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.01.2024" sheetId="1" state="visible" r:id="rId2"/>
    <sheet name="test2" sheetId="2" state="hidden" r:id="rId3"/>
  </sheets>
  <definedNames>
    <definedName function="false" hidden="false" localSheetId="0" name="Z_81ECB74A_4235_4238_A63F_DC93A4114563_.wvu.FilterData" vbProcedure="false">'18.01.2024'!$A$24:$BT$1840</definedName>
    <definedName function="false" hidden="false" localSheetId="0" name="Z_BCFAA5C4_91C2_427D_A8EA_DB1113E20569_.wvu.FilterData" vbProcedure="false">'18.01.2024'!$A$24:$BT$1840</definedName>
    <definedName function="false" hidden="false" localSheetId="0" name="Z_BEBE46CD_DFB3_4E42_AC9C_418622EF6471_.wvu.FilterData" vbProcedure="false">'18.01.2024'!$A$24:$BT$1841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<sst xmlns="http://schemas.openxmlformats.org/spreadsheetml/2006/main" count="4050" uniqueCount="1353">
  <si>
    <t xml:space="preserve">ARCO KOFAX</t>
  </si>
  <si>
    <t xml:space="preserve">Number of VALIDATION2 batches still to do</t>
  </si>
  <si>
    <t xml:space="preserve">Number of validations2 DONE</t>
  </si>
  <si>
    <t xml:space="preserve"> </t>
  </si>
  <si>
    <t xml:space="preserve">TO DO TODAY</t>
  </si>
  <si>
    <t xml:space="preserve">MONTH 7/2022 COUNT</t>
  </si>
  <si>
    <t xml:space="preserve">COUNT SINCE BEGINNING</t>
  </si>
  <si>
    <t xml:space="preserve">  </t>
  </si>
  <si>
    <t xml:space="preserve">SECOND PROJECT</t>
  </si>
  <si>
    <t xml:space="preserve">DPS</t>
  </si>
  <si>
    <t xml:space="preserve">18.01.2024</t>
  </si>
  <si>
    <t xml:space="preserve">NADIA</t>
  </si>
  <si>
    <t xml:space="preserve">MBOLA</t>
  </si>
  <si>
    <t xml:space="preserve">ESTHEL</t>
  </si>
  <si>
    <t xml:space="preserve">TIAVINA</t>
  </si>
  <si>
    <t xml:space="preserve">NAMBININA</t>
  </si>
  <si>
    <t xml:space="preserve">ANJARA</t>
  </si>
  <si>
    <t xml:space="preserve">TOVO</t>
  </si>
  <si>
    <t xml:space="preserve">MBOLATIANA</t>
  </si>
  <si>
    <t xml:space="preserve">GISELE</t>
  </si>
  <si>
    <t xml:space="preserve">HAINGO</t>
  </si>
  <si>
    <t xml:space="preserve">HASINA</t>
  </si>
  <si>
    <t xml:space="preserve">FRANCIA</t>
  </si>
  <si>
    <t xml:space="preserve">MIRINDRA</t>
  </si>
  <si>
    <t xml:space="preserve">OLGA</t>
  </si>
  <si>
    <t xml:space="preserve">DOMOINA</t>
  </si>
  <si>
    <t xml:space="preserve">VOHANGY</t>
  </si>
  <si>
    <t xml:space="preserve">NIRY</t>
  </si>
  <si>
    <t xml:space="preserve">KANTO</t>
  </si>
  <si>
    <t xml:space="preserve">MIRANTSOA</t>
  </si>
  <si>
    <t xml:space="preserve">EUGINA</t>
  </si>
  <si>
    <t xml:space="preserve">MALALA</t>
  </si>
  <si>
    <t xml:space="preserve">RINASOA</t>
  </si>
  <si>
    <t xml:space="preserve">VANESSA</t>
  </si>
  <si>
    <t xml:space="preserve">JULIEN</t>
  </si>
  <si>
    <t xml:space="preserve">JUSTINE</t>
  </si>
  <si>
    <t xml:space="preserve">LOUISETTE</t>
  </si>
  <si>
    <t xml:space="preserve">PARADIS</t>
  </si>
  <si>
    <t xml:space="preserve">DINA</t>
  </si>
  <si>
    <t xml:space="preserve">SYLVIA</t>
  </si>
  <si>
    <t xml:space="preserve">MAHERY</t>
  </si>
  <si>
    <t xml:space="preserve">NARINDRA</t>
  </si>
  <si>
    <t xml:space="preserve">STARTING DATE IN PRODUCTION OR AS A TRAINEE</t>
  </si>
  <si>
    <t xml:space="preserve">DATE BY WHICH 150 VALIDATION 1’s PER 6 HRs DAY/SHIFT  NEED TO BE REACHED WITH MAX 4 PERCENT ERROR RATE= STARTING DATE + 21 CALENDAR DATES</t>
  </si>
  <si>
    <t xml:space="preserve">DATE BY WHICH 210 VALIDATION 1’s PER 6HRS DAY/SHIFT  NEED TO BE REACHED WITH MAX 2 PERCENT ERROR RATE= STARTING DATE + 40 CALENDAR DATES</t>
  </si>
  <si>
    <t xml:space="preserve">AVAILABILITY AGENT DURING THE DAY</t>
  </si>
  <si>
    <t xml:space="preserve">ID'S  VALIDATION 1</t>
  </si>
  <si>
    <t xml:space="preserve">ID'S  VALIDATION 2</t>
  </si>
  <si>
    <t xml:space="preserve">SHIFT</t>
  </si>
  <si>
    <t xml:space="preserve">S1</t>
  </si>
  <si>
    <t xml:space="preserve">S2</t>
  </si>
  <si>
    <t xml:space="preserve">ID CODE</t>
  </si>
  <si>
    <t xml:space="preserve">M-NOR</t>
  </si>
  <si>
    <t xml:space="preserve">M-MB</t>
  </si>
  <si>
    <t xml:space="preserve">M-EST</t>
  </si>
  <si>
    <t xml:space="preserve">M-TIA</t>
  </si>
  <si>
    <t xml:space="preserve">M-NAM</t>
  </si>
  <si>
    <t xml:space="preserve">M-ANJ</t>
  </si>
  <si>
    <t xml:space="preserve">M-TOV</t>
  </si>
  <si>
    <t xml:space="preserve">M-MBO</t>
  </si>
  <si>
    <t xml:space="preserve">M-AGI</t>
  </si>
  <si>
    <t xml:space="preserve">M-HGO</t>
  </si>
  <si>
    <t xml:space="preserve">M-HSN</t>
  </si>
  <si>
    <t xml:space="preserve">M-HFA</t>
  </si>
  <si>
    <t xml:space="preserve">M-HMI</t>
  </si>
  <si>
    <t xml:space="preserve">M-O</t>
  </si>
  <si>
    <t xml:space="preserve">M-D</t>
  </si>
  <si>
    <t xml:space="preserve">M-VO</t>
  </si>
  <si>
    <t xml:space="preserve">M-NIR</t>
  </si>
  <si>
    <t xml:space="preserve">M-KAN</t>
  </si>
  <si>
    <t xml:space="preserve">M-MRN</t>
  </si>
  <si>
    <t xml:space="preserve">M-EUG</t>
  </si>
  <si>
    <t xml:space="preserve">M-MAL</t>
  </si>
  <si>
    <t xml:space="preserve">M-RIN</t>
  </si>
  <si>
    <t xml:space="preserve">M-CSA</t>
  </si>
  <si>
    <t xml:space="preserve">M-FHS</t>
  </si>
  <si>
    <t xml:space="preserve">M-JU</t>
  </si>
  <si>
    <t xml:space="preserve">M-JUS</t>
  </si>
  <si>
    <t xml:space="preserve">M-LUT</t>
  </si>
  <si>
    <t xml:space="preserve">M-NAP</t>
  </si>
  <si>
    <t xml:space="preserve">M-DIN</t>
  </si>
  <si>
    <t xml:space="preserve">M-SYL</t>
  </si>
  <si>
    <t xml:space="preserve">M-MH</t>
  </si>
  <si>
    <t xml:space="preserve">M-NAR</t>
  </si>
  <si>
    <t xml:space="preserve">NUMBER OF INVOICE V1 STILL TO DO</t>
  </si>
  <si>
    <t xml:space="preserve">NUMBER OF V1 DONE TODAY</t>
  </si>
  <si>
    <t xml:space="preserve">NUMBER OF ERROR</t>
  </si>
  <si>
    <t xml:space="preserve">ERROR % TODAY</t>
  </si>
  <si>
    <t xml:space="preserve">NUMBER OF VALIDATION 2 IMAGES DONE TODAY</t>
  </si>
  <si>
    <t xml:space="preserve">INDICATION CODE</t>
  </si>
  <si>
    <t xml:space="preserve">WILL BE FILLED IN BY NIVEN/ASHI</t>
  </si>
  <si>
    <t xml:space="preserve">WILL BE FILLED IN BY NIVEN OR ASHI</t>
  </si>
  <si>
    <t xml:space="preserve">TO BE FILLED IN BY AGENT AT THE END OF A BATCH</t>
  </si>
  <si>
    <t xml:space="preserve">   </t>
  </si>
  <si>
    <t xml:space="preserve">VOLUME BEFORE CORRECTION</t>
  </si>
  <si>
    <t xml:space="preserve">BATCH NAME</t>
  </si>
  <si>
    <t xml:space="preserve">ALLOCATED BY AGENT V1</t>
  </si>
  <si>
    <t xml:space="preserve">Number of files done for Validation 1  to be filled inn by Agent after finishing</t>
  </si>
  <si>
    <t xml:space="preserve">Initials of person who did validation2</t>
  </si>
  <si>
    <t xml:space="preserve">ERROR %</t>
  </si>
  <si>
    <t xml:space="preserve">CORRECTED VALIDATIONS</t>
  </si>
  <si>
    <t xml:space="preserve">ocmw_houthalen-02- BATCH 1203491</t>
  </si>
  <si>
    <t xml:space="preserve">zorg_houthalen-02- BATCH 1203491</t>
  </si>
  <si>
    <t xml:space="preserve">gem_bierbeek-MULTI- BATCH 109636</t>
  </si>
  <si>
    <t xml:space="preserve">gem_deerlijk-MULTI- BATCH 109637</t>
  </si>
  <si>
    <t xml:space="preserve">gem_lummen-03- BATCH 15115921</t>
  </si>
  <si>
    <t xml:space="preserve">ocmw_meerhout-MULTI- BATCH 11384</t>
  </si>
  <si>
    <t xml:space="preserve">²</t>
  </si>
  <si>
    <t xml:space="preserve">BATCH 15993700</t>
  </si>
  <si>
    <t xml:space="preserve">BATCH 2504102</t>
  </si>
  <si>
    <t xml:space="preserve">BATCH 15993800</t>
  </si>
  <si>
    <t xml:space="preserve">zorg_houthalen-02- BATCH 1203557</t>
  </si>
  <si>
    <t xml:space="preserve">zorg_houthalen-02- BATCH 1203567</t>
  </si>
  <si>
    <t xml:space="preserve">gem_spiere_helkijn-MULTI- BATCH</t>
  </si>
  <si>
    <t xml:space="preserve">stad_geel-02- BATCH 12037382</t>
  </si>
  <si>
    <t xml:space="preserve">stad_sinttruiden-04- BATCH 13775</t>
  </si>
  <si>
    <t xml:space="preserve">gem_heusden_zolder-MULTI- BATCH</t>
  </si>
  <si>
    <t xml:space="preserve">stad_geel-02- BATCH 12037491</t>
  </si>
  <si>
    <t xml:space="preserve">ocmw_beerse-01- BATCH 13650395</t>
  </si>
  <si>
    <t xml:space="preserve">gem_houthalen-02- BATCH 12037593</t>
  </si>
  <si>
    <t xml:space="preserve">gem_zonhoven-05- BATCH 8819806</t>
  </si>
  <si>
    <t xml:space="preserve">stad_sinttruiden-04- BATCH 13776</t>
  </si>
  <si>
    <t xml:space="preserve">gem_heusden_zolder-MULTI- BATCH     </t>
  </si>
  <si>
    <t xml:space="preserve">pol_lommel-03- BATCH 15118914</t>
  </si>
  <si>
    <t xml:space="preserve">ocmw_zonhoven-05- BATCH 8819859</t>
  </si>
  <si>
    <t xml:space="preserve">ocmw_beringen-01- BATCH 13650528</t>
  </si>
  <si>
    <t xml:space="preserve">pol_voorkempen-04- BATCH 1377620</t>
  </si>
  <si>
    <t xml:space="preserve">BATCH 15994275</t>
  </si>
  <si>
    <t xml:space="preserve">BATCH 15994705</t>
  </si>
  <si>
    <t xml:space="preserve">ocmw_hemiksem-MULTI- BATCH 86893</t>
  </si>
  <si>
    <t xml:space="preserve">ocmw_dilsenstokkem-01- BATCH 136</t>
  </si>
  <si>
    <t xml:space="preserve">stad_aalst-01- BATCH 13650617</t>
  </si>
  <si>
    <t xml:space="preserve">gem_olen-03- BATCH 15119033</t>
  </si>
  <si>
    <t xml:space="preserve">ocmw_holsbeek-MULTI- BATCH 86893</t>
  </si>
  <si>
    <t xml:space="preserve">agbs_aalst-01- BATCH 13650652</t>
  </si>
  <si>
    <t xml:space="preserve">BATCH 2504630</t>
  </si>
  <si>
    <t xml:space="preserve">gem_kapellen-03- BATCH 15119079</t>
  </si>
  <si>
    <t xml:space="preserve">pol_lommel-03- BATCH 15119089</t>
  </si>
  <si>
    <t xml:space="preserve">ocmw_heistopdenberg-02- BATCH 12</t>
  </si>
  <si>
    <t xml:space="preserve">zorg_dezilverenzwaan-05- BATCH 8</t>
  </si>
  <si>
    <t xml:space="preserve">pol_beringenhamtessenderlo-04- B</t>
  </si>
  <si>
    <t xml:space="preserve">zorg_ternethe-04- BATCH 13776400</t>
  </si>
  <si>
    <t xml:space="preserve">gem_stpietersleeuw-04- BATCH 137</t>
  </si>
  <si>
    <t xml:space="preserve">ocmw_grimbergen-MULTI- BATCH 868</t>
  </si>
  <si>
    <t xml:space="preserve">ocmw_olen-03- BATCH 15119113</t>
  </si>
  <si>
    <t xml:space="preserve">stad_landen-03- BATCH 15119115</t>
  </si>
  <si>
    <t xml:space="preserve">ocmw_malle-03- BATCH 15112485</t>
  </si>
  <si>
    <t xml:space="preserve">gem_stabroek-04- BATCH 13767407</t>
  </si>
  <si>
    <t xml:space="preserve">gem_borsbeek-01- BATCH 13650798</t>
  </si>
  <si>
    <t xml:space="preserve">ocmw_borsbeek-01- BATCH 13650819</t>
  </si>
  <si>
    <t xml:space="preserve">gem_houthalen-02- BATCH 12037837</t>
  </si>
  <si>
    <t xml:space="preserve">BATCH 6926535</t>
  </si>
  <si>
    <t xml:space="preserve">gem_grimbergen-MULTI- BATCH 8689</t>
  </si>
  <si>
    <t xml:space="preserve">gem_galmaarden-MULTI- BATCH 8689</t>
  </si>
  <si>
    <t xml:space="preserve">comp_oostrozebeke-MULTI- BATCH 5</t>
  </si>
  <si>
    <t xml:space="preserve">ocmw_oostrozebeke-MULTI- BATCH 5</t>
  </si>
  <si>
    <t xml:space="preserve">stad_beringen-01- BATCH 13650858</t>
  </si>
  <si>
    <t xml:space="preserve">gem_begijnendijk-MULTI- BATCH 10</t>
  </si>
  <si>
    <t xml:space="preserve">gem_aartselaar-MULTI- BATCH 1096</t>
  </si>
  <si>
    <t xml:space="preserve">ocmw_begijnendijk-MULTI- BATCH 1</t>
  </si>
  <si>
    <t xml:space="preserve">ocmw_aartselaar-MULTI- BATCH 109</t>
  </si>
  <si>
    <t xml:space="preserve">agb_tienen-MULTI- BATCH 6178251</t>
  </si>
  <si>
    <t xml:space="preserve">gem_heusden_zolder-MULTI- BATCH        </t>
  </si>
  <si>
    <t xml:space="preserve">gem_geetbets-MULTI- BATCH 868952</t>
  </si>
  <si>
    <t xml:space="preserve">gem_lichtervelde-MULTI- BATCH 11</t>
  </si>
  <si>
    <t xml:space="preserve">gem_kapelleopdenbos-MULTI- BATCH</t>
  </si>
  <si>
    <t xml:space="preserve">stad_aalst-01- BATCH 13650909</t>
  </si>
  <si>
    <t xml:space="preserve">ocmw_boom-01- BATCH 13650916</t>
  </si>
  <si>
    <t xml:space="preserve">ocmw_zoersel-05- BATCH 8820130</t>
  </si>
  <si>
    <t xml:space="preserve">zorg_zorgbandleieenschelde-MULTI</t>
  </si>
  <si>
    <t xml:space="preserve">gem_lievegem-MULTI- BATCH 113873</t>
  </si>
  <si>
    <t xml:space="preserve">ocmw_lichtervelde-MULTI- BATCH 1</t>
  </si>
  <si>
    <t xml:space="preserve">ocmw_willebroek-05- BATCH 882013</t>
  </si>
  <si>
    <t xml:space="preserve">BATCH 78476436</t>
  </si>
  <si>
    <t xml:space="preserve">stad_leuven-03- BATCH 15119287</t>
  </si>
  <si>
    <t xml:space="preserve">prov_wvlaanderen-05- BATCH 88160</t>
  </si>
  <si>
    <t xml:space="preserve">gem_hulshout-02- BATCH 12037951</t>
  </si>
  <si>
    <t xml:space="preserve">gem_ranst-04- BATCH 13776601</t>
  </si>
  <si>
    <t xml:space="preserve">ocmw_willebroek-05- BATCH 882018</t>
  </si>
  <si>
    <t xml:space="preserve">stad_vilvoorde-05- BATCH 8820189</t>
  </si>
  <si>
    <t xml:space="preserve">hvz_waasland-05- BATCH 8820191</t>
  </si>
  <si>
    <t xml:space="preserve">pol_berlaarnijlen-04- BATCH 1377</t>
  </si>
  <si>
    <t xml:space="preserve">BATCH 6926607</t>
  </si>
  <si>
    <t xml:space="preserve">BATCH 6926611</t>
  </si>
  <si>
    <t xml:space="preserve">BATCH 6926619</t>
  </si>
  <si>
    <t xml:space="preserve">BATCH 6926625</t>
  </si>
  <si>
    <t xml:space="preserve">prov_limburg-03- BATCH 15119316</t>
  </si>
  <si>
    <t xml:space="preserve">gem_oostkamp-03- BATCH 15119318</t>
  </si>
  <si>
    <t xml:space="preserve">ocmw_willebroek-05- BATCH 882013 1/18/2024 8:10:53 AM</t>
  </si>
  <si>
    <t xml:space="preserve">BATCH 6926609</t>
  </si>
  <si>
    <t xml:space="preserve">BATCH 6926613</t>
  </si>
  <si>
    <t xml:space="preserve">BATCH 6926615</t>
  </si>
  <si>
    <t xml:space="preserve">BATCH 6926617</t>
  </si>
  <si>
    <t xml:space="preserve">BATCH 6926621</t>
  </si>
  <si>
    <t xml:space="preserve">BATCH 6926623</t>
  </si>
  <si>
    <t xml:space="preserve">ocmw_grobbendonk-02- BATCH 12037</t>
  </si>
  <si>
    <t xml:space="preserve">agb_ternat-MULTI- BATCH 6178288</t>
  </si>
  <si>
    <t xml:space="preserve">gem_wervik-MULTI- BATCH 6266651</t>
  </si>
  <si>
    <t xml:space="preserve">pol_rivierenland-04- BATCH 13776</t>
  </si>
  <si>
    <t xml:space="preserve">ocmw_overijse-03- BATCH 15119339</t>
  </si>
  <si>
    <t xml:space="preserve">gem_lierde-MULTI- BATCH 11387382</t>
  </si>
  <si>
    <t xml:space="preserve">stad_aarschot-01- BATCH 13651012</t>
  </si>
  <si>
    <t xml:space="preserve">pol_grens-04- BATCH 13776656</t>
  </si>
  <si>
    <t xml:space="preserve">gem_vosselaar-05- BATCH 8820211</t>
  </si>
  <si>
    <t xml:space="preserve">gem_stpietersleeuw-04- BATCH 137     </t>
  </si>
  <si>
    <t xml:space="preserve">other language</t>
  </si>
  <si>
    <t xml:space="preserve">gem_bornem-MULTI- BATCH 10966760</t>
  </si>
  <si>
    <t xml:space="preserve">BATCH 6926766</t>
  </si>
  <si>
    <t xml:space="preserve">BATCH 6926770</t>
  </si>
  <si>
    <t xml:space="preserve">BATCH 6926772</t>
  </si>
  <si>
    <t xml:space="preserve">BATCH 6926774</t>
  </si>
  <si>
    <t xml:space="preserve">BATCH 6926776</t>
  </si>
  <si>
    <t xml:space="preserve">BATCH 6926778</t>
  </si>
  <si>
    <t xml:space="preserve">BATCH 6926780</t>
  </si>
  <si>
    <t xml:space="preserve">BATCH 6926782</t>
  </si>
  <si>
    <t xml:space="preserve">BATCH 15995830</t>
  </si>
  <si>
    <t xml:space="preserve">gem_borsbeek-01- BATCH 13651045</t>
  </si>
  <si>
    <t xml:space="preserve">stad_beringen-01- BATCH 13651047</t>
  </si>
  <si>
    <t xml:space="preserve">pol_turnhout-04- BATCH 13776751</t>
  </si>
  <si>
    <t xml:space="preserve">pol_brt-04- BATCH 13776760</t>
  </si>
  <si>
    <t xml:space="preserve">pol_ieper-04- BATCH 13776762</t>
  </si>
  <si>
    <t xml:space="preserve">agb_begijnendijk-MULTI- BATCH 10</t>
  </si>
  <si>
    <t xml:space="preserve">gem_rumst-04- 20240118_1.pdf</t>
  </si>
  <si>
    <t xml:space="preserve">gem_begijnendijk-MULTI- BATCH 10 1/18/2024 8:34:49 AM</t>
  </si>
  <si>
    <t xml:space="preserve">ocmw_bornem-MULTI- BATCH 1096687</t>
  </si>
  <si>
    <t xml:space="preserve">ocmw_begijnendijk-MULTI- BATCH 1 1/18/2024 8:34:57 AM</t>
  </si>
  <si>
    <t xml:space="preserve">stad_lommel-03- BATCH 15119437</t>
  </si>
  <si>
    <t xml:space="preserve">gem_galmaarden-MULTI- BATCH 8689 1/18/2024 8:35:08 AM</t>
  </si>
  <si>
    <t xml:space="preserve">gem_ruiselede-MULTI- BATCH 59100</t>
  </si>
  <si>
    <t xml:space="preserve">ocmw_oudenaarde-MULTI- BATCH 591</t>
  </si>
  <si>
    <t xml:space="preserve">gem_rumst-04- 20240118_2.pdf</t>
  </si>
  <si>
    <t xml:space="preserve">BATCH 15995878</t>
  </si>
  <si>
    <t xml:space="preserve">ocmw_sint_genesius_rode-MULTI- B</t>
  </si>
  <si>
    <t xml:space="preserve">gem_bever-MULTI- BATCH 10966876</t>
  </si>
  <si>
    <t xml:space="preserve">ocmw_bever-MULTI- BATCH 10966878</t>
  </si>
  <si>
    <t xml:space="preserve">ocmw_malle-03- BATCH 15119479</t>
  </si>
  <si>
    <t xml:space="preserve">ocmw_lichtervelde-MULTI- BATCH 1 1/18/2024 8:40:51 AM</t>
  </si>
  <si>
    <t xml:space="preserve">ocmw_boom-01- BATCH 13651122</t>
  </si>
  <si>
    <t xml:space="preserve">gem_beerse-01- BATCH 13651124</t>
  </si>
  <si>
    <t xml:space="preserve">ocmw_willebroek-05- BATCH 882025</t>
  </si>
  <si>
    <t xml:space="preserve">gem_stabroek-04- BATCH 13776848</t>
  </si>
  <si>
    <t xml:space="preserve">ocmw_stpietersleeuw-04- BATCH 13</t>
  </si>
  <si>
    <t xml:space="preserve">ocmw_beringen-01- BATCH 13651170</t>
  </si>
  <si>
    <t xml:space="preserve">comp_mechelen-03- BATCH 15119531</t>
  </si>
  <si>
    <t xml:space="preserve">stad_leuven-03- BATCH 15119543</t>
  </si>
  <si>
    <t xml:space="preserve">gem_laakdal-03- BATCH 15119545</t>
  </si>
  <si>
    <t xml:space="preserve">agbm_mechelen-03- BATCH 15119547</t>
  </si>
  <si>
    <t xml:space="preserve">ocmw_aalst-01- BATCH 13651192</t>
  </si>
  <si>
    <t xml:space="preserve">stad_vilvoorde-05- BATCH 8820298</t>
  </si>
  <si>
    <t xml:space="preserve">gem_wingene-05- BATCH 8820300</t>
  </si>
  <si>
    <t xml:space="preserve">gem_willebroek-05- BATCH 8820302</t>
  </si>
  <si>
    <t xml:space="preserve">agb_tervuren-MULTI- BATCH 617840</t>
  </si>
  <si>
    <t xml:space="preserve">gem_tervuren-MULTI- BATCH 617840</t>
  </si>
  <si>
    <t xml:space="preserve">gem_sint_genesius_rode-MULTI- BA</t>
  </si>
  <si>
    <t xml:space="preserve">ocmw_sint_genesius_rode-MULTI- B 1/18/2024 8:49:21 AM</t>
  </si>
  <si>
    <t xml:space="preserve">ocmw_st_laureins-MULTI- BATCH 61</t>
  </si>
  <si>
    <t xml:space="preserve">stad_tongeren-MULTI- BATCH 61784</t>
  </si>
  <si>
    <t xml:space="preserve">gem_wortegem_petegem-MULTI- BATC</t>
  </si>
  <si>
    <t xml:space="preserve">gem_hechteleksel-02- BATCH 12038</t>
  </si>
  <si>
    <t xml:space="preserve">gem_gingelom-02- BATCH 12038255</t>
  </si>
  <si>
    <t xml:space="preserve">pol_rivierenland-04- BATCH 13776 1/18/2024 8:50:19 AM</t>
  </si>
  <si>
    <t xml:space="preserve">gem_oudturnhout-03- BATCH 151195</t>
  </si>
  <si>
    <t xml:space="preserve">prov_limburg-03- BATCH 15119581</t>
  </si>
  <si>
    <t xml:space="preserve">agb_diest-01- BATCH 13651236</t>
  </si>
  <si>
    <t xml:space="preserve">ocmw_aarschot-01- BATCH 13651238</t>
  </si>
  <si>
    <t xml:space="preserve">gem_wervik-MULTI- BATCH 6266727</t>
  </si>
  <si>
    <t xml:space="preserve">gem_bekkevoort-MULTI- BATCH 1096</t>
  </si>
  <si>
    <t xml:space="preserve">zorg_houthalen-02- BATCH 1203833</t>
  </si>
  <si>
    <t xml:space="preserve">gem_rumst-04- 20240118_3.pdf</t>
  </si>
  <si>
    <t xml:space="preserve">gem_hulshout-02- BATCH 12038253</t>
  </si>
  <si>
    <t xml:space="preserve">ocmw_lierde-MULTI- BATCH 1138776</t>
  </si>
  <si>
    <t xml:space="preserve">agb_koksijde-MULTI- BATCH 113877</t>
  </si>
  <si>
    <t xml:space="preserve">agb_merelbeke-MULTI- BATCH 11387</t>
  </si>
  <si>
    <t xml:space="preserve">gem_kalmthout-MULTI- BATCH 11387</t>
  </si>
  <si>
    <t xml:space="preserve">gem_kluisbergen-MULTI- BATCH 113</t>
  </si>
  <si>
    <t xml:space="preserve">gem_koksijde-MULTI- BATCH 113877</t>
  </si>
  <si>
    <t xml:space="preserve">BATCH 15995910</t>
  </si>
  <si>
    <t xml:space="preserve">gem_kruisem-MULTI- BATCH 1138777</t>
  </si>
  <si>
    <t xml:space="preserve">gem_lendelede-MULTI- BATCH 11387</t>
  </si>
  <si>
    <t xml:space="preserve">gem_lennik-MULTI- BATCH 11387779</t>
  </si>
  <si>
    <t xml:space="preserve">gem_meerhout-MULTI- BATCH 113878</t>
  </si>
  <si>
    <t xml:space="preserve">gem_borsbeek-01- BATCH 13651331</t>
  </si>
  <si>
    <t xml:space="preserve">gem_merelbeke-MULTI- BATCH 11387</t>
  </si>
  <si>
    <t xml:space="preserve">gem_merelbeke-MULTI- BATCH 11387 1/18/2024 8:59:41 AM</t>
  </si>
  <si>
    <t xml:space="preserve">gem_merksplas-MULTI- BATCH 11387</t>
  </si>
  <si>
    <t xml:space="preserve">gem_meulebeke-MULTI- BATCH 11387</t>
  </si>
  <si>
    <t xml:space="preserve">ocmw_lennik-MULTI- BATCH 1138783</t>
  </si>
  <si>
    <t xml:space="preserve">ocmw_meulebeke-MULTI- BATCH 1138</t>
  </si>
  <si>
    <t xml:space="preserve">gem_westerlo-05- BATCH 8820348</t>
  </si>
  <si>
    <t xml:space="preserve">gem_vosselaar-05- BATCH 8820350</t>
  </si>
  <si>
    <t xml:space="preserve">gem_zonhoven-05- BATCH 8820352</t>
  </si>
  <si>
    <t xml:space="preserve">stad_sinttruiden-04- BATCH 13776  </t>
  </si>
  <si>
    <t xml:space="preserve">gem_bornem-MULTI- BATCH 10967060</t>
  </si>
  <si>
    <t xml:space="preserve">comp_oostrozebeke-MULTI- BATCH 5  </t>
  </si>
  <si>
    <t xml:space="preserve">ocmw_oostrozebeke-MULTI- BATCH 5  </t>
  </si>
  <si>
    <t xml:space="preserve">ocmw_oudenburg-MULTI- BATCH 5910</t>
  </si>
  <si>
    <t xml:space="preserve">gem_herne-MULTI- BATCH 8689773</t>
  </si>
  <si>
    <t xml:space="preserve">gem_galmaarden-MULTI- BATCH 8689   </t>
  </si>
  <si>
    <t xml:space="preserve">ocmw_pittem-MULTI- BATCH 5910124</t>
  </si>
  <si>
    <t xml:space="preserve">zorg_puurs_sint_amands-MULTI- BA</t>
  </si>
  <si>
    <t xml:space="preserve">ocmw_nijlen-03- BATCH 15119687</t>
  </si>
  <si>
    <t xml:space="preserve">hvz_oostlimburg-03- BATCH 151197</t>
  </si>
  <si>
    <t xml:space="preserve">ocmw_lommel-03- BATCH 15119709</t>
  </si>
  <si>
    <t xml:space="preserve">stad_lommel-03- BATCH 15119725</t>
  </si>
  <si>
    <t xml:space="preserve">agb_diepenbeek-01- BATCH 1365134</t>
  </si>
  <si>
    <t xml:space="preserve">stad_beringen-01- BATCH 13651353</t>
  </si>
  <si>
    <t xml:space="preserve">agb_arendonk-01- BATCH 13651355</t>
  </si>
  <si>
    <t xml:space="preserve">gem_waasmunster-MULTI- BATCH 626</t>
  </si>
  <si>
    <t xml:space="preserve">gem_wemmel-MULTI- BATCH 6266793</t>
  </si>
  <si>
    <t xml:space="preserve">BATCH 4003921</t>
  </si>
  <si>
    <t xml:space="preserve">to check amount</t>
  </si>
  <si>
    <t xml:space="preserve">gem_sint_genesius_rode-MULTI- BA 1/18/2024 9:05:27 AM</t>
  </si>
  <si>
    <t xml:space="preserve">ocmw_sint_genesius_rode-MULTI- B 1/18/2024 9:05:29 AM</t>
  </si>
  <si>
    <t xml:space="preserve">ocmw_tienen-MULTI- BATCH 6178496</t>
  </si>
  <si>
    <t xml:space="preserve">gem_wevelgem-MULTI- BATCH 626679</t>
  </si>
  <si>
    <t xml:space="preserve">Other language</t>
  </si>
  <si>
    <t xml:space="preserve">gem_zwalm-MULTI- BATCH 6266797</t>
  </si>
  <si>
    <t xml:space="preserve">zorg_waasland-MULTI- BATCH 62667</t>
  </si>
  <si>
    <t xml:space="preserve">pol_turnhout-04- BATCH 13777024</t>
  </si>
  <si>
    <t xml:space="preserve">agb_bornem-MULTI- BATCH 10967108</t>
  </si>
  <si>
    <t xml:space="preserve">stad_tienen-MULTI- BATCH 6178498</t>
  </si>
  <si>
    <t xml:space="preserve">stad_tongeren-MULTI- BATCH 61785</t>
  </si>
  <si>
    <t xml:space="preserve">gem_bever-MULTI- BATCH 10967110</t>
  </si>
  <si>
    <t xml:space="preserve">gem_heusden_zolder-MULTI- BATCH  </t>
  </si>
  <si>
    <t xml:space="preserve">ocmw_herne-MULTI- BATCH 8689809</t>
  </si>
  <si>
    <t xml:space="preserve">ocmw_maaseik-03- BATCH 15119765</t>
  </si>
  <si>
    <t xml:space="preserve">agbi_maaseik-03- BATCH 15119767</t>
  </si>
  <si>
    <t xml:space="preserve">stad_maaseik-03- BATCH 15119769</t>
  </si>
  <si>
    <t xml:space="preserve">BATCH 15995932</t>
  </si>
  <si>
    <t xml:space="preserve">gem_diepenbeek-01- BATCH 1365141</t>
  </si>
  <si>
    <t xml:space="preserve">gem_boom-01- BATCH 13651427</t>
  </si>
  <si>
    <t xml:space="preserve">stad_aalst-01- BATCH 13651429</t>
  </si>
  <si>
    <t xml:space="preserve">gem_brasschaat-01- BATCH 1365143</t>
  </si>
  <si>
    <t xml:space="preserve">check amount</t>
  </si>
  <si>
    <t xml:space="preserve">gem_lichtervelde-MULTI- BATCH 11  </t>
  </si>
  <si>
    <t xml:space="preserve">agb_merelbeke-MULTI- BATCH 11387 1/18/2024 9:10:04 AM</t>
  </si>
  <si>
    <t xml:space="preserve">gem_linter-MULTI- BATCH 11387920</t>
  </si>
  <si>
    <t xml:space="preserve">ocmw_merelbeke-MULTI- BATCH 1138</t>
  </si>
  <si>
    <t xml:space="preserve">ocmw_tervuren-MULTI- BATCH 61785</t>
  </si>
  <si>
    <t xml:space="preserve">gem_retie-04- BATCH 13777093</t>
  </si>
  <si>
    <t xml:space="preserve">pol_kempenland-04- BATCH 1377709</t>
  </si>
  <si>
    <t xml:space="preserve">gem_riemst-04- BATCH 13777099</t>
  </si>
  <si>
    <t xml:space="preserve">gem_laakdal-03- BATCH 15119891</t>
  </si>
  <si>
    <t xml:space="preserve">agb_oudturnhout-03- BATCH 151198</t>
  </si>
  <si>
    <t xml:space="preserve">ocmw_oudturnhout-03- BATCH 15119</t>
  </si>
  <si>
    <t xml:space="preserve">stad_leuven-03- BATCH 15119897</t>
  </si>
  <si>
    <t xml:space="preserve">BATCH 6928482</t>
  </si>
  <si>
    <t xml:space="preserve">BATCH 6928484</t>
  </si>
  <si>
    <t xml:space="preserve">BATCH 6928486</t>
  </si>
  <si>
    <t xml:space="preserve">agbm_mechelen-03- BATCH 15119899</t>
  </si>
  <si>
    <t xml:space="preserve">BATCH 6928488</t>
  </si>
  <si>
    <t xml:space="preserve">pol_lommel-03- BATCH 15119901</t>
  </si>
  <si>
    <t xml:space="preserve">BATCH 6928490</t>
  </si>
  <si>
    <t xml:space="preserve">gem_kapellen-03- BATCH 15119903</t>
  </si>
  <si>
    <t xml:space="preserve">gem_overijse-03- BATCH 15119905</t>
  </si>
  <si>
    <t xml:space="preserve">BATCH 6928492</t>
  </si>
  <si>
    <t xml:space="preserve">total</t>
  </si>
  <si>
    <t xml:space="preserve">BATCH 6928494</t>
  </si>
  <si>
    <t xml:space="preserve">BATCH 6928496</t>
  </si>
  <si>
    <t xml:space="preserve">ocmw_brasschaat-01- BATCH 136514</t>
  </si>
  <si>
    <t xml:space="preserve">BATCH 6928498</t>
  </si>
  <si>
    <t xml:space="preserve">BATCH 6928500</t>
  </si>
  <si>
    <t xml:space="preserve">BATCH 6928562</t>
  </si>
  <si>
    <t xml:space="preserve">BATCH 6928564</t>
  </si>
  <si>
    <t xml:space="preserve">BATCH 6928566</t>
  </si>
  <si>
    <t xml:space="preserve">BATCH 6928568</t>
  </si>
  <si>
    <t xml:space="preserve">BATCH 6928570</t>
  </si>
  <si>
    <t xml:space="preserve">BATCH 6928572</t>
  </si>
  <si>
    <t xml:space="preserve">BATCH 6928574</t>
  </si>
  <si>
    <t xml:space="preserve">BATCH 6928576</t>
  </si>
  <si>
    <t xml:space="preserve">stad_vilvoorde-05- BATCH 8820700</t>
  </si>
  <si>
    <t xml:space="preserve">gem_wingene-05- BATCH 8820704</t>
  </si>
  <si>
    <t xml:space="preserve">ocmw_zulte-MULTI- BATCH 6266855</t>
  </si>
  <si>
    <t xml:space="preserve">ocmw_hulshout-02- BATCH 12038481</t>
  </si>
  <si>
    <t xml:space="preserve">stad_herentals-02- BATCH 1203848</t>
  </si>
  <si>
    <t xml:space="preserve">ocmw_herentals-02- BATCH 1203848</t>
  </si>
  <si>
    <t xml:space="preserve">agbp_sinttruiden-04- BATCH 13777</t>
  </si>
  <si>
    <t xml:space="preserve">stad_stniklaas-04- BATCH 1377720</t>
  </si>
  <si>
    <t xml:space="preserve">pol_riho-04- BATCH 13777208</t>
  </si>
  <si>
    <t xml:space="preserve">TO SPLIT </t>
  </si>
  <si>
    <t xml:space="preserve">gem_herkdestad-MULTI- BATCH 8689</t>
  </si>
  <si>
    <t xml:space="preserve">agb_herne-MULTI- BATCH 8689869</t>
  </si>
  <si>
    <t xml:space="preserve">gem_oudturnhout-03- BATCH 151199</t>
  </si>
  <si>
    <t xml:space="preserve">gem_oostkamp-03- BATCH 15119977</t>
  </si>
  <si>
    <t xml:space="preserve">ocmw_leuven-03- BATCH 15119979</t>
  </si>
  <si>
    <t xml:space="preserve">prov_limburg-03- BATCH 15119981</t>
  </si>
  <si>
    <t xml:space="preserve">gem_waasmunster-MULTI- BATCH 626 1/18/2024 9:20:59 AM</t>
  </si>
  <si>
    <t xml:space="preserve">gem_gingelom-02- BATCH 12038518</t>
  </si>
  <si>
    <t xml:space="preserve">ocmw_zonhoven-05- BATCH 8820708</t>
  </si>
  <si>
    <t xml:space="preserve">comp_sint_martens_latem-MULTI- B</t>
  </si>
  <si>
    <t xml:space="preserve">gem_sint_genesius_rode-MULTI- BA 1/18/2024 9:22:10 AM</t>
  </si>
  <si>
    <t xml:space="preserve">gem_st_laureins-MULTI- BATCH 617</t>
  </si>
  <si>
    <t xml:space="preserve">stad_tienen-MULTI- BATCH 6178563</t>
  </si>
  <si>
    <t xml:space="preserve">ocmw_tongeren-04- BATCH 13777253</t>
  </si>
  <si>
    <t xml:space="preserve">gem_gavere-MULTI- BATCH 8689883</t>
  </si>
  <si>
    <t xml:space="preserve">gem_glabbeek-MULTI- BATCH 868988</t>
  </si>
  <si>
    <t xml:space="preserve">ocmw_ieper-MULTI- BATCH 8689887</t>
  </si>
  <si>
    <t xml:space="preserve">agb_bree-01- BATCH 13651554</t>
  </si>
  <si>
    <t xml:space="preserve">v1</t>
  </si>
  <si>
    <t xml:space="preserve">gem_riemst-04- BATCH 13777281</t>
  </si>
  <si>
    <t xml:space="preserve">ocmw_diest-01- BATCH 13651559</t>
  </si>
  <si>
    <t xml:space="preserve">stad_diest-01- BATCH 13651561</t>
  </si>
  <si>
    <t xml:space="preserve">gem_kinrooi-MULTI- BATCH 1138801</t>
  </si>
  <si>
    <t xml:space="preserve">gem_leopoldsburg-03- BATCH 15120</t>
  </si>
  <si>
    <t xml:space="preserve">gem_berlaar-01- BATCH 13651557</t>
  </si>
  <si>
    <t xml:space="preserve">stad_bree-01- BATCH 13651563</t>
  </si>
  <si>
    <t xml:space="preserve">ocmw_bree-01- BATCH 13651565</t>
  </si>
  <si>
    <t xml:space="preserve">ocmw_kalmthout-MULTI- BATCH 1138</t>
  </si>
  <si>
    <t xml:space="preserve">gem_vosselaar-05- BATCH 8820732</t>
  </si>
  <si>
    <t xml:space="preserve">gem_westerlo-05- BATCH 8820734</t>
  </si>
  <si>
    <t xml:space="preserve">ocmw_vosselaar-05- BATCH 8820736</t>
  </si>
  <si>
    <t xml:space="preserve">gem_bekkevoort-MULTI- BATCH 1096 1/18/2024 9:27:44 AM</t>
  </si>
  <si>
    <t xml:space="preserve">BATCH 15996037</t>
  </si>
  <si>
    <t xml:space="preserve">stad_beringen-01- BATCH 13651629</t>
  </si>
  <si>
    <t xml:space="preserve">hvz_noordlimburg-03- BATCH 15120</t>
  </si>
  <si>
    <t xml:space="preserve">agb_sam-03- BATCH 15120135</t>
  </si>
  <si>
    <t xml:space="preserve">gem_houthalen-02- BATCH 12038535</t>
  </si>
  <si>
    <t xml:space="preserve">ocmw_avelgem-MULTI- BATCH 109673</t>
  </si>
  <si>
    <t xml:space="preserve">agb_bornem-MULTI- BATCH 10967384</t>
  </si>
  <si>
    <t xml:space="preserve">comp_oostrozebeke-MULTI- BATCH 5 1/18/2024 9:34:28 AM</t>
  </si>
  <si>
    <t xml:space="preserve">gem_grimbergen-MULTI- BATCH 8690</t>
  </si>
  <si>
    <t xml:space="preserve">gem_herne-MULTI- BATCH 8690007</t>
  </si>
  <si>
    <t xml:space="preserve">ocmw_herne-MULTI- BATCH 8690037</t>
  </si>
  <si>
    <t xml:space="preserve">BATCH 4003937</t>
  </si>
  <si>
    <t xml:space="preserve">gem_brecht-01- BATCH 13651710</t>
  </si>
  <si>
    <t xml:space="preserve">stad_aalst-01- BATCH 13651714</t>
  </si>
  <si>
    <t xml:space="preserve">stad_lommel-03- BATCH 15120215</t>
  </si>
  <si>
    <t xml:space="preserve">pol_polder-04- BATCH 13777513</t>
  </si>
  <si>
    <t xml:space="preserve">stad_zoutleeuw-MULTI- BATCH 6266</t>
  </si>
  <si>
    <t xml:space="preserve">ocmw_zoutleeuw-MULTI- BATCH 6266</t>
  </si>
  <si>
    <t xml:space="preserve">gem_wevelgem-MULTI- BATCH 626692</t>
  </si>
  <si>
    <t xml:space="preserve">gem_retie-04- BATCH 13777515</t>
  </si>
  <si>
    <t xml:space="preserve">ocmw_tienen-MULTI- BATCH 6178718</t>
  </si>
  <si>
    <t xml:space="preserve">agb_asse-MULTI- BATCH 10967518</t>
  </si>
  <si>
    <t xml:space="preserve">agb_bornem-MULTI- BATCH 10967520</t>
  </si>
  <si>
    <t xml:space="preserve">gem_bever-MULTI- BATCH 10967522</t>
  </si>
  <si>
    <t xml:space="preserve">gem_beveren-MULTI- BATCH 1096752</t>
  </si>
  <si>
    <t xml:space="preserve">gem_bonheiden-MULTI- BATCH 10967</t>
  </si>
  <si>
    <t xml:space="preserve">gem_boortmeerbeek-MULTI- BATCH 1</t>
  </si>
  <si>
    <t xml:space="preserve">gem_bornem-MULTI- BATCH 10967530</t>
  </si>
  <si>
    <t xml:space="preserve">gem_brakel-MULTI- BATCH 10967532</t>
  </si>
  <si>
    <t xml:space="preserve">gem_bredene-MULTI- BATCH 1096753</t>
  </si>
  <si>
    <t xml:space="preserve">gem_damme-MULTI- BATCH 10967536</t>
  </si>
  <si>
    <t xml:space="preserve">gem_depinte-MULTI- BATCH 1096753</t>
  </si>
  <si>
    <t xml:space="preserve">ocmw_blankenberge-MULTI- BATCH 1</t>
  </si>
  <si>
    <t xml:space="preserve">ocmw_bonheiden-MULTI- BATCH 1096</t>
  </si>
  <si>
    <t xml:space="preserve">ocmw_boortmeerbeek-MULTI- BATCH</t>
  </si>
  <si>
    <t xml:space="preserve">ocmw_bredene-MULTI- BATCH 109675</t>
  </si>
  <si>
    <t xml:space="preserve">stad_blankenberge-MULTI- BATCH 1</t>
  </si>
  <si>
    <t xml:space="preserve">agb_ieper-MULTI- BATCH 8690043</t>
  </si>
  <si>
    <t xml:space="preserve">gem_haaltert-MULTI- BATCH 869005</t>
  </si>
  <si>
    <t xml:space="preserve">gem_herkdestad-MULTI- BATCH 8690</t>
  </si>
  <si>
    <t xml:space="preserve">ocmw_ieper-MULTI- BATCH 8690058</t>
  </si>
  <si>
    <t xml:space="preserve">ocmw_maaseik-03- BATCH 15120305</t>
  </si>
  <si>
    <t xml:space="preserve">agbi_maaseik-03- BATCH 15120307</t>
  </si>
  <si>
    <t xml:space="preserve">stad_maaseik-03- BATCH 15120309</t>
  </si>
  <si>
    <t xml:space="preserve">gem_nieuwerkerken-03- BATCH 1512</t>
  </si>
  <si>
    <t xml:space="preserve">gem_brasschaat-01- BATCH 1365175</t>
  </si>
  <si>
    <t xml:space="preserve">comp_mechelen-03- BATCH 15120313</t>
  </si>
  <si>
    <t xml:space="preserve">agb_kapellen-03- BATCH 15120323</t>
  </si>
  <si>
    <t xml:space="preserve">stad_leuven-03- BATCH 15120334</t>
  </si>
  <si>
    <t xml:space="preserve">agb_koksijdevvv-MULTI- BATCH 113</t>
  </si>
  <si>
    <t xml:space="preserve">gem_koksijde-MULTI- BATCH 113881</t>
  </si>
  <si>
    <t xml:space="preserve">gem_ranst-04- BATCH 13777548</t>
  </si>
  <si>
    <t xml:space="preserve">gem_kortemark-MULTI- BATCH 11388</t>
  </si>
  <si>
    <t xml:space="preserve">gem_maldegem-MULTI- BATCH 113881</t>
  </si>
  <si>
    <t xml:space="preserve">gem_meulebeke-MULTI- BATCH 11388</t>
  </si>
  <si>
    <t xml:space="preserve">ocmw_kinrooi-MULTI- BATCH 113881</t>
  </si>
  <si>
    <t xml:space="preserve">ocmw_kuurne-MULTI- BATCH 1138812</t>
  </si>
  <si>
    <t xml:space="preserve">batch 7277456</t>
  </si>
  <si>
    <t xml:space="preserve">#</t>
  </si>
  <si>
    <t xml:space="preserve">stad_geel-02- BATCH 12038650</t>
  </si>
  <si>
    <t xml:space="preserve">gem_holsbeek-MULTI- BATCH 869006</t>
  </si>
  <si>
    <t xml:space="preserve">pol_lommel-03- BATCH 15120380</t>
  </si>
  <si>
    <t xml:space="preserve">gem_kapellen-03- BATCH 15120386</t>
  </si>
  <si>
    <t xml:space="preserve">agbm_mechelen-03- BATCH 15120388</t>
  </si>
  <si>
    <t xml:space="preserve">gem_kasterlee-03- BATCH 15120390</t>
  </si>
  <si>
    <t xml:space="preserve">ocmw_wuustwezel-05- BATCH 882084</t>
  </si>
  <si>
    <t xml:space="preserve">gem_wuustwezel-05- BATCH 8820851</t>
  </si>
  <si>
    <t xml:space="preserve">zorg_wervik-MULTI- BATCH 6267051</t>
  </si>
  <si>
    <t xml:space="preserve">agbp_sinttruiden-04- BATCH 13777 1/18/2024 9:49:35 AM</t>
  </si>
  <si>
    <t xml:space="preserve">pol_maldegem-04- BATCH 13777657</t>
  </si>
  <si>
    <t xml:space="preserve">stad_stniklaas-04- BATCH 1377765</t>
  </si>
  <si>
    <t xml:space="preserve">pol_berlaarnijlen-04- BATCH 1377   </t>
  </si>
  <si>
    <t xml:space="preserve">pol_riho-04- BATCH 13777674</t>
  </si>
  <si>
    <t xml:space="preserve">prov_wvlaanderen-05- BATCH 88208</t>
  </si>
  <si>
    <t xml:space="preserve">gem_wachtebeke-MULTI- BATCH 6267</t>
  </si>
  <si>
    <t xml:space="preserve">gem_wevelgem-MULTI- BATCH 626705</t>
  </si>
  <si>
    <t xml:space="preserve">gem_zwalm-MULTI- BATCH 6267057</t>
  </si>
  <si>
    <t xml:space="preserve">ocmw_wachtebeke-MULTI- BATCH 626</t>
  </si>
  <si>
    <t xml:space="preserve">stad_zoutleeuw-MULTI- BATCH 6267</t>
  </si>
  <si>
    <t xml:space="preserve">ocmw_tessenderlo-04- BATCH 13777</t>
  </si>
  <si>
    <t xml:space="preserve">gem_stpietersleeuw-04- BATCH 137 1/18/2024 9:50:46 AM</t>
  </si>
  <si>
    <t xml:space="preserve">gem_nazareth-MULTI- BATCH 591024</t>
  </si>
  <si>
    <t xml:space="preserve">gem_oudenburg-MULTI- BATCH 59102</t>
  </si>
  <si>
    <t xml:space="preserve">ocmw_oudenaarde-MULTI- BATCH 591  </t>
  </si>
  <si>
    <t xml:space="preserve">zorg_waasland-MULTI- BATCH 62670</t>
  </si>
  <si>
    <t xml:space="preserve">gem_hulshout-02- BATCH 12038729</t>
  </si>
  <si>
    <t xml:space="preserve">gem_heers-02- BATCH 12038731</t>
  </si>
  <si>
    <t xml:space="preserve">agb_hamontachel-02- BATCH 120387</t>
  </si>
  <si>
    <t xml:space="preserve">gem_hamontachel-02- BATCH 120387</t>
  </si>
  <si>
    <t xml:space="preserve">BATCH 15996120</t>
  </si>
  <si>
    <t xml:space="preserve">agb_herne-MULTI- BATCH 8690102</t>
  </si>
  <si>
    <t xml:space="preserve">gem_glabbeek-MULTI- BATCH 869010</t>
  </si>
  <si>
    <t xml:space="preserve">gem_herkdestad-MULTI- BATCH 8690 1/18/2024 9:51:49 AM</t>
  </si>
  <si>
    <t xml:space="preserve">ocmw_herenthout-MULTI- BATCH 869</t>
  </si>
  <si>
    <t xml:space="preserve">stad_diest-01- BATCH 13651821</t>
  </si>
  <si>
    <t xml:space="preserve">ocmw_diest-01- BATCH 13651823</t>
  </si>
  <si>
    <t xml:space="preserve">stad_bree-01- BATCH 13651825</t>
  </si>
  <si>
    <t xml:space="preserve">TAXERATE</t>
  </si>
  <si>
    <t xml:space="preserve">stad_landen-03- BATCH 15120424</t>
  </si>
  <si>
    <t xml:space="preserve">gem_leopoldsburg-03- BATCH 15120 1/18/2024 9:54:14 AM</t>
  </si>
  <si>
    <t xml:space="preserve">ocmw_hamontachel-02- BATCH 12038</t>
  </si>
  <si>
    <t xml:space="preserve">pol_rivierenland-04- BATCH 13777</t>
  </si>
  <si>
    <t xml:space="preserve">pol_bredha-04- BATCH 13777699</t>
  </si>
  <si>
    <t xml:space="preserve">stad_tienen-MULTI- BATCH 6178782</t>
  </si>
  <si>
    <t xml:space="preserve">stad_tongeren-MULTI- BATCH 61787</t>
  </si>
  <si>
    <t xml:space="preserve">gem_wervik-MULTI- BATCH 6267071</t>
  </si>
  <si>
    <t xml:space="preserve">BATCH 15996150</t>
  </si>
  <si>
    <t xml:space="preserve">gem_beveren-MULTI- BATCH 1096766</t>
  </si>
  <si>
    <t xml:space="preserve">gem_boortmeerbeek-MULTI- BATCH 1 1/18/2024 9:57:20 AM</t>
  </si>
  <si>
    <t xml:space="preserve">gem_depinte-MULTI- BATCH 1096766</t>
  </si>
  <si>
    <t xml:space="preserve">gem_avelgem-MULTI- BATCH 1096766</t>
  </si>
  <si>
    <t xml:space="preserve">gem_lint-03- BATCH 15120438</t>
  </si>
  <si>
    <t xml:space="preserve">ocmw_westerlo-05- BATCH 8820897</t>
  </si>
  <si>
    <t xml:space="preserve">gem_kinrooi-MULTI- BATCH 1138856</t>
  </si>
  <si>
    <t xml:space="preserve">gem_linter-MULTI- BATCH 11388572</t>
  </si>
  <si>
    <t xml:space="preserve">gem_merksplas-MULTI- BATCH 11388</t>
  </si>
  <si>
    <t xml:space="preserve">ocmw_kalmthout-MULTI- BATCH 1138 1/18/2024 10:00:01 AM</t>
  </si>
  <si>
    <t xml:space="preserve">gem_kruisem-MULTI- BATCH 1137874</t>
  </si>
  <si>
    <t xml:space="preserve">BATCH 7283094</t>
  </si>
  <si>
    <t xml:space="preserve">gem_turnhout-04- BATCH 13777761</t>
  </si>
  <si>
    <t xml:space="preserve">pol_glm-04- BATCH 13777763</t>
  </si>
  <si>
    <t xml:space="preserve">stad_sinttruiden-04- BATCH 13777</t>
  </si>
  <si>
    <t xml:space="preserve">gem_affligem-MULTI- BATCH 109677</t>
  </si>
  <si>
    <t xml:space="preserve">gem_begijnendijk-MULTI- BATCH 10 1/18/2024 10:03:25 AM</t>
  </si>
  <si>
    <t xml:space="preserve">gem_galmaarden-MULTI- BATCH 8690</t>
  </si>
  <si>
    <t xml:space="preserve">gem_hemiksem-MULTI- BATCH 869018</t>
  </si>
  <si>
    <t xml:space="preserve">gem_herne-MULTI- BATCH 8690184</t>
  </si>
  <si>
    <t xml:space="preserve">gem_heusden_zolder-MULTI- BATCH 1/18/2024 10:03:55 AM</t>
  </si>
  <si>
    <t xml:space="preserve">gem_brecht-01- BATCH 13651872</t>
  </si>
  <si>
    <t xml:space="preserve">ocmw_arendonk-01- BATCH 13651874</t>
  </si>
  <si>
    <t xml:space="preserve">hvz_meetjesland-03- BATCH 151205</t>
  </si>
  <si>
    <t xml:space="preserve">prov_ovlaanderen-03- BATCH 15120</t>
  </si>
  <si>
    <t xml:space="preserve">agb_sam-03- BATCH 15120536</t>
  </si>
  <si>
    <t xml:space="preserve">stad_lommel-03- BATCH 15120538</t>
  </si>
  <si>
    <t xml:space="preserve">gem_nazareth-MULTI- BATCH 591030</t>
  </si>
  <si>
    <t xml:space="preserve">ocmw_oostrozebeke-MULTI- BATCH 5   </t>
  </si>
  <si>
    <t xml:space="preserve">ocmw_oudenburg-MULTI- BATCH 5910 1/18/2024 10:07:07 AM</t>
  </si>
  <si>
    <t xml:space="preserve">gem_wevelgem-MULTI- BATCH 626710</t>
  </si>
  <si>
    <t xml:space="preserve">ocmw_wevelgem-MULTI- BATCH 62671</t>
  </si>
  <si>
    <t xml:space="preserve">zorg_waasland-MULTI- BATCH 62671</t>
  </si>
  <si>
    <t xml:space="preserve">stad_borgloon-MULTI- BATCH 10967</t>
  </si>
  <si>
    <t xml:space="preserve">gem_deerlijk-MULTI- BATCH 109678</t>
  </si>
  <si>
    <t xml:space="preserve">ocmw_asse-MULTI- BATCH 10967862</t>
  </si>
  <si>
    <t xml:space="preserve">ocmw_borgloon-MULTI- BATCH 10967</t>
  </si>
  <si>
    <t xml:space="preserve">ocmw_herne-MULTI- BATCH 8690296</t>
  </si>
  <si>
    <t xml:space="preserve">ocmw_berlaar-01- BATCH 13651910</t>
  </si>
  <si>
    <t xml:space="preserve">gem_brasschaat-01- BATCH 1365191</t>
  </si>
  <si>
    <t xml:space="preserve">ocmw_hemiksem-MULTI- BATCH 86902</t>
  </si>
  <si>
    <t xml:space="preserve">agb_ieper_musea-MULTI- BATCH 869</t>
  </si>
  <si>
    <t xml:space="preserve">gem_haaltert-MULTI- BATCH 869030</t>
  </si>
  <si>
    <t xml:space="preserve">ocmw_kapellen-03- BATCH 15120583</t>
  </si>
  <si>
    <t xml:space="preserve">stad_maaseik-03- BATCH 15120593</t>
  </si>
  <si>
    <t xml:space="preserve">gem_zoersel-05- BATCH 8820938</t>
  </si>
  <si>
    <t xml:space="preserve">agb_zoersel-05- BATCH 8820941</t>
  </si>
  <si>
    <t xml:space="preserve">ocmw_lichtervelde-MULTI- BATCH 1  </t>
  </si>
  <si>
    <t xml:space="preserve">gem_koekelare-MULTI- BATCH 11388</t>
  </si>
  <si>
    <t xml:space="preserve">gem_kortemark-MULTI- BATCH 11388 1/18/2024 10:11:10 AM</t>
  </si>
  <si>
    <t xml:space="preserve">gem_kruisem-MULTI- BATCH 1138867</t>
  </si>
  <si>
    <t xml:space="preserve">gem_lendelede-MULTI- BATCH 11388</t>
  </si>
  <si>
    <t xml:space="preserve">gem_merksplas-MULTI- BATCH 11388 1/18/2024 10:11:27 AM</t>
  </si>
  <si>
    <t xml:space="preserve">gem_meulebeke-MULTI- BATCH 11388 1/18/2024 10:11:33 AM</t>
  </si>
  <si>
    <t xml:space="preserve">ocmw_koekelare-MULTI- BATCH 1138</t>
  </si>
  <si>
    <t xml:space="preserve">ocmw_lendelede-MULTI- BATCH 1138</t>
  </si>
  <si>
    <t xml:space="preserve">ocmw_meulebeke-MULTI- BATCH 1138 </t>
  </si>
  <si>
    <t xml:space="preserve">gem_riemst-04- BATCH 13777839</t>
  </si>
  <si>
    <t xml:space="preserve">agbs_aalst-01- BATCH 13651961</t>
  </si>
  <si>
    <t xml:space="preserve">ocmw_brecht-01- BATCH 13651964</t>
  </si>
  <si>
    <t xml:space="preserve">gem_holsbeek-MULTI- BATCH 869031</t>
  </si>
  <si>
    <t xml:space="preserve">ocmw_tervuren-MULTI- BATCH 61788</t>
  </si>
  <si>
    <t xml:space="preserve">zorg_vilvoorde-MULTI- BATCH 6267</t>
  </si>
  <si>
    <t xml:space="preserve">gem_wortegem_petegem-MULTI- BATC  </t>
  </si>
  <si>
    <t xml:space="preserve">BATCH 6929138</t>
  </si>
  <si>
    <t xml:space="preserve">BATCH 6929140</t>
  </si>
  <si>
    <t xml:space="preserve">BATCH 6929142</t>
  </si>
  <si>
    <t xml:space="preserve">BATCH 6929144</t>
  </si>
  <si>
    <t xml:space="preserve">BATCH 6929146</t>
  </si>
  <si>
    <t xml:space="preserve">BATCH 6929148</t>
  </si>
  <si>
    <t xml:space="preserve">BATCH 6929150</t>
  </si>
  <si>
    <t xml:space="preserve">BATCH 6929152</t>
  </si>
  <si>
    <t xml:space="preserve">gem_hechteleksel-02- BATCH 12038   </t>
  </si>
  <si>
    <t xml:space="preserve">agb_nazareth-MULTI- BATCH 591035</t>
  </si>
  <si>
    <t xml:space="preserve">BATCH 6929154</t>
  </si>
  <si>
    <t xml:space="preserve">BATCH 6929156</t>
  </si>
  <si>
    <t xml:space="preserve">BATCH 6929158</t>
  </si>
  <si>
    <t xml:space="preserve">BATCH 6929162</t>
  </si>
  <si>
    <t xml:space="preserve">BATCH 6929164</t>
  </si>
  <si>
    <t xml:space="preserve">BATCH 6929166</t>
  </si>
  <si>
    <t xml:space="preserve">BATCH 6929168</t>
  </si>
  <si>
    <t xml:space="preserve">BATCH 6929350</t>
  </si>
  <si>
    <t xml:space="preserve">BATCH 2504774</t>
  </si>
  <si>
    <t xml:space="preserve">gem_alken-01- BATCH 13651991</t>
  </si>
  <si>
    <t xml:space="preserve">stad_stniklaas-04- BATCH 1377796</t>
  </si>
  <si>
    <t xml:space="preserve">pol_leuven-04- BATCH 13777965</t>
  </si>
  <si>
    <t xml:space="preserve">pol_rivierenland-04- BATCH 13777 1/18/2024 10:21:43 AM</t>
  </si>
  <si>
    <t xml:space="preserve">gem_wuustwezel-05- BATCH 8820991</t>
  </si>
  <si>
    <t xml:space="preserve">prov_wvlaanderen-05- BATCH 88209</t>
  </si>
  <si>
    <t xml:space="preserve">agb_waregem-05- BATCH 8820995</t>
  </si>
  <si>
    <t xml:space="preserve">agb_tervuren-MULTI- BATCH 617891</t>
  </si>
  <si>
    <t xml:space="preserve">gem_tervuren-MULTI- BATCH 617892</t>
  </si>
  <si>
    <t xml:space="preserve">gem_kasterlee-03- BATCH 15120674</t>
  </si>
  <si>
    <t xml:space="preserve">gem_malle-03- BATCH 15120676</t>
  </si>
  <si>
    <t xml:space="preserve">gem_oostkamp-03- BATCH 15120678</t>
  </si>
  <si>
    <t xml:space="preserve">ocmw_tessenderlo-04- BATCH 13777 1/18/2024 10:22:22 AM</t>
  </si>
  <si>
    <t xml:space="preserve">pol_heist-04- BATCH 13777971</t>
  </si>
  <si>
    <t xml:space="preserve">ocmw_hamontachel-02- BATCH 12038 1/18/2024 10:23:42 AM</t>
  </si>
  <si>
    <t xml:space="preserve">gem_bonheiden-MULTI- BATCH 10967 1/18/2024 10:23:47 AM</t>
  </si>
  <si>
    <t xml:space="preserve">ocmw_hechteleksel-02- BATCH 1203</t>
  </si>
  <si>
    <t xml:space="preserve">gem_boortmeerbeek-MULTI- BATCH 1 1/18/2024 10:23:50 AM</t>
  </si>
  <si>
    <t xml:space="preserve">gem_bredene-MULTI- BATCH 1096792</t>
  </si>
  <si>
    <t xml:space="preserve">gem_berlaar-01- BATCH 13652032</t>
  </si>
  <si>
    <t xml:space="preserve">agb_ieper_musea-MULTI- BATCH 869 1/18/2024 10:26:05 AM</t>
  </si>
  <si>
    <t xml:space="preserve">gem_gooik-MULTI- BATCH 8690360</t>
  </si>
  <si>
    <t xml:space="preserve">ocmw_gooik-MULTI- BATCH 8690362</t>
  </si>
  <si>
    <t xml:space="preserve">BATCH 7284303</t>
  </si>
  <si>
    <t xml:space="preserve">gem_leopoldsburg-03- BATCH 15120 1/18/2024 10:27:14 AM</t>
  </si>
  <si>
    <t xml:space="preserve">pol_bredha-04- BATCH 13778045</t>
  </si>
  <si>
    <t xml:space="preserve">ocmw_turnhout-04- BATCH 13778047</t>
  </si>
  <si>
    <t xml:space="preserve">ocmw_stniklaas-04- BATCH 1377804</t>
  </si>
  <si>
    <t xml:space="preserve">gem_kortemark-MULTI- BATCH 11388 1/18/2024 10:28:23 AM</t>
  </si>
  <si>
    <t xml:space="preserve">gem_kruisem-MULTI- BATCH 1138878</t>
  </si>
  <si>
    <t xml:space="preserve">gem_lendelede-MULTI- BATCH 11388 1/18/2024 10:28:44 AM</t>
  </si>
  <si>
    <t xml:space="preserve">ocmw_meerhout-MULTI- BATCH 11388</t>
  </si>
  <si>
    <t xml:space="preserve">stad_hasselt-02- BATCH 12038994</t>
  </si>
  <si>
    <t xml:space="preserve">gem_bornem-MULTI- BATCH 10967945</t>
  </si>
  <si>
    <t xml:space="preserve">BATCH 6929468</t>
  </si>
  <si>
    <t xml:space="preserve">BATCH 6929470</t>
  </si>
  <si>
    <t xml:space="preserve">BATCH 6929472</t>
  </si>
  <si>
    <t xml:space="preserve">BATCH 6929474</t>
  </si>
  <si>
    <t xml:space="preserve">BATCH 6929476</t>
  </si>
  <si>
    <t xml:space="preserve">BATCH 6929478</t>
  </si>
  <si>
    <t xml:space="preserve">BATCH 6929480</t>
  </si>
  <si>
    <t xml:space="preserve">BATCH 6929482</t>
  </si>
  <si>
    <t xml:space="preserve">BATCH 6929484</t>
  </si>
  <si>
    <t xml:space="preserve">gem_nijlen-03- BATCH 15120876</t>
  </si>
  <si>
    <t xml:space="preserve">prov_ovlaanderen-03- BATCH 15120 1/18/2024 10:34:05 AM</t>
  </si>
  <si>
    <t xml:space="preserve">prov_ovlaanderen-03- BATCH 15120 1/18/2024 10:34:35 AM</t>
  </si>
  <si>
    <t xml:space="preserve">agb_sam-03- BATCH 15120938</t>
  </si>
  <si>
    <t xml:space="preserve">gem_turnhout-04- BATCH 13778120</t>
  </si>
  <si>
    <t xml:space="preserve">stad_lommel-03- BATCH 15120940</t>
  </si>
  <si>
    <t xml:space="preserve">ocmw_oostrozebeke-MULTI- BATCH 5 1/18/2024 10:35:18 AM</t>
  </si>
  <si>
    <t xml:space="preserve">comp_oostrozebeke-MULTI- BATCH 5   </t>
  </si>
  <si>
    <t xml:space="preserve">gem_nazareth-MULTI- BATCH 591040</t>
  </si>
  <si>
    <t xml:space="preserve">gem_opwijk-MULTI- BATCH 5910411</t>
  </si>
  <si>
    <t xml:space="preserve">ocmw_nazareth-MULTI- BATCH 59104</t>
  </si>
  <si>
    <t xml:space="preserve">ocmw_opwijk-MULTI- BATCH 5910415</t>
  </si>
  <si>
    <t xml:space="preserve">zorg_opcura-MULTI- BATCH 5910417</t>
  </si>
  <si>
    <t xml:space="preserve">BATCH 15998183</t>
  </si>
  <si>
    <t xml:space="preserve">gem_galmaarden-MULTI- BATCH 8690 1/18/2024 10:36:53 AM</t>
  </si>
  <si>
    <t xml:space="preserve">gem_heusden_zolder-MULTI- BATCH   </t>
  </si>
  <si>
    <t xml:space="preserve">gem_brecht-01- BATCH 13652143</t>
  </si>
  <si>
    <t xml:space="preserve">BATCH 4003959</t>
  </si>
  <si>
    <t xml:space="preserve">ocmw_lichtervelde-MULTI- BATCH 1 1/18/2024 10:38:18 AM</t>
  </si>
  <si>
    <t xml:space="preserve">gem_waasmunster-MULTI- BATCH 626  </t>
  </si>
  <si>
    <t xml:space="preserve">ocmw_wevelgem-MULTI- BATCH 62672</t>
  </si>
  <si>
    <t xml:space="preserve">gem_wevelgem-MULTI- BATCH 626728</t>
  </si>
  <si>
    <t xml:space="preserve">gem_stkatwaver-04- BATCH 1377816</t>
  </si>
  <si>
    <t xml:space="preserve">gem_bever-MULTI- BATCH 10968025</t>
  </si>
  <si>
    <t xml:space="preserve">ocmw_asse-MULTI- BATCH 10968027</t>
  </si>
  <si>
    <t xml:space="preserve">stad_geel-02- BATCH 12039024</t>
  </si>
  <si>
    <t xml:space="preserve">BATCH 15998367</t>
  </si>
  <si>
    <t xml:space="preserve">stad_aalst-01- BATCH 13652192</t>
  </si>
  <si>
    <t xml:space="preserve">gem_zoersel-05- BATCH 8821071</t>
  </si>
  <si>
    <t xml:space="preserve">ocmw_tervuren-MULTI- BATCH 61789</t>
  </si>
  <si>
    <t xml:space="preserve">gem_merksplas-MULTI- BATCH 11388 1/18/2024 10:44:05 AM</t>
  </si>
  <si>
    <t xml:space="preserve">gem_olen-03- BATCH 15121048</t>
  </si>
  <si>
    <t xml:space="preserve">gem_kortessem-03- BATCH 15121050</t>
  </si>
  <si>
    <t xml:space="preserve">ocmw_lummen-03- BATCH 15121052</t>
  </si>
  <si>
    <t xml:space="preserve">agbm_mechelen-03- BATCH 15121054</t>
  </si>
  <si>
    <t xml:space="preserve">pol_kempenland-04- BATCH 1377819</t>
  </si>
  <si>
    <t xml:space="preserve">gem_hechteleksel-02- BATCH 12039</t>
  </si>
  <si>
    <t xml:space="preserve">gem_hulshout-02- BATCH 12039129</t>
  </si>
  <si>
    <t xml:space="preserve">gem_holsbeek-MULTI- BATCH 869045</t>
  </si>
  <si>
    <t xml:space="preserve">ocmw_aalst-01- BATCH 13652210</t>
  </si>
  <si>
    <t xml:space="preserve">gem_wuustwezel-05- BATCH 8821103</t>
  </si>
  <si>
    <t xml:space="preserve">hvz_zuidlimburg-05- BATCH 882110</t>
  </si>
  <si>
    <t xml:space="preserve">agbp_sinttruiden-04- BATCH 13778</t>
  </si>
  <si>
    <t xml:space="preserve">stad_stniklaas-04- BATCH 1377832</t>
  </si>
  <si>
    <t xml:space="preserve">pol_riho-04- BATCH 13778324</t>
  </si>
  <si>
    <t xml:space="preserve">gem_stpietersleeuw-04- BATCH 137 </t>
  </si>
  <si>
    <t xml:space="preserve">gem_wortegem_petegem-MULTI- BATC 1/18/2024 10:50:10 AM</t>
  </si>
  <si>
    <t xml:space="preserve">ocmw_hamontachel-02- BATCH 12039</t>
  </si>
  <si>
    <t xml:space="preserve">ocmw_leuven-03- BATCH 15121155</t>
  </si>
  <si>
    <t xml:space="preserve">prov_limburg-03- BATCH 15121157</t>
  </si>
  <si>
    <t xml:space="preserve">gem_oostkamp-03- BATCH 15121159</t>
  </si>
  <si>
    <t xml:space="preserve">gem_opwijk-MULTI- BATCH 5910447</t>
  </si>
  <si>
    <t xml:space="preserve">gem_begijnendijk-MULTI- BATCH 10  </t>
  </si>
  <si>
    <t xml:space="preserve">ocmw_begijnendijk-MULTI- BATCH 1 </t>
  </si>
  <si>
    <t xml:space="preserve">gem_berlaar-01- BATCH 13652279</t>
  </si>
  <si>
    <t xml:space="preserve">stad_aarschot-01- BATCH 13652281</t>
  </si>
  <si>
    <t xml:space="preserve">gem_willebroek-05- BATCH 8821111</t>
  </si>
  <si>
    <t xml:space="preserve">gem_tervuren-MULTI- BATCH 617900</t>
  </si>
  <si>
    <t xml:space="preserve">gem_wervik-MULTI- BATCH 6267365</t>
  </si>
  <si>
    <t xml:space="preserve">ocmw_tessenderlo-04- BATCH 13778</t>
  </si>
  <si>
    <t xml:space="preserve">ocmw_tongeren-04- BATCH 13778349</t>
  </si>
  <si>
    <t xml:space="preserve">pol_rivierenland-04- BATCH 13778</t>
  </si>
  <si>
    <t xml:space="preserve">gem_avelgem-MULTI- BATCH 1096808</t>
  </si>
  <si>
    <t xml:space="preserve">gem_beveren-MULTI- BATCH 1096808</t>
  </si>
  <si>
    <t xml:space="preserve">gem_deerlijk-MULTI- BATCH 109680</t>
  </si>
  <si>
    <t xml:space="preserve">gem_bekkevoort-MULTI- BATCH 1096  </t>
  </si>
  <si>
    <t xml:space="preserve">BATCH 15998489</t>
  </si>
  <si>
    <t xml:space="preserve">gem_geetbets-MULTI- BATCH 869048</t>
  </si>
  <si>
    <t xml:space="preserve">gem_gooik-MULTI- BATCH 8690488</t>
  </si>
  <si>
    <t xml:space="preserve">gem_borsbeek-01- BATCH 13652313</t>
  </si>
  <si>
    <t xml:space="preserve">agb_koksijdevvv-MULTI- BATCH 113 1/18/2024 11:01:14 AM</t>
  </si>
  <si>
    <t xml:space="preserve">gem_kluisbergen-MULTI- BATCH 113  </t>
  </si>
  <si>
    <t xml:space="preserve">gem_koekelare-MULTI- BATCH 11389</t>
  </si>
  <si>
    <t xml:space="preserve">gem_linter-MULTI- BATCH 11389020</t>
  </si>
  <si>
    <t xml:space="preserve">zorg_noordlimburg-03- BATCH 1512</t>
  </si>
  <si>
    <t xml:space="preserve">ocmw_stniklaas-04- BATCH 1377844</t>
  </si>
  <si>
    <t xml:space="preserve">gem_aartselaar-MULTI- BATCH 1096   </t>
  </si>
  <si>
    <t xml:space="preserve">ocmw_oostrozebeke-MULTI- BATCH 5 1/18/2024 11:01:52 AM</t>
  </si>
  <si>
    <t xml:space="preserve">comp_oostrozebeke-MULTI- BATCH 5 1/18/2024 11:01:55 AM</t>
  </si>
  <si>
    <t xml:space="preserve">BATCH 6931355</t>
  </si>
  <si>
    <t xml:space="preserve">gem_houthalen-02- BATCH 12039303</t>
  </si>
  <si>
    <t xml:space="preserve">gem_turnhout-04- BATCH 13778450</t>
  </si>
  <si>
    <t xml:space="preserve">gem_schilde-04- BATCH 13778464</t>
  </si>
  <si>
    <t xml:space="preserve">gem_grimbergen-MULTI- BATCH 8690 1/18/2024 11:04:26 AM</t>
  </si>
  <si>
    <t xml:space="preserve">gem_galmaarden-MULTI- BATCH 8690 1/18/2024 11:04:29 AM</t>
  </si>
  <si>
    <t xml:space="preserve">ocmw_galmaarden-MULTI- BATCH 869</t>
  </si>
  <si>
    <t xml:space="preserve">gem_hemiksem-MULTI- BATCH 869055</t>
  </si>
  <si>
    <t xml:space="preserve">ocmw_tielt-MULTI- BATCH 6179044</t>
  </si>
  <si>
    <t xml:space="preserve">gem_zonhoven-05- BATCH 8821163</t>
  </si>
  <si>
    <t xml:space="preserve">prov_ovlaanderen-03- BATCH 15121</t>
  </si>
  <si>
    <t xml:space="preserve">stad_lommel-03- BATCH 15121295</t>
  </si>
  <si>
    <t xml:space="preserve">gem_begijnendijk-MULTI- BATCH 10 1/18/2024 11:08:13 AM</t>
  </si>
  <si>
    <t xml:space="preserve">gem_drogenbos-MULTI- BATCH 10968</t>
  </si>
  <si>
    <t xml:space="preserve">BATCH 4004024</t>
  </si>
  <si>
    <t xml:space="preserve">gem_haaltert-MULTI- BATCH 869058</t>
  </si>
  <si>
    <t xml:space="preserve">agb_beerse-01- BATCH 13652370</t>
  </si>
  <si>
    <t xml:space="preserve">ocmw_berlaar-01- BATCH 13652378</t>
  </si>
  <si>
    <t xml:space="preserve">stad_aalst-01- BATCH 13652380</t>
  </si>
  <si>
    <t xml:space="preserve">gem_brasschaat-01- BATCH 1365238</t>
  </si>
  <si>
    <t xml:space="preserve">stad_tongeren-MULTI- BATCH 61790</t>
  </si>
  <si>
    <t xml:space="preserve">zorg_zorgbandleieenschelde-MULTI   </t>
  </si>
  <si>
    <t xml:space="preserve">gem_lievegem-MULTI- BATCH 113891</t>
  </si>
  <si>
    <t xml:space="preserve">gem_wevelgem-MULTI- BATCH 626752</t>
  </si>
  <si>
    <t xml:space="preserve">gem_zulte-MULTI- BATCH 6267525</t>
  </si>
  <si>
    <t xml:space="preserve">gem_zulte-MULTI- BATCH 6267527</t>
  </si>
  <si>
    <t xml:space="preserve">stad_geel-02- BATCH 12039387</t>
  </si>
  <si>
    <t xml:space="preserve">ocmw_malle-03- BATCH 15121450</t>
  </si>
  <si>
    <t xml:space="preserve">ocmw_lummen-03- BATCH 15121462</t>
  </si>
  <si>
    <t xml:space="preserve">comp_mechelen-03- BATCH 15121476</t>
  </si>
  <si>
    <t xml:space="preserve">gem_retie-04- BATCH 13778568</t>
  </si>
  <si>
    <t xml:space="preserve">gem_beveren-MULTI- BATCH 1096821</t>
  </si>
  <si>
    <t xml:space="preserve">gem_bornem-MULTI- BATCH 10968218</t>
  </si>
  <si>
    <t xml:space="preserve">gem_deerlijk-MULTI- BATCH 109682</t>
  </si>
  <si>
    <t xml:space="preserve">ocmw_borgloon-MULTI- BATCH 10968</t>
  </si>
  <si>
    <t xml:space="preserve">stad_blankenberge-MULTI- BATCH 1 1/18/2024 11:14:58 AM</t>
  </si>
  <si>
    <t xml:space="preserve">gem_holsbeek-MULTI- BATCH 869062</t>
  </si>
  <si>
    <t xml:space="preserve">gem_beerse-01- BATCH 13652399</t>
  </si>
  <si>
    <t xml:space="preserve">gem_hamontachel-02- BATCH 120393</t>
  </si>
  <si>
    <t xml:space="preserve">gem_lendelede-MULTI- BATCH 11389</t>
  </si>
  <si>
    <t xml:space="preserve">gem_koksijde-MULTI- BATCH 113891</t>
  </si>
  <si>
    <t xml:space="preserve">gem_wortegem_petegem-MULTI- BATC 1/18/2024 11:17:28 AM</t>
  </si>
  <si>
    <t xml:space="preserve">agbm_mechelen-03- BATCH 15121521</t>
  </si>
  <si>
    <t xml:space="preserve">gem_kasterlee-03- BATCH 15121527</t>
  </si>
  <si>
    <t xml:space="preserve">agb_hamontachel-02- BATCH 120394</t>
  </si>
  <si>
    <t xml:space="preserve">gem_hechteleksel-02- BATCH 12039 1/18/2024 11:20:47 AM</t>
  </si>
  <si>
    <t xml:space="preserve">ocmw_heistopdenberg-02- BATCH 12 </t>
  </si>
  <si>
    <t xml:space="preserve">stad_herentals-02- BATCH 1203948</t>
  </si>
  <si>
    <t xml:space="preserve">ocmw_herentals-02- BATCH 1203948</t>
  </si>
  <si>
    <t xml:space="preserve">gem_stabroek-04- BATCH 13778686</t>
  </si>
  <si>
    <t xml:space="preserve">pol_maldegem-04- BATCH 13778688</t>
  </si>
  <si>
    <t xml:space="preserve">prov_wvlaanderen-05- BATCH 88212</t>
  </si>
  <si>
    <t xml:space="preserve">ocmw_zonhoven-05- BATCH 8821226</t>
  </si>
  <si>
    <t xml:space="preserve">agb_tervuren-MULTI- BATCH 617911</t>
  </si>
  <si>
    <t xml:space="preserve">gem_wevelgem-MULTI- BATCH 626760</t>
  </si>
  <si>
    <t xml:space="preserve"> other language</t>
  </si>
  <si>
    <t xml:space="preserve">zorg_waasland-MULTI- BATCH 62676</t>
  </si>
  <si>
    <t xml:space="preserve">gem_zwalm-MULTI- BATCH 6267611</t>
  </si>
  <si>
    <t xml:space="preserve">ocmw_wevelgem-MULTI- BATCH 62676</t>
  </si>
  <si>
    <t xml:space="preserve">ocmw_houthalen-02- BATCH 1203952</t>
  </si>
  <si>
    <t xml:space="preserve">ocmw_hechteleksel-02- BATCH 1203 1/18/2024 11:24:47 AM</t>
  </si>
  <si>
    <t xml:space="preserve">crem_hasselt-02- BATCH 12039526</t>
  </si>
  <si>
    <t xml:space="preserve">stad_landen-03- BATCH 15121561</t>
  </si>
  <si>
    <t xml:space="preserve">agb_tessenderlo-04- BATCH 137787</t>
  </si>
  <si>
    <t xml:space="preserve">gem_avelgem-MULTI- BATCH 1096830</t>
  </si>
  <si>
    <t xml:space="preserve">ocmw_oudenburg-MULTI- BATCH 5910 </t>
  </si>
  <si>
    <t xml:space="preserve">pol_rivierenland-04- BATCH 13778 1/18/2024 11:25:14 AM</t>
  </si>
  <si>
    <t xml:space="preserve">gem_gooik-MULTI- BATCH 8690705</t>
  </si>
  <si>
    <t xml:space="preserve">gem_haaltert-MULTI- BATCH 869070</t>
  </si>
  <si>
    <t xml:space="preserve">ocmw_gooik-MULTI- BATCH 8690709</t>
  </si>
  <si>
    <t xml:space="preserve">gem_staden-MULTI- BATCH 6179140</t>
  </si>
  <si>
    <t xml:space="preserve">ocmw_staden-MULTI- BATCH 6179142</t>
  </si>
  <si>
    <t xml:space="preserve">ocmw_tienen-MULTI- BATCH 6179144</t>
  </si>
  <si>
    <t xml:space="preserve">ocmw_aarschot-01- BATCH 13652554</t>
  </si>
  <si>
    <t xml:space="preserve">stad_diest-01- BATCH 13652556</t>
  </si>
  <si>
    <t xml:space="preserve">gem_wervik-MULTI- BATCH 6267621</t>
  </si>
  <si>
    <t xml:space="preserve">stad_hasselt-02- BATCH 12039540</t>
  </si>
  <si>
    <t xml:space="preserve">gem_ardooie-MULTI- BATCH 1096831</t>
  </si>
  <si>
    <t xml:space="preserve">gem_boortmeerbeek-MULTI- BATCH 1 1/18/2024 11:29:59 AM</t>
  </si>
  <si>
    <t xml:space="preserve">gem_brakel-MULTI- BATCH 10968327</t>
  </si>
  <si>
    <t xml:space="preserve">gem_dentergem-MULTI- BATCH 10968</t>
  </si>
  <si>
    <t xml:space="preserve">ocmw_turnhout-04- BATCH 13778783</t>
  </si>
  <si>
    <t xml:space="preserve">ocmw_depinte-MULTI- BATCH 109683</t>
  </si>
  <si>
    <t xml:space="preserve">stad_blankenberge-MULTI- BATCH 1 1/18/2024 11:31:25 AM</t>
  </si>
  <si>
    <t xml:space="preserve">gem_borsbeek-01- BATCH 13652583</t>
  </si>
  <si>
    <t xml:space="preserve">ocmw_beersel-01- BATCH 13652585</t>
  </si>
  <si>
    <t xml:space="preserve">gem_kinrooi-MULTI- BATCH 1138929</t>
  </si>
  <si>
    <t xml:space="preserve">gem_koekelare-MULTI- BATCH 11389 1/18/2024 11:32:37 AM</t>
  </si>
  <si>
    <t xml:space="preserve">gem_zonhoven-05- BATCH 8821300</t>
  </si>
  <si>
    <t xml:space="preserve">gem_koksijde-MULTI- BATCH 113892</t>
  </si>
  <si>
    <t xml:space="preserve">gem_lendelede-MULTI- BATCH 11389 1/18/2024 11:33:22 AM</t>
  </si>
  <si>
    <t xml:space="preserve">gem_loreninge-MULTI- BATCH 11389</t>
  </si>
  <si>
    <t xml:space="preserve">agbs_lommel-03- BATCH 15121721</t>
  </si>
  <si>
    <t xml:space="preserve">ocmw_leopoldsburg-03- BATCH 1512</t>
  </si>
  <si>
    <t xml:space="preserve">ocmw_nijlen-03- BATCH 15121725</t>
  </si>
  <si>
    <t xml:space="preserve">hvz_noordlimburg-03- BATCH 15121</t>
  </si>
  <si>
    <t xml:space="preserve">agb_nijlen-03- BATCH 15121729</t>
  </si>
  <si>
    <t xml:space="preserve">gem_nijlen-03- BATCH 15121731</t>
  </si>
  <si>
    <t xml:space="preserve">ocmw_oostrozebeke-MULTI- BATCH 5 1/18/2024 11:34:59 AM</t>
  </si>
  <si>
    <t xml:space="preserve">ocmw_oudenaarde-MULTI- BATCH 591 1/18/2024 11:35:02 AM</t>
  </si>
  <si>
    <t xml:space="preserve">prov_ovlaanderen-03- BATCH 15121 1/18/2024 11:35:04 AM</t>
  </si>
  <si>
    <t xml:space="preserve">gem_hechteleksel-02- BATCH 12039 1/18/2024 11:36:18 AM</t>
  </si>
  <si>
    <t xml:space="preserve">ocmw_hechteleksel-02- BATCH 1203 1/18/2024 11:36:19 AM</t>
  </si>
  <si>
    <t xml:space="preserve">pol_ieper-04- BATCH 13778840</t>
  </si>
  <si>
    <t xml:space="preserve">stad_borgloon-MULTI- BATCH 10968</t>
  </si>
  <si>
    <t xml:space="preserve">gem_drogenbos-MULTI- BATCH 10968 1/18/2024 11:36:34 AM</t>
  </si>
  <si>
    <t xml:space="preserve">gem_herne-MULTI- BATCH 8690769</t>
  </si>
  <si>
    <t xml:space="preserve">gem_galmaarden-MULTI- BATCH 8690 1/18/2024 11:36:40 AM</t>
  </si>
  <si>
    <t xml:space="preserve">gem_heusden_zolder-MULTI- BATCH 1/18/2024 11:36:43 AM</t>
  </si>
  <si>
    <t xml:space="preserve">ocmw_dilsenstokkem-01- BATCH 136 </t>
  </si>
  <si>
    <t xml:space="preserve">gem_wemmel-MULTI- BATCH 6267693</t>
  </si>
  <si>
    <t xml:space="preserve">BATCH 4004038</t>
  </si>
  <si>
    <t xml:space="preserve">zorg_zorgbandleieenschelde-MULTI 1/18/2024 11:38:55 AM</t>
  </si>
  <si>
    <t xml:space="preserve">gem_wevelgem-MULTI- BATCH 626769</t>
  </si>
  <si>
    <t xml:space="preserve">gem_zulte-MULTI- BATCH 6267697</t>
  </si>
  <si>
    <t xml:space="preserve">ocmw_malle-03- BATCH 15121757</t>
  </si>
  <si>
    <t xml:space="preserve">ocmw_wevelgem-MULTI- BATCH 62676 1/18/2024 11:40:17 AM</t>
  </si>
  <si>
    <t xml:space="preserve">ocmw_hasselt-02- BATCH 12039595</t>
  </si>
  <si>
    <t xml:space="preserve">stad_geel-02- BATCH 12039597</t>
  </si>
  <si>
    <t xml:space="preserve">gem_retie-04- BATCH 13778873</t>
  </si>
  <si>
    <t xml:space="preserve">gem_beveren-MULTI- BATCH 1096846</t>
  </si>
  <si>
    <t xml:space="preserve">ocmw_bredene-MULTI- BATCH 109684</t>
  </si>
  <si>
    <t xml:space="preserve">ocmw_holsbeek-MULTI- BATCH 86907</t>
  </si>
  <si>
    <t xml:space="preserve">gem_haaltert-MULTI- BATCH 869080</t>
  </si>
  <si>
    <t xml:space="preserve">gem_staden-MULTI- BATCH 6179194</t>
  </si>
  <si>
    <t xml:space="preserve">gem_diepenbeek-01- BATCH 1365267</t>
  </si>
  <si>
    <t xml:space="preserve">stad_aalst-01- BATCH 13652676</t>
  </si>
  <si>
    <t xml:space="preserve">other language v2</t>
  </si>
  <si>
    <t xml:space="preserve">ocmw_brasschaat-01- BATCH 136526</t>
  </si>
  <si>
    <t xml:space="preserve">gem_zoersel-05- BATCH 8821334</t>
  </si>
  <si>
    <t xml:space="preserve">ocmw_zoersel-05- BATCH 8821336</t>
  </si>
  <si>
    <t xml:space="preserve">hvz_zuidoost-05- BATCH 8821338</t>
  </si>
  <si>
    <t xml:space="preserve">gem_nieuwerkerken-03- BATCH 1512 1/18/2024 11:47:18 AM</t>
  </si>
  <si>
    <t xml:space="preserve">ocmw_heistopdenberg-02- BATCH 12 1/18/2024 11:47:03 AM</t>
  </si>
  <si>
    <t xml:space="preserve">ocmw_mechelen-03- BATCH 15121818</t>
  </si>
  <si>
    <t xml:space="preserve">gem_nieuwerkerken-03- BATCH 1512 1/18/2024 11:47:18 AM  </t>
  </si>
  <si>
    <t xml:space="preserve">gem_overijse-03- BATCH 15121822</t>
  </si>
  <si>
    <t xml:space="preserve">BATCH 15999959</t>
  </si>
  <si>
    <t xml:space="preserve">gem_kapellen-03- BATCH 15121824</t>
  </si>
  <si>
    <t xml:space="preserve">agbm_mechelen-03- BATCH 15121826</t>
  </si>
  <si>
    <t xml:space="preserve">gem_stabroek-04- BATCH 13778928</t>
  </si>
  <si>
    <t xml:space="preserve">pol_maldegem-04- BATCH 13778930</t>
  </si>
  <si>
    <t xml:space="preserve">ocmw_grimbergen-MULTI- BATCH 869</t>
  </si>
  <si>
    <t xml:space="preserve">BATCH 6931473</t>
  </si>
  <si>
    <t xml:space="preserve">stad_vilvoorde-05- BATCH 8821424</t>
  </si>
  <si>
    <t xml:space="preserve">ocmw_wuustwezel-05- BATCH 882142</t>
  </si>
  <si>
    <t xml:space="preserve">gem_vorselaar-05- BATCH 8821428</t>
  </si>
  <si>
    <t xml:space="preserve">prov_wvlaanderen-05- BATCH 88214</t>
  </si>
  <si>
    <t xml:space="preserve">agb_puurs_sint_amands-MULTI- BAT</t>
  </si>
  <si>
    <t xml:space="preserve">gem_hamontachel-02- BATCH 120396</t>
  </si>
  <si>
    <t xml:space="preserve">gem_kasterlee-03- BATCH 15121861</t>
  </si>
  <si>
    <t xml:space="preserve">gem_puurs_sint_amands-MULTI- BAT</t>
  </si>
  <si>
    <t xml:space="preserve">zorg_opcura-MULTI- BATCH 5910617</t>
  </si>
  <si>
    <t xml:space="preserve">agb_diest-01- BATCH 13652726</t>
  </si>
  <si>
    <t xml:space="preserve">stad_bree-01- BATCH 13652728</t>
  </si>
  <si>
    <t xml:space="preserve">comp_sint_martens_latem-MULTI- B  </t>
  </si>
  <si>
    <t xml:space="preserve">stad_tienen-MULTI- BATCH 6179240</t>
  </si>
  <si>
    <t xml:space="preserve">stad_tongeren-MULTI- BATCH 61792</t>
  </si>
  <si>
    <t xml:space="preserve">ocmw_wevelgem-MULTI- BATCH 62677</t>
  </si>
  <si>
    <t xml:space="preserve">stad_hasselt-02- BATCH 12039694</t>
  </si>
  <si>
    <t xml:space="preserve">gem_tessenderlo-04- BATCH 137790</t>
  </si>
  <si>
    <t xml:space="preserve">pol_grens-04- BATCH 13779013</t>
  </si>
  <si>
    <t xml:space="preserve">agb_asse-MULTI- BATCH 10968613</t>
  </si>
  <si>
    <t xml:space="preserve">gem_boortmeerbeek-MULTI- BATCH 1 1/18/2024 11:58:34 AM</t>
  </si>
  <si>
    <t xml:space="preserve">gem_bredene-MULTI- BATCH 1096861</t>
  </si>
  <si>
    <t xml:space="preserve">gem_depinte-MULTI- BATCH 1096861</t>
  </si>
  <si>
    <t xml:space="preserve">gem_gooik-MULTI- BATCH 8690966</t>
  </si>
  <si>
    <t xml:space="preserve">ocmw_westerlo-05- BATCH 8821468</t>
  </si>
  <si>
    <t xml:space="preserve">agb_willebroek-05- BATCH 8821475</t>
  </si>
  <si>
    <t xml:space="preserve">gem_westerlo-05- BATCH 8821477</t>
  </si>
  <si>
    <t xml:space="preserve">agb_koksijde-MULTI- BATCH 113894</t>
  </si>
  <si>
    <t xml:space="preserve">gem_koekelare-MULTI- BATCH 11389 1/18/2024 12:01:02 PM</t>
  </si>
  <si>
    <t xml:space="preserve">stad_stniklaas-04- BATCH 1377906</t>
  </si>
  <si>
    <t xml:space="preserve">gem_nijlen-03- BATCH 15121920</t>
  </si>
  <si>
    <t xml:space="preserve">hvz_noordlimburg-03- BATCH 15121 1/18/2024 12:05:43 PM</t>
  </si>
  <si>
    <t xml:space="preserve">prov_ovlaanderen-03- BATCH 15121 1/18/2024 12:05:45 PM</t>
  </si>
  <si>
    <t xml:space="preserve">gem_turnhout-04- BATCH 13779088</t>
  </si>
  <si>
    <t xml:space="preserve">stad_sinttruiden-04- BATCH 13779</t>
  </si>
  <si>
    <t xml:space="preserve">stad_peer-04- BATCH 13779096</t>
  </si>
  <si>
    <t xml:space="preserve">gem_schilde-04- BATCH 13779098</t>
  </si>
  <si>
    <t xml:space="preserve">pol_tongerenherstappe-04- BATCH</t>
  </si>
  <si>
    <t xml:space="preserve">gem_zonhoven-05- BATCH 8821483</t>
  </si>
  <si>
    <t xml:space="preserve">agb_tielt-MULTI- BATCH 6179263</t>
  </si>
  <si>
    <t xml:space="preserve">agb_bornem-MULTI- BATCH 10968874</t>
  </si>
  <si>
    <t xml:space="preserve">stad_borgloon-MULTI- BATCH 10968 1/18/2024 12:08:32 PM</t>
  </si>
  <si>
    <t xml:space="preserve">gem_puurs_sint_amands-MULTI- BAT 1/18/2024 12:08:34 PM</t>
  </si>
  <si>
    <t xml:space="preserve">ocmw_oudenaarde-MULTI- BATCH 591 1/18/2024 12:08:41 PM</t>
  </si>
  <si>
    <t xml:space="preserve">ocmw_oudenburg-MULTI- BATCH 5910 1/18/2024 12:08:45 PM</t>
  </si>
  <si>
    <t xml:space="preserve">BATCH 16000504</t>
  </si>
  <si>
    <t xml:space="preserve">stad_lommel-03- BATCH 15121961</t>
  </si>
  <si>
    <t xml:space="preserve">stad_aalst-01- BATCH 13652794</t>
  </si>
  <si>
    <t xml:space="preserve">comp_sint_martens_latem-MULTI- B 1/18/2024 12:11:02 PM</t>
  </si>
  <si>
    <t xml:space="preserve">ocmw_staden-MULTI- BATCH 6179347</t>
  </si>
  <si>
    <t xml:space="preserve">ocmw_tienen-MULTI- BATCH 6179349</t>
  </si>
  <si>
    <t xml:space="preserve">stad_tienen-MULTI- BATCH 6179351</t>
  </si>
  <si>
    <t xml:space="preserve">ocmw_lichtervelde-MULTI- BATCH 1 1/18/2024 12:12:18 PM</t>
  </si>
  <si>
    <t xml:space="preserve">gem_wachtebeke-MULTI- BATCH 6267 1/18/2024 12:13:23 PM</t>
  </si>
  <si>
    <t xml:space="preserve">gem_wevelgem-MULTI- BATCH 626783</t>
  </si>
  <si>
    <t xml:space="preserve">ocmw_wachtebeke-MULTI- BATCH 626 1/18/2024 12:13:52 PM</t>
  </si>
  <si>
    <t xml:space="preserve">stad_geel-02- BATCH 12039754</t>
  </si>
  <si>
    <t xml:space="preserve">gem_bredene-MULTI- BATCH 1096889</t>
  </si>
  <si>
    <t xml:space="preserve">ocmw_beveren-MULTI- BATCH 109688</t>
  </si>
  <si>
    <t xml:space="preserve">ocmw_wevelgem-MULTI- BATCH 62678</t>
  </si>
  <si>
    <t xml:space="preserve">.</t>
  </si>
  <si>
    <t xml:space="preserve">ocmw_damme-MULTI- BATCH 10968901</t>
  </si>
  <si>
    <t xml:space="preserve">ocmw_mechelen-03- BATCH 15122134</t>
  </si>
  <si>
    <t xml:space="preserve">gem_nieuwerkerken-03- BATCH 1512   </t>
  </si>
  <si>
    <t xml:space="preserve">comp_mechelen-03- BATCH 15122138</t>
  </si>
  <si>
    <t xml:space="preserve">pol_kempenland-04- BATCH 1377917</t>
  </si>
  <si>
    <t xml:space="preserve">gem_overijse-03- BATCH 15122140</t>
  </si>
  <si>
    <t xml:space="preserve">agbm_mechelen-03- BATCH 15122187</t>
  </si>
  <si>
    <t xml:space="preserve">ocmw_tervuren-MULTI- BATCH 61793</t>
  </si>
  <si>
    <t xml:space="preserve">hvz_zuidoost-05- BATCH 8821517</t>
  </si>
  <si>
    <t xml:space="preserve">gem_kinrooi-MULTI- BATCH 1138959</t>
  </si>
  <si>
    <t xml:space="preserve">gem_kluisbergen-MULTI- BATCH 113 1/18/2024 12:17:11 PM</t>
  </si>
  <si>
    <t xml:space="preserve">gem_koksijde-MULTI- BATCH 113895</t>
  </si>
  <si>
    <t xml:space="preserve">gem_kruisem-MULTI- BATCH 1138959</t>
  </si>
  <si>
    <t xml:space="preserve">ocmw_vorselaar-05- BATCH 8821519</t>
  </si>
  <si>
    <t xml:space="preserve">ocmw_kruisem-MULTI- BATCH 113896</t>
  </si>
  <si>
    <t xml:space="preserve">stad_herentals-02- BATCH 1203989</t>
  </si>
  <si>
    <t xml:space="preserve">BATCH 16000650</t>
  </si>
  <si>
    <t xml:space="preserve">stad_stniklaas-04- BATCH 1377926</t>
  </si>
  <si>
    <t xml:space="preserve">zorg_ternethe-04- BATCH 13779272</t>
  </si>
  <si>
    <t xml:space="preserve">gem_malle-03- BATCH 15122286</t>
  </si>
  <si>
    <t xml:space="preserve">gem_tervuren-MULTI- BATCH 617936</t>
  </si>
  <si>
    <t xml:space="preserve">gem_wingene-05- BATCH 8821623</t>
  </si>
  <si>
    <t xml:space="preserve">gem_lierde-MULTI- BATCH 11389643</t>
  </si>
  <si>
    <t xml:space="preserve">gem_wevelgem-MULTI- BATCH 626793</t>
  </si>
  <si>
    <t xml:space="preserve">ocmw_wevelgem-MULTI- BATCH 62679</t>
  </si>
  <si>
    <t xml:space="preserve">gem_bekkevoort-MULTI- BATCH 1096 1/18/2024 12:25:39 PM</t>
  </si>
  <si>
    <t xml:space="preserve">agb_ieper_musea-MULTI- BATCH 869 1/18/2024 12:25:41 PM</t>
  </si>
  <si>
    <t xml:space="preserve">BATCH 16000759</t>
  </si>
  <si>
    <t xml:space="preserve">ocmw_tongeren-04- BATCH 13779346</t>
  </si>
  <si>
    <t xml:space="preserve">gem_tessenderlo-04- BATCH 137793</t>
  </si>
  <si>
    <t xml:space="preserve">stad_hasselt-02- BATCH 12039990</t>
  </si>
  <si>
    <t xml:space="preserve">ocmw_stniklaas-04- BATCH 1377941</t>
  </si>
  <si>
    <t xml:space="preserve">stad_sinttruiden-04- BATCH 13779 1/18/2024 12:31:30 PM</t>
  </si>
  <si>
    <t xml:space="preserve">gem_beveren-MULTI- BATCH 1096899</t>
  </si>
  <si>
    <t xml:space="preserve">gem_damme-MULTI- BATCH 10968997</t>
  </si>
  <si>
    <t xml:space="preserve">gem_bornem-MULTI- BATCH 10968999</t>
  </si>
  <si>
    <t xml:space="preserve">agb_wingene-05- BATCH 8821659</t>
  </si>
  <si>
    <t xml:space="preserve">gem_koekelare-MULTI- BATCH 11389 1/18/2024 12:33:43 PM</t>
  </si>
  <si>
    <t xml:space="preserve">gem_moorslede-MULTI- BATCH 11389</t>
  </si>
  <si>
    <t xml:space="preserve">gem_aartselaar-MULTI- BATCH 1096 1/18/2024 12:36:04 PM</t>
  </si>
  <si>
    <t xml:space="preserve">stad_borgloon-MULTI- BATCH 10969</t>
  </si>
  <si>
    <t xml:space="preserve">BATCH 16001045</t>
  </si>
  <si>
    <t xml:space="preserve">gem_herne-MULTI- BATCH 8691288</t>
  </si>
  <si>
    <t xml:space="preserve">gem_nijlen-03- BATCH 15122410</t>
  </si>
  <si>
    <t xml:space="preserve">prov_ovlaanderen-03- BATCH 15122</t>
  </si>
  <si>
    <t xml:space="preserve">CHECK AMOUNT </t>
  </si>
  <si>
    <t xml:space="preserve">zorg_lommel-03- BATCH 15122439</t>
  </si>
  <si>
    <t xml:space="preserve">stad_lommel-03- BATCH 15122441</t>
  </si>
  <si>
    <t xml:space="preserve">zorg_waasland-MULTI- BATCH 62681</t>
  </si>
  <si>
    <t xml:space="preserve">gem_turnhout-04- BATCH 13778281</t>
  </si>
  <si>
    <t xml:space="preserve">ocmw_putte-01- BATCH 13652879</t>
  </si>
  <si>
    <t xml:space="preserve">zorg_puurs_sint_amands-MULTI- BA  </t>
  </si>
  <si>
    <t xml:space="preserve">ocmw_berlaar-01- BATCH 13653043</t>
  </si>
  <si>
    <t xml:space="preserve">gem_brasschaat-01- BATCH 1365304</t>
  </si>
  <si>
    <t xml:space="preserve">gem_haaltert-MULTI- BATCH 869132</t>
  </si>
  <si>
    <t xml:space="preserve">gem_hechteleksel-02- BATCH 12040</t>
  </si>
  <si>
    <t xml:space="preserve">gem_beveren-MULTI- BATCH 1096931</t>
  </si>
  <si>
    <t xml:space="preserve">prov_wvlaanderen-05- BATCH 88217</t>
  </si>
  <si>
    <t xml:space="preserve">gem_kinrooi-MULTI- BATCH 1138996</t>
  </si>
  <si>
    <t xml:space="preserve">gem_koekelare-MULTI- BATCH 11389 1/18/2024 12:50:26 PM</t>
  </si>
  <si>
    <t xml:space="preserve">gem_kortemark-MULTI- BATCH 11389</t>
  </si>
  <si>
    <t xml:space="preserve">agb_herselt-02- BATCH 12040108</t>
  </si>
  <si>
    <t xml:space="preserve">ocmw_putte-01- BATCH 13653116</t>
  </si>
  <si>
    <t xml:space="preserve">agb_brasschaat-01- BATCH 1365313</t>
  </si>
  <si>
    <t xml:space="preserve">ocmw_bree-01- BATCH 13653144</t>
  </si>
  <si>
    <t xml:space="preserve">gem_berlaar-01- BATCH 13653146</t>
  </si>
  <si>
    <t xml:space="preserve">prov_limburg-03- BATCH 15122679</t>
  </si>
  <si>
    <t xml:space="preserve">ocmw_maldegem-MULTI- BATCH 11390</t>
  </si>
  <si>
    <t xml:space="preserve">gem_willebroek-05- BATCH 8821805</t>
  </si>
  <si>
    <t xml:space="preserve">gem_wemmel-MULTI- BATCH 6268287</t>
  </si>
  <si>
    <t xml:space="preserve">OTHER LANGUAGE</t>
  </si>
  <si>
    <t xml:space="preserve">gem_wevelgem-MULTI- BATCH 626828</t>
  </si>
  <si>
    <t xml:space="preserve">ocmw_hechteleksel-02- BATCH 1204</t>
  </si>
  <si>
    <t xml:space="preserve">pol_rivierenland-04- BATCH 13779</t>
  </si>
  <si>
    <t xml:space="preserve">gem_borsbeek-01- BATCH 13653226</t>
  </si>
  <si>
    <t xml:space="preserve">ocmw_borsbeek-01- BATCH 13653238</t>
  </si>
  <si>
    <t xml:space="preserve">gem_koekelare-MULTI- BATCH 11390</t>
  </si>
  <si>
    <t xml:space="preserve">gem_turnhout-04- BATCH 13779794</t>
  </si>
  <si>
    <t xml:space="preserve">BATCH 16001188</t>
  </si>
  <si>
    <t xml:space="preserve">gem_putte-04- BATCH 13779796</t>
  </si>
  <si>
    <t xml:space="preserve">agb_leuven-03- BATCH 15122865</t>
  </si>
  <si>
    <t xml:space="preserve">gem_nijlen-03- BATCH 15122867</t>
  </si>
  <si>
    <t xml:space="preserve">hvz_oostlimburg-03- BATCH 151228</t>
  </si>
  <si>
    <t xml:space="preserve">prov_ovlaanderen-03- BATCH 15122 1/18/2024 1:06:07 PM</t>
  </si>
  <si>
    <t xml:space="preserve">zorg_lommel-03- BATCH 15122873</t>
  </si>
  <si>
    <t xml:space="preserve">BATCH 4004102</t>
  </si>
  <si>
    <t xml:space="preserve">gem_diepenbeek-01- BATCH 1365332</t>
  </si>
  <si>
    <t xml:space="preserve">stad_aalst-01- BATCH 13653329</t>
  </si>
  <si>
    <t xml:space="preserve">gem_boom-01- BATCH 13653331</t>
  </si>
  <si>
    <t xml:space="preserve">ocmw_willebroek-05- BATCH 882186</t>
  </si>
  <si>
    <t xml:space="preserve">zorg_zorgbandleieenschelde-MULTI 1/18/2024 1:12:28 PM</t>
  </si>
  <si>
    <t xml:space="preserve">gem_wevelgem-MULTI- BATCH 626834</t>
  </si>
  <si>
    <t xml:space="preserve">gem_boortmeerbeek-MULTI- BATCH 1    </t>
  </si>
  <si>
    <t xml:space="preserve">gem_damme-MULTI- BATCH 10969497</t>
  </si>
  <si>
    <t xml:space="preserve">gem_kampenhout-MULTI- BATCH 1139</t>
  </si>
  <si>
    <t xml:space="preserve">ocmw_kampenhout-MULTI- BATCH 113</t>
  </si>
  <si>
    <t xml:space="preserve">gem_hulshout-02- BATCH 12040305</t>
  </si>
  <si>
    <t xml:space="preserve">ocmw_stpietersleeuw-04- BATCH 13   </t>
  </si>
  <si>
    <t xml:space="preserve">ocmw_aalst-01- BATCH 13653405</t>
  </si>
  <si>
    <t xml:space="preserve">prov_wvlaanderen-05- BATCH 88219</t>
  </si>
  <si>
    <t xml:space="preserve">ocmw_herselt-02- BATCH 12040338</t>
  </si>
  <si>
    <t xml:space="preserve">gem_opwijk-MULTI- BATCH 5910986</t>
  </si>
  <si>
    <t xml:space="preserve">zorg_wervik-MULTI- BATCH 6268416</t>
  </si>
  <si>
    <t xml:space="preserve">gem_herselt-02- BATCH 12040342</t>
  </si>
  <si>
    <t xml:space="preserve">gem_gingelom-02- BATCH 12040346</t>
  </si>
  <si>
    <t xml:space="preserve">gem_stpietersleeuw-04- BATCH 137      </t>
  </si>
  <si>
    <t xml:space="preserve">gem_staden-MULTI- BATCH 6179610</t>
  </si>
  <si>
    <t xml:space="preserve">ocmw_staden-MULTI- BATCH 6179612</t>
  </si>
  <si>
    <t xml:space="preserve">agb_bree-01- BATCH 13653482</t>
  </si>
  <si>
    <t xml:space="preserve">stad_bree-01- BATCH 13653484</t>
  </si>
  <si>
    <t xml:space="preserve">agb_diest-01- BATCH 13653486</t>
  </si>
  <si>
    <t xml:space="preserve">ocmw_bree-01- BATCH 13653488</t>
  </si>
  <si>
    <t xml:space="preserve">gem_wevelgem-MULTI- BATCH 626854</t>
  </si>
  <si>
    <t xml:space="preserve">zorg_waasland-MULTI- BATCH 62685</t>
  </si>
  <si>
    <t xml:space="preserve">BATCH 2504945</t>
  </si>
  <si>
    <t xml:space="preserve">gem_houthalen-02- BATCH 12040372</t>
  </si>
  <si>
    <t xml:space="preserve">agb_asse-MULTI- BATCH 10969660</t>
  </si>
  <si>
    <t xml:space="preserve">gem_damme-MULTI- BATCH 10969682</t>
  </si>
  <si>
    <t xml:space="preserve">BATCH 16001466</t>
  </si>
  <si>
    <t xml:space="preserve">ocmw_borsbeek-01- BATCH 13653555</t>
  </si>
  <si>
    <t xml:space="preserve">gem_westerlo-05- BATCH 8821956</t>
  </si>
  <si>
    <t xml:space="preserve">gem_kalmthout-MULTI- BATCH 11390</t>
  </si>
  <si>
    <t xml:space="preserve">gem_koksijde-MULTI- BATCH 113903</t>
  </si>
  <si>
    <t xml:space="preserve">stad_sinttruiden-04- BATCH 13780</t>
  </si>
  <si>
    <t xml:space="preserve">pol_sintniklaas-04- BATCH 137805</t>
  </si>
  <si>
    <t xml:space="preserve">BATCH 6934006</t>
  </si>
  <si>
    <t xml:space="preserve">BATCH 6934008</t>
  </si>
  <si>
    <t xml:space="preserve">BATCH 6934010</t>
  </si>
  <si>
    <t xml:space="preserve">gem_hemiksem-MULTI- BATCH 869175</t>
  </si>
  <si>
    <t xml:space="preserve">hvz_oostlimburg-03- BATCH 151233</t>
  </si>
  <si>
    <t xml:space="preserve">stad_lommel-03- BATCH 15123362</t>
  </si>
  <si>
    <t xml:space="preserve">gem_lievegem-MULTI- BATCH 113904</t>
  </si>
  <si>
    <t xml:space="preserve">gem_opwijk-MULTI- BATCH 5911021</t>
  </si>
  <si>
    <t xml:space="preserve">ocmw_pittem-MULTI- BATCH 5911023</t>
  </si>
  <si>
    <t xml:space="preserve">ocmw_drogenbos-MULTI- BATCH 1096</t>
  </si>
  <si>
    <t xml:space="preserve">gem_nijlen-03- BATCH 15123347</t>
  </si>
  <si>
    <t xml:space="preserve">ocmw_boom-01- BATCH 13653706</t>
  </si>
  <si>
    <t xml:space="preserve">gem_diepenbeek-01- BATCH 1365370</t>
  </si>
  <si>
    <t xml:space="preserve">ocmw_brasschaat-01- BATCH 136537</t>
  </si>
  <si>
    <t xml:space="preserve">stad_maaseik-03- BATCH 15123446</t>
  </si>
  <si>
    <t xml:space="preserve">gem_kapelleopdenbos-MULTI- BATCH </t>
  </si>
  <si>
    <t xml:space="preserve">gem_riemst-04- BATCH 13780637</t>
  </si>
  <si>
    <t xml:space="preserve">ocmw_stpietersleeuw-04- BATCH 13 1/18/2024 1:46:07 PM</t>
  </si>
  <si>
    <t xml:space="preserve">gem_stabroek-04- BATCH 13780641</t>
  </si>
  <si>
    <t xml:space="preserve">gem_wevelgem-MULTI- BATCH 626873</t>
  </si>
  <si>
    <t xml:space="preserve">BATCH 16002665</t>
  </si>
  <si>
    <t xml:space="preserve">gem_bierbeek-MULTI- BATCH 109698</t>
  </si>
  <si>
    <t xml:space="preserve">gem_holsbeek-MULTI- BATCH 869180</t>
  </si>
  <si>
    <t xml:space="preserve">ocmw_aalst-01- BATCH 13653718</t>
  </si>
  <si>
    <t xml:space="preserve">ocmw_olen-03- BATCH 15123490</t>
  </si>
  <si>
    <t xml:space="preserve">to rescan</t>
  </si>
  <si>
    <t xml:space="preserve">gem_kinrooi-MULTI- BATCH 1139055</t>
  </si>
  <si>
    <t xml:space="preserve">stad_stniklaas-04- BATCH 1378070</t>
  </si>
  <si>
    <t xml:space="preserve">gem_stpietersleeuw-04- BATCH 137 1/18/2024 1:52:09 PM</t>
  </si>
  <si>
    <t xml:space="preserve">gem_wortegem_petegem-MULTI- BATC </t>
  </si>
  <si>
    <t xml:space="preserve">gem_tervuren-MULTI- BATCH 617975</t>
  </si>
  <si>
    <t xml:space="preserve">ocmw_herselt-02- BATCH 12040659</t>
  </si>
  <si>
    <t xml:space="preserve">gem_bocholt-01- BATCH 13653799</t>
  </si>
  <si>
    <t xml:space="preserve">gem_berlaar-01- BATCH 13653801</t>
  </si>
  <si>
    <t xml:space="preserve">ocmw_diest-01- BATCH 13653803</t>
  </si>
  <si>
    <t xml:space="preserve">stad_bree-01- BATCH 13653805</t>
  </si>
  <si>
    <t xml:space="preserve">agb_bree-01- BATCH 13653807</t>
  </si>
  <si>
    <t xml:space="preserve">stad_diest-01- BATCH 13653809</t>
  </si>
  <si>
    <t xml:space="preserve">gem_oostkamp-03- BATCH 15123594</t>
  </si>
  <si>
    <t xml:space="preserve">stad_landen-03- BATCH 15123604</t>
  </si>
  <si>
    <t xml:space="preserve">gem_wuustwezel-05- BATCH 8822114</t>
  </si>
  <si>
    <t xml:space="preserve">hvz_waasland-05- BATCH 8822124</t>
  </si>
  <si>
    <t xml:space="preserve">agb_kalmthout-MULTI- BATCH 11390</t>
  </si>
  <si>
    <t xml:space="preserve">pol_bredha-04- BATCH 13780752</t>
  </si>
  <si>
    <t xml:space="preserve">gem_wevelgem-MULTI- BATCH 626887</t>
  </si>
  <si>
    <t xml:space="preserve">gem_haaltert-MULTI- BATCH 869185</t>
  </si>
  <si>
    <t xml:space="preserve">ocmw_herenthout-MULTI- BATCH 869 </t>
  </si>
  <si>
    <t xml:space="preserve">BATCH 7285837</t>
  </si>
  <si>
    <t xml:space="preserve">ocmw_borsbeek-01- BATCH 13653850</t>
  </si>
  <si>
    <t xml:space="preserve">gem_arendonk-01- BATCH 13653855</t>
  </si>
  <si>
    <t xml:space="preserve">gem_kalmthout-MULTI- BATCH 11390 1/18/2024 2:01:36 PM</t>
  </si>
  <si>
    <t xml:space="preserve">gem_houthalen-02- BATCH 12040706</t>
  </si>
  <si>
    <t xml:space="preserve">pol_carma-04- BATCH 13780846</t>
  </si>
  <si>
    <t xml:space="preserve">stad_sinttruiden-04- BATCH 13780 1/18/2024 2:03:09 PM</t>
  </si>
  <si>
    <t xml:space="preserve">agb_asse-MULTI- BATCH 10970031</t>
  </si>
  <si>
    <t xml:space="preserve">agb_bornem-MULTI- BATCH 10970039</t>
  </si>
  <si>
    <t xml:space="preserve">gem_aalter-MULTI- BATCH 10970041</t>
  </si>
  <si>
    <t xml:space="preserve">gem_bierbeek-MULTI- BATCH 109700</t>
  </si>
  <si>
    <t xml:space="preserve">gem_bornem-MULTI- BATCH 10970045</t>
  </si>
  <si>
    <t xml:space="preserve">ocmw_boortmeerbeek-MULTI- BATCH </t>
  </si>
  <si>
    <t xml:space="preserve">gem_boortmeerbeek-MULTI- BATCH 1 1/18/2024 2:03:28 PM</t>
  </si>
  <si>
    <t xml:space="preserve">gem_brecht-01- BATCH 13653883</t>
  </si>
  <si>
    <t xml:space="preserve">gem_zonhoven-05- BATCH 8822287</t>
  </si>
  <si>
    <t xml:space="preserve">gem_waregem-05- BATCH 8822289</t>
  </si>
  <si>
    <t xml:space="preserve">gem_langemark_poelkapelle-MULTI-</t>
  </si>
  <si>
    <t xml:space="preserve">ocmw_kalmthout-MULTI- BATCH 1139</t>
  </si>
  <si>
    <t xml:space="preserve">pol_bhr-04- BATCH 13780927</t>
  </si>
  <si>
    <t xml:space="preserve">gem_begijnendijk-MULTI- BATCH 10 </t>
  </si>
  <si>
    <t xml:space="preserve">gem_affligem-MULTI- BATCH 109700</t>
  </si>
  <si>
    <t xml:space="preserve">agb_bornem-MULTI- BATCH 10970097</t>
  </si>
  <si>
    <t xml:space="preserve">ocmw_berlaar-01- BATCH 13653925</t>
  </si>
  <si>
    <t xml:space="preserve">gem_brasschaat-01- BATCH 1365393</t>
  </si>
  <si>
    <t xml:space="preserve">stad_lommel-03- BATCH 15123721</t>
  </si>
  <si>
    <t xml:space="preserve">ocmw_maaseik-03- BATCH 15123728</t>
  </si>
  <si>
    <t xml:space="preserve">agbi_maaseik-03- BATCH 15123730</t>
  </si>
  <si>
    <t xml:space="preserve">agb_maaseik-03- BATCH 15123732</t>
  </si>
  <si>
    <t xml:space="preserve">stad_maaseik-03- BATCH 15123734</t>
  </si>
  <si>
    <t xml:space="preserve">zorg_zorgbandleieenschelde-MULTI      </t>
  </si>
  <si>
    <t xml:space="preserve">gem_retie-04- BATCH 13780965</t>
  </si>
  <si>
    <t xml:space="preserve">stad_tienen-MULTI- BATCH 6179910</t>
  </si>
  <si>
    <t xml:space="preserve">ocmw_tervuren-MULTI- BATCH 61799</t>
  </si>
  <si>
    <t xml:space="preserve">comp_mechelen-03- BATCH 15123776</t>
  </si>
  <si>
    <t xml:space="preserve">gem_overijse-03- BATCH 15123778</t>
  </si>
  <si>
    <t xml:space="preserve">ocmw_brecht-01- BATCH 13653951</t>
  </si>
  <si>
    <t xml:space="preserve">ocmw_lennik-MULTI- BATCH 1139076</t>
  </si>
  <si>
    <t xml:space="preserve">gem_hechteleksel-02- BATCH 12040 1/18/2024 2:19:08 PM</t>
  </si>
  <si>
    <t xml:space="preserve">gem_heers-02- BATCH 12040793</t>
  </si>
  <si>
    <t xml:space="preserve">ocmw_stabroek-04- BATCH 13781025</t>
  </si>
  <si>
    <t xml:space="preserve">gem_bornem-MULTI- BATCH 10970136</t>
  </si>
  <si>
    <t xml:space="preserve">gem_brakel-MULTI- BATCH 10970138</t>
  </si>
  <si>
    <t xml:space="preserve">gem_dentergem-MULTI- BATCH 10970</t>
  </si>
  <si>
    <t xml:space="preserve">stad_blankenberge-MULTI- BATCH 1  </t>
  </si>
  <si>
    <t xml:space="preserve">gem_herkdestad-MULTI- BATCH 8691</t>
  </si>
  <si>
    <t xml:space="preserve">zorg_dewijngaard-05- BATCH 88224</t>
  </si>
  <si>
    <t xml:space="preserve">gem_wuustwezel-05- BATCH 8822498</t>
  </si>
  <si>
    <t xml:space="preserve">ocmw_zulte-MULTI- BATCH 6269032</t>
  </si>
  <si>
    <t xml:space="preserve">gem_wortegem_petegem-MULTI- BATC 1/18/2024 2:23:36 PM</t>
  </si>
  <si>
    <t xml:space="preserve">agbs_houthalen-02- BATCH 1204084</t>
  </si>
  <si>
    <t xml:space="preserve">ocmw_huldenberg-02- BATCH 120408</t>
  </si>
  <si>
    <t xml:space="preserve">gem_stpietersleeuw-04- BATCH 137 1/18/2024 2:24:54 PM</t>
  </si>
  <si>
    <t xml:space="preserve">ocmw_tessenderlo-04- BATCH 13781</t>
  </si>
  <si>
    <t xml:space="preserve">ocmw_tongeren-04- BATCH 13781162</t>
  </si>
  <si>
    <t xml:space="preserve">gem_tervuren-MULTI- BATCH 617999</t>
  </si>
  <si>
    <t xml:space="preserve">stad_dilsenstokkem-01- BATCH 69</t>
  </si>
  <si>
    <t xml:space="preserve">BATCH 16003191</t>
  </si>
  <si>
    <t xml:space="preserve">stad_dilsenstokkem-01- BATCH 03</t>
  </si>
  <si>
    <t xml:space="preserve">gem_berlaar-01- BATCH 13654025</t>
  </si>
  <si>
    <t xml:space="preserve">prov_limburg-03- BATCH 15123979</t>
  </si>
  <si>
    <t xml:space="preserve">ocmw_diest-01- BATCH 13654027</t>
  </si>
  <si>
    <t xml:space="preserve">stad_bree-01- BATCH 13654029</t>
  </si>
  <si>
    <t xml:space="preserve">gem_koekelare-MULTI- BATCH 11390 1/18/2024 2:29:29 PM</t>
  </si>
  <si>
    <t xml:space="preserve">zorg_rivierenland-04- BATCH 1378</t>
  </si>
  <si>
    <t xml:space="preserve">gem_turnhout-04- BATCH 13781284</t>
  </si>
  <si>
    <t xml:space="preserve">stad_tongeren-MULTI- BATCH 61800</t>
  </si>
  <si>
    <t xml:space="preserve">ocmw_beringen-01- BATCH 13654058</t>
  </si>
  <si>
    <t xml:space="preserve">gem_borsbeek-01- BATCH 13654060</t>
  </si>
  <si>
    <t xml:space="preserve">agb_arendonk-01- BATCH 13654062</t>
  </si>
  <si>
    <t xml:space="preserve">agbt_lommel-03- BATCH 15124150</t>
  </si>
  <si>
    <t xml:space="preserve">gem_nijlen-03- BATCH 15124152</t>
  </si>
  <si>
    <t xml:space="preserve">BATCH 6929160 18/01/2024 14:34:50</t>
  </si>
  <si>
    <t xml:space="preserve">gem_vosselaar-05- BATCH 8822568</t>
  </si>
  <si>
    <t xml:space="preserve">agb_vosselaar-05- BATCH 8822571</t>
  </si>
  <si>
    <t xml:space="preserve">ocmw_kalmthout-MULTI- BATCH 1139 1/18/2024 2:35:06 PM</t>
  </si>
  <si>
    <t xml:space="preserve">gem_kampenhout-MULTI- BATCH 1139 1/18/2024 2:35:08 PM</t>
  </si>
  <si>
    <t xml:space="preserve">gem_kruisem-MULTI- BATCH 1139099</t>
  </si>
  <si>
    <t xml:space="preserve">gem_loreninge-MULTI- BATCH 11391</t>
  </si>
  <si>
    <t xml:space="preserve">gem_meerhout-MULTI- BATCH 113910</t>
  </si>
  <si>
    <t xml:space="preserve">gem_houthalen-02- BATCH 12040928</t>
  </si>
  <si>
    <t xml:space="preserve">BATCH 16003301</t>
  </si>
  <si>
    <t xml:space="preserve">gem_grimbergen-MULTI- BATCH 8692</t>
  </si>
  <si>
    <t xml:space="preserve">prov_ovlaanderen-03- BATCH 15124</t>
  </si>
  <si>
    <t xml:space="preserve">comp_oostrozebeke-MULTI- BATCH 5       </t>
  </si>
  <si>
    <t xml:space="preserve">gem_puurs_sint_amands-MULTI- BAT     </t>
  </si>
  <si>
    <t xml:space="preserve">zorg_puurs_sint_amands-MULTI- BA    </t>
  </si>
  <si>
    <t xml:space="preserve">gem_wevelgem-MULTI- BATCH 626910</t>
  </si>
  <si>
    <t xml:space="preserve">gem_wemmel-MULTI- BATCH 6269111</t>
  </si>
  <si>
    <t xml:space="preserve">ocmw_avelgem-MULTI- BATCH 109704</t>
  </si>
  <si>
    <t xml:space="preserve">gem_drogenbos-MULTI- BATCH 10970</t>
  </si>
  <si>
    <t xml:space="preserve">ocmw_malle-03- BATCH 15124275</t>
  </si>
  <si>
    <t xml:space="preserve">gem_nieuwerkerken-03- BATCH 1512  </t>
  </si>
  <si>
    <t xml:space="preserve">gem_boom-01- BATCH 13654210</t>
  </si>
  <si>
    <t xml:space="preserve">stad_aalst-01- BATCH 13654212</t>
  </si>
  <si>
    <t xml:space="preserve">BATCH 2504977</t>
  </si>
  <si>
    <t xml:space="preserve">ocmw_boom-01- BATCH 13654214</t>
  </si>
  <si>
    <t xml:space="preserve">ocmw_schilde-04- BATCH 13781465</t>
  </si>
  <si>
    <t xml:space="preserve">gem_kapelleopdenbos-MULTI- BATCH 1/18/2024 2:46:16 PM</t>
  </si>
  <si>
    <t xml:space="preserve">gem_waasmunster-MULTI- BATCH 626     </t>
  </si>
  <si>
    <t xml:space="preserve">gem_wemmel-MULTI- BATCH 6269165</t>
  </si>
  <si>
    <t xml:space="preserve">gem_wevelgem-MULTI- BATCH 626916</t>
  </si>
  <si>
    <t xml:space="preserve">zorg_waasland-MULTI- BATCH 62691</t>
  </si>
  <si>
    <t xml:space="preserve">gem_asse-MULTI- BATCH 10970455</t>
  </si>
  <si>
    <t xml:space="preserve">gem_dentergem-MULTI- BATCH 10970 1/18/2024 2:46:53 PM</t>
  </si>
  <si>
    <t xml:space="preserve">ocmw_asse-MULTI- BATCH 10970459</t>
  </si>
  <si>
    <t xml:space="preserve">stad_blankenberge-MULTI- BATCH 1 1/18/2024 2:46:58 PM</t>
  </si>
  <si>
    <t xml:space="preserve">gem_ternat-MULTI- BATCH 6180094</t>
  </si>
  <si>
    <t xml:space="preserve">gem_glabbeek-MULTI- BATCH 869208</t>
  </si>
  <si>
    <t xml:space="preserve">ocmw_nieuwerkerken-03- BATCH 151</t>
  </si>
  <si>
    <t xml:space="preserve">ocmw_aalst-01- BATCH 13654272</t>
  </si>
  <si>
    <t xml:space="preserve">agbm_mechelen-03- BATCH 15124389</t>
  </si>
  <si>
    <t xml:space="preserve">gem_meerhout-MULTI- BATCH 113912</t>
  </si>
  <si>
    <t xml:space="preserve">ocmw_zulte-MULTI- BATCH 6269220</t>
  </si>
  <si>
    <t xml:space="preserve">ocmw_heistopdenberg-02- BATCH 12  </t>
  </si>
  <si>
    <t xml:space="preserve">ocmw_herentals-02- BATCH 1204117</t>
  </si>
  <si>
    <t xml:space="preserve">stad_herentals-02- BATCH 1204118</t>
  </si>
  <si>
    <t xml:space="preserve">ocmw_beerse-01- BATCH 13654334</t>
  </si>
  <si>
    <t xml:space="preserve">stad_diest-01- BATCH 13654341</t>
  </si>
  <si>
    <t xml:space="preserve">gem_malle-03- BATCH 15124423</t>
  </si>
  <si>
    <t xml:space="preserve">prov_limburg-03- BATCH 15124425</t>
  </si>
  <si>
    <t xml:space="preserve">ocmw_pittem-MULTI- BATCH 5911319</t>
  </si>
  <si>
    <t xml:space="preserve">zorg_puurs_sint_amands-MULTI- BA 1/18/2024 2:56:24 PM</t>
  </si>
  <si>
    <t xml:space="preserve">pol_leuven-04- BATCH 13781829</t>
  </si>
  <si>
    <t xml:space="preserve">prov_wvlaanderen-05- BATCH 88226</t>
  </si>
  <si>
    <t xml:space="preserve">zorg_dezilverenzwaan-05- BATCH 8 </t>
  </si>
  <si>
    <t xml:space="preserve">gem_willebroek-05- BATCH 8822687</t>
  </si>
  <si>
    <t xml:space="preserve">ocmw_grobbendonk-02- BATCH 12041</t>
  </si>
  <si>
    <t xml:space="preserve">BATCH 4004272</t>
  </si>
  <si>
    <t xml:space="preserve">BATCH 16003472</t>
  </si>
  <si>
    <t xml:space="preserve">comp_mechelen-03- BATCH 15124380</t>
  </si>
  <si>
    <t xml:space="preserve">gem_ternat-MULTI- BATCH 6180122</t>
  </si>
  <si>
    <t xml:space="preserve">ocmw_westerlo-05- BATCH 8822728</t>
  </si>
  <si>
    <t xml:space="preserve">agb_willebroek-05- BATCH 8822730</t>
  </si>
  <si>
    <t xml:space="preserve">gem_westerlo-05- BATCH 8822732</t>
  </si>
  <si>
    <t xml:space="preserve">gem_vosselaar-05- BATCH 8822734</t>
  </si>
  <si>
    <t xml:space="preserve">V1</t>
  </si>
  <si>
    <t xml:space="preserve">gem_tessenderlo-04- BATCH 137818</t>
  </si>
  <si>
    <t xml:space="preserve">pol_grens-04- BATCH 13781889</t>
  </si>
  <si>
    <t xml:space="preserve">gem_wevelgem-MULTI- BATCH 626927</t>
  </si>
  <si>
    <t xml:space="preserve">gem_zwalm-MULTI- BATCH 6269281</t>
  </si>
  <si>
    <t xml:space="preserve">ocmw_wachtebeke-MULTI- BATCH 626  </t>
  </si>
  <si>
    <t xml:space="preserve">zorg_waasland-MULTI- BATCH 62692</t>
  </si>
  <si>
    <t xml:space="preserve">gem_houthalen-02- BATCH 12041254</t>
  </si>
  <si>
    <t xml:space="preserve">agb_asse-MULTI- BATCH 10970592</t>
  </si>
  <si>
    <t xml:space="preserve">ocmw_asse-MULTI- BATCH 10970606</t>
  </si>
  <si>
    <t xml:space="preserve">stad_blankenberge-MULTI- BATCH 1 1/18/2024 3:04:01 PM</t>
  </si>
  <si>
    <t xml:space="preserve">gem_galmaarden-MULTI- BATCH 8692</t>
  </si>
  <si>
    <t xml:space="preserve">gem_brecht-01- BATCH 13654522</t>
  </si>
  <si>
    <t xml:space="preserve">ocmw_nijlen-03- BATCH 15124565</t>
  </si>
  <si>
    <t xml:space="preserve">gem_nijlen-03- BATCH 15124570</t>
  </si>
  <si>
    <t xml:space="preserve">prov_ovlaanderen-03- BATCH 15124 1/18/2024 3:07:17 PM</t>
  </si>
  <si>
    <t xml:space="preserve">pol_turnhout-04- BATCH 13781966</t>
  </si>
  <si>
    <t xml:space="preserve">pol_ieper-04- BATCH 13781968</t>
  </si>
  <si>
    <t xml:space="preserve">agb_kinrooi-MULTI- BATCH 1139140</t>
  </si>
  <si>
    <t xml:space="preserve">gem_meerhout-MULTI- BATCH 113914</t>
  </si>
  <si>
    <t xml:space="preserve">gem_meulebeke-MULTI- BATCH 11391</t>
  </si>
  <si>
    <t xml:space="preserve">gem_lichtervelde-MULTI- BATCH 11    </t>
  </si>
  <si>
    <t xml:space="preserve">gem_hemiksem-MULTI- BATCH 869219</t>
  </si>
  <si>
    <t xml:space="preserve">gem_nazareth-MULTI- BATCH 591138</t>
  </si>
  <si>
    <t xml:space="preserve">BATCH 4004326</t>
  </si>
  <si>
    <t xml:space="preserve">stad_aalst-01- BATCH 13654625</t>
  </si>
  <si>
    <t xml:space="preserve">gem_zoersel-05- BATCH 8822808</t>
  </si>
  <si>
    <t xml:space="preserve">ocmw_zoersel-05- BATCH 8822810</t>
  </si>
  <si>
    <t xml:space="preserve">gem_riemst-04- BATCH 13782044</t>
  </si>
  <si>
    <t xml:space="preserve">gem_kapelleopdenbos-MULTI- BATCH  </t>
  </si>
  <si>
    <t xml:space="preserve">stad_geel-02- BATCH 12041310</t>
  </si>
  <si>
    <t xml:space="preserve">gem_meerhout-MULTI- BATCH 113915</t>
  </si>
  <si>
    <t xml:space="preserve">gem_meulebeke-MULTI- BATCH 11391 1/18/2024 3:19:13 PM</t>
  </si>
  <si>
    <t xml:space="preserve">gem_wevelgem-MULTI- BATCH 626941</t>
  </si>
  <si>
    <t xml:space="preserve">zorg_waasland-MULTI- BATCH 62694</t>
  </si>
  <si>
    <t xml:space="preserve">ocmw_mechelen-03- BATCH 15124719</t>
  </si>
  <si>
    <t xml:space="preserve">comp_mechelen-03- BATCH 15124721</t>
  </si>
  <si>
    <t xml:space="preserve">hvz_zuidoost-05- BATCH 8822929</t>
  </si>
  <si>
    <t xml:space="preserve">stad_zoutleeuw-MULTI- BATCH 6269</t>
  </si>
  <si>
    <t xml:space="preserve">stad_herentals-02- BATCH 1204137</t>
  </si>
  <si>
    <t xml:space="preserve">gem_bornem-MULTI- BATCH 10970794</t>
  </si>
  <si>
    <t xml:space="preserve">gem_dentergem-MULTI- BATCH 10970  </t>
  </si>
  <si>
    <t xml:space="preserve">ocmw_aalst-01- BATCH 13654850</t>
  </si>
  <si>
    <t xml:space="preserve">gem_oudturnhout-03- BATCH 151248</t>
  </si>
  <si>
    <t xml:space="preserve">prov_limburg-03- BATCH 15124803</t>
  </si>
  <si>
    <t xml:space="preserve">pol_maldegem-04- BATCH 13782212</t>
  </si>
  <si>
    <t xml:space="preserve">pol_riho-04- BATCH 13782218</t>
  </si>
  <si>
    <t xml:space="preserve">ocmw_tessenderlo-04- BATCH 13782</t>
  </si>
  <si>
    <t xml:space="preserve">pol_rivierenland-04- BATCH 13782</t>
  </si>
  <si>
    <t xml:space="preserve">stad_vilvoorde-05- BATCH 8822984</t>
  </si>
  <si>
    <t xml:space="preserve">prov_wvlaanderen-05- BATCH 88229</t>
  </si>
  <si>
    <t xml:space="preserve">gem_wortegem_petegem-MULTI- BATC    </t>
  </si>
  <si>
    <t xml:space="preserve">gem_maldegem-MULTI- BATCH 113916</t>
  </si>
  <si>
    <t xml:space="preserve">gem_tervuren-MULTI- BATCH 618031</t>
  </si>
  <si>
    <t xml:space="preserve">gem_nazareth-MULTI- BATCH 591141</t>
  </si>
  <si>
    <t xml:space="preserve">zorg_puurs_sint_amands-MULTI- BA         </t>
  </si>
  <si>
    <t xml:space="preserve">gem_tessenderlo-04- BATCH 137822</t>
  </si>
  <si>
    <t xml:space="preserve">gem_avelgem-MULTI- BATCH 1097086</t>
  </si>
  <si>
    <t xml:space="preserve">gem_bekkevoort-MULTI- BATCH 1097</t>
  </si>
  <si>
    <t xml:space="preserve">ocmw_maldegem-MULTI- BATCH 11391</t>
  </si>
  <si>
    <t xml:space="preserve">ocmw_ieper-MULTI- BATCH 8692317</t>
  </si>
  <si>
    <t xml:space="preserve">stad_dilsenstokkem-01- BATCH 136</t>
  </si>
  <si>
    <t xml:space="preserve">gem_zonhoven-05- BATCH 8823037</t>
  </si>
  <si>
    <t xml:space="preserve">ocmw_lommel-03- BATCH 15124931</t>
  </si>
  <si>
    <t xml:space="preserve">zorg_noordlimburg-03- BATCH 1512  </t>
  </si>
  <si>
    <t xml:space="preserve">agbt_lommel-03- BATCH 15124935</t>
  </si>
  <si>
    <t xml:space="preserve">ocmw_zaventem-05- BATCH 8823039</t>
  </si>
  <si>
    <t xml:space="preserve">gem_ardooie-MULTI- BATCH 1097100</t>
  </si>
  <si>
    <t xml:space="preserve">gem_brakel-MULTI- BATCH 10971007</t>
  </si>
  <si>
    <t xml:space="preserve">rescan</t>
  </si>
  <si>
    <t xml:space="preserve">gem_dentergem-MULTI- BATCH 10971</t>
  </si>
  <si>
    <t xml:space="preserve">ocmw_dentergem-MULTI- BATCH 1097</t>
  </si>
  <si>
    <t xml:space="preserve">gem_meulebeke-MULTI- BATCH 11391 1/18/2024 3:36:40 PM</t>
  </si>
  <si>
    <t xml:space="preserve">gem_grimbergen-MULTI- BATCH 8692  </t>
  </si>
  <si>
    <t xml:space="preserve">comp_oostrozebeke-MULTI- BATCH 5            </t>
  </si>
  <si>
    <t xml:space="preserve">agb_aarschot-01- BATCH 13655010</t>
  </si>
  <si>
    <t xml:space="preserve">prov_ovlaanderen-03- BATCH 15125</t>
  </si>
  <si>
    <t xml:space="preserve">gem_stkatwaver-04- BATCH 1378238</t>
  </si>
  <si>
    <t xml:space="preserve">agb_maldegem-MULTI- BATCH 113918</t>
  </si>
  <si>
    <t xml:space="preserve">gem_lichtervelde-MULTI- BATCH 11 1/18/2024 3:41:12 PM</t>
  </si>
  <si>
    <t xml:space="preserve">gem_lievegem-MULTI- BATCH 113918</t>
  </si>
  <si>
    <t xml:space="preserve">ocmw_lievegem-MULTI- BATCH 11391</t>
  </si>
  <si>
    <t xml:space="preserve">agb_bornem-MULTI- BATCH 10971079</t>
  </si>
  <si>
    <t xml:space="preserve">BATCH 4004334</t>
  </si>
  <si>
    <t xml:space="preserve">gem_waasmunster-MULTI- BATCH 626       </t>
  </si>
  <si>
    <t xml:space="preserve">gem_wevelgem-MULTI- BATCH 626968</t>
  </si>
  <si>
    <t xml:space="preserve">gem_zwalm-MULTI- BATCH 6269698</t>
  </si>
  <si>
    <t xml:space="preserve">agbi_maaseik-03- BATCH 15125177</t>
  </si>
  <si>
    <t xml:space="preserve">gem_riemst-04- BATCH 13782431</t>
  </si>
  <si>
    <t xml:space="preserve">stad_geel-02- BATCH 12041539</t>
  </si>
  <si>
    <t xml:space="preserve">BATCH 2505125</t>
  </si>
  <si>
    <t xml:space="preserve">gem_zaventem-05- BATCH 8823154</t>
  </si>
  <si>
    <t xml:space="preserve">gem_sint_genesius_rode-MULTI- BA  </t>
  </si>
  <si>
    <t xml:space="preserve">ocmw_sint_genesius_rode-MULTI- B  </t>
  </si>
  <si>
    <t xml:space="preserve">ocmw_ternat-MULTI- BATCH 6180446</t>
  </si>
  <si>
    <t xml:space="preserve">ocmw_herentals-02- BATCH 1204160</t>
  </si>
  <si>
    <t xml:space="preserve">agb_oudturnhout-03- BATCH 151252</t>
  </si>
  <si>
    <t xml:space="preserve">ocmw_oudturnhout-03- BATCH 15125</t>
  </si>
  <si>
    <t xml:space="preserve">gem_oudturnhout-03- BATCH 151252</t>
  </si>
  <si>
    <t xml:space="preserve">pol_brasschaat-04- BATCH 1378249</t>
  </si>
  <si>
    <t xml:space="preserve">pol_maldegem-04- BATCH 13782497</t>
  </si>
  <si>
    <t xml:space="preserve">stad_vilvoorde-05- BATCH 8823206</t>
  </si>
  <si>
    <t xml:space="preserve">gem_kortenberg-MULTI- BATCH 1139</t>
  </si>
  <si>
    <t xml:space="preserve">gem_spiere_helkijn-MULTI- BATCH   </t>
  </si>
  <si>
    <t xml:space="preserve">agb_tervuren-MULTI- BATCH 618046</t>
  </si>
  <si>
    <t xml:space="preserve">gem_kortenberg-MULTI- BATCH 1139 1/18/2024 3:52:49 PM</t>
  </si>
  <si>
    <t xml:space="preserve">gem_kortenberg-MULTI- BATCH 1139 1/18/2024 3:53:11 PM</t>
  </si>
  <si>
    <t xml:space="preserve">gem_kruisem-MULTI- BATCH 1139208</t>
  </si>
  <si>
    <t xml:space="preserve">gem_ruiselede-MULTI- BATCH 59115</t>
  </si>
  <si>
    <t xml:space="preserve">gem_rumst-04- 20240118_4.pdf</t>
  </si>
  <si>
    <t xml:space="preserve">08.04.2023</t>
  </si>
  <si>
    <t xml:space="preserve">NY KANTO</t>
  </si>
  <si>
    <t xml:space="preserve">SEHENO E</t>
  </si>
  <si>
    <t xml:space="preserve">M-KTN</t>
  </si>
  <si>
    <t xml:space="preserve">M-SE</t>
  </si>
  <si>
    <t xml:space="preserve">m-mb</t>
  </si>
  <si>
    <t xml:space="preserve">m-tov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</si>
</sst>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£-809]#,##0.00"/>
    <numFmt numFmtId="166" formatCode="0"/>
    <numFmt numFmtId="167" formatCode="0.00\ %"/>
    <numFmt numFmtId="168" formatCode="General"/>
    <numFmt numFmtId="169" formatCode="d/m"/>
  </numFmts>
  <fonts count="5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News Cycle"/>
      <family val="0"/>
      <charset val="1"/>
    </font>
    <font>
      <b val="true"/>
      <sz val="18"/>
      <name val="News Cycle"/>
      <family val="0"/>
      <charset val="1"/>
    </font>
    <font>
      <b val="true"/>
      <sz val="11"/>
      <name val="News Cycle"/>
      <family val="0"/>
      <charset val="1"/>
    </font>
    <font>
      <b val="true"/>
      <sz val="18"/>
      <color rgb="FF666666"/>
      <name val="News Cycle"/>
      <family val="0"/>
      <charset val="1"/>
    </font>
    <font>
      <b val="true"/>
      <sz val="18"/>
      <color rgb="FFF3F3F3"/>
      <name val="News Cycle"/>
      <family val="0"/>
      <charset val="1"/>
    </font>
    <font>
      <b val="true"/>
      <sz val="18"/>
      <color rgb="FFFFFFFF"/>
      <name val="News Cycle"/>
      <family val="0"/>
      <charset val="1"/>
    </font>
    <font>
      <b val="true"/>
      <sz val="18"/>
      <color rgb="FF4A86E8"/>
      <name val="News Cycle"/>
      <family val="0"/>
      <charset val="1"/>
    </font>
    <font>
      <sz val="11"/>
      <name val="News Cycle"/>
      <family val="0"/>
      <charset val="1"/>
    </font>
    <font>
      <b val="true"/>
      <sz val="24"/>
      <name val="News Cycle"/>
      <family val="0"/>
      <charset val="1"/>
    </font>
    <font>
      <b val="true"/>
      <sz val="28"/>
      <name val="News Cycle"/>
      <family val="0"/>
      <charset val="1"/>
    </font>
    <font>
      <b val="true"/>
      <sz val="36"/>
      <name val="News Cycle"/>
      <family val="0"/>
      <charset val="1"/>
    </font>
    <font>
      <b val="true"/>
      <sz val="18"/>
      <color rgb="FFFF0000"/>
      <name val="News Cycle"/>
      <family val="0"/>
      <charset val="1"/>
    </font>
    <font>
      <b val="true"/>
      <i val="true"/>
      <sz val="18"/>
      <color rgb="FFFFFFFF"/>
      <name val="News Cycle"/>
      <family val="0"/>
      <charset val="1"/>
    </font>
    <font>
      <b val="true"/>
      <sz val="25"/>
      <color rgb="FF00A933"/>
      <name val="News Cycle"/>
      <family val="0"/>
      <charset val="1"/>
    </font>
    <font>
      <b val="true"/>
      <i val="true"/>
      <sz val="18"/>
      <name val="News Cycle"/>
      <family val="0"/>
      <charset val="1"/>
    </font>
    <font>
      <b val="true"/>
      <i val="true"/>
      <sz val="24"/>
      <name val="News Cycle"/>
      <family val="0"/>
      <charset val="1"/>
    </font>
    <font>
      <b val="true"/>
      <sz val="26"/>
      <name val="News Cycle"/>
      <family val="0"/>
      <charset val="1"/>
    </font>
    <font>
      <b val="true"/>
      <sz val="26"/>
      <color rgb="FF000000"/>
      <name val="News Cycle"/>
      <family val="0"/>
      <charset val="1"/>
    </font>
    <font>
      <b val="true"/>
      <sz val="73"/>
      <color rgb="FF000000"/>
      <name val="News Cycle"/>
      <family val="0"/>
      <charset val="1"/>
    </font>
    <font>
      <b val="true"/>
      <sz val="73"/>
      <color rgb="FF666666"/>
      <name val="News Cycle"/>
      <family val="0"/>
      <charset val="1"/>
    </font>
    <font>
      <b val="true"/>
      <sz val="36"/>
      <color rgb="FF000000"/>
      <name val="News Cycle"/>
      <family val="0"/>
      <charset val="1"/>
    </font>
    <font>
      <b val="true"/>
      <sz val="48"/>
      <color rgb="FF000000"/>
      <name val="News Cycle"/>
      <family val="0"/>
      <charset val="1"/>
    </font>
    <font>
      <b val="true"/>
      <sz val="21"/>
      <color rgb="FF000000"/>
      <name val="News Cycle"/>
      <family val="0"/>
      <charset val="1"/>
    </font>
    <font>
      <b val="true"/>
      <sz val="21"/>
      <name val="News Cycle"/>
      <family val="0"/>
      <charset val="1"/>
    </font>
    <font>
      <b val="true"/>
      <sz val="70"/>
      <color rgb="FFF3F3F3"/>
      <name val="News Cycle"/>
      <family val="0"/>
      <charset val="1"/>
    </font>
    <font>
      <b val="true"/>
      <sz val="70"/>
      <color rgb="FFFFFFFF"/>
      <name val="News Cycle"/>
      <family val="0"/>
      <charset val="1"/>
    </font>
    <font>
      <b val="true"/>
      <sz val="72"/>
      <color rgb="FF000000"/>
      <name val="News Cycle"/>
      <family val="0"/>
      <charset val="1"/>
    </font>
    <font>
      <b val="true"/>
      <sz val="36"/>
      <color rgb="FF4A86E8"/>
      <name val="News Cycle"/>
      <family val="0"/>
      <charset val="1"/>
    </font>
    <font>
      <b val="true"/>
      <sz val="36"/>
      <color rgb="FFFFFFFF"/>
      <name val="News Cycle"/>
      <family val="0"/>
      <charset val="1"/>
    </font>
    <font>
      <b val="true"/>
      <sz val="24"/>
      <color rgb="FF000000"/>
      <name val="News Cycle"/>
      <family val="0"/>
      <charset val="1"/>
    </font>
    <font>
      <b val="true"/>
      <sz val="30"/>
      <color rgb="FF000000"/>
      <name val="News Cycle"/>
      <family val="0"/>
      <charset val="1"/>
    </font>
    <font>
      <b val="true"/>
      <sz val="30"/>
      <name val="News Cycle"/>
      <family val="0"/>
      <charset val="1"/>
    </font>
    <font>
      <b val="true"/>
      <sz val="45"/>
      <color rgb="FF000000"/>
      <name val="News Cycle"/>
      <family val="0"/>
      <charset val="1"/>
    </font>
    <font>
      <b val="true"/>
      <sz val="45"/>
      <color rgb="FFFFFFFF"/>
      <name val="News Cycle"/>
      <family val="0"/>
      <charset val="1"/>
    </font>
    <font>
      <b val="true"/>
      <sz val="45"/>
      <color rgb="FFFF0000"/>
      <name val="News Cycle"/>
      <family val="0"/>
      <charset val="1"/>
    </font>
    <font>
      <b val="true"/>
      <sz val="45"/>
      <name val="News Cycle"/>
      <family val="0"/>
      <charset val="1"/>
    </font>
    <font>
      <b val="true"/>
      <sz val="35"/>
      <color rgb="FF000000"/>
      <name val="News Cycle"/>
      <family val="0"/>
      <charset val="1"/>
    </font>
    <font>
      <b val="true"/>
      <sz val="40"/>
      <color rgb="FF000000"/>
      <name val="News Cycle"/>
      <family val="0"/>
      <charset val="1"/>
    </font>
    <font>
      <b val="true"/>
      <sz val="43"/>
      <name val="News Cycle"/>
      <family val="0"/>
      <charset val="1"/>
    </font>
    <font>
      <b val="true"/>
      <sz val="14"/>
      <color rgb="FF000000"/>
      <name val="News Cycle"/>
      <family val="0"/>
      <charset val="1"/>
    </font>
    <font>
      <b val="true"/>
      <sz val="40"/>
      <name val="News Cycle"/>
      <family val="0"/>
      <charset val="1"/>
    </font>
    <font>
      <b val="true"/>
      <sz val="14"/>
      <name val="News Cycle"/>
      <family val="0"/>
      <charset val="1"/>
    </font>
    <font>
      <b val="true"/>
      <sz val="50"/>
      <color rgb="FF000000"/>
      <name val="News Cycle"/>
      <family val="0"/>
      <charset val="1"/>
    </font>
    <font>
      <b val="true"/>
      <sz val="60"/>
      <color rgb="FF000000"/>
      <name val="News Cycle"/>
      <family val="0"/>
      <charset val="1"/>
    </font>
    <font>
      <b val="true"/>
      <sz val="58"/>
      <color rgb="FF000000"/>
      <name val="News Cycle"/>
      <family val="0"/>
      <charset val="1"/>
    </font>
    <font>
      <b val="true"/>
      <sz val="60"/>
      <color rgb="FFFF0000"/>
      <name val="News Cycle"/>
      <family val="0"/>
      <charset val="1"/>
    </font>
    <font>
      <b val="true"/>
      <i val="true"/>
      <sz val="60"/>
      <color rgb="FFFFFFFF"/>
      <name val="News Cycle"/>
      <family val="0"/>
      <charset val="1"/>
    </font>
    <font>
      <b val="true"/>
      <sz val="12"/>
      <color rgb="FF000000"/>
      <name val="News Cycle"/>
      <family val="0"/>
      <charset val="1"/>
    </font>
    <font>
      <b val="true"/>
      <sz val="26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F0D688"/>
        <bgColor rgb="FFF9F9AC"/>
      </patternFill>
    </fill>
    <fill>
      <patternFill patternType="solid">
        <fgColor rgb="FF00FFFF"/>
        <bgColor rgb="FF00FFFF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rgb="FF8EF08E"/>
        <bgColor rgb="FF93C47D"/>
      </patternFill>
    </fill>
    <fill>
      <patternFill patternType="solid">
        <fgColor rgb="FFF3F3F3"/>
        <bgColor rgb="FFFFFFFF"/>
      </patternFill>
    </fill>
    <fill>
      <patternFill patternType="solid">
        <fgColor rgb="FFFF0000"/>
        <bgColor rgb="FFEE2626"/>
      </patternFill>
    </fill>
    <fill>
      <patternFill patternType="solid">
        <fgColor rgb="FF00B0F0"/>
        <bgColor rgb="FF33CCCC"/>
      </patternFill>
    </fill>
    <fill>
      <patternFill patternType="solid">
        <fgColor rgb="FF85DFFF"/>
        <bgColor rgb="FF9FC5E8"/>
      </patternFill>
    </fill>
    <fill>
      <patternFill patternType="solid">
        <fgColor rgb="FFF9F9AC"/>
        <bgColor rgb="FFFFF2CC"/>
      </patternFill>
    </fill>
    <fill>
      <patternFill patternType="solid">
        <fgColor rgb="FF93C47D"/>
        <bgColor rgb="FF8EF08E"/>
      </patternFill>
    </fill>
    <fill>
      <patternFill patternType="solid">
        <fgColor rgb="FF000000"/>
        <bgColor rgb="FF003300"/>
      </patternFill>
    </fill>
    <fill>
      <patternFill patternType="solid">
        <fgColor rgb="FFD9D2E9"/>
        <bgColor rgb="FFF3F3F3"/>
      </patternFill>
    </fill>
    <fill>
      <patternFill patternType="solid">
        <fgColor rgb="FF9FC5E8"/>
        <bgColor rgb="FF85DFFF"/>
      </patternFill>
    </fill>
    <fill>
      <patternFill patternType="solid">
        <fgColor rgb="FFEE2626"/>
        <bgColor rgb="FFFF0000"/>
      </patternFill>
    </fill>
    <fill>
      <patternFill patternType="solid">
        <fgColor rgb="FFCCA677"/>
        <bgColor rgb="FF93C47D"/>
      </patternFill>
    </fill>
    <fill>
      <patternFill patternType="solid">
        <fgColor rgb="FFFFF2CC"/>
        <bgColor rgb="FFF9F9AC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1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1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16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9" fillId="21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0" fillId="21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2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0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2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11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0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1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1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1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2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24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7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3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6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1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7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1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00FFFF"/>
      </font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8EF08E"/>
        </patternFill>
      </fill>
    </dxf>
    <dxf>
      <fill>
        <patternFill>
          <bgColor rgb="FF00FF00"/>
        </patternFill>
      </fill>
    </dxf>
    <dxf>
      <font>
        <color rgb="FF000000"/>
      </font>
      <fill>
        <patternFill>
          <bgColor rgb="FF9FC5E8"/>
        </patternFill>
      </fill>
    </dxf>
    <dxf>
      <font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A677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85DFFF"/>
      <rgbColor rgb="FF8EF08E"/>
      <rgbColor rgb="FFF9F9AC"/>
      <rgbColor rgb="FF9FC5E8"/>
      <rgbColor rgb="FFFF99CC"/>
      <rgbColor rgb="FFCC99FF"/>
      <rgbColor rgb="FFF0D688"/>
      <rgbColor rgb="FF4A86E8"/>
      <rgbColor rgb="FF33CCCC"/>
      <rgbColor rgb="FF99CC00"/>
      <rgbColor rgb="FFFFCC00"/>
      <rgbColor rgb="FFFF9900"/>
      <rgbColor rgb="FFED7D31"/>
      <rgbColor rgb="FF666666"/>
      <rgbColor rgb="FF93C47D"/>
      <rgbColor rgb="FF003366"/>
      <rgbColor rgb="FF00A933"/>
      <rgbColor rgb="FF003300"/>
      <rgbColor rgb="FF333300"/>
      <rgbColor rgb="FFEE2626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T2253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D21" activeCellId="0" sqref="D2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07.38"/>
    <col collapsed="false" customWidth="true" hidden="false" outlineLevel="0" max="2" min="2" style="1" width="24.13"/>
    <col collapsed="false" customWidth="true" hidden="false" outlineLevel="0" max="3" min="3" style="1" width="20.63"/>
    <col collapsed="false" customWidth="true" hidden="false" outlineLevel="0" max="4" min="4" style="1" width="22.88"/>
    <col collapsed="false" customWidth="true" hidden="false" outlineLevel="0" max="5" min="5" style="1" width="34.63"/>
    <col collapsed="false" customWidth="true" hidden="false" outlineLevel="0" max="7" min="6" style="1" width="22"/>
    <col collapsed="false" customWidth="true" hidden="false" outlineLevel="0" max="8" min="8" style="1" width="21.88"/>
    <col collapsed="false" customWidth="true" hidden="false" outlineLevel="0" max="9" min="9" style="1" width="16.25"/>
    <col collapsed="false" customWidth="true" hidden="false" outlineLevel="0" max="10" min="10" style="1" width="19.63"/>
    <col collapsed="false" customWidth="true" hidden="false" outlineLevel="0" max="11" min="11" style="1" width="18.38"/>
    <col collapsed="false" customWidth="true" hidden="false" outlineLevel="0" max="12" min="12" style="1" width="17.13"/>
    <col collapsed="false" customWidth="true" hidden="false" outlineLevel="0" max="13" min="13" style="1" width="20.13"/>
    <col collapsed="false" customWidth="true" hidden="false" outlineLevel="0" max="14" min="14" style="1" width="24.13"/>
    <col collapsed="false" customWidth="true" hidden="false" outlineLevel="0" max="15" min="15" style="1" width="18.88"/>
    <col collapsed="false" customWidth="true" hidden="false" outlineLevel="0" max="16" min="16" style="1" width="19.63"/>
    <col collapsed="false" customWidth="true" hidden="false" outlineLevel="0" max="17" min="17" style="1" width="19"/>
    <col collapsed="false" customWidth="true" hidden="false" outlineLevel="0" max="19" min="18" style="1" width="19.52"/>
    <col collapsed="false" customWidth="true" hidden="false" outlineLevel="0" max="20" min="20" style="1" width="19.75"/>
    <col collapsed="false" customWidth="true" hidden="false" outlineLevel="0" max="21" min="21" style="1" width="24.63"/>
    <col collapsed="false" customWidth="true" hidden="false" outlineLevel="0" max="22" min="22" style="1" width="17"/>
    <col collapsed="false" customWidth="true" hidden="false" outlineLevel="0" max="23" min="23" style="1" width="17.5"/>
    <col collapsed="false" customWidth="true" hidden="false" outlineLevel="0" max="24" min="24" style="1" width="20.75"/>
    <col collapsed="false" customWidth="true" hidden="false" outlineLevel="0" max="25" min="25" style="1" width="15.88"/>
    <col collapsed="false" customWidth="true" hidden="false" outlineLevel="0" max="26" min="26" style="1" width="19"/>
    <col collapsed="false" customWidth="true" hidden="false" outlineLevel="0" max="27" min="27" style="1" width="17.75"/>
    <col collapsed="false" customWidth="true" hidden="false" outlineLevel="0" max="30" min="28" style="1" width="16"/>
    <col collapsed="false" customWidth="true" hidden="false" outlineLevel="0" max="32" min="31" style="1" width="18.38"/>
    <col collapsed="false" customWidth="true" hidden="false" outlineLevel="0" max="34" min="33" style="1" width="14.88"/>
    <col collapsed="false" customWidth="true" hidden="false" outlineLevel="0" max="37" min="35" style="1" width="16.63"/>
    <col collapsed="false" customWidth="true" hidden="false" outlineLevel="0" max="38" min="38" style="1" width="18.75"/>
  </cols>
  <sheetData>
    <row r="1" customFormat="false" ht="157.5" hidden="false" customHeight="true" outlineLevel="0" collapsed="false">
      <c r="A1" s="2" t="s">
        <v>0</v>
      </c>
      <c r="B1" s="3"/>
      <c r="C1" s="3"/>
      <c r="D1" s="4" t="s">
        <v>1</v>
      </c>
      <c r="E1" s="5" t="s">
        <v>2</v>
      </c>
      <c r="F1" s="6"/>
      <c r="G1" s="7" t="e">
        <f aca="false">G2-66667</f>
        <v>#REF!</v>
      </c>
      <c r="H1" s="8" t="s">
        <v>3</v>
      </c>
      <c r="I1" s="8"/>
      <c r="J1" s="9"/>
      <c r="K1" s="9"/>
      <c r="L1" s="9"/>
      <c r="M1" s="8"/>
      <c r="N1" s="8"/>
      <c r="O1" s="8"/>
      <c r="P1" s="8"/>
      <c r="Q1" s="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customFormat="false" ht="26.1" hidden="false" customHeight="false" outlineLevel="0" collapsed="false">
      <c r="A2" s="12"/>
      <c r="B2" s="13" t="n">
        <f aca="false">C2/A4</f>
        <v>0.000536768652710682</v>
      </c>
      <c r="C2" s="14" t="n">
        <f aca="false">SUMIF(E25:E6644,"&gt;0",E25:E6644)</f>
        <v>2</v>
      </c>
      <c r="D2" s="4" t="n">
        <f aca="false">COUNTIFS(B25:B5644,"&gt;0",E25:E5644,"")</f>
        <v>0</v>
      </c>
      <c r="E2" s="15" t="n">
        <f aca="false">SUMIF(E25:E6633,"&gt;=0",D25:D6633)</f>
        <v>3726</v>
      </c>
      <c r="F2" s="16" t="e">
        <f aca="false">G1/(G3-F3)</f>
        <v>#REF!</v>
      </c>
      <c r="G2" s="16" t="e">
        <f aca="false">(D4+A4)/F3*G3</f>
        <v>#REF!</v>
      </c>
      <c r="H2" s="8"/>
      <c r="I2" s="8"/>
      <c r="J2" s="9" t="s">
        <v>3</v>
      </c>
      <c r="K2" s="9"/>
      <c r="L2" s="9"/>
      <c r="M2" s="8"/>
      <c r="N2" s="8"/>
      <c r="O2" s="8"/>
      <c r="P2" s="8"/>
      <c r="Q2" s="8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</row>
    <row r="3" customFormat="false" ht="75.35" hidden="false" customHeight="false" outlineLevel="0" collapsed="false">
      <c r="A3" s="17" t="s">
        <v>3</v>
      </c>
      <c r="B3" s="3"/>
      <c r="C3" s="18" t="s">
        <v>4</v>
      </c>
      <c r="D3" s="4" t="s">
        <v>5</v>
      </c>
      <c r="E3" s="5" t="s">
        <v>6</v>
      </c>
      <c r="F3" s="19" t="n">
        <v>16</v>
      </c>
      <c r="G3" s="20" t="n">
        <v>22</v>
      </c>
      <c r="H3" s="8"/>
      <c r="I3" s="8"/>
      <c r="J3" s="9" t="s">
        <v>3</v>
      </c>
      <c r="K3" s="9"/>
      <c r="L3" s="9"/>
      <c r="M3" s="9"/>
      <c r="N3" s="8"/>
      <c r="O3" s="8"/>
      <c r="P3" s="8"/>
      <c r="Q3" s="8"/>
      <c r="R3" s="8"/>
      <c r="S3" s="8"/>
      <c r="T3" s="8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</row>
    <row r="4" customFormat="false" ht="26.1" hidden="false" customHeight="false" outlineLevel="0" collapsed="false">
      <c r="A4" s="15" t="n">
        <f aca="false">H23</f>
        <v>3726</v>
      </c>
      <c r="B4" s="3" t="n">
        <f aca="false">C4-A4</f>
        <v>0</v>
      </c>
      <c r="C4" s="18" t="n">
        <f aca="false">B23</f>
        <v>3726</v>
      </c>
      <c r="D4" s="4" t="e">
        <f aca="false">#REF!</f>
        <v>#REF!</v>
      </c>
      <c r="E4" s="21" t="e">
        <f aca="false">614097+#REF!+#REF!+#REF!+#REF!</f>
        <v>#REF!</v>
      </c>
      <c r="F4" s="22" t="e">
        <f aca="false">D4+A4</f>
        <v>#REF!</v>
      </c>
      <c r="G4" s="23" t="e">
        <f aca="false">D4/F3*G3</f>
        <v>#REF!</v>
      </c>
      <c r="H4" s="8" t="s">
        <v>3</v>
      </c>
      <c r="I4" s="8"/>
      <c r="J4" s="9" t="s">
        <v>7</v>
      </c>
      <c r="K4" s="9"/>
      <c r="L4" s="9"/>
      <c r="M4" s="9"/>
      <c r="N4" s="8"/>
      <c r="O4" s="8"/>
      <c r="P4" s="8"/>
      <c r="Q4" s="8"/>
      <c r="R4" s="9"/>
      <c r="S4" s="9"/>
      <c r="T4" s="9"/>
      <c r="U4" s="9" t="s">
        <v>3</v>
      </c>
      <c r="V4" s="9"/>
      <c r="W4" s="9"/>
      <c r="X4" s="9"/>
      <c r="Y4" s="24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customFormat="false" ht="26.1" hidden="false" customHeight="false" outlineLevel="0" collapsed="false">
      <c r="A5" s="25" t="s">
        <v>8</v>
      </c>
      <c r="B5" s="26" t="s">
        <v>9</v>
      </c>
      <c r="C5" s="26" t="s">
        <v>9</v>
      </c>
      <c r="D5" s="26" t="s">
        <v>9</v>
      </c>
      <c r="E5" s="26" t="s">
        <v>9</v>
      </c>
      <c r="F5" s="26" t="s">
        <v>9</v>
      </c>
      <c r="G5" s="26" t="s">
        <v>9</v>
      </c>
      <c r="H5" s="26" t="s">
        <v>9</v>
      </c>
      <c r="I5" s="26" t="s">
        <v>9</v>
      </c>
      <c r="J5" s="26" t="s">
        <v>9</v>
      </c>
      <c r="K5" s="26" t="s">
        <v>9</v>
      </c>
      <c r="L5" s="26" t="s">
        <v>9</v>
      </c>
      <c r="M5" s="26" t="s">
        <v>9</v>
      </c>
      <c r="N5" s="26" t="s">
        <v>9</v>
      </c>
      <c r="O5" s="26" t="s">
        <v>9</v>
      </c>
      <c r="P5" s="26" t="s">
        <v>9</v>
      </c>
      <c r="Q5" s="26" t="s">
        <v>9</v>
      </c>
      <c r="R5" s="26" t="s">
        <v>9</v>
      </c>
      <c r="S5" s="26" t="s">
        <v>9</v>
      </c>
      <c r="T5" s="26" t="s">
        <v>9</v>
      </c>
      <c r="U5" s="26" t="s">
        <v>9</v>
      </c>
      <c r="V5" s="26" t="s">
        <v>9</v>
      </c>
      <c r="W5" s="26" t="s">
        <v>9</v>
      </c>
      <c r="X5" s="26" t="s">
        <v>9</v>
      </c>
      <c r="Y5" s="26" t="s">
        <v>9</v>
      </c>
      <c r="Z5" s="26" t="s">
        <v>9</v>
      </c>
      <c r="AA5" s="26" t="s">
        <v>9</v>
      </c>
      <c r="AB5" s="26" t="s">
        <v>9</v>
      </c>
      <c r="AC5" s="26" t="s">
        <v>9</v>
      </c>
      <c r="AD5" s="26" t="s">
        <v>9</v>
      </c>
      <c r="AE5" s="26" t="s">
        <v>9</v>
      </c>
      <c r="AF5" s="26" t="s">
        <v>9</v>
      </c>
      <c r="AG5" s="26" t="s">
        <v>9</v>
      </c>
      <c r="AH5" s="27"/>
      <c r="AI5" s="27"/>
      <c r="AJ5" s="9"/>
      <c r="AK5" s="9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</row>
    <row r="6" customFormat="false" ht="50.7" hidden="false" customHeight="false" outlineLevel="0" collapsed="false">
      <c r="A6" s="25" t="s">
        <v>10</v>
      </c>
      <c r="B6" s="26" t="s">
        <v>11</v>
      </c>
      <c r="C6" s="27" t="s">
        <v>12</v>
      </c>
      <c r="D6" s="27" t="s">
        <v>13</v>
      </c>
      <c r="E6" s="26" t="s">
        <v>14</v>
      </c>
      <c r="F6" s="26" t="s">
        <v>15</v>
      </c>
      <c r="G6" s="26" t="s">
        <v>16</v>
      </c>
      <c r="H6" s="27" t="s">
        <v>17</v>
      </c>
      <c r="I6" s="27" t="s">
        <v>18</v>
      </c>
      <c r="J6" s="27" t="s">
        <v>19</v>
      </c>
      <c r="K6" s="27" t="s">
        <v>20</v>
      </c>
      <c r="L6" s="27" t="s">
        <v>21</v>
      </c>
      <c r="M6" s="26" t="s">
        <v>22</v>
      </c>
      <c r="N6" s="26" t="s">
        <v>23</v>
      </c>
      <c r="O6" s="26" t="s">
        <v>24</v>
      </c>
      <c r="P6" s="26" t="s">
        <v>25</v>
      </c>
      <c r="Q6" s="26" t="s">
        <v>26</v>
      </c>
      <c r="R6" s="26" t="s">
        <v>27</v>
      </c>
      <c r="S6" s="27" t="s">
        <v>28</v>
      </c>
      <c r="T6" s="27" t="s">
        <v>29</v>
      </c>
      <c r="U6" s="26" t="s">
        <v>30</v>
      </c>
      <c r="V6" s="26" t="s">
        <v>31</v>
      </c>
      <c r="W6" s="26" t="s">
        <v>32</v>
      </c>
      <c r="X6" s="26" t="s">
        <v>33</v>
      </c>
      <c r="Y6" s="26" t="s">
        <v>21</v>
      </c>
      <c r="Z6" s="26" t="s">
        <v>34</v>
      </c>
      <c r="AA6" s="27" t="s">
        <v>35</v>
      </c>
      <c r="AB6" s="27" t="s">
        <v>36</v>
      </c>
      <c r="AC6" s="27" t="s">
        <v>37</v>
      </c>
      <c r="AD6" s="27" t="s">
        <v>38</v>
      </c>
      <c r="AE6" s="27" t="s">
        <v>39</v>
      </c>
      <c r="AF6" s="27" t="s">
        <v>40</v>
      </c>
      <c r="AG6" s="27" t="s">
        <v>41</v>
      </c>
      <c r="AH6" s="8"/>
      <c r="AI6" s="9"/>
      <c r="AJ6" s="9"/>
      <c r="AK6" s="9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28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</row>
    <row r="7" customFormat="false" ht="26.1" hidden="true" customHeight="false" outlineLevel="0" collapsed="false">
      <c r="A7" s="25" t="s">
        <v>42</v>
      </c>
      <c r="B7" s="30"/>
      <c r="C7" s="27"/>
      <c r="D7" s="27"/>
      <c r="E7" s="30"/>
      <c r="F7" s="30"/>
      <c r="G7" s="30"/>
      <c r="H7" s="26"/>
      <c r="I7" s="26"/>
      <c r="J7" s="26"/>
      <c r="K7" s="26"/>
      <c r="L7" s="26"/>
      <c r="M7" s="27"/>
      <c r="N7" s="26"/>
      <c r="O7" s="26"/>
      <c r="P7" s="26"/>
      <c r="Q7" s="26"/>
      <c r="R7" s="26"/>
      <c r="S7" s="26"/>
      <c r="T7" s="26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8"/>
      <c r="AI7" s="9"/>
      <c r="AJ7" s="9"/>
      <c r="AK7" s="9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28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</row>
    <row r="8" customFormat="false" ht="75.35" hidden="true" customHeight="false" outlineLevel="0" collapsed="false">
      <c r="A8" s="25" t="s">
        <v>43</v>
      </c>
      <c r="B8" s="26"/>
      <c r="C8" s="27"/>
      <c r="D8" s="27"/>
      <c r="E8" s="26"/>
      <c r="F8" s="26"/>
      <c r="G8" s="26"/>
      <c r="H8" s="26"/>
      <c r="I8" s="26"/>
      <c r="J8" s="26"/>
      <c r="K8" s="26"/>
      <c r="L8" s="26"/>
      <c r="M8" s="27"/>
      <c r="N8" s="26"/>
      <c r="O8" s="26"/>
      <c r="P8" s="26"/>
      <c r="Q8" s="26"/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8" t="str">
        <f aca="false">TRIM(AH10)</f>
        <v/>
      </c>
      <c r="AI8" s="9" t="str">
        <f aca="false">TRIM(AI10)</f>
        <v/>
      </c>
      <c r="AJ8" s="9" t="str">
        <f aca="false">TRIM(AJ10)</f>
        <v/>
      </c>
      <c r="AK8" s="9" t="str">
        <f aca="false">TRIM(AK10)</f>
        <v/>
      </c>
      <c r="AL8" s="31"/>
      <c r="AM8" s="31"/>
      <c r="AN8" s="31"/>
      <c r="AO8" s="31"/>
      <c r="AP8" s="31"/>
      <c r="AQ8" s="31"/>
      <c r="AR8" s="31"/>
      <c r="AS8" s="31"/>
      <c r="AT8" s="31"/>
      <c r="AU8" s="10"/>
      <c r="AV8" s="28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</row>
    <row r="9" customFormat="false" ht="75.35" hidden="true" customHeight="false" outlineLevel="0" collapsed="false">
      <c r="A9" s="25" t="s">
        <v>44</v>
      </c>
      <c r="B9" s="26"/>
      <c r="C9" s="27"/>
      <c r="D9" s="27"/>
      <c r="E9" s="26"/>
      <c r="F9" s="26"/>
      <c r="G9" s="26"/>
      <c r="H9" s="26"/>
      <c r="I9" s="26"/>
      <c r="J9" s="26"/>
      <c r="K9" s="26"/>
      <c r="L9" s="26"/>
      <c r="M9" s="27"/>
      <c r="N9" s="26"/>
      <c r="O9" s="26"/>
      <c r="P9" s="26"/>
      <c r="Q9" s="26"/>
      <c r="R9" s="26"/>
      <c r="S9" s="26"/>
      <c r="T9" s="26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8"/>
      <c r="AI9" s="9"/>
      <c r="AJ9" s="9"/>
      <c r="AK9" s="9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28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</row>
    <row r="10" customFormat="false" ht="26.1" hidden="true" customHeight="false" outlineLevel="0" collapsed="false">
      <c r="A10" s="25" t="s">
        <v>45</v>
      </c>
      <c r="B10" s="26"/>
      <c r="C10" s="27"/>
      <c r="D10" s="2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27"/>
      <c r="AB10" s="27"/>
      <c r="AC10" s="27"/>
      <c r="AD10" s="27"/>
      <c r="AE10" s="27"/>
      <c r="AF10" s="27"/>
      <c r="AG10" s="27"/>
      <c r="AH10" s="8"/>
      <c r="AI10" s="9"/>
      <c r="AJ10" s="9"/>
      <c r="AK10" s="9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8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</row>
    <row r="11" customFormat="false" ht="26.1" hidden="true" customHeight="false" outlineLevel="0" collapsed="false">
      <c r="A11" s="25" t="s">
        <v>46</v>
      </c>
      <c r="B11" s="26"/>
      <c r="C11" s="27"/>
      <c r="D11" s="2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  <c r="AA11" s="27"/>
      <c r="AB11" s="27"/>
      <c r="AC11" s="27"/>
      <c r="AD11" s="27"/>
      <c r="AE11" s="27"/>
      <c r="AF11" s="27"/>
      <c r="AG11" s="27"/>
      <c r="AH11" s="8"/>
      <c r="AI11" s="9"/>
      <c r="AJ11" s="9"/>
      <c r="AK11" s="9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28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</row>
    <row r="12" customFormat="false" ht="69.75" hidden="true" customHeight="true" outlineLevel="0" collapsed="false">
      <c r="A12" s="25" t="s">
        <v>47</v>
      </c>
      <c r="B12" s="26"/>
      <c r="C12" s="27"/>
      <c r="D12" s="27"/>
      <c r="E12" s="26"/>
      <c r="F12" s="26"/>
      <c r="G12" s="26"/>
      <c r="H12" s="26"/>
      <c r="I12" s="26"/>
      <c r="J12" s="26"/>
      <c r="K12" s="26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8"/>
      <c r="AI12" s="9"/>
      <c r="AJ12" s="9"/>
      <c r="AK12" s="9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28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</row>
    <row r="13" customFormat="false" ht="53.25" hidden="false" customHeight="true" outlineLevel="0" collapsed="false">
      <c r="A13" s="25" t="s">
        <v>48</v>
      </c>
      <c r="B13" s="27" t="s">
        <v>49</v>
      </c>
      <c r="C13" s="27" t="s">
        <v>49</v>
      </c>
      <c r="D13" s="27" t="s">
        <v>49</v>
      </c>
      <c r="E13" s="27" t="s">
        <v>49</v>
      </c>
      <c r="F13" s="27" t="s">
        <v>49</v>
      </c>
      <c r="G13" s="27" t="s">
        <v>49</v>
      </c>
      <c r="H13" s="27" t="s">
        <v>49</v>
      </c>
      <c r="I13" s="27" t="s">
        <v>49</v>
      </c>
      <c r="J13" s="27" t="s">
        <v>49</v>
      </c>
      <c r="K13" s="27" t="s">
        <v>49</v>
      </c>
      <c r="L13" s="27" t="s">
        <v>49</v>
      </c>
      <c r="M13" s="27" t="s">
        <v>49</v>
      </c>
      <c r="N13" s="27" t="s">
        <v>49</v>
      </c>
      <c r="O13" s="27" t="s">
        <v>49</v>
      </c>
      <c r="P13" s="27" t="s">
        <v>49</v>
      </c>
      <c r="Q13" s="27" t="s">
        <v>49</v>
      </c>
      <c r="R13" s="27" t="s">
        <v>50</v>
      </c>
      <c r="S13" s="27" t="s">
        <v>50</v>
      </c>
      <c r="T13" s="27" t="s">
        <v>50</v>
      </c>
      <c r="U13" s="27" t="s">
        <v>50</v>
      </c>
      <c r="V13" s="27" t="s">
        <v>50</v>
      </c>
      <c r="W13" s="27" t="s">
        <v>50</v>
      </c>
      <c r="X13" s="27" t="s">
        <v>50</v>
      </c>
      <c r="Y13" s="27" t="s">
        <v>50</v>
      </c>
      <c r="Z13" s="27" t="s">
        <v>50</v>
      </c>
      <c r="AA13" s="27" t="s">
        <v>50</v>
      </c>
      <c r="AB13" s="27" t="s">
        <v>50</v>
      </c>
      <c r="AC13" s="27" t="s">
        <v>50</v>
      </c>
      <c r="AD13" s="27" t="s">
        <v>50</v>
      </c>
      <c r="AE13" s="27" t="s">
        <v>50</v>
      </c>
      <c r="AF13" s="27" t="s">
        <v>50</v>
      </c>
      <c r="AG13" s="27" t="s">
        <v>50</v>
      </c>
      <c r="AH13" s="8"/>
      <c r="AI13" s="8"/>
      <c r="AJ13" s="8"/>
      <c r="AK13" s="8"/>
      <c r="AL13" s="32"/>
      <c r="AM13" s="32"/>
      <c r="AN13" s="32"/>
      <c r="AO13" s="32"/>
      <c r="AP13" s="32"/>
      <c r="AQ13" s="32"/>
      <c r="AR13" s="32"/>
      <c r="AS13" s="32"/>
      <c r="AT13" s="32"/>
      <c r="AU13" s="10"/>
      <c r="AV13" s="28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</row>
    <row r="14" customFormat="false" ht="53.25" hidden="false" customHeight="true" outlineLevel="0" collapsed="false">
      <c r="A14" s="25" t="s">
        <v>51</v>
      </c>
      <c r="B14" s="25" t="s">
        <v>52</v>
      </c>
      <c r="C14" s="33" t="s">
        <v>53</v>
      </c>
      <c r="D14" s="33" t="s">
        <v>54</v>
      </c>
      <c r="E14" s="25" t="s">
        <v>55</v>
      </c>
      <c r="F14" s="25" t="s">
        <v>56</v>
      </c>
      <c r="G14" s="25" t="s">
        <v>57</v>
      </c>
      <c r="H14" s="25" t="s">
        <v>58</v>
      </c>
      <c r="I14" s="25" t="s">
        <v>59</v>
      </c>
      <c r="J14" s="25" t="s">
        <v>60</v>
      </c>
      <c r="K14" s="25" t="s">
        <v>61</v>
      </c>
      <c r="L14" s="25" t="s">
        <v>62</v>
      </c>
      <c r="M14" s="33" t="s">
        <v>63</v>
      </c>
      <c r="N14" s="25" t="s">
        <v>64</v>
      </c>
      <c r="O14" s="25" t="s">
        <v>65</v>
      </c>
      <c r="P14" s="25" t="s">
        <v>66</v>
      </c>
      <c r="Q14" s="25" t="s">
        <v>67</v>
      </c>
      <c r="R14" s="25" t="s">
        <v>68</v>
      </c>
      <c r="S14" s="25" t="s">
        <v>69</v>
      </c>
      <c r="T14" s="25" t="s">
        <v>70</v>
      </c>
      <c r="U14" s="33" t="s">
        <v>71</v>
      </c>
      <c r="V14" s="33" t="s">
        <v>72</v>
      </c>
      <c r="W14" s="33" t="s">
        <v>73</v>
      </c>
      <c r="X14" s="33" t="s">
        <v>74</v>
      </c>
      <c r="Y14" s="33" t="s">
        <v>75</v>
      </c>
      <c r="Z14" s="33" t="s">
        <v>76</v>
      </c>
      <c r="AA14" s="33" t="s">
        <v>77</v>
      </c>
      <c r="AB14" s="33" t="s">
        <v>78</v>
      </c>
      <c r="AC14" s="33" t="s">
        <v>79</v>
      </c>
      <c r="AD14" s="33" t="s">
        <v>80</v>
      </c>
      <c r="AE14" s="33" t="s">
        <v>81</v>
      </c>
      <c r="AF14" s="33" t="s">
        <v>82</v>
      </c>
      <c r="AG14" s="33" t="s">
        <v>83</v>
      </c>
      <c r="AH14" s="8"/>
      <c r="AI14" s="8"/>
      <c r="AJ14" s="8"/>
      <c r="AK14" s="8"/>
      <c r="AL14" s="32"/>
      <c r="AM14" s="32"/>
      <c r="AN14" s="32"/>
      <c r="AO14" s="32"/>
      <c r="AP14" s="32"/>
      <c r="AQ14" s="32"/>
      <c r="AR14" s="32"/>
      <c r="AS14" s="32"/>
      <c r="AT14" s="32"/>
      <c r="AU14" s="10"/>
      <c r="AV14" s="28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</row>
    <row r="15" customFormat="false" ht="43.3" hidden="false" customHeight="false" outlineLevel="0" collapsed="false">
      <c r="A15" s="25"/>
      <c r="B15" s="34" t="n">
        <f aca="false">SUMIF($C25:$C6478,TRIM(B14),$B25:$B6478)</f>
        <v>131</v>
      </c>
      <c r="C15" s="34" t="n">
        <f aca="false">SUMIF($C25:$C6478,TRIM(C14),$B25:$B6478)</f>
        <v>0</v>
      </c>
      <c r="D15" s="34" t="n">
        <f aca="false">SUMIF($C25:$C6478,TRIM(D14),$B25:$B6478)</f>
        <v>186</v>
      </c>
      <c r="E15" s="34" t="n">
        <f aca="false">SUMIF($C25:$C6478,TRIM(E14),$B25:$B6478)</f>
        <v>373</v>
      </c>
      <c r="F15" s="34" t="n">
        <f aca="false">SUMIF($C25:$C6478,TRIM(F14),$B25:$B6478)</f>
        <v>182</v>
      </c>
      <c r="G15" s="34" t="n">
        <f aca="false">SUMIF($C25:$C6478,TRIM(G14),$B25:$B6478)</f>
        <v>0</v>
      </c>
      <c r="H15" s="34" t="n">
        <f aca="false">SUMIF($C25:$C6478,TRIM(H14),$B25:$B6478)</f>
        <v>170</v>
      </c>
      <c r="I15" s="34" t="n">
        <f aca="false">SUMIF($C25:$C6478,TRIM(I14),$B25:$B6478)</f>
        <v>0</v>
      </c>
      <c r="J15" s="34" t="n">
        <f aca="false">SUMIF($C25:$C6478,TRIM(J14),$B25:$B6478)</f>
        <v>0</v>
      </c>
      <c r="K15" s="34" t="n">
        <f aca="false">SUMIF($C25:$C6478,TRIM(K14),$B25:$B6478)</f>
        <v>0</v>
      </c>
      <c r="L15" s="34" t="n">
        <f aca="false">SUMIF($C25:$C6478,TRIM(L14),$B25:$B6478)</f>
        <v>0</v>
      </c>
      <c r="M15" s="34" t="n">
        <f aca="false">SUMIF($C25:$C6478,TRIM(M14),$B25:$B6478)</f>
        <v>0</v>
      </c>
      <c r="N15" s="34" t="n">
        <f aca="false">SUMIF($C25:$C6478,TRIM(N14),$B25:$B6478)</f>
        <v>342</v>
      </c>
      <c r="O15" s="34" t="n">
        <f aca="false">SUMIF($C25:$C6470,TRIM(O14),$B25:$B6470)</f>
        <v>0</v>
      </c>
      <c r="P15" s="34" t="n">
        <f aca="false">SUMIF($C25:$C6478,TRIM(P14),$B25:$B6478)</f>
        <v>0</v>
      </c>
      <c r="Q15" s="34" t="n">
        <f aca="false">SUMIF($C25:$C6478,TRIM(Q14),$B25:$B6478)</f>
        <v>176</v>
      </c>
      <c r="R15" s="34" t="n">
        <f aca="false">SUMIF($C25:$C6478,TRIM(R14),$B25:$B6478)</f>
        <v>113</v>
      </c>
      <c r="S15" s="34" t="n">
        <f aca="false">SUMIF($C25:$C6478,TRIM(S14),$B25:$B6478)</f>
        <v>219</v>
      </c>
      <c r="T15" s="34" t="n">
        <f aca="false">SUMIF($C25:$C6478,TRIM(T14),$B25:$B6478)</f>
        <v>39</v>
      </c>
      <c r="U15" s="34" t="n">
        <f aca="false">SUMIF($C25:$C6478,TRIM(U14),$B25:$B6478)</f>
        <v>366</v>
      </c>
      <c r="V15" s="34" t="n">
        <f aca="false">SUMIF($C25:$C6478,TRIM(V14),$B25:$B6478)</f>
        <v>120</v>
      </c>
      <c r="W15" s="34" t="n">
        <f aca="false">SUMIF($C25:$C6478,TRIM(W14),$B25:$B6478)</f>
        <v>178</v>
      </c>
      <c r="X15" s="34" t="n">
        <f aca="false">SUMIF($C25:$C6478,TRIM(X14),$B25:$B6478)</f>
        <v>173</v>
      </c>
      <c r="Y15" s="34" t="n">
        <f aca="false">SUMIF($C25:$C6478,TRIM(Y14),$B25:$B6478)</f>
        <v>0</v>
      </c>
      <c r="Z15" s="34" t="n">
        <f aca="false">SUMIF($C25:$C6478,TRIM(Z14),$B25:$B6478)</f>
        <v>0</v>
      </c>
      <c r="AA15" s="34" t="n">
        <f aca="false">SUMIF($C25:$C6478,TRIM(AA14),$B25:$B6478)</f>
        <v>0</v>
      </c>
      <c r="AB15" s="34" t="n">
        <f aca="false">SUMIF($C25:$C6478,TRIM(AB14),$B25:$B6478)</f>
        <v>341</v>
      </c>
      <c r="AC15" s="34" t="n">
        <f aca="false">SUMIF($C25:$C6478,TRIM(AC14),$B25:$B6478)</f>
        <v>330</v>
      </c>
      <c r="AD15" s="34" t="n">
        <f aca="false">SUMIF($C25:$C6478,TRIM(AD14),$B25:$B6478)</f>
        <v>0</v>
      </c>
      <c r="AE15" s="34" t="n">
        <f aca="false">SUMIF($C25:$C6478,TRIM(AE14),$B25:$B6478)</f>
        <v>261</v>
      </c>
      <c r="AF15" s="34" t="n">
        <f aca="false">SUMIF($C25:$C6478,TRIM(AF14),$B25:$B6478)</f>
        <v>0</v>
      </c>
      <c r="AG15" s="34" t="n">
        <f aca="false">SUMIF($C25:$C6478,TRIM(AG14),$B25:$B6478)</f>
        <v>0</v>
      </c>
      <c r="AH15" s="35" t="n">
        <f aca="false">SUM(B15:AF15)</f>
        <v>3700</v>
      </c>
      <c r="AI15" s="36"/>
      <c r="AJ15" s="9"/>
      <c r="AK15" s="9"/>
      <c r="AL15" s="37"/>
      <c r="AM15" s="37"/>
      <c r="AN15" s="37"/>
      <c r="AO15" s="37"/>
      <c r="AP15" s="37"/>
      <c r="AQ15" s="37"/>
      <c r="AR15" s="37"/>
      <c r="AS15" s="37"/>
      <c r="AT15" s="37"/>
      <c r="AU15" s="10"/>
      <c r="AV15" s="28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</row>
    <row r="16" customFormat="false" ht="43.3" hidden="false" customHeight="false" outlineLevel="0" collapsed="false">
      <c r="A16" s="25" t="s">
        <v>84</v>
      </c>
      <c r="B16" s="15" t="n">
        <f aca="false">B15-B17</f>
        <v>0</v>
      </c>
      <c r="C16" s="38" t="n">
        <f aca="false">C15-C17</f>
        <v>0</v>
      </c>
      <c r="D16" s="38" t="n">
        <f aca="false">D15-D17</f>
        <v>0</v>
      </c>
      <c r="E16" s="38" t="n">
        <f aca="false">E15-E17</f>
        <v>0</v>
      </c>
      <c r="F16" s="38" t="n">
        <f aca="false">F15-F17</f>
        <v>0</v>
      </c>
      <c r="G16" s="38" t="n">
        <f aca="false">G15-G17</f>
        <v>0</v>
      </c>
      <c r="H16" s="38" t="n">
        <f aca="false">H15-H17</f>
        <v>0</v>
      </c>
      <c r="I16" s="38" t="n">
        <f aca="false">I15-I17</f>
        <v>0</v>
      </c>
      <c r="J16" s="38" t="n">
        <f aca="false">J15-J17</f>
        <v>0</v>
      </c>
      <c r="K16" s="38" t="n">
        <f aca="false">K15-K17</f>
        <v>0</v>
      </c>
      <c r="L16" s="38" t="n">
        <f aca="false">L15-L17</f>
        <v>0</v>
      </c>
      <c r="M16" s="38" t="n">
        <f aca="false">M15-M17</f>
        <v>0</v>
      </c>
      <c r="N16" s="38" t="n">
        <f aca="false">N15-N17</f>
        <v>0</v>
      </c>
      <c r="O16" s="38" t="n">
        <f aca="false">O15-O17</f>
        <v>0</v>
      </c>
      <c r="P16" s="38" t="n">
        <f aca="false">P15-P17</f>
        <v>0</v>
      </c>
      <c r="Q16" s="38" t="n">
        <f aca="false">Q15-Q17</f>
        <v>0</v>
      </c>
      <c r="R16" s="38" t="n">
        <f aca="false">R15-R17</f>
        <v>0</v>
      </c>
      <c r="S16" s="38" t="n">
        <f aca="false">S15-S17</f>
        <v>0</v>
      </c>
      <c r="T16" s="38" t="n">
        <f aca="false">T15-T17</f>
        <v>0</v>
      </c>
      <c r="U16" s="38" t="n">
        <f aca="false">U15-U17</f>
        <v>0</v>
      </c>
      <c r="V16" s="38" t="n">
        <f aca="false">V15-V17</f>
        <v>0</v>
      </c>
      <c r="W16" s="38" t="n">
        <f aca="false">W15-W17</f>
        <v>0</v>
      </c>
      <c r="X16" s="38" t="n">
        <f aca="false">X15-X17</f>
        <v>0</v>
      </c>
      <c r="Y16" s="38" t="n">
        <f aca="false">Y15-Y17</f>
        <v>0</v>
      </c>
      <c r="Z16" s="38" t="n">
        <f aca="false">Z15-Z17</f>
        <v>0</v>
      </c>
      <c r="AA16" s="38" t="n">
        <f aca="false">AA15-AA17</f>
        <v>0</v>
      </c>
      <c r="AB16" s="38" t="n">
        <f aca="false">AB15-AB17</f>
        <v>0</v>
      </c>
      <c r="AC16" s="38" t="n">
        <f aca="false">AC15-AC17</f>
        <v>0</v>
      </c>
      <c r="AD16" s="38" t="n">
        <f aca="false">AD15-AD17</f>
        <v>0</v>
      </c>
      <c r="AE16" s="38" t="n">
        <f aca="false">AE15-AE17</f>
        <v>0</v>
      </c>
      <c r="AF16" s="38" t="n">
        <f aca="false">AF15-AF17</f>
        <v>0</v>
      </c>
      <c r="AG16" s="38" t="n">
        <f aca="false">AG15-AG17</f>
        <v>0</v>
      </c>
      <c r="AH16" s="39" t="n">
        <f aca="false">SUM(B16:AF16)</f>
        <v>0</v>
      </c>
      <c r="AI16" s="9"/>
      <c r="AJ16" s="9"/>
      <c r="AK16" s="9"/>
      <c r="AL16" s="37"/>
      <c r="AM16" s="37"/>
      <c r="AN16" s="37"/>
      <c r="AO16" s="37"/>
      <c r="AP16" s="37"/>
      <c r="AQ16" s="37"/>
      <c r="AR16" s="37"/>
      <c r="AS16" s="37"/>
      <c r="AT16" s="37"/>
      <c r="AU16" s="10"/>
      <c r="AV16" s="28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</row>
    <row r="17" customFormat="false" ht="82.5" hidden="false" customHeight="true" outlineLevel="0" collapsed="false">
      <c r="A17" s="25" t="s">
        <v>85</v>
      </c>
      <c r="B17" s="15" t="n">
        <f aca="false">SUMIF($C25:$C6480,TRIM(B14),$D25:$D6480)</f>
        <v>131</v>
      </c>
      <c r="C17" s="15" t="n">
        <f aca="false">SUMIF($C25:$C6480,TRIM(C14),$D25:$D6480)</f>
        <v>0</v>
      </c>
      <c r="D17" s="15" t="n">
        <f aca="false">SUMIF($C25:$C6480,TRIM(D14),$D25:$D6480)</f>
        <v>186</v>
      </c>
      <c r="E17" s="15" t="n">
        <f aca="false">SUMIF($C25:$C6480,TRIM(E14),$D25:$D6480)</f>
        <v>373</v>
      </c>
      <c r="F17" s="15" t="n">
        <f aca="false">SUMIF($C25:$C6480,TRIM(F14),$D25:$D6480)</f>
        <v>182</v>
      </c>
      <c r="G17" s="15" t="n">
        <f aca="false">SUMIF($C25:$C6480,TRIM(G14),$D25:$D6480)</f>
        <v>0</v>
      </c>
      <c r="H17" s="15" t="n">
        <f aca="false">SUMIF($C25:$C6480,TRIM(H14),$D25:$D6480)</f>
        <v>170</v>
      </c>
      <c r="I17" s="15" t="n">
        <f aca="false">SUMIF($C25:$C6480,TRIM(I14),$D25:$D6480)</f>
        <v>0</v>
      </c>
      <c r="J17" s="15" t="n">
        <f aca="false">SUMIF($C25:$C6480,TRIM(J14),$D25:$D6480)</f>
        <v>0</v>
      </c>
      <c r="K17" s="15" t="n">
        <f aca="false">SUMIF($C25:$C6480,TRIM(K14),$D25:$D6480)</f>
        <v>0</v>
      </c>
      <c r="L17" s="15" t="n">
        <f aca="false">SUMIF($C25:$C6480,TRIM(L14),$D25:$D6480)</f>
        <v>0</v>
      </c>
      <c r="M17" s="15" t="n">
        <f aca="false">SUMIF($C25:$C6480,TRIM(M14),$D25:$D6480)</f>
        <v>0</v>
      </c>
      <c r="N17" s="15" t="n">
        <f aca="false">SUMIF($C25:$C6480,TRIM(N14),$D25:$D6480)</f>
        <v>342</v>
      </c>
      <c r="O17" s="15" t="n">
        <f aca="false">SUMIF($C25:$C6480,TRIM(O14),$D25:$D6480)</f>
        <v>0</v>
      </c>
      <c r="P17" s="15" t="n">
        <f aca="false">SUMIF($C25:$C6480,TRIM(P14),$D25:$D6480)</f>
        <v>0</v>
      </c>
      <c r="Q17" s="15" t="n">
        <f aca="false">SUMIF($C25:$C6480,TRIM(Q14),$D25:$D6480)</f>
        <v>176</v>
      </c>
      <c r="R17" s="15" t="n">
        <f aca="false">SUMIF($C25:$C6480,TRIM(R14),$D25:$D6480)</f>
        <v>113</v>
      </c>
      <c r="S17" s="15" t="n">
        <f aca="false">SUMIF($C25:$C6480,TRIM(S14),$D25:$D6480)</f>
        <v>219</v>
      </c>
      <c r="T17" s="15" t="n">
        <f aca="false">SUMIF($C25:$C6480,TRIM(T14),$D25:$D6480)</f>
        <v>39</v>
      </c>
      <c r="U17" s="15" t="n">
        <f aca="false">SUMIF($C25:$C6480,TRIM(U14),$D25:$D6480)</f>
        <v>366</v>
      </c>
      <c r="V17" s="15" t="n">
        <f aca="false">SUMIF($C25:$C6480,TRIM(V14),$D25:$D6480)</f>
        <v>120</v>
      </c>
      <c r="W17" s="15" t="n">
        <f aca="false">SUMIF($C25:$C6480,TRIM(W14),$D25:$D6480)</f>
        <v>178</v>
      </c>
      <c r="X17" s="15" t="n">
        <f aca="false">SUMIF($C25:$C6480,TRIM(X14),$D25:$D6480)</f>
        <v>173</v>
      </c>
      <c r="Y17" s="15" t="n">
        <f aca="false">SUMIF($C25:$C6480,TRIM(Y14),$D25:$D6480)</f>
        <v>0</v>
      </c>
      <c r="Z17" s="15" t="n">
        <f aca="false">SUMIF($C25:$C6480,TRIM(Z14),$D25:$D6480)</f>
        <v>0</v>
      </c>
      <c r="AA17" s="15" t="n">
        <f aca="false">SUMIF($C25:$C6480,TRIM(AA14),$D25:$D6480)</f>
        <v>0</v>
      </c>
      <c r="AB17" s="15" t="n">
        <f aca="false">SUMIF($C25:$C6480,TRIM(AB14),$D25:$D6480)</f>
        <v>341</v>
      </c>
      <c r="AC17" s="15" t="n">
        <f aca="false">SUMIF($C25:$C6480,TRIM(AC14),$D25:$D6480)</f>
        <v>330</v>
      </c>
      <c r="AD17" s="15" t="n">
        <f aca="false">SUMIF($C25:$C6480,TRIM(AD14),$D25:$D6480)</f>
        <v>0</v>
      </c>
      <c r="AE17" s="15" t="n">
        <f aca="false">SUMIF($C25:$C6480,TRIM(AE14),$D25:$D6480)</f>
        <v>261</v>
      </c>
      <c r="AF17" s="15" t="n">
        <f aca="false">SUMIF($C25:$C6480,TRIM(AF14),$D25:$D6480)</f>
        <v>0</v>
      </c>
      <c r="AG17" s="15" t="n">
        <f aca="false">SUMIF($C25:$C6480,TRIM(AG14),$D25:$D6480)</f>
        <v>0</v>
      </c>
      <c r="AH17" s="40" t="n">
        <f aca="false">SUM(B17:AF17)</f>
        <v>3700</v>
      </c>
      <c r="AI17" s="9"/>
      <c r="AJ17" s="9"/>
      <c r="AK17" s="9"/>
      <c r="AL17" s="37"/>
      <c r="AM17" s="37"/>
      <c r="AN17" s="37"/>
      <c r="AO17" s="37"/>
      <c r="AP17" s="37"/>
      <c r="AQ17" s="37"/>
      <c r="AR17" s="37"/>
      <c r="AS17" s="37"/>
      <c r="AT17" s="37"/>
      <c r="AU17" s="10"/>
      <c r="AV17" s="28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</row>
    <row r="18" customFormat="false" ht="43.3" hidden="false" customHeight="false" outlineLevel="0" collapsed="false">
      <c r="A18" s="25" t="s">
        <v>86</v>
      </c>
      <c r="B18" s="15" t="n">
        <f aca="false">SUMIF($C25:$C7901,TRIM(B14),$E25:$E7901)</f>
        <v>0</v>
      </c>
      <c r="C18" s="15" t="n">
        <f aca="false">SUMIF($C25:$C7901,TRIM(C14),$E25:$E7901)</f>
        <v>0</v>
      </c>
      <c r="D18" s="15" t="n">
        <f aca="false">SUMIF($C25:$C7901,TRIM(D14),$E25:$E7901)</f>
        <v>1</v>
      </c>
      <c r="E18" s="15" t="n">
        <f aca="false">SUMIF($C25:$C7901,TRIM(E14),$E25:$E7901)</f>
        <v>0</v>
      </c>
      <c r="F18" s="15" t="n">
        <f aca="false">SUMIF($C25:$C7901,TRIM(F14),$E25:$E7901)</f>
        <v>0</v>
      </c>
      <c r="G18" s="15" t="n">
        <f aca="false">SUMIF($C25:$C7901,TRIM(G14),$E25:$E7901)</f>
        <v>0</v>
      </c>
      <c r="H18" s="15" t="n">
        <f aca="false">SUMIF($C25:$C7901,TRIM(H14),$E25:$E7901)</f>
        <v>1</v>
      </c>
      <c r="I18" s="15" t="n">
        <f aca="false">SUMIF($C25:$C7901,TRIM(I14),$E25:$E7901)</f>
        <v>0</v>
      </c>
      <c r="J18" s="15" t="n">
        <f aca="false">SUMIF($C25:$C7901,TRIM(J14),$E25:$E7901)</f>
        <v>0</v>
      </c>
      <c r="K18" s="15" t="n">
        <f aca="false">SUMIF($C25:$C7901,TRIM(K14),$E25:$E7901)</f>
        <v>0</v>
      </c>
      <c r="L18" s="15" t="n">
        <f aca="false">SUMIF($C25:$C7901,TRIM(L14),$E25:$E7901)</f>
        <v>0</v>
      </c>
      <c r="M18" s="15" t="n">
        <f aca="false">SUMIF($C25:$C7901,TRIM(M14),$E25:$E7901)</f>
        <v>0</v>
      </c>
      <c r="N18" s="15" t="n">
        <f aca="false">SUMIF($C25:$C7901,TRIM(N14),$E25:$E7901)</f>
        <v>0</v>
      </c>
      <c r="O18" s="15" t="n">
        <f aca="false">SUMIF($C25:$C7901,TRIM(O14),$E25:$E7901)</f>
        <v>0</v>
      </c>
      <c r="P18" s="15" t="n">
        <f aca="false">SUMIF($C25:$C7901,TRIM(P14),$E25:$E7901)</f>
        <v>0</v>
      </c>
      <c r="Q18" s="15" t="n">
        <f aca="false">SUMIF($C25:$C7901,TRIM(Q14),$E25:$E7901)</f>
        <v>0</v>
      </c>
      <c r="R18" s="15" t="n">
        <f aca="false">SUMIF($C25:$C7901,TRIM(R14),$E25:$E7901)</f>
        <v>0</v>
      </c>
      <c r="S18" s="15" t="n">
        <f aca="false">SUMIF($C25:$C7901,TRIM(S14),$E25:$E7901)</f>
        <v>0</v>
      </c>
      <c r="T18" s="15" t="n">
        <f aca="false">SUMIF($C25:$C7901,TRIM(T14),$E25:$E7901)</f>
        <v>0</v>
      </c>
      <c r="U18" s="15" t="n">
        <f aca="false">SUMIF($C25:$C7901,TRIM(U14),$E25:$E7901)</f>
        <v>0</v>
      </c>
      <c r="V18" s="15" t="n">
        <f aca="false">SUMIF($C25:$C7901,TRIM(V14),$E25:$E7901)</f>
        <v>0</v>
      </c>
      <c r="W18" s="15" t="n">
        <f aca="false">SUMIF($C25:$C7901,TRIM(W14),$E25:$E7901)</f>
        <v>0</v>
      </c>
      <c r="X18" s="15" t="n">
        <f aca="false">SUMIF($C25:$C7901,TRIM(X14),$E25:$E7901)</f>
        <v>0</v>
      </c>
      <c r="Y18" s="15" t="n">
        <f aca="false">SUMIF($C25:$C7901,TRIM(Y14),$E25:$E7901)</f>
        <v>0</v>
      </c>
      <c r="Z18" s="15" t="n">
        <f aca="false">SUMIF($C25:$C7901,TRIM(Z14),$E25:$E7901)</f>
        <v>0</v>
      </c>
      <c r="AA18" s="15" t="n">
        <f aca="false">SUMIF($C25:$C7901,TRIM(AA14),$E25:$E7901)</f>
        <v>0</v>
      </c>
      <c r="AB18" s="15" t="n">
        <f aca="false">SUMIF($C25:$C7901,TRIM(AB14),$E25:$E7901)</f>
        <v>0</v>
      </c>
      <c r="AC18" s="15" t="n">
        <f aca="false">SUMIF($C25:$C7901,TRIM(AC14),$E25:$E7901)</f>
        <v>0</v>
      </c>
      <c r="AD18" s="15" t="n">
        <f aca="false">SUMIF($C25:$C7901,TRIM(AD14),$E25:$E7901)</f>
        <v>0</v>
      </c>
      <c r="AE18" s="15" t="n">
        <f aca="false">SUMIF($C25:$C7901,TRIM(AE14),$E25:$E7901)</f>
        <v>0</v>
      </c>
      <c r="AF18" s="15" t="n">
        <f aca="false">SUMIF($C25:$C7901,TRIM(AF14),$E25:$E7901)</f>
        <v>0</v>
      </c>
      <c r="AG18" s="15" t="n">
        <f aca="false">SUMIF($C25:$C7901,TRIM(AG14),$E25:$E7901)</f>
        <v>0</v>
      </c>
      <c r="AH18" s="8"/>
      <c r="AI18" s="9"/>
      <c r="AJ18" s="9"/>
      <c r="AK18" s="9"/>
      <c r="AL18" s="37"/>
      <c r="AM18" s="37"/>
      <c r="AN18" s="37"/>
      <c r="AO18" s="37"/>
      <c r="AP18" s="37"/>
      <c r="AQ18" s="37"/>
      <c r="AR18" s="37"/>
      <c r="AS18" s="37"/>
      <c r="AT18" s="37"/>
      <c r="AU18" s="10"/>
      <c r="AV18" s="28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</row>
    <row r="19" customFormat="false" ht="47.25" hidden="false" customHeight="true" outlineLevel="0" collapsed="false">
      <c r="A19" s="25" t="s">
        <v>87</v>
      </c>
      <c r="B19" s="41" t="n">
        <f aca="false">IFERROR(B18/B17,0)</f>
        <v>0</v>
      </c>
      <c r="C19" s="41" t="n">
        <f aca="false">IFERROR(C18/C17,0)</f>
        <v>0</v>
      </c>
      <c r="D19" s="41" t="n">
        <f aca="false">IFERROR(D18/D17,0)</f>
        <v>0.00537634408602151</v>
      </c>
      <c r="E19" s="41" t="n">
        <f aca="false">IFERROR(E18/E17,0)</f>
        <v>0</v>
      </c>
      <c r="F19" s="41" t="n">
        <f aca="false">IFERROR(F18/F17,0)</f>
        <v>0</v>
      </c>
      <c r="G19" s="41" t="n">
        <f aca="false">IFERROR(G18/G17,0)</f>
        <v>0</v>
      </c>
      <c r="H19" s="41" t="n">
        <f aca="false">IFERROR(H18/H17,0)</f>
        <v>0.00588235294117647</v>
      </c>
      <c r="I19" s="41" t="n">
        <f aca="false">IFERROR(I18/I17,0)</f>
        <v>0</v>
      </c>
      <c r="J19" s="41" t="n">
        <f aca="false">IFERROR(J18/J17,0)</f>
        <v>0</v>
      </c>
      <c r="K19" s="41" t="n">
        <f aca="false">IFERROR(K18/K17,0)</f>
        <v>0</v>
      </c>
      <c r="L19" s="41" t="n">
        <f aca="false">IFERROR(L18/L17,0)</f>
        <v>0</v>
      </c>
      <c r="M19" s="41" t="n">
        <f aca="false">IFERROR(M18/M17,0)</f>
        <v>0</v>
      </c>
      <c r="N19" s="41" t="n">
        <f aca="false">IFERROR(N18/N17,0)</f>
        <v>0</v>
      </c>
      <c r="O19" s="41" t="n">
        <f aca="false">IFERROR(O18/O17,0)</f>
        <v>0</v>
      </c>
      <c r="P19" s="41" t="n">
        <f aca="false">IFERROR(P18/P17,0)</f>
        <v>0</v>
      </c>
      <c r="Q19" s="41" t="n">
        <f aca="false">IFERROR(Q18/Q17,0)</f>
        <v>0</v>
      </c>
      <c r="R19" s="41" t="n">
        <f aca="false">IFERROR(R18/R17,0)</f>
        <v>0</v>
      </c>
      <c r="S19" s="41" t="n">
        <f aca="false">IFERROR(S18/S17,0)</f>
        <v>0</v>
      </c>
      <c r="T19" s="41" t="n">
        <f aca="false">IFERROR(T18/T17,0)</f>
        <v>0</v>
      </c>
      <c r="U19" s="41" t="n">
        <f aca="false">IFERROR(U18/U17,0)</f>
        <v>0</v>
      </c>
      <c r="V19" s="41" t="n">
        <f aca="false">IFERROR(V18/V17,0)</f>
        <v>0</v>
      </c>
      <c r="W19" s="41" t="n">
        <f aca="false">IFERROR(W18/W17,0)</f>
        <v>0</v>
      </c>
      <c r="X19" s="41" t="n">
        <f aca="false">IFERROR(X18/X17,0)</f>
        <v>0</v>
      </c>
      <c r="Y19" s="41" t="n">
        <f aca="false">IFERROR(Y18/Y17,0)</f>
        <v>0</v>
      </c>
      <c r="Z19" s="41" t="n">
        <f aca="false">IFERROR(Z18/Z17,0)</f>
        <v>0</v>
      </c>
      <c r="AA19" s="41" t="n">
        <f aca="false">IFERROR(AA18/AA17,0)</f>
        <v>0</v>
      </c>
      <c r="AB19" s="41" t="n">
        <f aca="false">IFERROR(AB18/AB17,0)</f>
        <v>0</v>
      </c>
      <c r="AC19" s="41" t="n">
        <f aca="false">IFERROR(AC18/AC17,0)</f>
        <v>0</v>
      </c>
      <c r="AD19" s="41" t="n">
        <f aca="false">IFERROR(AD18/AD17,0)</f>
        <v>0</v>
      </c>
      <c r="AE19" s="41" t="n">
        <f aca="false">IFERROR(AE18/AE17,0)</f>
        <v>0</v>
      </c>
      <c r="AF19" s="41" t="n">
        <f aca="false">IFERROR(AF18/AF17,0)</f>
        <v>0</v>
      </c>
      <c r="AG19" s="41" t="n">
        <f aca="false">IFERROR(AG18/AG17,0)</f>
        <v>0</v>
      </c>
      <c r="AH19" s="8"/>
      <c r="AI19" s="9"/>
      <c r="AJ19" s="9"/>
      <c r="AK19" s="9"/>
      <c r="AL19" s="37"/>
      <c r="AM19" s="37"/>
      <c r="AN19" s="37"/>
      <c r="AO19" s="37"/>
      <c r="AP19" s="37"/>
      <c r="AQ19" s="37"/>
      <c r="AR19" s="37"/>
      <c r="AS19" s="37"/>
      <c r="AT19" s="37"/>
      <c r="AU19" s="10"/>
      <c r="AV19" s="28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</row>
    <row r="20" customFormat="false" ht="55.5" hidden="false" customHeight="true" outlineLevel="0" collapsed="false">
      <c r="A20" s="25" t="s">
        <v>88</v>
      </c>
      <c r="B20" s="42" t="n">
        <f aca="false">SUMIF($F$25:$F$2464,TRIM(B14),$D$25:$D$2464)</f>
        <v>0</v>
      </c>
      <c r="C20" s="42" t="n">
        <f aca="false">SUMIF($F$25:$F$2464,TRIM(C14),$D$25:$D$2464)</f>
        <v>216</v>
      </c>
      <c r="D20" s="42" t="n">
        <f aca="false">SUMIF($F$25:$F$2464,TRIM(D14),$D$25:$D$2464)</f>
        <v>0</v>
      </c>
      <c r="E20" s="42" t="n">
        <f aca="false">SUMIF($F$25:$F$2464,TRIM(E14),$D$25:$D$2464)</f>
        <v>0</v>
      </c>
      <c r="F20" s="42" t="n">
        <f aca="false">SUMIF($F$25:$F$2464,TRIM(F14),$D$25:$D$2464)</f>
        <v>0</v>
      </c>
      <c r="G20" s="42" t="n">
        <f aca="false">SUMIF($F$25:$F$2464,TRIM(G14),$D$25:$D$2464)</f>
        <v>0</v>
      </c>
      <c r="H20" s="42" t="n">
        <f aca="false">SUMIF($F$25:$F$2464,TRIM(H14),$D$25:$D$2464)</f>
        <v>0</v>
      </c>
      <c r="I20" s="42" t="n">
        <f aca="false">SUMIF($F$25:$F$2464,TRIM(I14),$D$25:$D$2464)</f>
        <v>0</v>
      </c>
      <c r="J20" s="42" t="n">
        <f aca="false">SUMIF($F$25:$F$2464,TRIM(J14),$D$25:$D$2464)</f>
        <v>0</v>
      </c>
      <c r="K20" s="42" t="n">
        <f aca="false">SUMIF($F$25:$F$2464,TRIM(K14),$D$25:$D$2464)</f>
        <v>0</v>
      </c>
      <c r="L20" s="42" t="n">
        <f aca="false">SUMIF($F$25:$F$2464,TRIM(L14),$D$25:$D$2464)</f>
        <v>0</v>
      </c>
      <c r="M20" s="42" t="n">
        <f aca="false">SUMIF($F$25:$F$2464,TRIM(M14),$D$25:$D$2464)</f>
        <v>0</v>
      </c>
      <c r="N20" s="42" t="n">
        <f aca="false">SUMIF($F$25:$F$2464,TRIM(N14),$D$25:$D$2464)</f>
        <v>0</v>
      </c>
      <c r="O20" s="42" t="n">
        <f aca="false">SUMIF($F$25:$F$2464,TRIM(O14),$D$25:$D$2464)</f>
        <v>454</v>
      </c>
      <c r="P20" s="42" t="n">
        <f aca="false">SUMIF($F$25:$F$2464,TRIM(P14),$D$25:$D$2464)</f>
        <v>1666</v>
      </c>
      <c r="Q20" s="42" t="n">
        <f aca="false">SUMIF($F$25:$F$2464,TRIM(Q14),$D$25:$D$2464)</f>
        <v>0</v>
      </c>
      <c r="R20" s="42" t="n">
        <f aca="false">SUMIF($F$25:$F$2464,TRIM(R14),$D$25:$D$2464)</f>
        <v>0</v>
      </c>
      <c r="S20" s="42" t="n">
        <f aca="false">SUMIF($F$25:$F$2464,TRIM(S14),$D$25:$D$2464)</f>
        <v>0</v>
      </c>
      <c r="T20" s="42" t="n">
        <f aca="false">SUMIF($F$25:$F$2464,TRIM(T14),$D$25:$D$2464)</f>
        <v>0</v>
      </c>
      <c r="U20" s="42" t="n">
        <f aca="false">SUMIF($F$25:$F$2464,TRIM(U14),$D$25:$D$2464)</f>
        <v>0</v>
      </c>
      <c r="V20" s="42" t="n">
        <f aca="false">SUMIF($F$25:$F$2464,TRIM(V14),$D$25:$D$2464)</f>
        <v>0</v>
      </c>
      <c r="W20" s="42" t="n">
        <f aca="false">SUMIF($F$25:$F$2464,TRIM(W14),$D$25:$D$2464)</f>
        <v>0</v>
      </c>
      <c r="X20" s="42" t="n">
        <f aca="false">SUMIF($F$25:$F$2464,TRIM(X14),$D$25:$D$2464)</f>
        <v>0</v>
      </c>
      <c r="Y20" s="42" t="n">
        <f aca="false">SUMIF($F$25:$F$2464,TRIM(Y14),$D$25:$D$2464)</f>
        <v>0</v>
      </c>
      <c r="Z20" s="42" t="n">
        <f aca="false">SUMIF($F$25:$F$2464,TRIM(Z14),$D$25:$D$2464)</f>
        <v>0</v>
      </c>
      <c r="AA20" s="42" t="n">
        <f aca="false">SUMIF($F$25:$F$2464,TRIM(AA14),$D$25:$D$2464)</f>
        <v>0</v>
      </c>
      <c r="AB20" s="42" t="n">
        <f aca="false">SUMIF($F$25:$F$2464,TRIM(AB14),$D$25:$D$2464)</f>
        <v>0</v>
      </c>
      <c r="AC20" s="42" t="n">
        <f aca="false">SUMIF($F$25:$F$2464,TRIM(AC14),$D$25:$D$2464)</f>
        <v>0</v>
      </c>
      <c r="AD20" s="42" t="n">
        <f aca="false">SUMIF($F$25:$F$2464,TRIM(AD14),$D$25:$D$2464)</f>
        <v>0</v>
      </c>
      <c r="AE20" s="42" t="n">
        <f aca="false">SUMIF($F$25:$F$2464,TRIM(AE14),$D$25:$D$2464)</f>
        <v>0</v>
      </c>
      <c r="AF20" s="42" t="n">
        <f aca="false">SUMIF($F$25:$F$2464,TRIM(AF14),$D$25:$D$2464)</f>
        <v>1342</v>
      </c>
      <c r="AG20" s="42" t="n">
        <f aca="false">SUMIF($F$25:$F$2464,TRIM(AG14),$D$25:$D$2464)</f>
        <v>0</v>
      </c>
      <c r="AH20" s="8"/>
      <c r="AI20" s="9"/>
      <c r="AJ20" s="9"/>
      <c r="AK20" s="9"/>
      <c r="AL20" s="37"/>
      <c r="AM20" s="37"/>
      <c r="AN20" s="37"/>
      <c r="AO20" s="37"/>
      <c r="AP20" s="37"/>
      <c r="AQ20" s="37"/>
      <c r="AR20" s="37"/>
      <c r="AS20" s="37"/>
      <c r="AT20" s="37"/>
      <c r="AU20" s="10"/>
      <c r="AV20" s="28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</row>
    <row r="21" customFormat="false" ht="43.3" hidden="false" customHeight="false" outlineLevel="0" collapsed="false">
      <c r="A21" s="25" t="s">
        <v>89</v>
      </c>
      <c r="B21" s="33" t="str">
        <f aca="false">B14</f>
        <v>M-NOR</v>
      </c>
      <c r="C21" s="43" t="str">
        <f aca="false">C14</f>
        <v>M-MB</v>
      </c>
      <c r="D21" s="43" t="str">
        <f aca="false">D14</f>
        <v>M-EST</v>
      </c>
      <c r="E21" s="33" t="str">
        <f aca="false">E14</f>
        <v>M-TIA</v>
      </c>
      <c r="F21" s="43" t="str">
        <f aca="false">F14</f>
        <v>M-NAM</v>
      </c>
      <c r="G21" s="43" t="str">
        <f aca="false">G14</f>
        <v>M-ANJ</v>
      </c>
      <c r="H21" s="33" t="str">
        <f aca="false">H14</f>
        <v>M-TOV</v>
      </c>
      <c r="I21" s="43" t="str">
        <f aca="false">I14</f>
        <v>M-MBO</v>
      </c>
      <c r="J21" s="33" t="str">
        <f aca="false">J14</f>
        <v>M-AGI</v>
      </c>
      <c r="K21" s="43" t="str">
        <f aca="false">K14</f>
        <v>M-HGO</v>
      </c>
      <c r="L21" s="43" t="str">
        <f aca="false">L14</f>
        <v>M-HSN</v>
      </c>
      <c r="M21" s="33" t="str">
        <f aca="false">M14</f>
        <v>M-HFA</v>
      </c>
      <c r="N21" s="43" t="str">
        <f aca="false">N14</f>
        <v>M-HMI</v>
      </c>
      <c r="O21" s="43" t="str">
        <f aca="false">O14</f>
        <v>M-O</v>
      </c>
      <c r="P21" s="33" t="str">
        <f aca="false">P14</f>
        <v>M-D</v>
      </c>
      <c r="Q21" s="33" t="str">
        <f aca="false">Q14</f>
        <v>M-VO</v>
      </c>
      <c r="R21" s="43" t="str">
        <f aca="false">R14</f>
        <v>M-NIR</v>
      </c>
      <c r="S21" s="43" t="str">
        <f aca="false">S14</f>
        <v>M-KAN</v>
      </c>
      <c r="T21" s="33" t="str">
        <f aca="false">T14</f>
        <v>M-MRN</v>
      </c>
      <c r="U21" s="43" t="str">
        <f aca="false">U14</f>
        <v>M-EUG</v>
      </c>
      <c r="V21" s="33" t="str">
        <f aca="false">V14</f>
        <v>M-MAL</v>
      </c>
      <c r="W21" s="43" t="str">
        <f aca="false">W14</f>
        <v>M-RIN</v>
      </c>
      <c r="X21" s="43" t="str">
        <f aca="false">X14</f>
        <v>M-CSA</v>
      </c>
      <c r="Y21" s="33" t="str">
        <f aca="false">Y14</f>
        <v>M-FHS</v>
      </c>
      <c r="Z21" s="43" t="str">
        <f aca="false">Z14</f>
        <v>M-JU</v>
      </c>
      <c r="AA21" s="43" t="str">
        <f aca="false">AA14</f>
        <v>M-JUS</v>
      </c>
      <c r="AB21" s="33" t="str">
        <f aca="false">AB14</f>
        <v>M-LUT</v>
      </c>
      <c r="AC21" s="33" t="str">
        <f aca="false">AC14</f>
        <v>M-NAP</v>
      </c>
      <c r="AD21" s="43" t="str">
        <f aca="false">AD14</f>
        <v>M-DIN</v>
      </c>
      <c r="AE21" s="43" t="str">
        <f aca="false">AE14</f>
        <v>M-SYL</v>
      </c>
      <c r="AF21" s="43" t="str">
        <f aca="false">AF14</f>
        <v>M-MH</v>
      </c>
      <c r="AG21" s="43" t="str">
        <f aca="false">AG14</f>
        <v>M-NAR</v>
      </c>
      <c r="AH21" s="8"/>
      <c r="AI21" s="9"/>
      <c r="AJ21" s="9"/>
      <c r="AK21" s="9"/>
      <c r="AL21" s="37"/>
      <c r="AM21" s="37"/>
      <c r="AN21" s="37"/>
      <c r="AO21" s="37"/>
      <c r="AP21" s="37"/>
      <c r="AQ21" s="37"/>
      <c r="AR21" s="37"/>
      <c r="AS21" s="37"/>
      <c r="AT21" s="37"/>
      <c r="AU21" s="10"/>
      <c r="AV21" s="28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</row>
    <row r="22" customFormat="false" ht="49.5" hidden="false" customHeight="true" outlineLevel="0" collapsed="false">
      <c r="A22" s="26" t="s">
        <v>90</v>
      </c>
      <c r="B22" s="26" t="s">
        <v>91</v>
      </c>
      <c r="C22" s="26"/>
      <c r="D22" s="26" t="s">
        <v>92</v>
      </c>
      <c r="E22" s="26" t="s">
        <v>3</v>
      </c>
      <c r="F22" s="44"/>
      <c r="G22" s="45"/>
      <c r="H22" s="46"/>
      <c r="I22" s="47" t="s">
        <v>93</v>
      </c>
      <c r="J22" s="47"/>
      <c r="K22" s="47"/>
      <c r="L22" s="4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customFormat="false" ht="66" hidden="false" customHeight="true" outlineLevel="0" collapsed="false">
      <c r="A23" s="26"/>
      <c r="B23" s="15" t="n">
        <f aca="false">SUM(B25:B6514)</f>
        <v>3726</v>
      </c>
      <c r="C23" s="26"/>
      <c r="D23" s="15" t="n">
        <f aca="false">SUM(D25:D4151)</f>
        <v>3726</v>
      </c>
      <c r="E23" s="26" t="n">
        <f aca="false">SUM(E25:E6514)</f>
        <v>2</v>
      </c>
      <c r="F23" s="49"/>
      <c r="G23" s="27"/>
      <c r="H23" s="50" t="n">
        <v>3726</v>
      </c>
      <c r="I23" s="47"/>
      <c r="J23" s="47"/>
      <c r="K23" s="51" t="n">
        <f aca="false">SUM(K25:K4151)</f>
        <v>3726</v>
      </c>
      <c r="L23" s="52" t="s">
        <v>94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customFormat="false" ht="105" hidden="false" customHeight="true" outlineLevel="0" collapsed="false">
      <c r="A24" s="26" t="s">
        <v>95</v>
      </c>
      <c r="B24" s="26"/>
      <c r="C24" s="26" t="s">
        <v>96</v>
      </c>
      <c r="D24" s="26" t="s">
        <v>97</v>
      </c>
      <c r="E24" s="26"/>
      <c r="F24" s="45" t="s">
        <v>98</v>
      </c>
      <c r="G24" s="44" t="s">
        <v>99</v>
      </c>
      <c r="H24" s="53"/>
      <c r="I24" s="54"/>
      <c r="J24" s="26"/>
      <c r="K24" s="26" t="s">
        <v>100</v>
      </c>
      <c r="L24" s="55" t="n">
        <f aca="false">SUM(L25:L5319)</f>
        <v>3726</v>
      </c>
      <c r="M24" s="56"/>
      <c r="N24" s="56"/>
      <c r="O24" s="56"/>
      <c r="P24" s="56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customFormat="false" ht="24.4" hidden="false" customHeight="false" outlineLevel="0" collapsed="false">
      <c r="A25" s="57" t="s">
        <v>101</v>
      </c>
      <c r="B25" s="58" t="n">
        <v>1</v>
      </c>
      <c r="C25" s="59" t="s">
        <v>52</v>
      </c>
      <c r="D25" s="60" t="n">
        <v>1</v>
      </c>
      <c r="E25" s="61" t="n">
        <v>0</v>
      </c>
      <c r="F25" s="62" t="s">
        <v>65</v>
      </c>
      <c r="G25" s="63" t="n">
        <f aca="false">(E25/D25)*100/100</f>
        <v>0</v>
      </c>
      <c r="H25" s="64"/>
      <c r="I25" s="64"/>
      <c r="J25" s="65" t="n">
        <v>1</v>
      </c>
      <c r="K25" s="66" t="n">
        <f aca="false">D25*J25</f>
        <v>1</v>
      </c>
      <c r="L25" s="67" t="n">
        <v>1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customFormat="false" ht="24.4" hidden="false" customHeight="false" outlineLevel="0" collapsed="false">
      <c r="A26" s="57" t="s">
        <v>102</v>
      </c>
      <c r="B26" s="58" t="n">
        <v>1</v>
      </c>
      <c r="C26" s="59" t="s">
        <v>52</v>
      </c>
      <c r="D26" s="60" t="n">
        <v>1</v>
      </c>
      <c r="E26" s="61" t="n">
        <v>0</v>
      </c>
      <c r="F26" s="62" t="s">
        <v>65</v>
      </c>
      <c r="G26" s="63" t="n">
        <f aca="false">(E26/D26)*100/100</f>
        <v>0</v>
      </c>
      <c r="H26" s="64"/>
      <c r="I26" s="64"/>
      <c r="J26" s="65" t="n">
        <v>1</v>
      </c>
      <c r="K26" s="66" t="n">
        <f aca="false">D26*J26</f>
        <v>1</v>
      </c>
      <c r="L26" s="67" t="n">
        <v>1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customFormat="false" ht="24.4" hidden="false" customHeight="false" outlineLevel="0" collapsed="false">
      <c r="A27" s="57" t="s">
        <v>103</v>
      </c>
      <c r="B27" s="58" t="n">
        <v>1</v>
      </c>
      <c r="C27" s="59" t="s">
        <v>74</v>
      </c>
      <c r="D27" s="60" t="n">
        <v>1</v>
      </c>
      <c r="E27" s="61" t="n">
        <v>0</v>
      </c>
      <c r="F27" s="62" t="s">
        <v>65</v>
      </c>
      <c r="G27" s="63" t="n">
        <f aca="false">(E27/D27)*100/100</f>
        <v>0</v>
      </c>
      <c r="H27" s="64"/>
      <c r="I27" s="64"/>
      <c r="J27" s="65" t="n">
        <v>1</v>
      </c>
      <c r="K27" s="66" t="n">
        <f aca="false">D27*J27</f>
        <v>1</v>
      </c>
      <c r="L27" s="67" t="n">
        <v>1</v>
      </c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customFormat="false" ht="24.4" hidden="false" customHeight="false" outlineLevel="0" collapsed="false">
      <c r="A28" s="57" t="s">
        <v>104</v>
      </c>
      <c r="B28" s="58" t="n">
        <v>1</v>
      </c>
      <c r="C28" s="59" t="s">
        <v>74</v>
      </c>
      <c r="D28" s="60" t="n">
        <v>1</v>
      </c>
      <c r="E28" s="61" t="n">
        <v>0</v>
      </c>
      <c r="F28" s="62" t="s">
        <v>65</v>
      </c>
      <c r="G28" s="63" t="n">
        <f aca="false">(E28/D28)*100/100</f>
        <v>0</v>
      </c>
      <c r="H28" s="64"/>
      <c r="I28" s="64"/>
      <c r="J28" s="65" t="n">
        <v>1</v>
      </c>
      <c r="K28" s="66" t="n">
        <f aca="false">D28*J28</f>
        <v>1</v>
      </c>
      <c r="L28" s="67" t="n">
        <v>1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customFormat="false" ht="24.4" hidden="false" customHeight="false" outlineLevel="0" collapsed="false">
      <c r="A29" s="57" t="s">
        <v>105</v>
      </c>
      <c r="B29" s="58" t="n">
        <v>10</v>
      </c>
      <c r="C29" s="59" t="s">
        <v>67</v>
      </c>
      <c r="D29" s="60" t="n">
        <v>10</v>
      </c>
      <c r="E29" s="61" t="n">
        <v>0</v>
      </c>
      <c r="F29" s="62" t="s">
        <v>65</v>
      </c>
      <c r="G29" s="63" t="n">
        <f aca="false">(E29/D29)*100/100</f>
        <v>0</v>
      </c>
      <c r="H29" s="64"/>
      <c r="I29" s="64"/>
      <c r="J29" s="65" t="n">
        <v>1</v>
      </c>
      <c r="K29" s="66" t="n">
        <f aca="false">D29*J29</f>
        <v>10</v>
      </c>
      <c r="L29" s="67" t="n">
        <v>10</v>
      </c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customFormat="false" ht="24.4" hidden="false" customHeight="false" outlineLevel="0" collapsed="false">
      <c r="A30" s="57" t="s">
        <v>106</v>
      </c>
      <c r="B30" s="58" t="n">
        <v>1</v>
      </c>
      <c r="C30" s="59" t="s">
        <v>54</v>
      </c>
      <c r="D30" s="60" t="n">
        <v>1</v>
      </c>
      <c r="E30" s="61" t="n">
        <v>0</v>
      </c>
      <c r="F30" s="62" t="s">
        <v>65</v>
      </c>
      <c r="G30" s="63" t="n">
        <f aca="false">(E30/D30)*100/100</f>
        <v>0</v>
      </c>
      <c r="H30" s="64"/>
      <c r="I30" s="64"/>
      <c r="J30" s="65" t="n">
        <v>1</v>
      </c>
      <c r="K30" s="66" t="n">
        <f aca="false">D30*J30</f>
        <v>1</v>
      </c>
      <c r="L30" s="67" t="n">
        <v>1</v>
      </c>
      <c r="M30" s="67"/>
      <c r="N30" s="67"/>
      <c r="O30" s="67"/>
      <c r="P30" s="67" t="s">
        <v>107</v>
      </c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customFormat="false" ht="24.4" hidden="false" customHeight="false" outlineLevel="0" collapsed="false">
      <c r="A31" s="57" t="s">
        <v>108</v>
      </c>
      <c r="B31" s="58" t="n">
        <v>1</v>
      </c>
      <c r="C31" s="59" t="s">
        <v>54</v>
      </c>
      <c r="D31" s="60" t="n">
        <v>1</v>
      </c>
      <c r="E31" s="61" t="n">
        <v>0</v>
      </c>
      <c r="F31" s="62" t="s">
        <v>65</v>
      </c>
      <c r="G31" s="63" t="n">
        <f aca="false">(E31/D31)*100/100</f>
        <v>0</v>
      </c>
      <c r="H31" s="64"/>
      <c r="I31" s="64"/>
      <c r="J31" s="65" t="n">
        <v>1</v>
      </c>
      <c r="K31" s="66" t="n">
        <f aca="false">D31*J31</f>
        <v>1</v>
      </c>
      <c r="L31" s="67" t="n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customFormat="false" ht="24.4" hidden="false" customHeight="false" outlineLevel="0" collapsed="false">
      <c r="A32" s="57" t="s">
        <v>109</v>
      </c>
      <c r="B32" s="58" t="n">
        <v>1</v>
      </c>
      <c r="C32" s="59" t="s">
        <v>54</v>
      </c>
      <c r="D32" s="60" t="n">
        <v>1</v>
      </c>
      <c r="E32" s="61" t="n">
        <v>0</v>
      </c>
      <c r="F32" s="62" t="s">
        <v>65</v>
      </c>
      <c r="G32" s="63" t="n">
        <f aca="false">(E32/D32)*100/100</f>
        <v>0</v>
      </c>
      <c r="H32" s="64"/>
      <c r="I32" s="64"/>
      <c r="J32" s="65" t="n">
        <v>1</v>
      </c>
      <c r="K32" s="66" t="n">
        <f aca="false">D32*J32</f>
        <v>1</v>
      </c>
      <c r="L32" s="67" t="n">
        <v>1</v>
      </c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customFormat="false" ht="24.4" hidden="false" customHeight="false" outlineLevel="0" collapsed="false">
      <c r="A33" s="57" t="s">
        <v>110</v>
      </c>
      <c r="B33" s="58" t="n">
        <v>2</v>
      </c>
      <c r="C33" s="59" t="s">
        <v>58</v>
      </c>
      <c r="D33" s="60" t="n">
        <v>2</v>
      </c>
      <c r="E33" s="61" t="n">
        <v>0</v>
      </c>
      <c r="F33" s="62" t="s">
        <v>65</v>
      </c>
      <c r="G33" s="63" t="n">
        <f aca="false">(E33/D33)*100/100</f>
        <v>0</v>
      </c>
      <c r="H33" s="64"/>
      <c r="I33" s="64"/>
      <c r="J33" s="65" t="n">
        <v>1</v>
      </c>
      <c r="K33" s="66" t="n">
        <f aca="false">D33*J33</f>
        <v>2</v>
      </c>
      <c r="L33" s="67" t="n">
        <v>2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customFormat="false" ht="24.4" hidden="false" customHeight="false" outlineLevel="0" collapsed="false">
      <c r="A34" s="57" t="s">
        <v>111</v>
      </c>
      <c r="B34" s="58" t="n">
        <v>5</v>
      </c>
      <c r="C34" s="59" t="s">
        <v>58</v>
      </c>
      <c r="D34" s="60" t="n">
        <v>5</v>
      </c>
      <c r="E34" s="61" t="n">
        <v>0</v>
      </c>
      <c r="F34" s="62" t="s">
        <v>65</v>
      </c>
      <c r="G34" s="63" t="n">
        <f aca="false">(E34/D34)*100/100</f>
        <v>0</v>
      </c>
      <c r="H34" s="64"/>
      <c r="I34" s="64"/>
      <c r="J34" s="65" t="n">
        <v>1</v>
      </c>
      <c r="K34" s="66" t="n">
        <f aca="false">D34*J34</f>
        <v>5</v>
      </c>
      <c r="L34" s="67" t="n">
        <v>5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customFormat="false" ht="24.4" hidden="false" customHeight="false" outlineLevel="0" collapsed="false">
      <c r="A35" s="57" t="s">
        <v>112</v>
      </c>
      <c r="B35" s="58" t="n">
        <v>3</v>
      </c>
      <c r="C35" s="59" t="s">
        <v>56</v>
      </c>
      <c r="D35" s="60" t="n">
        <v>3</v>
      </c>
      <c r="E35" s="61" t="n">
        <v>0</v>
      </c>
      <c r="F35" s="62" t="s">
        <v>65</v>
      </c>
      <c r="G35" s="63" t="n">
        <f aca="false">(E35/D35)*100/100</f>
        <v>0</v>
      </c>
      <c r="H35" s="64"/>
      <c r="I35" s="64"/>
      <c r="J35" s="65" t="n">
        <v>1</v>
      </c>
      <c r="K35" s="66" t="n">
        <f aca="false">D35*J35</f>
        <v>3</v>
      </c>
      <c r="L35" s="67" t="n">
        <v>3</v>
      </c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customFormat="false" ht="24.4" hidden="false" customHeight="false" outlineLevel="0" collapsed="false">
      <c r="A36" s="57" t="s">
        <v>113</v>
      </c>
      <c r="B36" s="58" t="n">
        <v>1</v>
      </c>
      <c r="C36" s="59" t="s">
        <v>56</v>
      </c>
      <c r="D36" s="60" t="n">
        <v>1</v>
      </c>
      <c r="E36" s="61" t="n">
        <v>0</v>
      </c>
      <c r="F36" s="62" t="s">
        <v>65</v>
      </c>
      <c r="G36" s="63" t="n">
        <f aca="false">(E36/D36)*100/100</f>
        <v>0</v>
      </c>
      <c r="H36" s="64"/>
      <c r="I36" s="64"/>
      <c r="J36" s="65" t="n">
        <v>1</v>
      </c>
      <c r="K36" s="66" t="n">
        <f aca="false">D36*J36</f>
        <v>1</v>
      </c>
      <c r="L36" s="67" t="n">
        <v>1</v>
      </c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customFormat="false" ht="24.4" hidden="false" customHeight="false" outlineLevel="0" collapsed="false">
      <c r="A37" s="57" t="s">
        <v>114</v>
      </c>
      <c r="B37" s="58" t="n">
        <v>3</v>
      </c>
      <c r="C37" s="59" t="s">
        <v>73</v>
      </c>
      <c r="D37" s="60" t="n">
        <v>3</v>
      </c>
      <c r="E37" s="61" t="n">
        <v>0</v>
      </c>
      <c r="F37" s="62" t="s">
        <v>65</v>
      </c>
      <c r="G37" s="63" t="n">
        <f aca="false">(E37/D37)*100/100</f>
        <v>0</v>
      </c>
      <c r="H37" s="64"/>
      <c r="I37" s="64"/>
      <c r="J37" s="65" t="n">
        <v>1</v>
      </c>
      <c r="K37" s="66" t="n">
        <f aca="false">D37*J37</f>
        <v>3</v>
      </c>
      <c r="L37" s="67" t="n">
        <v>3</v>
      </c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customFormat="false" ht="24.4" hidden="false" customHeight="false" outlineLevel="0" collapsed="false">
      <c r="A38" s="57" t="s">
        <v>115</v>
      </c>
      <c r="B38" s="58" t="n">
        <v>1</v>
      </c>
      <c r="C38" s="59" t="s">
        <v>74</v>
      </c>
      <c r="D38" s="60" t="n">
        <v>1</v>
      </c>
      <c r="E38" s="61" t="n">
        <v>0</v>
      </c>
      <c r="F38" s="62" t="s">
        <v>65</v>
      </c>
      <c r="G38" s="63" t="n">
        <f aca="false">(E38/D38)*100/100</f>
        <v>0</v>
      </c>
      <c r="H38" s="64"/>
      <c r="I38" s="64"/>
      <c r="J38" s="65" t="n">
        <v>1</v>
      </c>
      <c r="K38" s="66" t="n">
        <f aca="false">D38*J38</f>
        <v>1</v>
      </c>
      <c r="L38" s="67" t="n">
        <v>1</v>
      </c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customFormat="false" ht="24.4" hidden="false" customHeight="false" outlineLevel="0" collapsed="false">
      <c r="A39" s="57" t="s">
        <v>116</v>
      </c>
      <c r="B39" s="58" t="n">
        <v>2</v>
      </c>
      <c r="C39" s="59" t="s">
        <v>74</v>
      </c>
      <c r="D39" s="60" t="n">
        <v>2</v>
      </c>
      <c r="E39" s="61" t="n">
        <v>0</v>
      </c>
      <c r="F39" s="62" t="s">
        <v>65</v>
      </c>
      <c r="G39" s="63" t="n">
        <f aca="false">(E39/D39)*100/100</f>
        <v>0</v>
      </c>
      <c r="H39" s="64"/>
      <c r="I39" s="64"/>
      <c r="J39" s="65" t="n">
        <v>1</v>
      </c>
      <c r="K39" s="66" t="n">
        <f aca="false">D39*J39</f>
        <v>2</v>
      </c>
      <c r="L39" s="67" t="n">
        <v>2</v>
      </c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customFormat="false" ht="24.4" hidden="false" customHeight="false" outlineLevel="0" collapsed="false">
      <c r="A40" s="57" t="s">
        <v>117</v>
      </c>
      <c r="B40" s="58" t="n">
        <v>2</v>
      </c>
      <c r="C40" s="59" t="s">
        <v>52</v>
      </c>
      <c r="D40" s="60" t="n">
        <v>2</v>
      </c>
      <c r="E40" s="61" t="n">
        <v>0</v>
      </c>
      <c r="F40" s="62" t="s">
        <v>65</v>
      </c>
      <c r="G40" s="63" t="n">
        <f aca="false">(E40/D40)*100/100</f>
        <v>0</v>
      </c>
      <c r="H40" s="64"/>
      <c r="I40" s="64"/>
      <c r="J40" s="65" t="n">
        <v>1</v>
      </c>
      <c r="K40" s="66" t="n">
        <f aca="false">D40*J40</f>
        <v>2</v>
      </c>
      <c r="L40" s="67" t="n">
        <v>2</v>
      </c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customFormat="false" ht="24.4" hidden="false" customHeight="false" outlineLevel="0" collapsed="false">
      <c r="A41" s="57" t="s">
        <v>118</v>
      </c>
      <c r="B41" s="58" t="n">
        <v>1</v>
      </c>
      <c r="C41" s="59" t="s">
        <v>54</v>
      </c>
      <c r="D41" s="60" t="n">
        <v>1</v>
      </c>
      <c r="E41" s="61" t="n">
        <v>0</v>
      </c>
      <c r="F41" s="62" t="s">
        <v>65</v>
      </c>
      <c r="G41" s="63" t="n">
        <f aca="false">(E41/D41)*100/100</f>
        <v>0</v>
      </c>
      <c r="H41" s="64"/>
      <c r="I41" s="64"/>
      <c r="J41" s="65" t="n">
        <v>1</v>
      </c>
      <c r="K41" s="66" t="n">
        <f aca="false">D41*J41</f>
        <v>1</v>
      </c>
      <c r="L41" s="67" t="n">
        <v>1</v>
      </c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customFormat="false" ht="24.4" hidden="false" customHeight="false" outlineLevel="0" collapsed="false">
      <c r="A42" s="57" t="s">
        <v>119</v>
      </c>
      <c r="B42" s="58" t="n">
        <v>2</v>
      </c>
      <c r="C42" s="59" t="s">
        <v>54</v>
      </c>
      <c r="D42" s="60" t="n">
        <v>2</v>
      </c>
      <c r="E42" s="61" t="n">
        <v>0</v>
      </c>
      <c r="F42" s="62" t="s">
        <v>65</v>
      </c>
      <c r="G42" s="63" t="n">
        <f aca="false">(E42/D42)*100/100</f>
        <v>0</v>
      </c>
      <c r="H42" s="64"/>
      <c r="I42" s="64"/>
      <c r="J42" s="65" t="n">
        <v>1</v>
      </c>
      <c r="K42" s="66" t="n">
        <f aca="false">D42*J42</f>
        <v>2</v>
      </c>
      <c r="L42" s="67" t="n">
        <v>2</v>
      </c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customFormat="false" ht="24.4" hidden="false" customHeight="false" outlineLevel="0" collapsed="false">
      <c r="A43" s="57" t="s">
        <v>120</v>
      </c>
      <c r="B43" s="58" t="n">
        <v>4</v>
      </c>
      <c r="C43" s="59" t="s">
        <v>56</v>
      </c>
      <c r="D43" s="60" t="n">
        <v>4</v>
      </c>
      <c r="E43" s="61" t="n">
        <v>0</v>
      </c>
      <c r="F43" s="62" t="s">
        <v>65</v>
      </c>
      <c r="G43" s="63" t="n">
        <f aca="false">(E43/D43)*100/100</f>
        <v>0</v>
      </c>
      <c r="H43" s="64"/>
      <c r="I43" s="64"/>
      <c r="J43" s="65" t="n">
        <v>1</v>
      </c>
      <c r="K43" s="66" t="n">
        <f aca="false">D43*J43</f>
        <v>4</v>
      </c>
      <c r="L43" s="67" t="n">
        <v>4</v>
      </c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customFormat="false" ht="24.4" hidden="false" customHeight="false" outlineLevel="0" collapsed="false">
      <c r="A44" s="57" t="s">
        <v>121</v>
      </c>
      <c r="B44" s="58" t="n">
        <v>3</v>
      </c>
      <c r="C44" s="59" t="s">
        <v>73</v>
      </c>
      <c r="D44" s="60" t="n">
        <v>3</v>
      </c>
      <c r="E44" s="61" t="n">
        <v>0</v>
      </c>
      <c r="F44" s="62" t="s">
        <v>65</v>
      </c>
      <c r="G44" s="63" t="n">
        <f aca="false">(E44/D44)*100/100</f>
        <v>0</v>
      </c>
      <c r="H44" s="64"/>
      <c r="I44" s="64"/>
      <c r="J44" s="65" t="n">
        <v>1</v>
      </c>
      <c r="K44" s="66" t="n">
        <f aca="false">D44*J44</f>
        <v>3</v>
      </c>
      <c r="L44" s="67" t="n">
        <v>3</v>
      </c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customFormat="false" ht="24.4" hidden="false" customHeight="false" outlineLevel="0" collapsed="false">
      <c r="A45" s="57" t="s">
        <v>122</v>
      </c>
      <c r="B45" s="58" t="n">
        <v>1</v>
      </c>
      <c r="C45" s="59" t="s">
        <v>74</v>
      </c>
      <c r="D45" s="60" t="n">
        <v>1</v>
      </c>
      <c r="E45" s="61" t="n">
        <v>0</v>
      </c>
      <c r="F45" s="62" t="s">
        <v>65</v>
      </c>
      <c r="G45" s="63" t="n">
        <f aca="false">(E45/D45)*100/100</f>
        <v>0</v>
      </c>
      <c r="H45" s="64"/>
      <c r="I45" s="64"/>
      <c r="J45" s="65" t="n">
        <v>1</v>
      </c>
      <c r="K45" s="66" t="n">
        <f aca="false">D45*J45</f>
        <v>1</v>
      </c>
      <c r="L45" s="67" t="n">
        <v>1</v>
      </c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customFormat="false" ht="24.4" hidden="false" customHeight="false" outlineLevel="0" collapsed="false">
      <c r="A46" s="57" t="s">
        <v>123</v>
      </c>
      <c r="B46" s="58" t="n">
        <v>1</v>
      </c>
      <c r="C46" s="59" t="s">
        <v>74</v>
      </c>
      <c r="D46" s="60" t="n">
        <v>1</v>
      </c>
      <c r="E46" s="61" t="n">
        <v>0</v>
      </c>
      <c r="F46" s="62" t="s">
        <v>65</v>
      </c>
      <c r="G46" s="63" t="n">
        <f aca="false">(E46/D46)*100/100</f>
        <v>0</v>
      </c>
      <c r="H46" s="64"/>
      <c r="I46" s="64"/>
      <c r="J46" s="65" t="n">
        <v>1</v>
      </c>
      <c r="K46" s="66" t="n">
        <f aca="false">D46*J46</f>
        <v>1</v>
      </c>
      <c r="L46" s="67" t="n">
        <v>1</v>
      </c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customFormat="false" ht="24.4" hidden="false" customHeight="false" outlineLevel="0" collapsed="false">
      <c r="A47" s="57" t="s">
        <v>124</v>
      </c>
      <c r="B47" s="58" t="n">
        <v>1</v>
      </c>
      <c r="C47" s="59" t="s">
        <v>52</v>
      </c>
      <c r="D47" s="60" t="n">
        <v>1</v>
      </c>
      <c r="E47" s="61" t="n">
        <v>0</v>
      </c>
      <c r="F47" s="62" t="s">
        <v>65</v>
      </c>
      <c r="G47" s="63" t="n">
        <f aca="false">(E47/D47)*100/100</f>
        <v>0</v>
      </c>
      <c r="H47" s="64"/>
      <c r="I47" s="64"/>
      <c r="J47" s="65" t="n">
        <v>1</v>
      </c>
      <c r="K47" s="66" t="n">
        <f aca="false">D47*J47</f>
        <v>1</v>
      </c>
      <c r="L47" s="67" t="n">
        <v>1</v>
      </c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customFormat="false" ht="24.4" hidden="false" customHeight="false" outlineLevel="0" collapsed="false">
      <c r="A48" s="57" t="s">
        <v>125</v>
      </c>
      <c r="B48" s="58" t="n">
        <v>1</v>
      </c>
      <c r="C48" s="59" t="s">
        <v>52</v>
      </c>
      <c r="D48" s="60" t="n">
        <v>1</v>
      </c>
      <c r="E48" s="61" t="n">
        <v>0</v>
      </c>
      <c r="F48" s="62" t="s">
        <v>65</v>
      </c>
      <c r="G48" s="63" t="n">
        <f aca="false">(E48/D48)*100/100</f>
        <v>0</v>
      </c>
      <c r="H48" s="64"/>
      <c r="I48" s="64"/>
      <c r="J48" s="65" t="n">
        <v>1</v>
      </c>
      <c r="K48" s="66" t="n">
        <f aca="false">D48*J48</f>
        <v>1</v>
      </c>
      <c r="L48" s="67" t="n">
        <v>1</v>
      </c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customFormat="false" ht="24.4" hidden="false" customHeight="false" outlineLevel="0" collapsed="false">
      <c r="A49" s="57" t="s">
        <v>126</v>
      </c>
      <c r="B49" s="58" t="n">
        <v>1</v>
      </c>
      <c r="C49" s="59" t="s">
        <v>52</v>
      </c>
      <c r="D49" s="60" t="n">
        <v>1</v>
      </c>
      <c r="E49" s="61" t="n">
        <v>0</v>
      </c>
      <c r="F49" s="62" t="s">
        <v>65</v>
      </c>
      <c r="G49" s="63" t="n">
        <f aca="false">(E49/D49)*100/100</f>
        <v>0</v>
      </c>
      <c r="H49" s="64"/>
      <c r="I49" s="64"/>
      <c r="J49" s="65" t="n">
        <v>1</v>
      </c>
      <c r="K49" s="66" t="n">
        <f aca="false">D49*J49</f>
        <v>1</v>
      </c>
      <c r="L49" s="67" t="n">
        <v>1</v>
      </c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customFormat="false" ht="24.4" hidden="false" customHeight="false" outlineLevel="0" collapsed="false">
      <c r="A50" s="57" t="s">
        <v>127</v>
      </c>
      <c r="B50" s="58" t="n">
        <v>10</v>
      </c>
      <c r="C50" s="59" t="s">
        <v>73</v>
      </c>
      <c r="D50" s="60" t="n">
        <v>10</v>
      </c>
      <c r="E50" s="61" t="n">
        <v>0</v>
      </c>
      <c r="F50" s="62" t="s">
        <v>65</v>
      </c>
      <c r="G50" s="63" t="n">
        <f aca="false">(E50/D50)*100/100</f>
        <v>0</v>
      </c>
      <c r="H50" s="64"/>
      <c r="I50" s="64"/>
      <c r="J50" s="65" t="n">
        <v>1</v>
      </c>
      <c r="K50" s="66" t="n">
        <f aca="false">D50*J50</f>
        <v>10</v>
      </c>
      <c r="L50" s="67" t="n">
        <v>10</v>
      </c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customFormat="false" ht="24.4" hidden="false" customHeight="false" outlineLevel="0" collapsed="false">
      <c r="A51" s="57" t="s">
        <v>128</v>
      </c>
      <c r="B51" s="58" t="n">
        <v>2</v>
      </c>
      <c r="C51" s="59" t="s">
        <v>54</v>
      </c>
      <c r="D51" s="60" t="n">
        <v>2</v>
      </c>
      <c r="E51" s="61" t="n">
        <v>0</v>
      </c>
      <c r="F51" s="62" t="s">
        <v>65</v>
      </c>
      <c r="G51" s="63" t="n">
        <f aca="false">(E51/D51)*100/100</f>
        <v>0</v>
      </c>
      <c r="H51" s="64"/>
      <c r="I51" s="64"/>
      <c r="J51" s="65" t="n">
        <v>1</v>
      </c>
      <c r="K51" s="66" t="n">
        <f aca="false">D51*J51</f>
        <v>2</v>
      </c>
      <c r="L51" s="67" t="n">
        <v>2</v>
      </c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customFormat="false" ht="24.4" hidden="false" customHeight="false" outlineLevel="0" collapsed="false">
      <c r="A52" s="57" t="s">
        <v>129</v>
      </c>
      <c r="B52" s="58" t="n">
        <v>1</v>
      </c>
      <c r="C52" s="59" t="s">
        <v>54</v>
      </c>
      <c r="D52" s="60" t="n">
        <v>1</v>
      </c>
      <c r="E52" s="61" t="n">
        <v>0</v>
      </c>
      <c r="F52" s="62" t="s">
        <v>65</v>
      </c>
      <c r="G52" s="63" t="n">
        <f aca="false">(E52/D52)*100/100</f>
        <v>0</v>
      </c>
      <c r="H52" s="64"/>
      <c r="I52" s="64"/>
      <c r="J52" s="65" t="n">
        <v>1</v>
      </c>
      <c r="K52" s="66" t="n">
        <f aca="false">D52*J52</f>
        <v>1</v>
      </c>
      <c r="L52" s="67" t="n">
        <v>1</v>
      </c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customFormat="false" ht="24.4" hidden="false" customHeight="false" outlineLevel="0" collapsed="false">
      <c r="A53" s="57" t="s">
        <v>130</v>
      </c>
      <c r="B53" s="58" t="n">
        <v>6</v>
      </c>
      <c r="C53" s="59" t="s">
        <v>56</v>
      </c>
      <c r="D53" s="60" t="n">
        <v>6</v>
      </c>
      <c r="E53" s="61" t="n">
        <v>0</v>
      </c>
      <c r="F53" s="62" t="s">
        <v>65</v>
      </c>
      <c r="G53" s="63" t="n">
        <f aca="false">(E53/D53)*100/100</f>
        <v>0</v>
      </c>
      <c r="H53" s="64"/>
      <c r="I53" s="64"/>
      <c r="J53" s="65" t="n">
        <v>1</v>
      </c>
      <c r="K53" s="66" t="n">
        <f aca="false">D53*J53</f>
        <v>6</v>
      </c>
      <c r="L53" s="67" t="n">
        <v>6</v>
      </c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customFormat="false" ht="24.4" hidden="false" customHeight="false" outlineLevel="0" collapsed="false">
      <c r="A54" s="57" t="s">
        <v>131</v>
      </c>
      <c r="B54" s="58" t="n">
        <v>9</v>
      </c>
      <c r="C54" s="59" t="s">
        <v>58</v>
      </c>
      <c r="D54" s="60" t="n">
        <v>9</v>
      </c>
      <c r="E54" s="61" t="n">
        <v>0</v>
      </c>
      <c r="F54" s="62" t="s">
        <v>65</v>
      </c>
      <c r="G54" s="63" t="n">
        <f aca="false">(E54/D54)*100/100</f>
        <v>0</v>
      </c>
      <c r="H54" s="64"/>
      <c r="I54" s="64"/>
      <c r="J54" s="65" t="n">
        <v>1</v>
      </c>
      <c r="K54" s="66" t="n">
        <f aca="false">D54*J54</f>
        <v>9</v>
      </c>
      <c r="L54" s="67" t="n">
        <v>9</v>
      </c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customFormat="false" ht="24.4" hidden="false" customHeight="false" outlineLevel="0" collapsed="false">
      <c r="A55" s="57" t="s">
        <v>132</v>
      </c>
      <c r="B55" s="58" t="n">
        <v>4</v>
      </c>
      <c r="C55" s="59" t="s">
        <v>52</v>
      </c>
      <c r="D55" s="60" t="n">
        <v>4</v>
      </c>
      <c r="E55" s="61" t="n">
        <v>0</v>
      </c>
      <c r="F55" s="62" t="s">
        <v>65</v>
      </c>
      <c r="G55" s="63" t="n">
        <f aca="false">(E55/D55)*100/100</f>
        <v>0</v>
      </c>
      <c r="H55" s="64"/>
      <c r="I55" s="64"/>
      <c r="J55" s="65" t="n">
        <v>1</v>
      </c>
      <c r="K55" s="66" t="n">
        <f aca="false">D55*J55</f>
        <v>4</v>
      </c>
      <c r="L55" s="67" t="n">
        <v>4</v>
      </c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customFormat="false" ht="24.4" hidden="false" customHeight="false" outlineLevel="0" collapsed="false">
      <c r="A56" s="57" t="s">
        <v>133</v>
      </c>
      <c r="B56" s="58" t="n">
        <v>2</v>
      </c>
      <c r="C56" s="59" t="s">
        <v>52</v>
      </c>
      <c r="D56" s="60" t="n">
        <v>2</v>
      </c>
      <c r="E56" s="61" t="n">
        <v>0</v>
      </c>
      <c r="F56" s="62" t="s">
        <v>65</v>
      </c>
      <c r="G56" s="63" t="n">
        <f aca="false">(E56/D56)*100/100</f>
        <v>0</v>
      </c>
      <c r="H56" s="64"/>
      <c r="I56" s="64"/>
      <c r="J56" s="65" t="n">
        <v>1</v>
      </c>
      <c r="K56" s="66" t="n">
        <f aca="false">D56*J56</f>
        <v>2</v>
      </c>
      <c r="L56" s="67" t="n">
        <v>2</v>
      </c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customFormat="false" ht="24.4" hidden="false" customHeight="false" outlineLevel="0" collapsed="false">
      <c r="A57" s="57" t="s">
        <v>134</v>
      </c>
      <c r="B57" s="58" t="n">
        <v>2</v>
      </c>
      <c r="C57" s="59" t="s">
        <v>67</v>
      </c>
      <c r="D57" s="60" t="n">
        <v>2</v>
      </c>
      <c r="E57" s="61" t="n">
        <v>0</v>
      </c>
      <c r="F57" s="62" t="s">
        <v>65</v>
      </c>
      <c r="G57" s="63" t="n">
        <f aca="false">(E57/D57)*100/100</f>
        <v>0</v>
      </c>
      <c r="H57" s="64"/>
      <c r="I57" s="64"/>
      <c r="J57" s="65" t="n">
        <v>1</v>
      </c>
      <c r="K57" s="66" t="n">
        <f aca="false">D57*J57</f>
        <v>2</v>
      </c>
      <c r="L57" s="67" t="n">
        <v>2</v>
      </c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customFormat="false" ht="24.4" hidden="false" customHeight="false" outlineLevel="0" collapsed="false">
      <c r="A58" s="57" t="s">
        <v>135</v>
      </c>
      <c r="B58" s="58" t="n">
        <v>1</v>
      </c>
      <c r="C58" s="59" t="s">
        <v>67</v>
      </c>
      <c r="D58" s="60" t="n">
        <v>1</v>
      </c>
      <c r="E58" s="61" t="n">
        <v>0</v>
      </c>
      <c r="F58" s="62" t="s">
        <v>65</v>
      </c>
      <c r="G58" s="63" t="n">
        <f aca="false">(E58/D58)*100/100</f>
        <v>0</v>
      </c>
      <c r="H58" s="64"/>
      <c r="I58" s="64"/>
      <c r="J58" s="65" t="n">
        <v>1</v>
      </c>
      <c r="K58" s="66" t="n">
        <f aca="false">D58*J58</f>
        <v>1</v>
      </c>
      <c r="L58" s="67" t="n">
        <v>1</v>
      </c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customFormat="false" ht="24.4" hidden="false" customHeight="false" outlineLevel="0" collapsed="false">
      <c r="A59" s="57" t="s">
        <v>136</v>
      </c>
      <c r="B59" s="58" t="n">
        <v>1</v>
      </c>
      <c r="C59" s="59" t="s">
        <v>67</v>
      </c>
      <c r="D59" s="60" t="n">
        <v>1</v>
      </c>
      <c r="E59" s="61" t="n">
        <v>0</v>
      </c>
      <c r="F59" s="62" t="s">
        <v>65</v>
      </c>
      <c r="G59" s="63" t="n">
        <f aca="false">(E59/D59)*100/100</f>
        <v>0</v>
      </c>
      <c r="H59" s="64"/>
      <c r="I59" s="64"/>
      <c r="J59" s="65" t="n">
        <v>1</v>
      </c>
      <c r="K59" s="66" t="n">
        <f aca="false">D59*J59</f>
        <v>1</v>
      </c>
      <c r="L59" s="67" t="n">
        <v>1</v>
      </c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customFormat="false" ht="24.4" hidden="false" customHeight="false" outlineLevel="0" collapsed="false">
      <c r="A60" s="57" t="s">
        <v>137</v>
      </c>
      <c r="B60" s="58" t="n">
        <v>4</v>
      </c>
      <c r="C60" s="59" t="s">
        <v>74</v>
      </c>
      <c r="D60" s="60" t="n">
        <v>4</v>
      </c>
      <c r="E60" s="61" t="n">
        <v>0</v>
      </c>
      <c r="F60" s="62" t="s">
        <v>65</v>
      </c>
      <c r="G60" s="63" t="n">
        <f aca="false">(E60/D60)*100/100</f>
        <v>0</v>
      </c>
      <c r="H60" s="64"/>
      <c r="I60" s="64"/>
      <c r="J60" s="65" t="n">
        <v>1</v>
      </c>
      <c r="K60" s="66" t="n">
        <f aca="false">D60*J60</f>
        <v>4</v>
      </c>
      <c r="L60" s="67" t="n">
        <v>4</v>
      </c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customFormat="false" ht="24.4" hidden="false" customHeight="false" outlineLevel="0" collapsed="false">
      <c r="A61" s="57" t="s">
        <v>138</v>
      </c>
      <c r="B61" s="58" t="n">
        <v>8</v>
      </c>
      <c r="C61" s="59" t="s">
        <v>74</v>
      </c>
      <c r="D61" s="60" t="n">
        <v>8</v>
      </c>
      <c r="E61" s="61" t="n">
        <v>0</v>
      </c>
      <c r="F61" s="62" t="s">
        <v>65</v>
      </c>
      <c r="G61" s="63" t="n">
        <f aca="false">(E61/D61)*100/100</f>
        <v>0</v>
      </c>
      <c r="H61" s="64"/>
      <c r="I61" s="64"/>
      <c r="J61" s="65" t="n">
        <v>1</v>
      </c>
      <c r="K61" s="66" t="n">
        <f aca="false">D61*J61</f>
        <v>8</v>
      </c>
      <c r="L61" s="67" t="n">
        <v>8</v>
      </c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customFormat="false" ht="24.4" hidden="false" customHeight="false" outlineLevel="0" collapsed="false">
      <c r="A62" s="57" t="s">
        <v>139</v>
      </c>
      <c r="B62" s="58" t="n">
        <v>4</v>
      </c>
      <c r="C62" s="59" t="s">
        <v>54</v>
      </c>
      <c r="D62" s="60" t="n">
        <v>4</v>
      </c>
      <c r="E62" s="61" t="n">
        <v>0</v>
      </c>
      <c r="F62" s="62" t="s">
        <v>65</v>
      </c>
      <c r="G62" s="63" t="n">
        <f aca="false">(E62/D62)*100/100</f>
        <v>0</v>
      </c>
      <c r="H62" s="64"/>
      <c r="I62" s="64"/>
      <c r="J62" s="65" t="n">
        <v>1</v>
      </c>
      <c r="K62" s="66" t="n">
        <f aca="false">D62*J62</f>
        <v>4</v>
      </c>
      <c r="L62" s="67" t="n">
        <v>4</v>
      </c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customFormat="false" ht="24.4" hidden="false" customHeight="false" outlineLevel="0" collapsed="false">
      <c r="A63" s="57" t="s">
        <v>140</v>
      </c>
      <c r="B63" s="58" t="n">
        <v>2</v>
      </c>
      <c r="C63" s="59" t="s">
        <v>54</v>
      </c>
      <c r="D63" s="60" t="n">
        <v>2</v>
      </c>
      <c r="E63" s="61" t="n">
        <v>0</v>
      </c>
      <c r="F63" s="62" t="s">
        <v>65</v>
      </c>
      <c r="G63" s="63" t="n">
        <f aca="false">(E63/D63)*100/100</f>
        <v>0</v>
      </c>
      <c r="H63" s="64"/>
      <c r="I63" s="64"/>
      <c r="J63" s="65" t="n">
        <v>1</v>
      </c>
      <c r="K63" s="66" t="n">
        <f aca="false">D63*J63</f>
        <v>2</v>
      </c>
      <c r="L63" s="67" t="n">
        <v>2</v>
      </c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customFormat="false" ht="24.4" hidden="false" customHeight="false" outlineLevel="0" collapsed="false">
      <c r="A64" s="57" t="s">
        <v>141</v>
      </c>
      <c r="B64" s="58" t="n">
        <v>4</v>
      </c>
      <c r="C64" s="59" t="s">
        <v>52</v>
      </c>
      <c r="D64" s="60" t="n">
        <v>4</v>
      </c>
      <c r="E64" s="61" t="n">
        <v>0</v>
      </c>
      <c r="F64" s="62" t="s">
        <v>65</v>
      </c>
      <c r="G64" s="63" t="n">
        <f aca="false">(E64/D64)*100/100</f>
        <v>0</v>
      </c>
      <c r="H64" s="64"/>
      <c r="I64" s="64"/>
      <c r="J64" s="65" t="n">
        <v>1</v>
      </c>
      <c r="K64" s="66" t="n">
        <f aca="false">D64*J64</f>
        <v>4</v>
      </c>
      <c r="L64" s="67" t="n">
        <v>4</v>
      </c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customFormat="false" ht="24.4" hidden="false" customHeight="false" outlineLevel="0" collapsed="false">
      <c r="A65" s="57" t="s">
        <v>142</v>
      </c>
      <c r="B65" s="58" t="n">
        <v>1</v>
      </c>
      <c r="C65" s="59" t="s">
        <v>52</v>
      </c>
      <c r="D65" s="60" t="n">
        <v>1</v>
      </c>
      <c r="E65" s="61" t="n">
        <v>0</v>
      </c>
      <c r="F65" s="62" t="s">
        <v>65</v>
      </c>
      <c r="G65" s="63" t="n">
        <f aca="false">(E65/D65)*100/100</f>
        <v>0</v>
      </c>
      <c r="H65" s="64"/>
      <c r="I65" s="64"/>
      <c r="J65" s="65" t="n">
        <v>1</v>
      </c>
      <c r="K65" s="66" t="n">
        <f aca="false">D65*J65</f>
        <v>1</v>
      </c>
      <c r="L65" s="67" t="n">
        <v>1</v>
      </c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customFormat="false" ht="24.4" hidden="false" customHeight="false" outlineLevel="0" collapsed="false">
      <c r="A66" s="57" t="s">
        <v>143</v>
      </c>
      <c r="B66" s="58" t="n">
        <v>4</v>
      </c>
      <c r="C66" s="59" t="s">
        <v>56</v>
      </c>
      <c r="D66" s="60" t="n">
        <v>4</v>
      </c>
      <c r="E66" s="61" t="n">
        <v>0</v>
      </c>
      <c r="F66" s="62" t="s">
        <v>65</v>
      </c>
      <c r="G66" s="63" t="n">
        <f aca="false">(E66/D66)*100/100</f>
        <v>0</v>
      </c>
      <c r="H66" s="64"/>
      <c r="I66" s="64"/>
      <c r="J66" s="65" t="n">
        <v>1</v>
      </c>
      <c r="K66" s="66" t="n">
        <f aca="false">D66*J66</f>
        <v>4</v>
      </c>
      <c r="L66" s="67" t="n">
        <v>4</v>
      </c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customFormat="false" ht="24.4" hidden="false" customHeight="false" outlineLevel="0" collapsed="false">
      <c r="A67" s="57" t="s">
        <v>144</v>
      </c>
      <c r="B67" s="58" t="n">
        <v>1</v>
      </c>
      <c r="C67" s="59" t="s">
        <v>56</v>
      </c>
      <c r="D67" s="60" t="n">
        <v>1</v>
      </c>
      <c r="E67" s="61" t="n">
        <v>0</v>
      </c>
      <c r="F67" s="62" t="s">
        <v>65</v>
      </c>
      <c r="G67" s="63" t="n">
        <f aca="false">(E67/D67)*100/100</f>
        <v>0</v>
      </c>
      <c r="H67" s="64"/>
      <c r="I67" s="64"/>
      <c r="J67" s="65" t="n">
        <v>1</v>
      </c>
      <c r="K67" s="66" t="n">
        <f aca="false">D67*J67</f>
        <v>1</v>
      </c>
      <c r="L67" s="67" t="n">
        <v>1</v>
      </c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customFormat="false" ht="24.4" hidden="false" customHeight="false" outlineLevel="0" collapsed="false">
      <c r="A68" s="57" t="s">
        <v>145</v>
      </c>
      <c r="B68" s="58" t="n">
        <v>1</v>
      </c>
      <c r="C68" s="59" t="s">
        <v>58</v>
      </c>
      <c r="D68" s="60" t="n">
        <v>1</v>
      </c>
      <c r="E68" s="61" t="n">
        <v>0</v>
      </c>
      <c r="F68" s="62" t="s">
        <v>65</v>
      </c>
      <c r="G68" s="63" t="n">
        <f aca="false">(E68/D68)*100/100</f>
        <v>0</v>
      </c>
      <c r="H68" s="64"/>
      <c r="I68" s="64"/>
      <c r="J68" s="65" t="n">
        <v>1</v>
      </c>
      <c r="K68" s="66" t="n">
        <f aca="false">D68*J68</f>
        <v>1</v>
      </c>
      <c r="L68" s="67" t="n">
        <v>1</v>
      </c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customFormat="false" ht="24.4" hidden="false" customHeight="false" outlineLevel="0" collapsed="false">
      <c r="A69" s="57" t="s">
        <v>146</v>
      </c>
      <c r="B69" s="58" t="n">
        <v>6</v>
      </c>
      <c r="C69" s="59" t="s">
        <v>67</v>
      </c>
      <c r="D69" s="60" t="n">
        <v>6</v>
      </c>
      <c r="E69" s="61" t="n">
        <v>0</v>
      </c>
      <c r="F69" s="62" t="s">
        <v>65</v>
      </c>
      <c r="G69" s="63" t="n">
        <f aca="false">(E69/D69)*100/100</f>
        <v>0</v>
      </c>
      <c r="H69" s="64"/>
      <c r="I69" s="64"/>
      <c r="J69" s="65" t="n">
        <v>1</v>
      </c>
      <c r="K69" s="66" t="n">
        <f aca="false">D69*J69</f>
        <v>6</v>
      </c>
      <c r="L69" s="67" t="n">
        <v>6</v>
      </c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customFormat="false" ht="24.4" hidden="false" customHeight="false" outlineLevel="0" collapsed="false">
      <c r="A70" s="57" t="s">
        <v>147</v>
      </c>
      <c r="B70" s="58" t="n">
        <v>2</v>
      </c>
      <c r="C70" s="59" t="s">
        <v>58</v>
      </c>
      <c r="D70" s="60" t="n">
        <v>2</v>
      </c>
      <c r="E70" s="61" t="n">
        <v>0</v>
      </c>
      <c r="F70" s="62" t="s">
        <v>65</v>
      </c>
      <c r="G70" s="63" t="n">
        <f aca="false">(E70/D70)*100/100</f>
        <v>0</v>
      </c>
      <c r="H70" s="64"/>
      <c r="I70" s="64"/>
      <c r="J70" s="65" t="n">
        <v>1</v>
      </c>
      <c r="K70" s="66" t="n">
        <f aca="false">D70*J70</f>
        <v>2</v>
      </c>
      <c r="L70" s="67" t="n">
        <v>2</v>
      </c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customFormat="false" ht="24.4" hidden="false" customHeight="false" outlineLevel="0" collapsed="false">
      <c r="A71" s="57" t="s">
        <v>148</v>
      </c>
      <c r="B71" s="58" t="n">
        <v>5</v>
      </c>
      <c r="C71" s="59" t="s">
        <v>73</v>
      </c>
      <c r="D71" s="60" t="n">
        <v>5</v>
      </c>
      <c r="E71" s="61" t="n">
        <v>0</v>
      </c>
      <c r="F71" s="62" t="s">
        <v>65</v>
      </c>
      <c r="G71" s="63" t="n">
        <f aca="false">(E71/D71)*100/100</f>
        <v>0</v>
      </c>
      <c r="H71" s="64"/>
      <c r="I71" s="64"/>
      <c r="J71" s="65" t="n">
        <v>1</v>
      </c>
      <c r="K71" s="66" t="n">
        <f aca="false">D71*J71</f>
        <v>5</v>
      </c>
      <c r="L71" s="67" t="n">
        <v>5</v>
      </c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customFormat="false" ht="24.4" hidden="false" customHeight="false" outlineLevel="0" collapsed="false">
      <c r="A72" s="57" t="s">
        <v>149</v>
      </c>
      <c r="B72" s="58" t="n">
        <v>3</v>
      </c>
      <c r="C72" s="59" t="s">
        <v>54</v>
      </c>
      <c r="D72" s="60" t="n">
        <v>3</v>
      </c>
      <c r="E72" s="61" t="n">
        <v>0</v>
      </c>
      <c r="F72" s="62" t="s">
        <v>65</v>
      </c>
      <c r="G72" s="63" t="n">
        <f aca="false">(E72/D72)*100/100</f>
        <v>0</v>
      </c>
      <c r="H72" s="64"/>
      <c r="I72" s="64"/>
      <c r="J72" s="65" t="n">
        <v>1</v>
      </c>
      <c r="K72" s="66" t="n">
        <f aca="false">D72*J72</f>
        <v>3</v>
      </c>
      <c r="L72" s="67" t="n">
        <v>3</v>
      </c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customFormat="false" ht="24.4" hidden="false" customHeight="false" outlineLevel="0" collapsed="false">
      <c r="A73" s="57" t="s">
        <v>150</v>
      </c>
      <c r="B73" s="58" t="n">
        <v>2</v>
      </c>
      <c r="C73" s="59" t="s">
        <v>54</v>
      </c>
      <c r="D73" s="60" t="n">
        <v>2</v>
      </c>
      <c r="E73" s="61" t="n">
        <v>0</v>
      </c>
      <c r="F73" s="62" t="s">
        <v>65</v>
      </c>
      <c r="G73" s="63" t="n">
        <f aca="false">(E73/D73)*100/100</f>
        <v>0</v>
      </c>
      <c r="H73" s="64"/>
      <c r="I73" s="64"/>
      <c r="J73" s="65" t="n">
        <v>1</v>
      </c>
      <c r="K73" s="66" t="n">
        <f aca="false">D73*J73</f>
        <v>2</v>
      </c>
      <c r="L73" s="67" t="n">
        <v>2</v>
      </c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customFormat="false" ht="24.4" hidden="false" customHeight="false" outlineLevel="0" collapsed="false">
      <c r="A74" s="57" t="s">
        <v>151</v>
      </c>
      <c r="B74" s="58" t="n">
        <v>1</v>
      </c>
      <c r="C74" s="59" t="s">
        <v>54</v>
      </c>
      <c r="D74" s="60" t="n">
        <v>1</v>
      </c>
      <c r="E74" s="61" t="n">
        <v>0</v>
      </c>
      <c r="F74" s="62" t="s">
        <v>65</v>
      </c>
      <c r="G74" s="63" t="n">
        <f aca="false">(E74/D74)*100/100</f>
        <v>0</v>
      </c>
      <c r="H74" s="64"/>
      <c r="I74" s="64"/>
      <c r="J74" s="65" t="n">
        <v>1</v>
      </c>
      <c r="K74" s="66" t="n">
        <f aca="false">D74*J74</f>
        <v>1</v>
      </c>
      <c r="L74" s="67" t="n">
        <v>1</v>
      </c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customFormat="false" ht="24.4" hidden="false" customHeight="false" outlineLevel="0" collapsed="false">
      <c r="A75" s="57" t="s">
        <v>152</v>
      </c>
      <c r="B75" s="58" t="n">
        <v>5</v>
      </c>
      <c r="C75" s="59" t="s">
        <v>52</v>
      </c>
      <c r="D75" s="60" t="n">
        <v>5</v>
      </c>
      <c r="E75" s="61" t="n">
        <v>0</v>
      </c>
      <c r="F75" s="62" t="s">
        <v>65</v>
      </c>
      <c r="G75" s="63" t="n">
        <f aca="false">(E75/D75)*100/100</f>
        <v>0</v>
      </c>
      <c r="H75" s="64"/>
      <c r="I75" s="64"/>
      <c r="J75" s="65" t="n">
        <v>1</v>
      </c>
      <c r="K75" s="66" t="n">
        <f aca="false">D75*J75</f>
        <v>5</v>
      </c>
      <c r="L75" s="67" t="n">
        <v>5</v>
      </c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customFormat="false" ht="24.4" hidden="false" customHeight="false" outlineLevel="0" collapsed="false">
      <c r="A76" s="57" t="s">
        <v>153</v>
      </c>
      <c r="B76" s="58" t="n">
        <v>1</v>
      </c>
      <c r="C76" s="59" t="s">
        <v>56</v>
      </c>
      <c r="D76" s="60" t="n">
        <v>1</v>
      </c>
      <c r="E76" s="61" t="n">
        <v>0</v>
      </c>
      <c r="F76" s="62" t="s">
        <v>65</v>
      </c>
      <c r="G76" s="63" t="n">
        <f aca="false">(E76/D76)*100/100</f>
        <v>0</v>
      </c>
      <c r="H76" s="64"/>
      <c r="I76" s="64"/>
      <c r="J76" s="65" t="n">
        <v>1</v>
      </c>
      <c r="K76" s="66" t="n">
        <f aca="false">D76*J76</f>
        <v>1</v>
      </c>
      <c r="L76" s="67" t="n">
        <v>1</v>
      </c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customFormat="false" ht="24.4" hidden="false" customHeight="false" outlineLevel="0" collapsed="false">
      <c r="A77" s="57" t="s">
        <v>154</v>
      </c>
      <c r="B77" s="58" t="n">
        <v>1</v>
      </c>
      <c r="C77" s="59" t="s">
        <v>56</v>
      </c>
      <c r="D77" s="60" t="n">
        <v>1</v>
      </c>
      <c r="E77" s="61" t="n">
        <v>0</v>
      </c>
      <c r="F77" s="62" t="s">
        <v>65</v>
      </c>
      <c r="G77" s="63" t="n">
        <f aca="false">(E77/D77)*100/100</f>
        <v>0</v>
      </c>
      <c r="H77" s="64"/>
      <c r="I77" s="64"/>
      <c r="J77" s="65" t="n">
        <v>1</v>
      </c>
      <c r="K77" s="66" t="n">
        <f aca="false">D77*J77</f>
        <v>1</v>
      </c>
      <c r="L77" s="67" t="n">
        <v>1</v>
      </c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customFormat="false" ht="24.4" hidden="false" customHeight="false" outlineLevel="0" collapsed="false">
      <c r="A78" s="57" t="s">
        <v>155</v>
      </c>
      <c r="B78" s="58" t="n">
        <v>1</v>
      </c>
      <c r="C78" s="59" t="s">
        <v>56</v>
      </c>
      <c r="D78" s="60" t="n">
        <v>1</v>
      </c>
      <c r="E78" s="61" t="n">
        <v>0</v>
      </c>
      <c r="F78" s="62" t="s">
        <v>65</v>
      </c>
      <c r="G78" s="63" t="n">
        <f aca="false">(E78/D78)*100/100</f>
        <v>0</v>
      </c>
      <c r="H78" s="64"/>
      <c r="I78" s="64"/>
      <c r="J78" s="65" t="n">
        <v>1</v>
      </c>
      <c r="K78" s="66" t="n">
        <f aca="false">D78*J78</f>
        <v>1</v>
      </c>
      <c r="L78" s="67" t="n">
        <v>1</v>
      </c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customFormat="false" ht="24.4" hidden="false" customHeight="false" outlineLevel="0" collapsed="false">
      <c r="A79" s="57" t="s">
        <v>156</v>
      </c>
      <c r="B79" s="58" t="n">
        <v>9</v>
      </c>
      <c r="C79" s="59" t="s">
        <v>58</v>
      </c>
      <c r="D79" s="60" t="n">
        <v>9</v>
      </c>
      <c r="E79" s="61" t="n">
        <v>0</v>
      </c>
      <c r="F79" s="62" t="s">
        <v>65</v>
      </c>
      <c r="G79" s="63" t="n">
        <f aca="false">(E79/D79)*100/100</f>
        <v>0</v>
      </c>
      <c r="H79" s="64"/>
      <c r="I79" s="64"/>
      <c r="J79" s="65" t="n">
        <v>1</v>
      </c>
      <c r="K79" s="66" t="n">
        <f aca="false">D79*J79</f>
        <v>9</v>
      </c>
      <c r="L79" s="67" t="n">
        <v>9</v>
      </c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customFormat="false" ht="24.4" hidden="false" customHeight="false" outlineLevel="0" collapsed="false">
      <c r="A80" s="57" t="s">
        <v>157</v>
      </c>
      <c r="B80" s="58" t="n">
        <v>3</v>
      </c>
      <c r="C80" s="59" t="s">
        <v>74</v>
      </c>
      <c r="D80" s="60" t="n">
        <v>3</v>
      </c>
      <c r="E80" s="61" t="n">
        <v>0</v>
      </c>
      <c r="F80" s="62" t="s">
        <v>65</v>
      </c>
      <c r="G80" s="63" t="n">
        <f aca="false">(E80/D80)*100/100</f>
        <v>0</v>
      </c>
      <c r="H80" s="64"/>
      <c r="I80" s="64"/>
      <c r="J80" s="65" t="n">
        <v>1</v>
      </c>
      <c r="K80" s="66" t="n">
        <f aca="false">D80*J80</f>
        <v>3</v>
      </c>
      <c r="L80" s="67" t="n">
        <v>3</v>
      </c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customFormat="false" ht="24.4" hidden="false" customHeight="false" outlineLevel="0" collapsed="false">
      <c r="A81" s="57" t="s">
        <v>158</v>
      </c>
      <c r="B81" s="58" t="n">
        <v>4</v>
      </c>
      <c r="C81" s="59" t="s">
        <v>74</v>
      </c>
      <c r="D81" s="60" t="n">
        <v>4</v>
      </c>
      <c r="E81" s="61" t="n">
        <v>0</v>
      </c>
      <c r="F81" s="62" t="s">
        <v>65</v>
      </c>
      <c r="G81" s="63" t="n">
        <f aca="false">(E81/D81)*100/100</f>
        <v>0</v>
      </c>
      <c r="H81" s="64"/>
      <c r="I81" s="64"/>
      <c r="J81" s="65" t="n">
        <v>1</v>
      </c>
      <c r="K81" s="66" t="n">
        <f aca="false">D81*J81</f>
        <v>4</v>
      </c>
      <c r="L81" s="67" t="n">
        <v>4</v>
      </c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customFormat="false" ht="24.4" hidden="false" customHeight="false" outlineLevel="0" collapsed="false">
      <c r="A82" s="57" t="s">
        <v>159</v>
      </c>
      <c r="B82" s="58" t="n">
        <v>5</v>
      </c>
      <c r="C82" s="59" t="s">
        <v>73</v>
      </c>
      <c r="D82" s="60" t="n">
        <v>5</v>
      </c>
      <c r="E82" s="61" t="n">
        <v>0</v>
      </c>
      <c r="F82" s="62" t="s">
        <v>65</v>
      </c>
      <c r="G82" s="63" t="n">
        <f aca="false">(E82/D82)*100/100</f>
        <v>0</v>
      </c>
      <c r="H82" s="64"/>
      <c r="I82" s="64"/>
      <c r="J82" s="65" t="n">
        <v>1</v>
      </c>
      <c r="K82" s="66" t="n">
        <f aca="false">D82*J82</f>
        <v>5</v>
      </c>
      <c r="L82" s="67" t="n">
        <v>5</v>
      </c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customFormat="false" ht="24.4" hidden="false" customHeight="false" outlineLevel="0" collapsed="false">
      <c r="A83" s="57" t="s">
        <v>160</v>
      </c>
      <c r="B83" s="58" t="n">
        <v>2</v>
      </c>
      <c r="C83" s="59" t="s">
        <v>73</v>
      </c>
      <c r="D83" s="60" t="n">
        <v>2</v>
      </c>
      <c r="E83" s="61" t="n">
        <v>0</v>
      </c>
      <c r="F83" s="62" t="s">
        <v>65</v>
      </c>
      <c r="G83" s="63" t="n">
        <f aca="false">(E83/D83)*100/100</f>
        <v>0</v>
      </c>
      <c r="H83" s="64"/>
      <c r="I83" s="64"/>
      <c r="J83" s="65" t="n">
        <v>1</v>
      </c>
      <c r="K83" s="66" t="n">
        <f aca="false">D83*J83</f>
        <v>2</v>
      </c>
      <c r="L83" s="67" t="n">
        <v>2</v>
      </c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customFormat="false" ht="24.4" hidden="false" customHeight="false" outlineLevel="0" collapsed="false">
      <c r="A84" s="57" t="s">
        <v>161</v>
      </c>
      <c r="B84" s="58" t="n">
        <v>5</v>
      </c>
      <c r="C84" s="59" t="s">
        <v>67</v>
      </c>
      <c r="D84" s="60" t="n">
        <v>5</v>
      </c>
      <c r="E84" s="61" t="n">
        <v>0</v>
      </c>
      <c r="F84" s="62" t="s">
        <v>65</v>
      </c>
      <c r="G84" s="63" t="n">
        <f aca="false">(E84/D84)*100/100</f>
        <v>0</v>
      </c>
      <c r="H84" s="64"/>
      <c r="I84" s="64"/>
      <c r="J84" s="65" t="n">
        <v>1</v>
      </c>
      <c r="K84" s="66" t="n">
        <f aca="false">D84*J84</f>
        <v>5</v>
      </c>
      <c r="L84" s="67" t="n">
        <v>5</v>
      </c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customFormat="false" ht="24.4" hidden="false" customHeight="false" outlineLevel="0" collapsed="false">
      <c r="A85" s="57" t="s">
        <v>162</v>
      </c>
      <c r="B85" s="58" t="n">
        <v>1</v>
      </c>
      <c r="C85" s="59" t="s">
        <v>67</v>
      </c>
      <c r="D85" s="60" t="n">
        <v>1</v>
      </c>
      <c r="E85" s="61" t="n">
        <v>0</v>
      </c>
      <c r="F85" s="62" t="s">
        <v>65</v>
      </c>
      <c r="G85" s="63" t="n">
        <f aca="false">(E85/D85)*100/100</f>
        <v>0</v>
      </c>
      <c r="H85" s="64"/>
      <c r="I85" s="64"/>
      <c r="J85" s="65" t="n">
        <v>1</v>
      </c>
      <c r="K85" s="66" t="n">
        <f aca="false">D85*J85</f>
        <v>1</v>
      </c>
      <c r="L85" s="67" t="n">
        <v>1</v>
      </c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customFormat="false" ht="24.4" hidden="false" customHeight="false" outlineLevel="0" collapsed="false">
      <c r="A86" s="57" t="s">
        <v>163</v>
      </c>
      <c r="B86" s="58" t="n">
        <v>1</v>
      </c>
      <c r="C86" s="59" t="s">
        <v>67</v>
      </c>
      <c r="D86" s="60" t="n">
        <v>1</v>
      </c>
      <c r="E86" s="61" t="n">
        <v>0</v>
      </c>
      <c r="F86" s="62" t="s">
        <v>65</v>
      </c>
      <c r="G86" s="63" t="n">
        <f aca="false">(E86/D86)*100/100</f>
        <v>0</v>
      </c>
      <c r="H86" s="64"/>
      <c r="I86" s="64"/>
      <c r="J86" s="65" t="n">
        <v>1</v>
      </c>
      <c r="K86" s="66" t="n">
        <f aca="false">D86*J86</f>
        <v>1</v>
      </c>
      <c r="L86" s="67" t="n">
        <v>1</v>
      </c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customFormat="false" ht="24.4" hidden="false" customHeight="false" outlineLevel="0" collapsed="false">
      <c r="A87" s="57" t="s">
        <v>164</v>
      </c>
      <c r="B87" s="58" t="n">
        <v>1</v>
      </c>
      <c r="C87" s="59" t="s">
        <v>54</v>
      </c>
      <c r="D87" s="60" t="n">
        <v>1</v>
      </c>
      <c r="E87" s="61" t="n">
        <v>0</v>
      </c>
      <c r="F87" s="62" t="s">
        <v>65</v>
      </c>
      <c r="G87" s="63" t="n">
        <f aca="false">(E87/D87)*100/100</f>
        <v>0</v>
      </c>
      <c r="H87" s="64"/>
      <c r="I87" s="64"/>
      <c r="J87" s="65" t="n">
        <v>1</v>
      </c>
      <c r="K87" s="66" t="n">
        <f aca="false">D87*J87</f>
        <v>1</v>
      </c>
      <c r="L87" s="67" t="n">
        <v>1</v>
      </c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customFormat="false" ht="24.4" hidden="false" customHeight="false" outlineLevel="0" collapsed="false">
      <c r="A88" s="57" t="s">
        <v>165</v>
      </c>
      <c r="B88" s="58" t="n">
        <v>1</v>
      </c>
      <c r="C88" s="59" t="s">
        <v>54</v>
      </c>
      <c r="D88" s="60" t="n">
        <v>1</v>
      </c>
      <c r="E88" s="61" t="n">
        <v>0</v>
      </c>
      <c r="F88" s="62" t="s">
        <v>65</v>
      </c>
      <c r="G88" s="63" t="n">
        <f aca="false">(E88/D88)*100/100</f>
        <v>0</v>
      </c>
      <c r="H88" s="64"/>
      <c r="I88" s="64"/>
      <c r="J88" s="65" t="n">
        <v>1</v>
      </c>
      <c r="K88" s="66" t="n">
        <f aca="false">D88*J88</f>
        <v>1</v>
      </c>
      <c r="L88" s="67" t="n">
        <v>1</v>
      </c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customFormat="false" ht="24.4" hidden="false" customHeight="false" outlineLevel="0" collapsed="false">
      <c r="A89" s="57" t="s">
        <v>166</v>
      </c>
      <c r="B89" s="58" t="n">
        <v>1</v>
      </c>
      <c r="C89" s="59" t="s">
        <v>54</v>
      </c>
      <c r="D89" s="60" t="n">
        <v>1</v>
      </c>
      <c r="E89" s="61" t="n">
        <v>0</v>
      </c>
      <c r="F89" s="62" t="s">
        <v>65</v>
      </c>
      <c r="G89" s="63" t="n">
        <f aca="false">(E89/D89)*100/100</f>
        <v>0</v>
      </c>
      <c r="H89" s="64"/>
      <c r="I89" s="64"/>
      <c r="J89" s="65" t="n">
        <v>1</v>
      </c>
      <c r="K89" s="66" t="n">
        <f aca="false">D89*J89</f>
        <v>1</v>
      </c>
      <c r="L89" s="67" t="n">
        <v>1</v>
      </c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customFormat="false" ht="24.4" hidden="false" customHeight="false" outlineLevel="0" collapsed="false">
      <c r="A90" s="57" t="s">
        <v>167</v>
      </c>
      <c r="B90" s="58" t="n">
        <v>11</v>
      </c>
      <c r="C90" s="59" t="s">
        <v>56</v>
      </c>
      <c r="D90" s="60" t="n">
        <v>11</v>
      </c>
      <c r="E90" s="61" t="n">
        <v>0</v>
      </c>
      <c r="F90" s="62" t="s">
        <v>65</v>
      </c>
      <c r="G90" s="63" t="n">
        <f aca="false">(E90/D90)*100/100</f>
        <v>0</v>
      </c>
      <c r="H90" s="64"/>
      <c r="I90" s="64"/>
      <c r="J90" s="65" t="n">
        <v>1</v>
      </c>
      <c r="K90" s="66" t="n">
        <f aca="false">D90*J90</f>
        <v>11</v>
      </c>
      <c r="L90" s="67" t="n">
        <v>11</v>
      </c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customFormat="false" ht="24.4" hidden="false" customHeight="false" outlineLevel="0" collapsed="false">
      <c r="A91" s="57" t="s">
        <v>168</v>
      </c>
      <c r="B91" s="58" t="n">
        <v>1</v>
      </c>
      <c r="C91" s="59" t="s">
        <v>52</v>
      </c>
      <c r="D91" s="60" t="n">
        <v>1</v>
      </c>
      <c r="E91" s="61" t="n">
        <v>0</v>
      </c>
      <c r="F91" s="62" t="s">
        <v>65</v>
      </c>
      <c r="G91" s="63" t="n">
        <f aca="false">(E91/D91)*100/100</f>
        <v>0</v>
      </c>
      <c r="H91" s="64"/>
      <c r="I91" s="64"/>
      <c r="J91" s="65" t="n">
        <v>1</v>
      </c>
      <c r="K91" s="66" t="n">
        <f aca="false">D91*J91</f>
        <v>1</v>
      </c>
      <c r="L91" s="67" t="n">
        <v>1</v>
      </c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customFormat="false" ht="24.4" hidden="false" customHeight="false" outlineLevel="0" collapsed="false">
      <c r="A92" s="57" t="s">
        <v>169</v>
      </c>
      <c r="B92" s="58" t="n">
        <v>13</v>
      </c>
      <c r="C92" s="59" t="s">
        <v>54</v>
      </c>
      <c r="D92" s="60" t="n">
        <v>13</v>
      </c>
      <c r="E92" s="61" t="n">
        <v>0</v>
      </c>
      <c r="F92" s="62" t="s">
        <v>65</v>
      </c>
      <c r="G92" s="63" t="n">
        <f aca="false">(E92/D92)*100/100</f>
        <v>0</v>
      </c>
      <c r="H92" s="64"/>
      <c r="I92" s="64"/>
      <c r="J92" s="65" t="n">
        <v>1</v>
      </c>
      <c r="K92" s="66" t="n">
        <f aca="false">D92*J92</f>
        <v>13</v>
      </c>
      <c r="L92" s="67" t="n">
        <v>13</v>
      </c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customFormat="false" ht="24.4" hidden="false" customHeight="false" outlineLevel="0" collapsed="false">
      <c r="A93" s="57" t="s">
        <v>170</v>
      </c>
      <c r="B93" s="58" t="n">
        <v>3</v>
      </c>
      <c r="C93" s="59" t="s">
        <v>58</v>
      </c>
      <c r="D93" s="60" t="n">
        <v>3</v>
      </c>
      <c r="E93" s="61" t="n">
        <v>0</v>
      </c>
      <c r="F93" s="62" t="s">
        <v>53</v>
      </c>
      <c r="G93" s="63" t="n">
        <f aca="false">(E93/D93)*100/100</f>
        <v>0</v>
      </c>
      <c r="H93" s="64"/>
      <c r="I93" s="64"/>
      <c r="J93" s="65" t="n">
        <v>1</v>
      </c>
      <c r="K93" s="66" t="n">
        <f aca="false">D93*J93</f>
        <v>3</v>
      </c>
      <c r="L93" s="67" t="n">
        <v>3</v>
      </c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customFormat="false" ht="24.4" hidden="false" customHeight="false" outlineLevel="0" collapsed="false">
      <c r="A94" s="57" t="s">
        <v>171</v>
      </c>
      <c r="B94" s="58" t="n">
        <v>3</v>
      </c>
      <c r="C94" s="59" t="s">
        <v>58</v>
      </c>
      <c r="D94" s="60" t="n">
        <v>3</v>
      </c>
      <c r="E94" s="61" t="n">
        <v>0</v>
      </c>
      <c r="F94" s="62" t="s">
        <v>65</v>
      </c>
      <c r="G94" s="63" t="n">
        <f aca="false">(E94/D94)*100/100</f>
        <v>0</v>
      </c>
      <c r="H94" s="64"/>
      <c r="I94" s="64"/>
      <c r="J94" s="65" t="n">
        <v>1</v>
      </c>
      <c r="K94" s="66" t="n">
        <f aca="false">D94*J94</f>
        <v>3</v>
      </c>
      <c r="L94" s="67" t="n">
        <v>3</v>
      </c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customFormat="false" ht="24.4" hidden="false" customHeight="false" outlineLevel="0" collapsed="false">
      <c r="A95" s="57" t="s">
        <v>172</v>
      </c>
      <c r="B95" s="58" t="n">
        <v>20</v>
      </c>
      <c r="C95" s="59" t="s">
        <v>67</v>
      </c>
      <c r="D95" s="60" t="n">
        <v>20</v>
      </c>
      <c r="E95" s="61" t="n">
        <v>0</v>
      </c>
      <c r="F95" s="62" t="s">
        <v>53</v>
      </c>
      <c r="G95" s="63" t="n">
        <f aca="false">(E95/D95)*100/100</f>
        <v>0</v>
      </c>
      <c r="H95" s="64"/>
      <c r="I95" s="64"/>
      <c r="J95" s="65" t="n">
        <v>1</v>
      </c>
      <c r="K95" s="66" t="n">
        <f aca="false">D95*J95</f>
        <v>20</v>
      </c>
      <c r="L95" s="67" t="n">
        <v>20</v>
      </c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customFormat="false" ht="24.4" hidden="false" customHeight="false" outlineLevel="0" collapsed="false">
      <c r="A96" s="57" t="s">
        <v>173</v>
      </c>
      <c r="B96" s="58" t="n">
        <v>1</v>
      </c>
      <c r="C96" s="59" t="s">
        <v>74</v>
      </c>
      <c r="D96" s="60" t="n">
        <v>1</v>
      </c>
      <c r="E96" s="61" t="n">
        <v>0</v>
      </c>
      <c r="F96" s="62" t="s">
        <v>65</v>
      </c>
      <c r="G96" s="63" t="n">
        <f aca="false">(E96/D96)*100/100</f>
        <v>0</v>
      </c>
      <c r="H96" s="64"/>
      <c r="I96" s="64"/>
      <c r="J96" s="65" t="n">
        <v>1</v>
      </c>
      <c r="K96" s="66" t="n">
        <f aca="false">D96*J96</f>
        <v>1</v>
      </c>
      <c r="L96" s="67" t="n">
        <v>1</v>
      </c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customFormat="false" ht="24.4" hidden="false" customHeight="false" outlineLevel="0" collapsed="false">
      <c r="A97" s="57" t="s">
        <v>174</v>
      </c>
      <c r="B97" s="58" t="n">
        <v>16</v>
      </c>
      <c r="C97" s="59" t="s">
        <v>74</v>
      </c>
      <c r="D97" s="60" t="n">
        <v>16</v>
      </c>
      <c r="E97" s="61" t="n">
        <v>0</v>
      </c>
      <c r="F97" s="62" t="s">
        <v>53</v>
      </c>
      <c r="G97" s="63" t="n">
        <f aca="false">(E97/D97)*100/100</f>
        <v>0</v>
      </c>
      <c r="H97" s="64"/>
      <c r="I97" s="64"/>
      <c r="J97" s="65" t="n">
        <v>1</v>
      </c>
      <c r="K97" s="66" t="n">
        <f aca="false">D97*J97</f>
        <v>16</v>
      </c>
      <c r="L97" s="67" t="n">
        <v>16</v>
      </c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customFormat="false" ht="24.4" hidden="false" customHeight="false" outlineLevel="0" collapsed="false">
      <c r="A98" s="57" t="s">
        <v>175</v>
      </c>
      <c r="B98" s="58" t="n">
        <v>1</v>
      </c>
      <c r="C98" s="59" t="s">
        <v>73</v>
      </c>
      <c r="D98" s="60" t="n">
        <v>1</v>
      </c>
      <c r="E98" s="61" t="n">
        <v>0</v>
      </c>
      <c r="F98" s="62" t="s">
        <v>65</v>
      </c>
      <c r="G98" s="63" t="n">
        <f aca="false">(E98/D98)*100/100</f>
        <v>0</v>
      </c>
      <c r="H98" s="64"/>
      <c r="I98" s="64"/>
      <c r="J98" s="65" t="n">
        <v>1</v>
      </c>
      <c r="K98" s="66" t="n">
        <f aca="false">D98*J98</f>
        <v>1</v>
      </c>
      <c r="L98" s="67" t="n">
        <v>1</v>
      </c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customFormat="false" ht="24.4" hidden="false" customHeight="false" outlineLevel="0" collapsed="false">
      <c r="A99" s="57" t="s">
        <v>176</v>
      </c>
      <c r="B99" s="58" t="n">
        <v>1</v>
      </c>
      <c r="C99" s="59" t="s">
        <v>73</v>
      </c>
      <c r="D99" s="60" t="n">
        <v>1</v>
      </c>
      <c r="E99" s="61" t="n">
        <v>0</v>
      </c>
      <c r="F99" s="62" t="s">
        <v>53</v>
      </c>
      <c r="G99" s="63" t="n">
        <f aca="false">(E99/D99)*100/100</f>
        <v>0</v>
      </c>
      <c r="H99" s="64"/>
      <c r="I99" s="64"/>
      <c r="J99" s="65" t="n">
        <v>1</v>
      </c>
      <c r="K99" s="66" t="n">
        <f aca="false">D99*J99</f>
        <v>1</v>
      </c>
      <c r="L99" s="67" t="n">
        <v>1</v>
      </c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customFormat="false" ht="24.4" hidden="false" customHeight="false" outlineLevel="0" collapsed="false">
      <c r="A100" s="57" t="s">
        <v>177</v>
      </c>
      <c r="B100" s="58" t="n">
        <v>1</v>
      </c>
      <c r="C100" s="59" t="s">
        <v>73</v>
      </c>
      <c r="D100" s="60" t="n">
        <v>1</v>
      </c>
      <c r="E100" s="61" t="n">
        <v>0</v>
      </c>
      <c r="F100" s="62" t="s">
        <v>65</v>
      </c>
      <c r="G100" s="63" t="n">
        <f aca="false">(E100/D100)*100/100</f>
        <v>0</v>
      </c>
      <c r="H100" s="64"/>
      <c r="I100" s="64"/>
      <c r="J100" s="65" t="n">
        <v>1</v>
      </c>
      <c r="K100" s="66" t="n">
        <f aca="false">D100*J100</f>
        <v>1</v>
      </c>
      <c r="L100" s="67" t="n">
        <v>1</v>
      </c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customFormat="false" ht="24.4" hidden="false" customHeight="false" outlineLevel="0" collapsed="false">
      <c r="A101" s="57" t="s">
        <v>178</v>
      </c>
      <c r="B101" s="58" t="n">
        <v>6</v>
      </c>
      <c r="C101" s="59" t="s">
        <v>52</v>
      </c>
      <c r="D101" s="60" t="n">
        <v>6</v>
      </c>
      <c r="E101" s="61" t="n">
        <v>0</v>
      </c>
      <c r="F101" s="62" t="s">
        <v>53</v>
      </c>
      <c r="G101" s="63" t="n">
        <f aca="false">(E101/D101)*100/100</f>
        <v>0</v>
      </c>
      <c r="H101" s="64"/>
      <c r="I101" s="64"/>
      <c r="J101" s="65" t="n">
        <v>1</v>
      </c>
      <c r="K101" s="66" t="n">
        <f aca="false">D101*J101</f>
        <v>6</v>
      </c>
      <c r="L101" s="67" t="n">
        <v>6</v>
      </c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customFormat="false" ht="24.4" hidden="false" customHeight="false" outlineLevel="0" collapsed="false">
      <c r="A102" s="57" t="s">
        <v>179</v>
      </c>
      <c r="B102" s="58" t="n">
        <v>7</v>
      </c>
      <c r="C102" s="59" t="s">
        <v>52</v>
      </c>
      <c r="D102" s="60" t="n">
        <v>7</v>
      </c>
      <c r="E102" s="61" t="n">
        <v>0</v>
      </c>
      <c r="F102" s="62" t="s">
        <v>65</v>
      </c>
      <c r="G102" s="63" t="n">
        <f aca="false">(E102/D102)*100/100</f>
        <v>0</v>
      </c>
      <c r="H102" s="64"/>
      <c r="I102" s="64"/>
      <c r="J102" s="65" t="n">
        <v>1</v>
      </c>
      <c r="K102" s="66" t="n">
        <f aca="false">D102*J102</f>
        <v>7</v>
      </c>
      <c r="L102" s="67" t="n">
        <v>7</v>
      </c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customFormat="false" ht="24.4" hidden="false" customHeight="false" outlineLevel="0" collapsed="false">
      <c r="A103" s="57" t="s">
        <v>180</v>
      </c>
      <c r="B103" s="58" t="n">
        <v>5</v>
      </c>
      <c r="C103" s="59" t="s">
        <v>54</v>
      </c>
      <c r="D103" s="60" t="n">
        <v>5</v>
      </c>
      <c r="E103" s="61" t="n">
        <v>0</v>
      </c>
      <c r="F103" s="62" t="s">
        <v>53</v>
      </c>
      <c r="G103" s="63" t="n">
        <f aca="false">(E103/D103)*100/100</f>
        <v>0</v>
      </c>
      <c r="H103" s="64"/>
      <c r="I103" s="64"/>
      <c r="J103" s="65" t="n">
        <v>1</v>
      </c>
      <c r="K103" s="66" t="n">
        <f aca="false">D103*J103</f>
        <v>5</v>
      </c>
      <c r="L103" s="67" t="n">
        <v>5</v>
      </c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customFormat="false" ht="24.4" hidden="false" customHeight="false" outlineLevel="0" collapsed="false">
      <c r="A104" s="57" t="s">
        <v>181</v>
      </c>
      <c r="B104" s="58" t="n">
        <v>4</v>
      </c>
      <c r="C104" s="59" t="s">
        <v>56</v>
      </c>
      <c r="D104" s="60" t="n">
        <v>4</v>
      </c>
      <c r="E104" s="61" t="n">
        <v>0</v>
      </c>
      <c r="F104" s="62" t="s">
        <v>65</v>
      </c>
      <c r="G104" s="63" t="n">
        <f aca="false">(E104/D104)*100/100</f>
        <v>0</v>
      </c>
      <c r="H104" s="64"/>
      <c r="I104" s="64"/>
      <c r="J104" s="65" t="n">
        <v>1</v>
      </c>
      <c r="K104" s="66" t="n">
        <f aca="false">D104*J104</f>
        <v>4</v>
      </c>
      <c r="L104" s="67" t="n">
        <v>4</v>
      </c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customFormat="false" ht="24.4" hidden="false" customHeight="false" outlineLevel="0" collapsed="false">
      <c r="A105" s="57" t="s">
        <v>182</v>
      </c>
      <c r="B105" s="58" t="n">
        <v>1</v>
      </c>
      <c r="C105" s="59" t="s">
        <v>56</v>
      </c>
      <c r="D105" s="60" t="n">
        <v>1</v>
      </c>
      <c r="E105" s="61" t="n">
        <v>0</v>
      </c>
      <c r="F105" s="62" t="s">
        <v>53</v>
      </c>
      <c r="G105" s="63" t="n">
        <f aca="false">(E105/D105)*100/100</f>
        <v>0</v>
      </c>
      <c r="H105" s="64"/>
      <c r="I105" s="64"/>
      <c r="J105" s="65" t="n">
        <v>1</v>
      </c>
      <c r="K105" s="66" t="n">
        <f aca="false">D105*J105</f>
        <v>1</v>
      </c>
      <c r="L105" s="67" t="n">
        <v>1</v>
      </c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customFormat="false" ht="24.4" hidden="false" customHeight="false" outlineLevel="0" collapsed="false">
      <c r="A106" s="57" t="s">
        <v>183</v>
      </c>
      <c r="B106" s="58" t="n">
        <v>1</v>
      </c>
      <c r="C106" s="59" t="s">
        <v>58</v>
      </c>
      <c r="D106" s="60" t="n">
        <v>1</v>
      </c>
      <c r="E106" s="61" t="n">
        <v>0</v>
      </c>
      <c r="F106" s="62" t="s">
        <v>65</v>
      </c>
      <c r="G106" s="63" t="n">
        <f aca="false">(E106/D106)*100/100</f>
        <v>0</v>
      </c>
      <c r="H106" s="64"/>
      <c r="I106" s="64"/>
      <c r="J106" s="65" t="n">
        <v>1</v>
      </c>
      <c r="K106" s="66" t="n">
        <f aca="false">D106*J106</f>
        <v>1</v>
      </c>
      <c r="L106" s="67" t="n">
        <v>1</v>
      </c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customFormat="false" ht="24.4" hidden="false" customHeight="false" outlineLevel="0" collapsed="false">
      <c r="A107" s="57" t="s">
        <v>184</v>
      </c>
      <c r="B107" s="58" t="n">
        <v>1</v>
      </c>
      <c r="C107" s="59" t="s">
        <v>58</v>
      </c>
      <c r="D107" s="60" t="n">
        <v>1</v>
      </c>
      <c r="E107" s="61" t="n">
        <v>0</v>
      </c>
      <c r="F107" s="62" t="s">
        <v>53</v>
      </c>
      <c r="G107" s="63" t="n">
        <f aca="false">(E107/D107)*100/100</f>
        <v>0</v>
      </c>
      <c r="H107" s="64"/>
      <c r="I107" s="64"/>
      <c r="J107" s="65" t="n">
        <v>1</v>
      </c>
      <c r="K107" s="66" t="n">
        <f aca="false">D107*J107</f>
        <v>1</v>
      </c>
      <c r="L107" s="67" t="n">
        <v>1</v>
      </c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customFormat="false" ht="24.4" hidden="false" customHeight="false" outlineLevel="0" collapsed="false">
      <c r="A108" s="57" t="s">
        <v>185</v>
      </c>
      <c r="B108" s="58" t="n">
        <v>1</v>
      </c>
      <c r="C108" s="59" t="s">
        <v>58</v>
      </c>
      <c r="D108" s="60" t="n">
        <v>1</v>
      </c>
      <c r="E108" s="61" t="n">
        <v>0</v>
      </c>
      <c r="F108" s="62" t="s">
        <v>65</v>
      </c>
      <c r="G108" s="63" t="n">
        <f aca="false">(E108/D108)*100/100</f>
        <v>0</v>
      </c>
      <c r="H108" s="64"/>
      <c r="I108" s="64"/>
      <c r="J108" s="65" t="n">
        <v>1</v>
      </c>
      <c r="K108" s="66" t="n">
        <f aca="false">D108*J108</f>
        <v>1</v>
      </c>
      <c r="L108" s="67" t="n">
        <v>1</v>
      </c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customFormat="false" ht="24.4" hidden="false" customHeight="false" outlineLevel="0" collapsed="false">
      <c r="A109" s="57" t="s">
        <v>186</v>
      </c>
      <c r="B109" s="58" t="n">
        <v>1</v>
      </c>
      <c r="C109" s="59" t="s">
        <v>73</v>
      </c>
      <c r="D109" s="60" t="n">
        <v>1</v>
      </c>
      <c r="E109" s="61" t="n">
        <v>0</v>
      </c>
      <c r="F109" s="62" t="s">
        <v>53</v>
      </c>
      <c r="G109" s="63" t="n">
        <f aca="false">(E109/D109)*100/100</f>
        <v>0</v>
      </c>
      <c r="H109" s="64"/>
      <c r="I109" s="64"/>
      <c r="J109" s="65" t="n">
        <v>1</v>
      </c>
      <c r="K109" s="66" t="n">
        <f aca="false">D109*J109</f>
        <v>1</v>
      </c>
      <c r="L109" s="67" t="n">
        <v>1</v>
      </c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customFormat="false" ht="24.4" hidden="false" customHeight="false" outlineLevel="0" collapsed="false">
      <c r="A110" s="57" t="s">
        <v>187</v>
      </c>
      <c r="B110" s="58" t="n">
        <v>1</v>
      </c>
      <c r="C110" s="59" t="s">
        <v>73</v>
      </c>
      <c r="D110" s="60" t="n">
        <v>1</v>
      </c>
      <c r="E110" s="61" t="n">
        <v>0</v>
      </c>
      <c r="F110" s="62" t="s">
        <v>65</v>
      </c>
      <c r="G110" s="63" t="n">
        <f aca="false">(E110/D110)*100/100</f>
        <v>0</v>
      </c>
      <c r="H110" s="64"/>
      <c r="I110" s="64"/>
      <c r="J110" s="65" t="n">
        <v>1</v>
      </c>
      <c r="K110" s="66" t="n">
        <f aca="false">D110*J110</f>
        <v>1</v>
      </c>
      <c r="L110" s="67" t="n">
        <v>1</v>
      </c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customFormat="false" ht="24.4" hidden="false" customHeight="false" outlineLevel="0" collapsed="false">
      <c r="A111" s="57" t="s">
        <v>188</v>
      </c>
      <c r="B111" s="58" t="n">
        <v>20</v>
      </c>
      <c r="C111" s="59" t="s">
        <v>73</v>
      </c>
      <c r="D111" s="60" t="n">
        <v>20</v>
      </c>
      <c r="E111" s="61" t="n">
        <v>0</v>
      </c>
      <c r="F111" s="62" t="s">
        <v>53</v>
      </c>
      <c r="G111" s="63" t="n">
        <f aca="false">(E111/D111)*100/100</f>
        <v>0</v>
      </c>
      <c r="H111" s="64"/>
      <c r="I111" s="64"/>
      <c r="J111" s="65" t="n">
        <v>1</v>
      </c>
      <c r="K111" s="66" t="n">
        <f aca="false">D111*J111</f>
        <v>20</v>
      </c>
      <c r="L111" s="67" t="n">
        <v>20</v>
      </c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customFormat="false" ht="24.4" hidden="false" customHeight="false" outlineLevel="0" collapsed="false">
      <c r="A112" s="57" t="s">
        <v>189</v>
      </c>
      <c r="B112" s="58" t="n">
        <v>1</v>
      </c>
      <c r="C112" s="59" t="s">
        <v>58</v>
      </c>
      <c r="D112" s="60" t="n">
        <v>1</v>
      </c>
      <c r="E112" s="61" t="n">
        <v>0</v>
      </c>
      <c r="F112" s="62" t="s">
        <v>65</v>
      </c>
      <c r="G112" s="63" t="n">
        <f aca="false">(E112/D112)*100/100</f>
        <v>0</v>
      </c>
      <c r="H112" s="64"/>
      <c r="I112" s="64"/>
      <c r="J112" s="65" t="n">
        <v>1</v>
      </c>
      <c r="K112" s="66" t="n">
        <f aca="false">D112*J112</f>
        <v>1</v>
      </c>
      <c r="L112" s="67" t="n">
        <v>1</v>
      </c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customFormat="false" ht="24.4" hidden="false" customHeight="false" outlineLevel="0" collapsed="false">
      <c r="A113" s="57" t="s">
        <v>190</v>
      </c>
      <c r="B113" s="58" t="n">
        <v>1</v>
      </c>
      <c r="C113" s="59" t="s">
        <v>58</v>
      </c>
      <c r="D113" s="60" t="n">
        <v>1</v>
      </c>
      <c r="E113" s="61" t="n">
        <v>0</v>
      </c>
      <c r="F113" s="62" t="s">
        <v>53</v>
      </c>
      <c r="G113" s="63" t="n">
        <f aca="false">(E113/D113)*100/100</f>
        <v>0</v>
      </c>
      <c r="H113" s="64"/>
      <c r="I113" s="64"/>
      <c r="J113" s="65" t="n">
        <v>1</v>
      </c>
      <c r="K113" s="66" t="n">
        <f aca="false">D113*J113</f>
        <v>1</v>
      </c>
      <c r="L113" s="67" t="n">
        <v>1</v>
      </c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customFormat="false" ht="24.4" hidden="false" customHeight="false" outlineLevel="0" collapsed="false">
      <c r="A114" s="57" t="s">
        <v>191</v>
      </c>
      <c r="B114" s="58" t="n">
        <v>1</v>
      </c>
      <c r="C114" s="59" t="s">
        <v>58</v>
      </c>
      <c r="D114" s="60" t="n">
        <v>1</v>
      </c>
      <c r="E114" s="61" t="n">
        <v>0</v>
      </c>
      <c r="F114" s="62" t="s">
        <v>65</v>
      </c>
      <c r="G114" s="63" t="n">
        <f aca="false">(E114/D114)*100/100</f>
        <v>0</v>
      </c>
      <c r="H114" s="64"/>
      <c r="I114" s="64"/>
      <c r="J114" s="65" t="n">
        <v>1</v>
      </c>
      <c r="K114" s="66" t="n">
        <f aca="false">D114*J114</f>
        <v>1</v>
      </c>
      <c r="L114" s="67" t="n">
        <v>1</v>
      </c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customFormat="false" ht="24.4" hidden="false" customHeight="false" outlineLevel="0" collapsed="false">
      <c r="A115" s="57" t="s">
        <v>192</v>
      </c>
      <c r="B115" s="58" t="n">
        <v>1</v>
      </c>
      <c r="C115" s="59" t="s">
        <v>56</v>
      </c>
      <c r="D115" s="60" t="n">
        <v>1</v>
      </c>
      <c r="E115" s="61" t="n">
        <v>0</v>
      </c>
      <c r="F115" s="62" t="s">
        <v>53</v>
      </c>
      <c r="G115" s="63" t="n">
        <f aca="false">(E115/D115)*100/100</f>
        <v>0</v>
      </c>
      <c r="H115" s="64"/>
      <c r="I115" s="64"/>
      <c r="J115" s="65" t="n">
        <v>1</v>
      </c>
      <c r="K115" s="66" t="n">
        <f aca="false">D115*J115</f>
        <v>1</v>
      </c>
      <c r="L115" s="67" t="n">
        <v>1</v>
      </c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customFormat="false" ht="24.4" hidden="false" customHeight="false" outlineLevel="0" collapsed="false">
      <c r="A116" s="57" t="s">
        <v>193</v>
      </c>
      <c r="B116" s="58" t="n">
        <v>1</v>
      </c>
      <c r="C116" s="59" t="s">
        <v>56</v>
      </c>
      <c r="D116" s="60" t="n">
        <v>1</v>
      </c>
      <c r="E116" s="61" t="n">
        <v>0</v>
      </c>
      <c r="F116" s="62" t="s">
        <v>65</v>
      </c>
      <c r="G116" s="63" t="n">
        <f aca="false">(E116/D116)*100/100</f>
        <v>0</v>
      </c>
      <c r="H116" s="64"/>
      <c r="I116" s="64"/>
      <c r="J116" s="65" t="n">
        <v>1</v>
      </c>
      <c r="K116" s="66" t="n">
        <f aca="false">D116*J116</f>
        <v>1</v>
      </c>
      <c r="L116" s="67" t="n">
        <v>1</v>
      </c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customFormat="false" ht="24.4" hidden="false" customHeight="false" outlineLevel="0" collapsed="false">
      <c r="A117" s="57" t="s">
        <v>194</v>
      </c>
      <c r="B117" s="58" t="n">
        <v>1</v>
      </c>
      <c r="C117" s="59" t="s">
        <v>56</v>
      </c>
      <c r="D117" s="60" t="n">
        <v>1</v>
      </c>
      <c r="E117" s="61" t="n">
        <v>0</v>
      </c>
      <c r="F117" s="62" t="s">
        <v>53</v>
      </c>
      <c r="G117" s="63" t="n">
        <f aca="false">(E117/D117)*100/100</f>
        <v>0</v>
      </c>
      <c r="H117" s="64"/>
      <c r="I117" s="64"/>
      <c r="J117" s="65" t="n">
        <v>1</v>
      </c>
      <c r="K117" s="66" t="n">
        <f aca="false">D117*J117</f>
        <v>1</v>
      </c>
      <c r="L117" s="67" t="n">
        <v>1</v>
      </c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customFormat="false" ht="24.4" hidden="false" customHeight="false" outlineLevel="0" collapsed="false">
      <c r="A118" s="57" t="s">
        <v>195</v>
      </c>
      <c r="B118" s="58" t="n">
        <v>1</v>
      </c>
      <c r="C118" s="59" t="s">
        <v>52</v>
      </c>
      <c r="D118" s="60" t="n">
        <v>1</v>
      </c>
      <c r="E118" s="61" t="n">
        <v>0</v>
      </c>
      <c r="F118" s="62" t="s">
        <v>65</v>
      </c>
      <c r="G118" s="63" t="n">
        <f aca="false">(E118/D118)*100/100</f>
        <v>0</v>
      </c>
      <c r="H118" s="64"/>
      <c r="I118" s="64"/>
      <c r="J118" s="65" t="n">
        <v>1</v>
      </c>
      <c r="K118" s="66" t="n">
        <f aca="false">D118*J118</f>
        <v>1</v>
      </c>
      <c r="L118" s="67" t="n">
        <v>1</v>
      </c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customFormat="false" ht="24.4" hidden="false" customHeight="false" outlineLevel="0" collapsed="false">
      <c r="A119" s="57" t="s">
        <v>196</v>
      </c>
      <c r="B119" s="58" t="n">
        <v>1</v>
      </c>
      <c r="C119" s="59" t="s">
        <v>52</v>
      </c>
      <c r="D119" s="60" t="n">
        <v>1</v>
      </c>
      <c r="E119" s="61" t="n">
        <v>0</v>
      </c>
      <c r="F119" s="62" t="s">
        <v>53</v>
      </c>
      <c r="G119" s="63" t="n">
        <f aca="false">(E119/D119)*100/100</f>
        <v>0</v>
      </c>
      <c r="H119" s="64"/>
      <c r="I119" s="64"/>
      <c r="J119" s="65" t="n">
        <v>1</v>
      </c>
      <c r="K119" s="66" t="n">
        <f aca="false">D119*J119</f>
        <v>1</v>
      </c>
      <c r="L119" s="67" t="n">
        <v>1</v>
      </c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customFormat="false" ht="24.4" hidden="false" customHeight="false" outlineLevel="0" collapsed="false">
      <c r="A120" s="57" t="s">
        <v>197</v>
      </c>
      <c r="B120" s="58" t="n">
        <v>2</v>
      </c>
      <c r="C120" s="59" t="s">
        <v>52</v>
      </c>
      <c r="D120" s="60" t="n">
        <v>2</v>
      </c>
      <c r="E120" s="61" t="n">
        <v>0</v>
      </c>
      <c r="F120" s="62" t="s">
        <v>65</v>
      </c>
      <c r="G120" s="63" t="n">
        <f aca="false">(E120/D120)*100/100</f>
        <v>0</v>
      </c>
      <c r="H120" s="64"/>
      <c r="I120" s="64"/>
      <c r="J120" s="65" t="n">
        <v>1</v>
      </c>
      <c r="K120" s="66" t="n">
        <f aca="false">D120*J120</f>
        <v>2</v>
      </c>
      <c r="L120" s="67" t="n">
        <v>2</v>
      </c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customFormat="false" ht="24.4" hidden="false" customHeight="false" outlineLevel="0" collapsed="false">
      <c r="A121" s="57" t="s">
        <v>198</v>
      </c>
      <c r="B121" s="58" t="n">
        <v>2</v>
      </c>
      <c r="C121" s="59" t="s">
        <v>54</v>
      </c>
      <c r="D121" s="60" t="n">
        <v>2</v>
      </c>
      <c r="E121" s="61" t="n">
        <v>0</v>
      </c>
      <c r="F121" s="62" t="s">
        <v>53</v>
      </c>
      <c r="G121" s="63" t="n">
        <f aca="false">(E121/D121)*100/100</f>
        <v>0</v>
      </c>
      <c r="H121" s="64"/>
      <c r="I121" s="64"/>
      <c r="J121" s="65" t="n">
        <v>1</v>
      </c>
      <c r="K121" s="66" t="n">
        <f aca="false">D121*J121</f>
        <v>2</v>
      </c>
      <c r="L121" s="67" t="n">
        <v>2</v>
      </c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customFormat="false" ht="24.4" hidden="false" customHeight="false" outlineLevel="0" collapsed="false">
      <c r="A122" s="57" t="s">
        <v>199</v>
      </c>
      <c r="B122" s="58" t="n">
        <v>2</v>
      </c>
      <c r="C122" s="59" t="s">
        <v>54</v>
      </c>
      <c r="D122" s="60" t="n">
        <v>2</v>
      </c>
      <c r="E122" s="61" t="n">
        <v>0</v>
      </c>
      <c r="F122" s="62" t="s">
        <v>65</v>
      </c>
      <c r="G122" s="63" t="n">
        <f aca="false">(E122/D122)*100/100</f>
        <v>0</v>
      </c>
      <c r="H122" s="64"/>
      <c r="I122" s="64"/>
      <c r="J122" s="65" t="n">
        <v>1</v>
      </c>
      <c r="K122" s="66" t="n">
        <f aca="false">D122*J122</f>
        <v>2</v>
      </c>
      <c r="L122" s="67" t="n">
        <v>2</v>
      </c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customFormat="false" ht="24.4" hidden="false" customHeight="false" outlineLevel="0" collapsed="false">
      <c r="A123" s="57" t="s">
        <v>200</v>
      </c>
      <c r="B123" s="58" t="n">
        <v>1</v>
      </c>
      <c r="C123" s="59" t="s">
        <v>54</v>
      </c>
      <c r="D123" s="60" t="n">
        <v>1</v>
      </c>
      <c r="E123" s="61" t="n">
        <v>0</v>
      </c>
      <c r="F123" s="62" t="s">
        <v>53</v>
      </c>
      <c r="G123" s="63" t="n">
        <f aca="false">(E123/D123)*100/100</f>
        <v>0</v>
      </c>
      <c r="H123" s="64"/>
      <c r="I123" s="64"/>
      <c r="J123" s="65" t="n">
        <v>1</v>
      </c>
      <c r="K123" s="66" t="n">
        <f aca="false">D123*J123</f>
        <v>1</v>
      </c>
      <c r="L123" s="67" t="n">
        <v>1</v>
      </c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customFormat="false" ht="24.4" hidden="false" customHeight="false" outlineLevel="0" collapsed="false">
      <c r="A124" s="57" t="s">
        <v>201</v>
      </c>
      <c r="B124" s="58" t="n">
        <v>2</v>
      </c>
      <c r="C124" s="59" t="s">
        <v>67</v>
      </c>
      <c r="D124" s="60" t="n">
        <v>2</v>
      </c>
      <c r="E124" s="61" t="n">
        <v>0</v>
      </c>
      <c r="F124" s="62" t="s">
        <v>65</v>
      </c>
      <c r="G124" s="63" t="n">
        <f aca="false">(E124/D124)*100/100</f>
        <v>0</v>
      </c>
      <c r="H124" s="64"/>
      <c r="I124" s="64"/>
      <c r="J124" s="65" t="n">
        <v>1</v>
      </c>
      <c r="K124" s="66" t="n">
        <f aca="false">D124*J124</f>
        <v>2</v>
      </c>
      <c r="L124" s="67" t="n">
        <v>2</v>
      </c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customFormat="false" ht="24.4" hidden="false" customHeight="false" outlineLevel="0" collapsed="false">
      <c r="A125" s="57" t="s">
        <v>202</v>
      </c>
      <c r="B125" s="58" t="n">
        <v>1</v>
      </c>
      <c r="C125" s="59" t="s">
        <v>67</v>
      </c>
      <c r="D125" s="60" t="n">
        <v>1</v>
      </c>
      <c r="E125" s="61" t="n">
        <v>0</v>
      </c>
      <c r="F125" s="62" t="s">
        <v>53</v>
      </c>
      <c r="G125" s="63" t="n">
        <f aca="false">(E125/D125)*100/100</f>
        <v>0</v>
      </c>
      <c r="H125" s="64"/>
      <c r="I125" s="64"/>
      <c r="J125" s="65" t="n">
        <v>1</v>
      </c>
      <c r="K125" s="66" t="n">
        <f aca="false">D125*J125</f>
        <v>1</v>
      </c>
      <c r="L125" s="67" t="n">
        <v>1</v>
      </c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customFormat="false" ht="24.4" hidden="false" customHeight="false" outlineLevel="0" collapsed="false">
      <c r="A126" s="57" t="s">
        <v>203</v>
      </c>
      <c r="B126" s="58" t="n">
        <v>1</v>
      </c>
      <c r="C126" s="59" t="s">
        <v>67</v>
      </c>
      <c r="D126" s="60" t="n">
        <v>1</v>
      </c>
      <c r="E126" s="61" t="n">
        <v>0</v>
      </c>
      <c r="F126" s="62" t="s">
        <v>65</v>
      </c>
      <c r="G126" s="63" t="n">
        <f aca="false">(E126/D126)*100/100</f>
        <v>0</v>
      </c>
      <c r="H126" s="64"/>
      <c r="I126" s="64"/>
      <c r="J126" s="65" t="n">
        <v>1</v>
      </c>
      <c r="K126" s="66" t="n">
        <f aca="false">D126*J126</f>
        <v>1</v>
      </c>
      <c r="L126" s="67" t="n">
        <v>1</v>
      </c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customFormat="false" ht="48.8" hidden="false" customHeight="false" outlineLevel="0" collapsed="false">
      <c r="A127" s="57" t="s">
        <v>204</v>
      </c>
      <c r="B127" s="58" t="n">
        <v>1</v>
      </c>
      <c r="C127" s="59" t="s">
        <v>58</v>
      </c>
      <c r="D127" s="60" t="n">
        <v>1</v>
      </c>
      <c r="E127" s="61" t="n">
        <v>0</v>
      </c>
      <c r="F127" s="62" t="s">
        <v>66</v>
      </c>
      <c r="G127" s="63" t="n">
        <f aca="false">(E127/D127)*100/100</f>
        <v>0</v>
      </c>
      <c r="H127" s="61" t="s">
        <v>205</v>
      </c>
      <c r="I127" s="64"/>
      <c r="J127" s="65" t="n">
        <v>1</v>
      </c>
      <c r="K127" s="66" t="n">
        <f aca="false">D127*J127</f>
        <v>1</v>
      </c>
      <c r="L127" s="67" t="n">
        <v>1</v>
      </c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customFormat="false" ht="24.4" hidden="false" customHeight="false" outlineLevel="0" collapsed="false">
      <c r="A128" s="57" t="s">
        <v>206</v>
      </c>
      <c r="B128" s="58" t="n">
        <v>14</v>
      </c>
      <c r="C128" s="59" t="s">
        <v>52</v>
      </c>
      <c r="D128" s="60" t="n">
        <v>14</v>
      </c>
      <c r="E128" s="61" t="n">
        <v>0</v>
      </c>
      <c r="F128" s="62" t="s">
        <v>65</v>
      </c>
      <c r="G128" s="63" t="n">
        <f aca="false">(E128/D128)*100/100</f>
        <v>0</v>
      </c>
      <c r="H128" s="64"/>
      <c r="I128" s="64"/>
      <c r="J128" s="65" t="n">
        <v>1</v>
      </c>
      <c r="K128" s="66" t="n">
        <f aca="false">D128*J128</f>
        <v>14</v>
      </c>
      <c r="L128" s="67" t="n">
        <v>14</v>
      </c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customFormat="false" ht="24.4" hidden="false" customHeight="false" outlineLevel="0" collapsed="false">
      <c r="A129" s="57" t="s">
        <v>207</v>
      </c>
      <c r="B129" s="58" t="n">
        <v>1</v>
      </c>
      <c r="C129" s="59" t="s">
        <v>58</v>
      </c>
      <c r="D129" s="60" t="n">
        <v>1</v>
      </c>
      <c r="E129" s="61" t="n">
        <v>0</v>
      </c>
      <c r="F129" s="62" t="s">
        <v>53</v>
      </c>
      <c r="G129" s="63" t="n">
        <f aca="false">(E129/D129)*100/100</f>
        <v>0</v>
      </c>
      <c r="H129" s="64"/>
      <c r="I129" s="64"/>
      <c r="J129" s="65" t="n">
        <v>1</v>
      </c>
      <c r="K129" s="66" t="n">
        <f aca="false">D129*J129</f>
        <v>1</v>
      </c>
      <c r="L129" s="67" t="n">
        <v>1</v>
      </c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customFormat="false" ht="24.4" hidden="false" customHeight="false" outlineLevel="0" collapsed="false">
      <c r="A130" s="57" t="s">
        <v>208</v>
      </c>
      <c r="B130" s="58" t="n">
        <v>1</v>
      </c>
      <c r="C130" s="59" t="s">
        <v>58</v>
      </c>
      <c r="D130" s="60" t="n">
        <v>1</v>
      </c>
      <c r="E130" s="61" t="n">
        <v>0</v>
      </c>
      <c r="F130" s="62" t="s">
        <v>65</v>
      </c>
      <c r="G130" s="63" t="n">
        <f aca="false">(E130/D130)*100/100</f>
        <v>0</v>
      </c>
      <c r="H130" s="64"/>
      <c r="I130" s="64"/>
      <c r="J130" s="65" t="n">
        <v>1</v>
      </c>
      <c r="K130" s="66" t="n">
        <f aca="false">D130*J130</f>
        <v>1</v>
      </c>
      <c r="L130" s="67" t="n">
        <v>1</v>
      </c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customFormat="false" ht="24.4" hidden="false" customHeight="false" outlineLevel="0" collapsed="false">
      <c r="A131" s="57" t="s">
        <v>209</v>
      </c>
      <c r="B131" s="58" t="n">
        <v>1</v>
      </c>
      <c r="C131" s="59" t="s">
        <v>58</v>
      </c>
      <c r="D131" s="60" t="n">
        <v>1</v>
      </c>
      <c r="E131" s="61" t="n">
        <v>0</v>
      </c>
      <c r="F131" s="62" t="s">
        <v>53</v>
      </c>
      <c r="G131" s="63" t="n">
        <f aca="false">(E131/D131)*100/100</f>
        <v>0</v>
      </c>
      <c r="H131" s="64"/>
      <c r="I131" s="64"/>
      <c r="J131" s="65" t="n">
        <v>1</v>
      </c>
      <c r="K131" s="66" t="n">
        <f aca="false">D131*J131</f>
        <v>1</v>
      </c>
      <c r="L131" s="67" t="n">
        <v>1</v>
      </c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customFormat="false" ht="24.4" hidden="false" customHeight="false" outlineLevel="0" collapsed="false">
      <c r="A132" s="57" t="s">
        <v>210</v>
      </c>
      <c r="B132" s="58" t="n">
        <v>1</v>
      </c>
      <c r="C132" s="59" t="s">
        <v>54</v>
      </c>
      <c r="D132" s="60" t="n">
        <v>1</v>
      </c>
      <c r="E132" s="61" t="n">
        <v>0</v>
      </c>
      <c r="F132" s="62" t="s">
        <v>65</v>
      </c>
      <c r="G132" s="63" t="n">
        <f aca="false">(E132/D132)*100/100</f>
        <v>0</v>
      </c>
      <c r="H132" s="64"/>
      <c r="I132" s="64"/>
      <c r="J132" s="65" t="n">
        <v>1</v>
      </c>
      <c r="K132" s="66" t="n">
        <f aca="false">D132*J132</f>
        <v>1</v>
      </c>
      <c r="L132" s="67" t="n">
        <v>1</v>
      </c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customFormat="false" ht="24.4" hidden="false" customHeight="false" outlineLevel="0" collapsed="false">
      <c r="A133" s="57" t="s">
        <v>211</v>
      </c>
      <c r="B133" s="58" t="n">
        <v>1</v>
      </c>
      <c r="C133" s="59" t="s">
        <v>54</v>
      </c>
      <c r="D133" s="60" t="n">
        <v>1</v>
      </c>
      <c r="E133" s="61" t="n">
        <v>0</v>
      </c>
      <c r="F133" s="62" t="s">
        <v>53</v>
      </c>
      <c r="G133" s="63" t="n">
        <f aca="false">(E133/D133)*100/100</f>
        <v>0</v>
      </c>
      <c r="H133" s="64"/>
      <c r="I133" s="64"/>
      <c r="J133" s="65" t="n">
        <v>1</v>
      </c>
      <c r="K133" s="66" t="n">
        <f aca="false">D133*J133</f>
        <v>1</v>
      </c>
      <c r="L133" s="67" t="n">
        <v>1</v>
      </c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customFormat="false" ht="24.4" hidden="false" customHeight="false" outlineLevel="0" collapsed="false">
      <c r="A134" s="57" t="s">
        <v>212</v>
      </c>
      <c r="B134" s="58" t="n">
        <v>2</v>
      </c>
      <c r="C134" s="59" t="s">
        <v>54</v>
      </c>
      <c r="D134" s="60" t="n">
        <v>2</v>
      </c>
      <c r="E134" s="61" t="n">
        <v>0</v>
      </c>
      <c r="F134" s="62" t="s">
        <v>65</v>
      </c>
      <c r="G134" s="63" t="n">
        <f aca="false">(E134/D134)*100/100</f>
        <v>0</v>
      </c>
      <c r="H134" s="64"/>
      <c r="I134" s="64"/>
      <c r="J134" s="65" t="n">
        <v>1</v>
      </c>
      <c r="K134" s="66" t="n">
        <f aca="false">D134*J134</f>
        <v>2</v>
      </c>
      <c r="L134" s="67" t="n">
        <v>2</v>
      </c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customFormat="false" ht="24.4" hidden="false" customHeight="false" outlineLevel="0" collapsed="false">
      <c r="A135" s="57" t="s">
        <v>213</v>
      </c>
      <c r="B135" s="58" t="n">
        <v>4</v>
      </c>
      <c r="C135" s="59" t="s">
        <v>56</v>
      </c>
      <c r="D135" s="60" t="n">
        <v>4</v>
      </c>
      <c r="E135" s="61" t="n">
        <v>0</v>
      </c>
      <c r="F135" s="62" t="s">
        <v>53</v>
      </c>
      <c r="G135" s="63" t="n">
        <f aca="false">(E135/D135)*100/100</f>
        <v>0</v>
      </c>
      <c r="H135" s="64"/>
      <c r="I135" s="64"/>
      <c r="J135" s="65" t="n">
        <v>1</v>
      </c>
      <c r="K135" s="66" t="n">
        <f aca="false">D135*J135</f>
        <v>4</v>
      </c>
      <c r="L135" s="67" t="n">
        <v>4</v>
      </c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customFormat="false" ht="24.4" hidden="false" customHeight="false" outlineLevel="0" collapsed="false">
      <c r="A136" s="57" t="s">
        <v>214</v>
      </c>
      <c r="B136" s="58" t="n">
        <v>1</v>
      </c>
      <c r="C136" s="59" t="s">
        <v>56</v>
      </c>
      <c r="D136" s="60" t="n">
        <v>1</v>
      </c>
      <c r="E136" s="61" t="n">
        <v>0</v>
      </c>
      <c r="F136" s="62" t="s">
        <v>65</v>
      </c>
      <c r="G136" s="63" t="n">
        <f aca="false">(E136/D136)*100/100</f>
        <v>0</v>
      </c>
      <c r="H136" s="64"/>
      <c r="I136" s="64"/>
      <c r="J136" s="65" t="n">
        <v>1</v>
      </c>
      <c r="K136" s="66" t="n">
        <f aca="false">D136*J136</f>
        <v>1</v>
      </c>
      <c r="L136" s="67" t="n">
        <v>1</v>
      </c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customFormat="false" ht="24.4" hidden="false" customHeight="false" outlineLevel="0" collapsed="false">
      <c r="A137" s="57" t="s">
        <v>215</v>
      </c>
      <c r="B137" s="58" t="n">
        <v>1</v>
      </c>
      <c r="C137" s="59" t="s">
        <v>56</v>
      </c>
      <c r="D137" s="60" t="n">
        <v>1</v>
      </c>
      <c r="E137" s="61" t="n">
        <v>0</v>
      </c>
      <c r="F137" s="62" t="s">
        <v>53</v>
      </c>
      <c r="G137" s="63" t="n">
        <f aca="false">(E137/D137)*100/100</f>
        <v>0</v>
      </c>
      <c r="H137" s="64"/>
      <c r="I137" s="64"/>
      <c r="J137" s="65" t="n">
        <v>1</v>
      </c>
      <c r="K137" s="66" t="n">
        <f aca="false">D137*J137</f>
        <v>1</v>
      </c>
      <c r="L137" s="67" t="n">
        <v>1</v>
      </c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customFormat="false" ht="24.4" hidden="false" customHeight="false" outlineLevel="0" collapsed="false">
      <c r="A138" s="57" t="s">
        <v>216</v>
      </c>
      <c r="B138" s="58" t="n">
        <v>2</v>
      </c>
      <c r="C138" s="59" t="s">
        <v>58</v>
      </c>
      <c r="D138" s="60" t="n">
        <v>2</v>
      </c>
      <c r="E138" s="61" t="n">
        <v>0</v>
      </c>
      <c r="F138" s="62" t="s">
        <v>65</v>
      </c>
      <c r="G138" s="63" t="n">
        <f aca="false">(E138/D138)*100/100</f>
        <v>0</v>
      </c>
      <c r="H138" s="64"/>
      <c r="I138" s="64"/>
      <c r="J138" s="65" t="n">
        <v>1</v>
      </c>
      <c r="K138" s="66" t="n">
        <f aca="false">D138*J138</f>
        <v>2</v>
      </c>
      <c r="L138" s="67" t="n">
        <v>2</v>
      </c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customFormat="false" ht="24.4" hidden="false" customHeight="false" outlineLevel="0" collapsed="false">
      <c r="A139" s="57" t="s">
        <v>217</v>
      </c>
      <c r="B139" s="58" t="n">
        <v>2</v>
      </c>
      <c r="C139" s="59" t="s">
        <v>58</v>
      </c>
      <c r="D139" s="60" t="n">
        <v>2</v>
      </c>
      <c r="E139" s="61" t="n">
        <v>0</v>
      </c>
      <c r="F139" s="62" t="s">
        <v>53</v>
      </c>
      <c r="G139" s="63" t="n">
        <f aca="false">(E139/D139)*100/100</f>
        <v>0</v>
      </c>
      <c r="H139" s="64"/>
      <c r="I139" s="64"/>
      <c r="J139" s="65" t="n">
        <v>1</v>
      </c>
      <c r="K139" s="66" t="n">
        <f aca="false">D139*J139</f>
        <v>2</v>
      </c>
      <c r="L139" s="67" t="n">
        <v>2</v>
      </c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customFormat="false" ht="24.4" hidden="false" customHeight="false" outlineLevel="0" collapsed="false">
      <c r="A140" s="57" t="s">
        <v>218</v>
      </c>
      <c r="B140" s="58" t="n">
        <v>2</v>
      </c>
      <c r="C140" s="59" t="s">
        <v>58</v>
      </c>
      <c r="D140" s="60" t="n">
        <v>2</v>
      </c>
      <c r="E140" s="61" t="n">
        <v>0</v>
      </c>
      <c r="F140" s="62" t="s">
        <v>65</v>
      </c>
      <c r="G140" s="63" t="n">
        <f aca="false">(E140/D140)*100/100</f>
        <v>0</v>
      </c>
      <c r="H140" s="64"/>
      <c r="I140" s="64"/>
      <c r="J140" s="65" t="n">
        <v>1</v>
      </c>
      <c r="K140" s="66" t="n">
        <f aca="false">D140*J140</f>
        <v>2</v>
      </c>
      <c r="L140" s="67" t="n">
        <v>2</v>
      </c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customFormat="false" ht="24.4" hidden="false" customHeight="false" outlineLevel="0" collapsed="false">
      <c r="A141" s="57" t="s">
        <v>219</v>
      </c>
      <c r="B141" s="58" t="n">
        <v>1</v>
      </c>
      <c r="C141" s="59" t="s">
        <v>67</v>
      </c>
      <c r="D141" s="60" t="n">
        <v>1</v>
      </c>
      <c r="E141" s="61" t="n">
        <v>0</v>
      </c>
      <c r="F141" s="62" t="s">
        <v>53</v>
      </c>
      <c r="G141" s="63" t="n">
        <f aca="false">(E141/D141)*100/100</f>
        <v>0</v>
      </c>
      <c r="H141" s="64"/>
      <c r="I141" s="64"/>
      <c r="J141" s="65" t="n">
        <v>1</v>
      </c>
      <c r="K141" s="66" t="n">
        <f aca="false">D141*J141</f>
        <v>1</v>
      </c>
      <c r="L141" s="67" t="n">
        <v>1</v>
      </c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customFormat="false" ht="24.4" hidden="false" customHeight="false" outlineLevel="0" collapsed="false">
      <c r="A142" s="57" t="s">
        <v>220</v>
      </c>
      <c r="B142" s="58" t="n">
        <v>2</v>
      </c>
      <c r="C142" s="59" t="s">
        <v>67</v>
      </c>
      <c r="D142" s="60" t="n">
        <v>2</v>
      </c>
      <c r="E142" s="61" t="n">
        <v>0</v>
      </c>
      <c r="F142" s="62" t="s">
        <v>65</v>
      </c>
      <c r="G142" s="63" t="n">
        <f aca="false">(E142/D142)*100/100</f>
        <v>0</v>
      </c>
      <c r="H142" s="64"/>
      <c r="I142" s="64"/>
      <c r="J142" s="65" t="n">
        <v>1</v>
      </c>
      <c r="K142" s="66" t="n">
        <f aca="false">D142*J142</f>
        <v>2</v>
      </c>
      <c r="L142" s="67" t="n">
        <v>2</v>
      </c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customFormat="false" ht="24.4" hidden="false" customHeight="false" outlineLevel="0" collapsed="false">
      <c r="A143" s="57" t="s">
        <v>221</v>
      </c>
      <c r="B143" s="58" t="n">
        <v>1</v>
      </c>
      <c r="C143" s="59" t="s">
        <v>67</v>
      </c>
      <c r="D143" s="60" t="n">
        <v>1</v>
      </c>
      <c r="E143" s="61" t="n">
        <v>0</v>
      </c>
      <c r="F143" s="62" t="s">
        <v>53</v>
      </c>
      <c r="G143" s="63" t="n">
        <f aca="false">(E143/D143)*100/100</f>
        <v>0</v>
      </c>
      <c r="H143" s="64"/>
      <c r="I143" s="64"/>
      <c r="J143" s="65" t="n">
        <v>1</v>
      </c>
      <c r="K143" s="66" t="n">
        <f aca="false">D143*J143</f>
        <v>1</v>
      </c>
      <c r="L143" s="67" t="n">
        <v>1</v>
      </c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customFormat="false" ht="24.4" hidden="false" customHeight="false" outlineLevel="0" collapsed="false">
      <c r="A144" s="57" t="s">
        <v>222</v>
      </c>
      <c r="B144" s="58" t="n">
        <v>8</v>
      </c>
      <c r="C144" s="59" t="s">
        <v>74</v>
      </c>
      <c r="D144" s="60" t="n">
        <v>8</v>
      </c>
      <c r="E144" s="61" t="n">
        <v>0</v>
      </c>
      <c r="F144" s="62" t="s">
        <v>65</v>
      </c>
      <c r="G144" s="63" t="n">
        <f aca="false">(E144/D144)*100/100</f>
        <v>0</v>
      </c>
      <c r="H144" s="64"/>
      <c r="I144" s="64"/>
      <c r="J144" s="65" t="n">
        <v>1</v>
      </c>
      <c r="K144" s="66" t="n">
        <f aca="false">D144*J144</f>
        <v>8</v>
      </c>
      <c r="L144" s="67" t="n">
        <v>8</v>
      </c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customFormat="false" ht="24.4" hidden="false" customHeight="false" outlineLevel="0" collapsed="false">
      <c r="A145" s="57" t="s">
        <v>223</v>
      </c>
      <c r="B145" s="58" t="n">
        <v>5</v>
      </c>
      <c r="C145" s="59" t="s">
        <v>74</v>
      </c>
      <c r="D145" s="60" t="n">
        <v>5</v>
      </c>
      <c r="E145" s="61" t="n">
        <v>0</v>
      </c>
      <c r="F145" s="62" t="s">
        <v>53</v>
      </c>
      <c r="G145" s="63" t="n">
        <f aca="false">(E145/D145)*100/100</f>
        <v>0</v>
      </c>
      <c r="H145" s="64"/>
      <c r="I145" s="64"/>
      <c r="J145" s="65" t="n">
        <v>1</v>
      </c>
      <c r="K145" s="66" t="n">
        <f aca="false">D145*J145</f>
        <v>5</v>
      </c>
      <c r="L145" s="67" t="n">
        <v>5</v>
      </c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customFormat="false" ht="24.4" hidden="false" customHeight="false" outlineLevel="0" collapsed="false">
      <c r="A146" s="57" t="s">
        <v>224</v>
      </c>
      <c r="B146" s="58" t="n">
        <v>4</v>
      </c>
      <c r="C146" s="59" t="s">
        <v>73</v>
      </c>
      <c r="D146" s="60" t="n">
        <v>4</v>
      </c>
      <c r="E146" s="61" t="n">
        <v>0</v>
      </c>
      <c r="F146" s="62" t="s">
        <v>65</v>
      </c>
      <c r="G146" s="63" t="n">
        <f aca="false">(E146/D146)*100/100</f>
        <v>0</v>
      </c>
      <c r="H146" s="64"/>
      <c r="I146" s="64"/>
      <c r="J146" s="65" t="n">
        <v>1</v>
      </c>
      <c r="K146" s="66" t="n">
        <f aca="false">D146*J146</f>
        <v>4</v>
      </c>
      <c r="L146" s="67" t="n">
        <v>4</v>
      </c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customFormat="false" ht="24.4" hidden="false" customHeight="false" outlineLevel="0" collapsed="false">
      <c r="A147" s="57" t="s">
        <v>225</v>
      </c>
      <c r="B147" s="58" t="n">
        <v>2</v>
      </c>
      <c r="C147" s="59" t="s">
        <v>73</v>
      </c>
      <c r="D147" s="60" t="n">
        <v>2</v>
      </c>
      <c r="E147" s="61" t="n">
        <v>0</v>
      </c>
      <c r="F147" s="62" t="s">
        <v>53</v>
      </c>
      <c r="G147" s="63" t="n">
        <f aca="false">(E147/D147)*100/100</f>
        <v>0</v>
      </c>
      <c r="H147" s="64"/>
      <c r="I147" s="64"/>
      <c r="J147" s="65" t="n">
        <v>1</v>
      </c>
      <c r="K147" s="66" t="n">
        <f aca="false">D147*J147</f>
        <v>2</v>
      </c>
      <c r="L147" s="67" t="n">
        <v>2</v>
      </c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customFormat="false" ht="24.4" hidden="false" customHeight="false" outlineLevel="0" collapsed="false">
      <c r="A148" s="57" t="s">
        <v>226</v>
      </c>
      <c r="B148" s="58" t="n">
        <v>5</v>
      </c>
      <c r="C148" s="59" t="s">
        <v>56</v>
      </c>
      <c r="D148" s="60" t="n">
        <v>5</v>
      </c>
      <c r="E148" s="61" t="n">
        <v>0</v>
      </c>
      <c r="F148" s="62" t="s">
        <v>65</v>
      </c>
      <c r="G148" s="63" t="n">
        <f aca="false">(E148/D148)*100/100</f>
        <v>0</v>
      </c>
      <c r="H148" s="64"/>
      <c r="I148" s="64"/>
      <c r="J148" s="65" t="n">
        <v>1</v>
      </c>
      <c r="K148" s="66" t="n">
        <f aca="false">D148*J148</f>
        <v>5</v>
      </c>
      <c r="L148" s="67" t="n">
        <v>5</v>
      </c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customFormat="false" ht="24.4" hidden="false" customHeight="false" outlineLevel="0" collapsed="false">
      <c r="A149" s="57" t="s">
        <v>227</v>
      </c>
      <c r="B149" s="58" t="n">
        <v>2</v>
      </c>
      <c r="C149" s="59" t="s">
        <v>56</v>
      </c>
      <c r="D149" s="60" t="n">
        <v>2</v>
      </c>
      <c r="E149" s="61" t="n">
        <v>0</v>
      </c>
      <c r="F149" s="62" t="s">
        <v>53</v>
      </c>
      <c r="G149" s="63" t="n">
        <f aca="false">(E149/D149)*100/100</f>
        <v>0</v>
      </c>
      <c r="H149" s="64"/>
      <c r="I149" s="64"/>
      <c r="J149" s="65" t="n">
        <v>1</v>
      </c>
      <c r="K149" s="66" t="n">
        <f aca="false">D149*J149</f>
        <v>2</v>
      </c>
      <c r="L149" s="67" t="n">
        <v>2</v>
      </c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customFormat="false" ht="24.4" hidden="false" customHeight="false" outlineLevel="0" collapsed="false">
      <c r="A150" s="57" t="s">
        <v>228</v>
      </c>
      <c r="B150" s="58" t="n">
        <v>3</v>
      </c>
      <c r="C150" s="59" t="s">
        <v>56</v>
      </c>
      <c r="D150" s="60" t="n">
        <v>3</v>
      </c>
      <c r="E150" s="61" t="n">
        <v>0</v>
      </c>
      <c r="F150" s="62" t="s">
        <v>65</v>
      </c>
      <c r="G150" s="63" t="n">
        <f aca="false">(E150/D150)*100/100</f>
        <v>0</v>
      </c>
      <c r="H150" s="64"/>
      <c r="I150" s="64"/>
      <c r="J150" s="65" t="n">
        <v>1</v>
      </c>
      <c r="K150" s="66" t="n">
        <f aca="false">D150*J150</f>
        <v>3</v>
      </c>
      <c r="L150" s="67" t="n">
        <v>3</v>
      </c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customFormat="false" ht="24.4" hidden="false" customHeight="false" outlineLevel="0" collapsed="false">
      <c r="A151" s="57" t="s">
        <v>229</v>
      </c>
      <c r="B151" s="58" t="n">
        <v>1</v>
      </c>
      <c r="C151" s="59" t="s">
        <v>54</v>
      </c>
      <c r="D151" s="60" t="n">
        <v>1</v>
      </c>
      <c r="E151" s="61" t="n">
        <v>0</v>
      </c>
      <c r="F151" s="62" t="s">
        <v>53</v>
      </c>
      <c r="G151" s="63" t="n">
        <f aca="false">(E151/D151)*100/100</f>
        <v>0</v>
      </c>
      <c r="H151" s="64"/>
      <c r="I151" s="64"/>
      <c r="J151" s="65" t="n">
        <v>1</v>
      </c>
      <c r="K151" s="66" t="n">
        <f aca="false">D151*J151</f>
        <v>1</v>
      </c>
      <c r="L151" s="67" t="n">
        <v>1</v>
      </c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customFormat="false" ht="24.4" hidden="false" customHeight="false" outlineLevel="0" collapsed="false">
      <c r="A152" s="57" t="s">
        <v>230</v>
      </c>
      <c r="B152" s="58" t="n">
        <v>13</v>
      </c>
      <c r="C152" s="59" t="s">
        <v>54</v>
      </c>
      <c r="D152" s="60" t="n">
        <v>13</v>
      </c>
      <c r="E152" s="61" t="n">
        <v>0</v>
      </c>
      <c r="F152" s="62" t="s">
        <v>65</v>
      </c>
      <c r="G152" s="63" t="n">
        <f aca="false">(E152/D152)*100/100</f>
        <v>0</v>
      </c>
      <c r="H152" s="64"/>
      <c r="I152" s="64"/>
      <c r="J152" s="65" t="n">
        <v>1</v>
      </c>
      <c r="K152" s="66" t="n">
        <f aca="false">D152*J152</f>
        <v>13</v>
      </c>
      <c r="L152" s="67" t="n">
        <v>13</v>
      </c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customFormat="false" ht="24.4" hidden="false" customHeight="false" outlineLevel="0" collapsed="false">
      <c r="A153" s="57" t="s">
        <v>231</v>
      </c>
      <c r="B153" s="58" t="n">
        <v>1</v>
      </c>
      <c r="C153" s="59" t="s">
        <v>58</v>
      </c>
      <c r="D153" s="60" t="n">
        <v>1</v>
      </c>
      <c r="E153" s="61" t="n">
        <v>0</v>
      </c>
      <c r="F153" s="62" t="s">
        <v>53</v>
      </c>
      <c r="G153" s="63" t="n">
        <f aca="false">(E153/D153)*100/100</f>
        <v>0</v>
      </c>
      <c r="H153" s="64"/>
      <c r="I153" s="64"/>
      <c r="J153" s="65" t="n">
        <v>1</v>
      </c>
      <c r="K153" s="66" t="n">
        <f aca="false">D153*J153</f>
        <v>1</v>
      </c>
      <c r="L153" s="67" t="n">
        <v>1</v>
      </c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customFormat="false" ht="24.4" hidden="false" customHeight="false" outlineLevel="0" collapsed="false">
      <c r="A154" s="57" t="s">
        <v>232</v>
      </c>
      <c r="B154" s="58" t="n">
        <v>11</v>
      </c>
      <c r="C154" s="59" t="s">
        <v>58</v>
      </c>
      <c r="D154" s="60" t="n">
        <v>11</v>
      </c>
      <c r="E154" s="61" t="n">
        <v>0</v>
      </c>
      <c r="F154" s="62" t="s">
        <v>65</v>
      </c>
      <c r="G154" s="63" t="n">
        <f aca="false">(E154/D154)*100/100</f>
        <v>0</v>
      </c>
      <c r="H154" s="64"/>
      <c r="I154" s="64"/>
      <c r="J154" s="65" t="n">
        <v>1</v>
      </c>
      <c r="K154" s="66" t="n">
        <f aca="false">D154*J154</f>
        <v>11</v>
      </c>
      <c r="L154" s="67" t="n">
        <v>11</v>
      </c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customFormat="false" ht="24.4" hidden="false" customHeight="false" outlineLevel="0" collapsed="false">
      <c r="A155" s="57" t="s">
        <v>233</v>
      </c>
      <c r="B155" s="58" t="n">
        <v>3</v>
      </c>
      <c r="C155" s="59" t="s">
        <v>67</v>
      </c>
      <c r="D155" s="58" t="n">
        <v>3</v>
      </c>
      <c r="E155" s="61" t="n">
        <v>0</v>
      </c>
      <c r="F155" s="62" t="s">
        <v>53</v>
      </c>
      <c r="G155" s="63" t="n">
        <f aca="false">(E155/D155)*100/100</f>
        <v>0</v>
      </c>
      <c r="H155" s="64"/>
      <c r="I155" s="64"/>
      <c r="J155" s="65" t="n">
        <v>1</v>
      </c>
      <c r="K155" s="66" t="n">
        <f aca="false">D155*J155</f>
        <v>3</v>
      </c>
      <c r="L155" s="67" t="n">
        <v>3</v>
      </c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customFormat="false" ht="24.4" hidden="false" customHeight="false" outlineLevel="0" collapsed="false">
      <c r="A156" s="57" t="s">
        <v>234</v>
      </c>
      <c r="B156" s="58" t="n">
        <v>1</v>
      </c>
      <c r="C156" s="59" t="s">
        <v>67</v>
      </c>
      <c r="D156" s="58" t="n">
        <v>1</v>
      </c>
      <c r="E156" s="61" t="n">
        <v>0</v>
      </c>
      <c r="F156" s="62" t="s">
        <v>65</v>
      </c>
      <c r="G156" s="63" t="n">
        <f aca="false">(E156/D156)*100/100</f>
        <v>0</v>
      </c>
      <c r="H156" s="64"/>
      <c r="I156" s="64"/>
      <c r="J156" s="65" t="n">
        <v>1</v>
      </c>
      <c r="K156" s="66" t="n">
        <f aca="false">D156*J156</f>
        <v>1</v>
      </c>
      <c r="L156" s="67" t="n">
        <v>1</v>
      </c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customFormat="false" ht="24.4" hidden="false" customHeight="false" outlineLevel="0" collapsed="false">
      <c r="A157" s="57" t="s">
        <v>235</v>
      </c>
      <c r="B157" s="58" t="n">
        <v>1</v>
      </c>
      <c r="C157" s="59" t="s">
        <v>67</v>
      </c>
      <c r="D157" s="58" t="n">
        <v>1</v>
      </c>
      <c r="E157" s="61" t="n">
        <v>0</v>
      </c>
      <c r="F157" s="62" t="s">
        <v>53</v>
      </c>
      <c r="G157" s="63" t="n">
        <f aca="false">(E157/D157)*100/100</f>
        <v>0</v>
      </c>
      <c r="H157" s="64"/>
      <c r="I157" s="64"/>
      <c r="J157" s="65" t="n">
        <v>1</v>
      </c>
      <c r="K157" s="66" t="n">
        <f aca="false">D157*J157</f>
        <v>1</v>
      </c>
      <c r="L157" s="67" t="n">
        <v>1</v>
      </c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customFormat="false" ht="24.4" hidden="false" customHeight="false" outlineLevel="0" collapsed="false">
      <c r="A158" s="57" t="s">
        <v>236</v>
      </c>
      <c r="B158" s="58" t="n">
        <v>1</v>
      </c>
      <c r="C158" s="59" t="s">
        <v>74</v>
      </c>
      <c r="D158" s="60" t="n">
        <v>1</v>
      </c>
      <c r="E158" s="61" t="n">
        <v>0</v>
      </c>
      <c r="F158" s="62" t="s">
        <v>65</v>
      </c>
      <c r="G158" s="63" t="n">
        <f aca="false">(E158/D158)*100/100</f>
        <v>0</v>
      </c>
      <c r="H158" s="64"/>
      <c r="I158" s="64"/>
      <c r="J158" s="65" t="n">
        <v>1</v>
      </c>
      <c r="K158" s="66" t="n">
        <f aca="false">D158*J158</f>
        <v>1</v>
      </c>
      <c r="L158" s="67" t="n">
        <v>1</v>
      </c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customFormat="false" ht="24.4" hidden="false" customHeight="false" outlineLevel="0" collapsed="false">
      <c r="A159" s="57" t="s">
        <v>237</v>
      </c>
      <c r="B159" s="58" t="n">
        <v>2</v>
      </c>
      <c r="C159" s="59" t="s">
        <v>74</v>
      </c>
      <c r="D159" s="60" t="n">
        <v>2</v>
      </c>
      <c r="E159" s="61" t="n">
        <v>0</v>
      </c>
      <c r="F159" s="62" t="s">
        <v>53</v>
      </c>
      <c r="G159" s="63" t="n">
        <f aca="false">(E159/D159)*100/100</f>
        <v>0</v>
      </c>
      <c r="H159" s="64"/>
      <c r="I159" s="64"/>
      <c r="J159" s="65" t="n">
        <v>1</v>
      </c>
      <c r="K159" s="66" t="n">
        <f aca="false">D159*J159</f>
        <v>2</v>
      </c>
      <c r="L159" s="67" t="n">
        <v>2</v>
      </c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customFormat="false" ht="24.4" hidden="false" customHeight="false" outlineLevel="0" collapsed="false">
      <c r="A160" s="57" t="s">
        <v>238</v>
      </c>
      <c r="B160" s="58" t="n">
        <v>4</v>
      </c>
      <c r="C160" s="59" t="s">
        <v>52</v>
      </c>
      <c r="D160" s="60" t="n">
        <v>4</v>
      </c>
      <c r="E160" s="61" t="n">
        <v>0</v>
      </c>
      <c r="F160" s="62" t="s">
        <v>65</v>
      </c>
      <c r="G160" s="63" t="n">
        <f aca="false">(E160/D160)*100/100</f>
        <v>0</v>
      </c>
      <c r="H160" s="64"/>
      <c r="I160" s="64"/>
      <c r="J160" s="65" t="n">
        <v>1</v>
      </c>
      <c r="K160" s="66" t="n">
        <f aca="false">D160*J160</f>
        <v>4</v>
      </c>
      <c r="L160" s="67" t="n">
        <v>4</v>
      </c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customFormat="false" ht="24.4" hidden="false" customHeight="false" outlineLevel="0" collapsed="false">
      <c r="A161" s="57" t="s">
        <v>239</v>
      </c>
      <c r="B161" s="58" t="n">
        <v>1</v>
      </c>
      <c r="C161" s="59" t="s">
        <v>52</v>
      </c>
      <c r="D161" s="60" t="n">
        <v>1</v>
      </c>
      <c r="E161" s="61" t="n">
        <v>0</v>
      </c>
      <c r="F161" s="62" t="s">
        <v>53</v>
      </c>
      <c r="G161" s="63" t="n">
        <f aca="false">(E161/D161)*100/100</f>
        <v>0</v>
      </c>
      <c r="H161" s="64"/>
      <c r="I161" s="64"/>
      <c r="J161" s="65" t="n">
        <v>1</v>
      </c>
      <c r="K161" s="66" t="n">
        <f aca="false">D161*J161</f>
        <v>1</v>
      </c>
      <c r="L161" s="67" t="n">
        <v>1</v>
      </c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customFormat="false" ht="24.4" hidden="false" customHeight="false" outlineLevel="0" collapsed="false">
      <c r="A162" s="57" t="s">
        <v>240</v>
      </c>
      <c r="B162" s="58" t="n">
        <v>1</v>
      </c>
      <c r="C162" s="59" t="s">
        <v>73</v>
      </c>
      <c r="D162" s="60" t="n">
        <v>1</v>
      </c>
      <c r="E162" s="61" t="n">
        <v>0</v>
      </c>
      <c r="F162" s="62" t="s">
        <v>65</v>
      </c>
      <c r="G162" s="63" t="n">
        <f aca="false">(E162/D162)*100/100</f>
        <v>0</v>
      </c>
      <c r="H162" s="64"/>
      <c r="I162" s="64"/>
      <c r="J162" s="65" t="n">
        <v>1</v>
      </c>
      <c r="K162" s="66" t="n">
        <f aca="false">D162*J162</f>
        <v>1</v>
      </c>
      <c r="L162" s="67" t="n">
        <v>1</v>
      </c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customFormat="false" ht="24.4" hidden="false" customHeight="false" outlineLevel="0" collapsed="false">
      <c r="A163" s="57" t="s">
        <v>241</v>
      </c>
      <c r="B163" s="58" t="n">
        <v>3</v>
      </c>
      <c r="C163" s="59" t="s">
        <v>73</v>
      </c>
      <c r="D163" s="60" t="n">
        <v>3</v>
      </c>
      <c r="E163" s="61" t="n">
        <v>0</v>
      </c>
      <c r="F163" s="62" t="s">
        <v>53</v>
      </c>
      <c r="G163" s="63" t="n">
        <f aca="false">(E163/D163)*100/100</f>
        <v>0</v>
      </c>
      <c r="H163" s="64"/>
      <c r="I163" s="64"/>
      <c r="J163" s="65" t="n">
        <v>1</v>
      </c>
      <c r="K163" s="66" t="n">
        <f aca="false">D163*J163</f>
        <v>3</v>
      </c>
      <c r="L163" s="67" t="n">
        <v>3</v>
      </c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customFormat="false" ht="24.4" hidden="false" customHeight="false" outlineLevel="0" collapsed="false">
      <c r="A164" s="57" t="s">
        <v>242</v>
      </c>
      <c r="B164" s="58" t="n">
        <v>4</v>
      </c>
      <c r="C164" s="59" t="s">
        <v>56</v>
      </c>
      <c r="D164" s="60" t="n">
        <v>4</v>
      </c>
      <c r="E164" s="61" t="n">
        <v>0</v>
      </c>
      <c r="F164" s="62" t="s">
        <v>65</v>
      </c>
      <c r="G164" s="63" t="n">
        <f aca="false">(E164/D164)*100/100</f>
        <v>0</v>
      </c>
      <c r="H164" s="64"/>
      <c r="I164" s="64"/>
      <c r="J164" s="65" t="n">
        <v>1</v>
      </c>
      <c r="K164" s="66" t="n">
        <f aca="false">D164*J164</f>
        <v>4</v>
      </c>
      <c r="L164" s="67" t="n">
        <v>4</v>
      </c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customFormat="false" ht="24.4" hidden="false" customHeight="false" outlineLevel="0" collapsed="false">
      <c r="A165" s="57" t="s">
        <v>243</v>
      </c>
      <c r="B165" s="58" t="n">
        <v>5</v>
      </c>
      <c r="C165" s="59" t="s">
        <v>56</v>
      </c>
      <c r="D165" s="60" t="n">
        <v>5</v>
      </c>
      <c r="E165" s="61" t="n">
        <v>0</v>
      </c>
      <c r="F165" s="62" t="s">
        <v>53</v>
      </c>
      <c r="G165" s="63" t="n">
        <f aca="false">(E165/D165)*100/100</f>
        <v>0</v>
      </c>
      <c r="H165" s="64"/>
      <c r="I165" s="64"/>
      <c r="J165" s="65" t="n">
        <v>1</v>
      </c>
      <c r="K165" s="66" t="n">
        <f aca="false">D165*J165</f>
        <v>5</v>
      </c>
      <c r="L165" s="67" t="n">
        <v>5</v>
      </c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customFormat="false" ht="24.4" hidden="false" customHeight="false" outlineLevel="0" collapsed="false">
      <c r="A166" s="57" t="s">
        <v>244</v>
      </c>
      <c r="B166" s="58" t="n">
        <v>3</v>
      </c>
      <c r="C166" s="59" t="s">
        <v>56</v>
      </c>
      <c r="D166" s="60" t="n">
        <v>3</v>
      </c>
      <c r="E166" s="61" t="n">
        <v>0</v>
      </c>
      <c r="F166" s="62" t="s">
        <v>65</v>
      </c>
      <c r="G166" s="63" t="n">
        <f aca="false">(E166/D166)*100/100</f>
        <v>0</v>
      </c>
      <c r="H166" s="64"/>
      <c r="I166" s="64"/>
      <c r="J166" s="65" t="n">
        <v>1</v>
      </c>
      <c r="K166" s="66" t="n">
        <f aca="false">D166*J166</f>
        <v>3</v>
      </c>
      <c r="L166" s="67" t="n">
        <v>3</v>
      </c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customFormat="false" ht="24.4" hidden="false" customHeight="false" outlineLevel="0" collapsed="false">
      <c r="A167" s="57" t="s">
        <v>245</v>
      </c>
      <c r="B167" s="58" t="n">
        <v>6</v>
      </c>
      <c r="C167" s="59" t="s">
        <v>54</v>
      </c>
      <c r="D167" s="60" t="n">
        <v>6</v>
      </c>
      <c r="E167" s="61" t="n">
        <v>0</v>
      </c>
      <c r="F167" s="62" t="s">
        <v>53</v>
      </c>
      <c r="G167" s="63" t="n">
        <f aca="false">(E167/D167)*100/100</f>
        <v>0</v>
      </c>
      <c r="H167" s="64"/>
      <c r="I167" s="64"/>
      <c r="J167" s="65" t="n">
        <v>1</v>
      </c>
      <c r="K167" s="66" t="n">
        <f aca="false">D167*J167</f>
        <v>6</v>
      </c>
      <c r="L167" s="67" t="n">
        <v>6</v>
      </c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customFormat="false" ht="24.4" hidden="false" customHeight="false" outlineLevel="0" collapsed="false">
      <c r="A168" s="57" t="s">
        <v>246</v>
      </c>
      <c r="B168" s="58" t="n">
        <v>3</v>
      </c>
      <c r="C168" s="59" t="s">
        <v>54</v>
      </c>
      <c r="D168" s="60" t="n">
        <v>3</v>
      </c>
      <c r="E168" s="61" t="n">
        <v>0</v>
      </c>
      <c r="F168" s="62" t="s">
        <v>65</v>
      </c>
      <c r="G168" s="63" t="n">
        <f aca="false">(E168/D168)*100/100</f>
        <v>0</v>
      </c>
      <c r="H168" s="64"/>
      <c r="I168" s="64"/>
      <c r="J168" s="65" t="n">
        <v>1</v>
      </c>
      <c r="K168" s="66" t="n">
        <f aca="false">D168*J168</f>
        <v>3</v>
      </c>
      <c r="L168" s="67" t="n">
        <v>3</v>
      </c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customFormat="false" ht="24.4" hidden="false" customHeight="false" outlineLevel="0" collapsed="false">
      <c r="A169" s="57" t="s">
        <v>247</v>
      </c>
      <c r="B169" s="58" t="n">
        <v>4</v>
      </c>
      <c r="C169" s="59" t="s">
        <v>58</v>
      </c>
      <c r="D169" s="60" t="n">
        <v>4</v>
      </c>
      <c r="E169" s="61" t="n">
        <v>0</v>
      </c>
      <c r="F169" s="62" t="s">
        <v>53</v>
      </c>
      <c r="G169" s="63" t="n">
        <f aca="false">(E169/D169)*100/100</f>
        <v>0</v>
      </c>
      <c r="H169" s="64"/>
      <c r="I169" s="64"/>
      <c r="J169" s="65" t="n">
        <v>1</v>
      </c>
      <c r="K169" s="66" t="n">
        <f aca="false">D169*J169</f>
        <v>4</v>
      </c>
      <c r="L169" s="67" t="n">
        <v>4</v>
      </c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customFormat="false" ht="24.4" hidden="false" customHeight="false" outlineLevel="0" collapsed="false">
      <c r="A170" s="57" t="s">
        <v>248</v>
      </c>
      <c r="B170" s="58" t="n">
        <v>1</v>
      </c>
      <c r="C170" s="59" t="s">
        <v>58</v>
      </c>
      <c r="D170" s="60" t="n">
        <v>1</v>
      </c>
      <c r="E170" s="61" t="n">
        <v>0</v>
      </c>
      <c r="F170" s="62" t="s">
        <v>65</v>
      </c>
      <c r="G170" s="63" t="n">
        <f aca="false">(E170/D170)*100/100</f>
        <v>0</v>
      </c>
      <c r="H170" s="64"/>
      <c r="I170" s="64"/>
      <c r="J170" s="65" t="n">
        <v>1</v>
      </c>
      <c r="K170" s="66" t="n">
        <f aca="false">D170*J170</f>
        <v>1</v>
      </c>
      <c r="L170" s="67" t="n">
        <v>1</v>
      </c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customFormat="false" ht="48.8" hidden="false" customHeight="false" outlineLevel="0" collapsed="false">
      <c r="A171" s="57" t="s">
        <v>249</v>
      </c>
      <c r="B171" s="58" t="n">
        <v>4</v>
      </c>
      <c r="C171" s="59" t="s">
        <v>67</v>
      </c>
      <c r="D171" s="60" t="n">
        <v>4</v>
      </c>
      <c r="E171" s="61" t="n">
        <v>0</v>
      </c>
      <c r="F171" s="62" t="s">
        <v>66</v>
      </c>
      <c r="G171" s="63" t="n">
        <f aca="false">(E171/D171)*100/100</f>
        <v>0</v>
      </c>
      <c r="H171" s="61" t="s">
        <v>205</v>
      </c>
      <c r="I171" s="64"/>
      <c r="J171" s="65" t="n">
        <v>1</v>
      </c>
      <c r="K171" s="66" t="n">
        <f aca="false">D171*J171</f>
        <v>4</v>
      </c>
      <c r="L171" s="67" t="n">
        <v>4</v>
      </c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customFormat="false" ht="24.4" hidden="false" customHeight="false" outlineLevel="0" collapsed="false">
      <c r="A172" s="57" t="s">
        <v>250</v>
      </c>
      <c r="B172" s="58" t="n">
        <v>2</v>
      </c>
      <c r="C172" s="59" t="s">
        <v>67</v>
      </c>
      <c r="D172" s="60" t="n">
        <v>2</v>
      </c>
      <c r="E172" s="61" t="n">
        <v>0</v>
      </c>
      <c r="F172" s="62" t="s">
        <v>65</v>
      </c>
      <c r="G172" s="63" t="n">
        <f aca="false">(E172/D172)*100/100</f>
        <v>0</v>
      </c>
      <c r="H172" s="64"/>
      <c r="I172" s="64"/>
      <c r="J172" s="65" t="n">
        <v>1</v>
      </c>
      <c r="K172" s="66" t="n">
        <f aca="false">D172*J172</f>
        <v>2</v>
      </c>
      <c r="L172" s="67" t="n">
        <v>2</v>
      </c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customFormat="false" ht="24.4" hidden="false" customHeight="false" outlineLevel="0" collapsed="false">
      <c r="A173" s="57" t="s">
        <v>251</v>
      </c>
      <c r="B173" s="58" t="n">
        <v>1</v>
      </c>
      <c r="C173" s="59" t="s">
        <v>67</v>
      </c>
      <c r="D173" s="60" t="n">
        <v>1</v>
      </c>
      <c r="E173" s="61" t="n">
        <v>0</v>
      </c>
      <c r="F173" s="62" t="s">
        <v>53</v>
      </c>
      <c r="G173" s="63" t="n">
        <f aca="false">(E173/D173)*100/100</f>
        <v>0</v>
      </c>
      <c r="H173" s="64"/>
      <c r="I173" s="64"/>
      <c r="J173" s="65" t="n">
        <v>1</v>
      </c>
      <c r="K173" s="66" t="n">
        <f aca="false">D173*J173</f>
        <v>1</v>
      </c>
      <c r="L173" s="67" t="n">
        <v>1</v>
      </c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customFormat="false" ht="24.4" hidden="false" customHeight="false" outlineLevel="0" collapsed="false">
      <c r="A174" s="57" t="s">
        <v>252</v>
      </c>
      <c r="B174" s="58" t="n">
        <v>4</v>
      </c>
      <c r="C174" s="59" t="s">
        <v>74</v>
      </c>
      <c r="D174" s="60" t="n">
        <v>4</v>
      </c>
      <c r="E174" s="61" t="n">
        <v>0</v>
      </c>
      <c r="F174" s="62" t="s">
        <v>65</v>
      </c>
      <c r="G174" s="63" t="n">
        <f aca="false">(E174/D174)*100/100</f>
        <v>0</v>
      </c>
      <c r="H174" s="64"/>
      <c r="I174" s="64"/>
      <c r="J174" s="65" t="n">
        <v>1</v>
      </c>
      <c r="K174" s="66" t="n">
        <f aca="false">D174*J174</f>
        <v>4</v>
      </c>
      <c r="L174" s="67" t="n">
        <v>4</v>
      </c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customFormat="false" ht="24.4" hidden="false" customHeight="false" outlineLevel="0" collapsed="false">
      <c r="A175" s="57" t="s">
        <v>253</v>
      </c>
      <c r="B175" s="58" t="n">
        <v>1</v>
      </c>
      <c r="C175" s="59" t="s">
        <v>74</v>
      </c>
      <c r="D175" s="60" t="n">
        <v>1</v>
      </c>
      <c r="E175" s="61" t="n">
        <v>0</v>
      </c>
      <c r="F175" s="62" t="s">
        <v>53</v>
      </c>
      <c r="G175" s="63" t="n">
        <f aca="false">(E175/D175)*100/100</f>
        <v>0</v>
      </c>
      <c r="H175" s="64"/>
      <c r="I175" s="64"/>
      <c r="J175" s="65" t="n">
        <v>1</v>
      </c>
      <c r="K175" s="66" t="n">
        <f aca="false">D175*J175</f>
        <v>1</v>
      </c>
      <c r="L175" s="67" t="n">
        <v>1</v>
      </c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customFormat="false" ht="24.4" hidden="false" customHeight="false" outlineLevel="0" collapsed="false">
      <c r="A176" s="57" t="s">
        <v>254</v>
      </c>
      <c r="B176" s="58" t="n">
        <v>8</v>
      </c>
      <c r="C176" s="59" t="s">
        <v>52</v>
      </c>
      <c r="D176" s="60" t="n">
        <v>8</v>
      </c>
      <c r="E176" s="61" t="n">
        <v>0</v>
      </c>
      <c r="F176" s="62" t="s">
        <v>65</v>
      </c>
      <c r="G176" s="63" t="n">
        <f aca="false">(E176/D176)*100/100</f>
        <v>0</v>
      </c>
      <c r="H176" s="64"/>
      <c r="I176" s="64"/>
      <c r="J176" s="65" t="n">
        <v>1</v>
      </c>
      <c r="K176" s="66" t="n">
        <f aca="false">D176*J176</f>
        <v>8</v>
      </c>
      <c r="L176" s="67" t="n">
        <v>8</v>
      </c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customFormat="false" ht="24.4" hidden="false" customHeight="false" outlineLevel="0" collapsed="false">
      <c r="A177" s="57" t="s">
        <v>255</v>
      </c>
      <c r="B177" s="58" t="n">
        <v>2</v>
      </c>
      <c r="C177" s="59" t="s">
        <v>52</v>
      </c>
      <c r="D177" s="60" t="n">
        <v>2</v>
      </c>
      <c r="E177" s="61" t="n">
        <v>0</v>
      </c>
      <c r="F177" s="62" t="s">
        <v>53</v>
      </c>
      <c r="G177" s="63" t="n">
        <f aca="false">(E177/D177)*100/100</f>
        <v>0</v>
      </c>
      <c r="H177" s="64"/>
      <c r="I177" s="64"/>
      <c r="J177" s="65" t="n">
        <v>1</v>
      </c>
      <c r="K177" s="66" t="n">
        <f aca="false">D177*J177</f>
        <v>2</v>
      </c>
      <c r="L177" s="67" t="n">
        <v>2</v>
      </c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customFormat="false" ht="24.4" hidden="false" customHeight="false" outlineLevel="0" collapsed="false">
      <c r="A178" s="57" t="s">
        <v>256</v>
      </c>
      <c r="B178" s="58" t="n">
        <v>2</v>
      </c>
      <c r="C178" s="59" t="s">
        <v>52</v>
      </c>
      <c r="D178" s="60" t="n">
        <v>2</v>
      </c>
      <c r="E178" s="61" t="n">
        <v>0</v>
      </c>
      <c r="F178" s="62" t="s">
        <v>65</v>
      </c>
      <c r="G178" s="63" t="n">
        <f aca="false">(E178/D178)*100/100</f>
        <v>0</v>
      </c>
      <c r="H178" s="64"/>
      <c r="I178" s="64"/>
      <c r="J178" s="65" t="n">
        <v>1</v>
      </c>
      <c r="K178" s="66" t="n">
        <f aca="false">D178*J178</f>
        <v>2</v>
      </c>
      <c r="L178" s="67" t="n">
        <v>2</v>
      </c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customFormat="false" ht="24.4" hidden="false" customHeight="false" outlineLevel="0" collapsed="false">
      <c r="A179" s="57" t="s">
        <v>257</v>
      </c>
      <c r="B179" s="58" t="n">
        <v>2</v>
      </c>
      <c r="C179" s="59" t="s">
        <v>73</v>
      </c>
      <c r="D179" s="60" t="n">
        <v>2</v>
      </c>
      <c r="E179" s="61" t="n">
        <v>0</v>
      </c>
      <c r="F179" s="62" t="s">
        <v>53</v>
      </c>
      <c r="G179" s="63" t="n">
        <f aca="false">(E179/D179)*100/100</f>
        <v>0</v>
      </c>
      <c r="H179" s="64"/>
      <c r="I179" s="64"/>
      <c r="J179" s="65" t="n">
        <v>1</v>
      </c>
      <c r="K179" s="66" t="n">
        <f aca="false">D179*J179</f>
        <v>2</v>
      </c>
      <c r="L179" s="67" t="n">
        <v>2</v>
      </c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customFormat="false" ht="24.4" hidden="false" customHeight="false" outlineLevel="0" collapsed="false">
      <c r="A180" s="57" t="s">
        <v>258</v>
      </c>
      <c r="B180" s="58" t="n">
        <v>7</v>
      </c>
      <c r="C180" s="59" t="s">
        <v>73</v>
      </c>
      <c r="D180" s="60" t="n">
        <v>7</v>
      </c>
      <c r="E180" s="61" t="n">
        <v>0</v>
      </c>
      <c r="F180" s="62" t="s">
        <v>65</v>
      </c>
      <c r="G180" s="63" t="n">
        <f aca="false">(E180/D180)*100/100</f>
        <v>0</v>
      </c>
      <c r="H180" s="64"/>
      <c r="I180" s="64"/>
      <c r="J180" s="65" t="n">
        <v>1</v>
      </c>
      <c r="K180" s="66" t="n">
        <f aca="false">D180*J180</f>
        <v>7</v>
      </c>
      <c r="L180" s="67" t="n">
        <v>7</v>
      </c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customFormat="false" ht="24.4" hidden="false" customHeight="false" outlineLevel="0" collapsed="false">
      <c r="A181" s="57" t="s">
        <v>259</v>
      </c>
      <c r="B181" s="58" t="n">
        <v>1</v>
      </c>
      <c r="C181" s="59" t="s">
        <v>56</v>
      </c>
      <c r="D181" s="60" t="n">
        <v>1</v>
      </c>
      <c r="E181" s="61" t="n">
        <v>0</v>
      </c>
      <c r="F181" s="62" t="s">
        <v>53</v>
      </c>
      <c r="G181" s="63" t="n">
        <f aca="false">(E181/D181)*100/100</f>
        <v>0</v>
      </c>
      <c r="H181" s="64"/>
      <c r="I181" s="64"/>
      <c r="J181" s="65" t="n">
        <v>1</v>
      </c>
      <c r="K181" s="66" t="n">
        <f aca="false">D181*J181</f>
        <v>1</v>
      </c>
      <c r="L181" s="67" t="n">
        <v>1</v>
      </c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customFormat="false" ht="24.4" hidden="false" customHeight="false" outlineLevel="0" collapsed="false">
      <c r="A182" s="57" t="s">
        <v>260</v>
      </c>
      <c r="B182" s="58" t="n">
        <v>1</v>
      </c>
      <c r="C182" s="59" t="s">
        <v>56</v>
      </c>
      <c r="D182" s="60" t="n">
        <v>1</v>
      </c>
      <c r="E182" s="61" t="n">
        <v>0</v>
      </c>
      <c r="F182" s="62" t="s">
        <v>65</v>
      </c>
      <c r="G182" s="63" t="n">
        <f aca="false">(E182/D182)*100/100</f>
        <v>0</v>
      </c>
      <c r="H182" s="64"/>
      <c r="I182" s="64"/>
      <c r="J182" s="65" t="n">
        <v>1</v>
      </c>
      <c r="K182" s="66" t="n">
        <f aca="false">D182*J182</f>
        <v>1</v>
      </c>
      <c r="L182" s="67" t="n">
        <v>1</v>
      </c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customFormat="false" ht="24.4" hidden="false" customHeight="false" outlineLevel="0" collapsed="false">
      <c r="A183" s="57" t="s">
        <v>261</v>
      </c>
      <c r="B183" s="58" t="n">
        <v>1</v>
      </c>
      <c r="C183" s="59" t="s">
        <v>56</v>
      </c>
      <c r="D183" s="60" t="n">
        <v>1</v>
      </c>
      <c r="E183" s="61" t="n">
        <v>0</v>
      </c>
      <c r="F183" s="62" t="s">
        <v>53</v>
      </c>
      <c r="G183" s="63" t="n">
        <f aca="false">(E183/D183)*100/100</f>
        <v>0</v>
      </c>
      <c r="H183" s="64"/>
      <c r="I183" s="64"/>
      <c r="J183" s="65" t="n">
        <v>1</v>
      </c>
      <c r="K183" s="66" t="n">
        <f aca="false">D183*J183</f>
        <v>1</v>
      </c>
      <c r="L183" s="67" t="n">
        <v>1</v>
      </c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customFormat="false" ht="24.4" hidden="false" customHeight="false" outlineLevel="0" collapsed="false">
      <c r="A184" s="57" t="s">
        <v>262</v>
      </c>
      <c r="B184" s="58" t="n">
        <v>5</v>
      </c>
      <c r="C184" s="59" t="s">
        <v>74</v>
      </c>
      <c r="D184" s="60" t="n">
        <v>5</v>
      </c>
      <c r="E184" s="61" t="n">
        <v>0</v>
      </c>
      <c r="F184" s="62" t="s">
        <v>65</v>
      </c>
      <c r="G184" s="63" t="n">
        <f aca="false">(E184/D184)*100/100</f>
        <v>0</v>
      </c>
      <c r="H184" s="64"/>
      <c r="I184" s="64"/>
      <c r="J184" s="65" t="n">
        <v>1</v>
      </c>
      <c r="K184" s="66" t="n">
        <f aca="false">D184*J184</f>
        <v>5</v>
      </c>
      <c r="L184" s="67" t="n">
        <v>5</v>
      </c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customFormat="false" ht="24.4" hidden="false" customHeight="false" outlineLevel="0" collapsed="false">
      <c r="A185" s="57" t="s">
        <v>263</v>
      </c>
      <c r="B185" s="58" t="n">
        <v>1</v>
      </c>
      <c r="C185" s="59" t="s">
        <v>74</v>
      </c>
      <c r="D185" s="60" t="n">
        <v>1</v>
      </c>
      <c r="E185" s="61" t="n">
        <v>0</v>
      </c>
      <c r="F185" s="62" t="s">
        <v>53</v>
      </c>
      <c r="G185" s="63" t="n">
        <f aca="false">(E185/D185)*100/100</f>
        <v>0</v>
      </c>
      <c r="H185" s="64"/>
      <c r="I185" s="64"/>
      <c r="J185" s="65" t="n">
        <v>1</v>
      </c>
      <c r="K185" s="66" t="n">
        <f aca="false">D185*J185</f>
        <v>1</v>
      </c>
      <c r="L185" s="67" t="n">
        <v>1</v>
      </c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customFormat="false" ht="24.4" hidden="false" customHeight="false" outlineLevel="0" collapsed="false">
      <c r="A186" s="57" t="s">
        <v>264</v>
      </c>
      <c r="B186" s="58" t="n">
        <v>2</v>
      </c>
      <c r="C186" s="59" t="s">
        <v>58</v>
      </c>
      <c r="D186" s="60" t="n">
        <v>2</v>
      </c>
      <c r="E186" s="61" t="n">
        <v>0</v>
      </c>
      <c r="F186" s="62" t="s">
        <v>65</v>
      </c>
      <c r="G186" s="63" t="n">
        <f aca="false">(E186/D186)*100/100</f>
        <v>0</v>
      </c>
      <c r="H186" s="64"/>
      <c r="I186" s="64"/>
      <c r="J186" s="65" t="n">
        <v>1</v>
      </c>
      <c r="K186" s="66" t="n">
        <f aca="false">D186*J186</f>
        <v>2</v>
      </c>
      <c r="L186" s="67" t="n">
        <v>2</v>
      </c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customFormat="false" ht="24.4" hidden="false" customHeight="false" outlineLevel="0" collapsed="false">
      <c r="A187" s="57" t="s">
        <v>265</v>
      </c>
      <c r="B187" s="58" t="n">
        <v>2</v>
      </c>
      <c r="C187" s="59" t="s">
        <v>58</v>
      </c>
      <c r="D187" s="60" t="n">
        <v>2</v>
      </c>
      <c r="E187" s="61" t="n">
        <v>0</v>
      </c>
      <c r="F187" s="62" t="s">
        <v>53</v>
      </c>
      <c r="G187" s="63" t="n">
        <f aca="false">(E187/D187)*100/100</f>
        <v>0</v>
      </c>
      <c r="H187" s="64"/>
      <c r="I187" s="64"/>
      <c r="J187" s="65" t="n">
        <v>1</v>
      </c>
      <c r="K187" s="66" t="n">
        <f aca="false">D187*J187</f>
        <v>2</v>
      </c>
      <c r="L187" s="67" t="n">
        <v>2</v>
      </c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customFormat="false" ht="24.4" hidden="false" customHeight="false" outlineLevel="0" collapsed="false">
      <c r="A188" s="57" t="s">
        <v>266</v>
      </c>
      <c r="B188" s="58" t="n">
        <v>2</v>
      </c>
      <c r="C188" s="59" t="s">
        <v>67</v>
      </c>
      <c r="D188" s="60" t="n">
        <v>2</v>
      </c>
      <c r="E188" s="61" t="n">
        <v>0</v>
      </c>
      <c r="F188" s="62" t="s">
        <v>65</v>
      </c>
      <c r="G188" s="63" t="n">
        <f aca="false">(E188/D188)*100/100</f>
        <v>0</v>
      </c>
      <c r="H188" s="64"/>
      <c r="I188" s="64"/>
      <c r="J188" s="65" t="n">
        <v>1</v>
      </c>
      <c r="K188" s="66" t="n">
        <f aca="false">D188*J188</f>
        <v>2</v>
      </c>
      <c r="L188" s="67" t="n">
        <v>2</v>
      </c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customFormat="false" ht="24.4" hidden="false" customHeight="false" outlineLevel="0" collapsed="false">
      <c r="A189" s="57" t="s">
        <v>267</v>
      </c>
      <c r="B189" s="58" t="n">
        <v>1</v>
      </c>
      <c r="C189" s="59" t="s">
        <v>67</v>
      </c>
      <c r="D189" s="60" t="n">
        <v>1</v>
      </c>
      <c r="E189" s="61" t="n">
        <v>0</v>
      </c>
      <c r="F189" s="62" t="s">
        <v>53</v>
      </c>
      <c r="G189" s="63" t="n">
        <f aca="false">(E189/D189)*100/100</f>
        <v>0</v>
      </c>
      <c r="H189" s="64"/>
      <c r="I189" s="64"/>
      <c r="J189" s="65" t="n">
        <v>1</v>
      </c>
      <c r="K189" s="66" t="n">
        <f aca="false">D189*J189</f>
        <v>1</v>
      </c>
      <c r="L189" s="67" t="n">
        <v>1</v>
      </c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customFormat="false" ht="24.4" hidden="false" customHeight="false" outlineLevel="0" collapsed="false">
      <c r="A190" s="57" t="s">
        <v>268</v>
      </c>
      <c r="B190" s="58" t="n">
        <v>4</v>
      </c>
      <c r="C190" s="59" t="s">
        <v>67</v>
      </c>
      <c r="D190" s="60" t="n">
        <v>4</v>
      </c>
      <c r="E190" s="61" t="n">
        <v>0</v>
      </c>
      <c r="F190" s="62" t="s">
        <v>65</v>
      </c>
      <c r="G190" s="63" t="n">
        <f aca="false">(E190/D190)*100/100</f>
        <v>0</v>
      </c>
      <c r="H190" s="64"/>
      <c r="I190" s="64"/>
      <c r="J190" s="65" t="n">
        <v>1</v>
      </c>
      <c r="K190" s="66" t="n">
        <f aca="false">D190*J190</f>
        <v>4</v>
      </c>
      <c r="L190" s="67" t="n">
        <v>4</v>
      </c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customFormat="false" ht="24.4" hidden="false" customHeight="false" outlineLevel="0" collapsed="false">
      <c r="A191" s="57" t="s">
        <v>269</v>
      </c>
      <c r="B191" s="58" t="n">
        <v>20</v>
      </c>
      <c r="C191" s="59" t="s">
        <v>52</v>
      </c>
      <c r="D191" s="60" t="n">
        <v>20</v>
      </c>
      <c r="E191" s="61" t="n">
        <v>0</v>
      </c>
      <c r="F191" s="62" t="s">
        <v>53</v>
      </c>
      <c r="G191" s="63" t="n">
        <f aca="false">(E191/D191)*100/100</f>
        <v>0</v>
      </c>
      <c r="H191" s="64"/>
      <c r="I191" s="64"/>
      <c r="J191" s="65" t="n">
        <v>1</v>
      </c>
      <c r="K191" s="66" t="n">
        <f aca="false">D191*J191</f>
        <v>20</v>
      </c>
      <c r="L191" s="67" t="n">
        <v>20</v>
      </c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customFormat="false" ht="24.4" hidden="false" customHeight="false" outlineLevel="0" collapsed="false">
      <c r="A192" s="57" t="s">
        <v>270</v>
      </c>
      <c r="B192" s="58" t="n">
        <v>1</v>
      </c>
      <c r="C192" s="59" t="s">
        <v>52</v>
      </c>
      <c r="D192" s="60" t="n">
        <v>1</v>
      </c>
      <c r="E192" s="61" t="n">
        <v>0</v>
      </c>
      <c r="F192" s="62" t="s">
        <v>65</v>
      </c>
      <c r="G192" s="63" t="n">
        <f aca="false">(E192/D192)*100/100</f>
        <v>0</v>
      </c>
      <c r="H192" s="64"/>
      <c r="I192" s="64"/>
      <c r="J192" s="65" t="n">
        <v>1</v>
      </c>
      <c r="K192" s="66" t="n">
        <f aca="false">D192*J192</f>
        <v>1</v>
      </c>
      <c r="L192" s="67" t="n">
        <v>1</v>
      </c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customFormat="false" ht="24.4" hidden="false" customHeight="false" outlineLevel="0" collapsed="false">
      <c r="A193" s="57" t="s">
        <v>271</v>
      </c>
      <c r="B193" s="58" t="n">
        <v>1</v>
      </c>
      <c r="C193" s="59" t="s">
        <v>52</v>
      </c>
      <c r="D193" s="60" t="n">
        <v>1</v>
      </c>
      <c r="E193" s="61" t="n">
        <v>0</v>
      </c>
      <c r="F193" s="62" t="s">
        <v>53</v>
      </c>
      <c r="G193" s="63" t="n">
        <f aca="false">(E193/D193)*100/100</f>
        <v>0</v>
      </c>
      <c r="H193" s="64"/>
      <c r="I193" s="64"/>
      <c r="J193" s="65" t="n">
        <v>1</v>
      </c>
      <c r="K193" s="66" t="n">
        <f aca="false">D193*J193</f>
        <v>1</v>
      </c>
      <c r="L193" s="67" t="n">
        <v>1</v>
      </c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customFormat="false" ht="24.4" hidden="false" customHeight="false" outlineLevel="0" collapsed="false">
      <c r="A194" s="57" t="s">
        <v>272</v>
      </c>
      <c r="B194" s="58" t="n">
        <v>13</v>
      </c>
      <c r="C194" s="59" t="s">
        <v>74</v>
      </c>
      <c r="D194" s="60" t="n">
        <v>13</v>
      </c>
      <c r="E194" s="61" t="n">
        <v>0</v>
      </c>
      <c r="F194" s="62" t="s">
        <v>65</v>
      </c>
      <c r="G194" s="63" t="n">
        <f aca="false">(E194/D194)*100/100</f>
        <v>0</v>
      </c>
      <c r="H194" s="64"/>
      <c r="I194" s="64"/>
      <c r="J194" s="65" t="n">
        <v>1</v>
      </c>
      <c r="K194" s="66" t="n">
        <f aca="false">D194*J194</f>
        <v>13</v>
      </c>
      <c r="L194" s="67" t="n">
        <v>13</v>
      </c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customFormat="false" ht="24.4" hidden="false" customHeight="false" outlineLevel="0" collapsed="false">
      <c r="A195" s="57" t="s">
        <v>273</v>
      </c>
      <c r="B195" s="58" t="n">
        <v>2</v>
      </c>
      <c r="C195" s="59" t="s">
        <v>74</v>
      </c>
      <c r="D195" s="60" t="n">
        <v>2</v>
      </c>
      <c r="E195" s="61" t="n">
        <v>0</v>
      </c>
      <c r="F195" s="62" t="s">
        <v>53</v>
      </c>
      <c r="G195" s="63" t="n">
        <f aca="false">(E195/D195)*100/100</f>
        <v>0</v>
      </c>
      <c r="H195" s="64"/>
      <c r="I195" s="64"/>
      <c r="J195" s="65" t="n">
        <v>1</v>
      </c>
      <c r="K195" s="66" t="n">
        <f aca="false">D195*J195</f>
        <v>2</v>
      </c>
      <c r="L195" s="67" t="n">
        <v>2</v>
      </c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customFormat="false" ht="24.4" hidden="false" customHeight="false" outlineLevel="0" collapsed="false">
      <c r="A196" s="57" t="s">
        <v>274</v>
      </c>
      <c r="B196" s="58" t="n">
        <v>4</v>
      </c>
      <c r="C196" s="59" t="s">
        <v>74</v>
      </c>
      <c r="D196" s="60" t="n">
        <v>4</v>
      </c>
      <c r="E196" s="61" t="n">
        <v>0</v>
      </c>
      <c r="F196" s="62" t="s">
        <v>65</v>
      </c>
      <c r="G196" s="63" t="n">
        <f aca="false">(E196/D196)*100/100</f>
        <v>0</v>
      </c>
      <c r="H196" s="64"/>
      <c r="I196" s="64"/>
      <c r="J196" s="65" t="n">
        <v>1</v>
      </c>
      <c r="K196" s="66" t="n">
        <f aca="false">D196*J196</f>
        <v>4</v>
      </c>
      <c r="L196" s="67" t="n">
        <v>4</v>
      </c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customFormat="false" ht="24.4" hidden="false" customHeight="false" outlineLevel="0" collapsed="false">
      <c r="A197" s="57" t="s">
        <v>275</v>
      </c>
      <c r="B197" s="58" t="n">
        <v>6</v>
      </c>
      <c r="C197" s="59" t="s">
        <v>58</v>
      </c>
      <c r="D197" s="60" t="n">
        <v>6</v>
      </c>
      <c r="E197" s="61" t="n">
        <v>0</v>
      </c>
      <c r="F197" s="62" t="s">
        <v>53</v>
      </c>
      <c r="G197" s="63" t="n">
        <f aca="false">(E197/D197)*100/100</f>
        <v>0</v>
      </c>
      <c r="H197" s="64"/>
      <c r="I197" s="64"/>
      <c r="J197" s="65" t="n">
        <v>1</v>
      </c>
      <c r="K197" s="66" t="n">
        <f aca="false">D197*J197</f>
        <v>6</v>
      </c>
      <c r="L197" s="67" t="n">
        <v>6</v>
      </c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customFormat="false" ht="24.4" hidden="false" customHeight="false" outlineLevel="0" collapsed="false">
      <c r="A198" s="57" t="s">
        <v>276</v>
      </c>
      <c r="B198" s="58" t="n">
        <v>1</v>
      </c>
      <c r="C198" s="59" t="s">
        <v>58</v>
      </c>
      <c r="D198" s="60" t="n">
        <v>1</v>
      </c>
      <c r="E198" s="61" t="n">
        <v>0</v>
      </c>
      <c r="F198" s="62" t="s">
        <v>65</v>
      </c>
      <c r="G198" s="63" t="n">
        <f aca="false">(E198/D198)*100/100</f>
        <v>0</v>
      </c>
      <c r="H198" s="64"/>
      <c r="I198" s="64"/>
      <c r="J198" s="65" t="n">
        <v>1</v>
      </c>
      <c r="K198" s="66" t="n">
        <f aca="false">D198*J198</f>
        <v>1</v>
      </c>
      <c r="L198" s="67" t="n">
        <v>1</v>
      </c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customFormat="false" ht="24.4" hidden="false" customHeight="false" outlineLevel="0" collapsed="false">
      <c r="A199" s="57" t="s">
        <v>277</v>
      </c>
      <c r="B199" s="58" t="n">
        <v>5</v>
      </c>
      <c r="C199" s="59" t="s">
        <v>58</v>
      </c>
      <c r="D199" s="60" t="n">
        <v>5</v>
      </c>
      <c r="E199" s="61" t="n">
        <v>0</v>
      </c>
      <c r="F199" s="62" t="s">
        <v>53</v>
      </c>
      <c r="G199" s="63" t="n">
        <f aca="false">(E199/D199)*100/100</f>
        <v>0</v>
      </c>
      <c r="H199" s="64"/>
      <c r="I199" s="64"/>
      <c r="J199" s="65" t="n">
        <v>1</v>
      </c>
      <c r="K199" s="66" t="n">
        <f aca="false">D199*J199</f>
        <v>5</v>
      </c>
      <c r="L199" s="67" t="n">
        <v>5</v>
      </c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customFormat="false" ht="24.4" hidden="false" customHeight="false" outlineLevel="0" collapsed="false">
      <c r="A200" s="57" t="s">
        <v>278</v>
      </c>
      <c r="B200" s="58" t="n">
        <v>1</v>
      </c>
      <c r="C200" s="59" t="s">
        <v>67</v>
      </c>
      <c r="D200" s="60" t="n">
        <v>1</v>
      </c>
      <c r="E200" s="61" t="n">
        <v>0</v>
      </c>
      <c r="F200" s="62" t="s">
        <v>65</v>
      </c>
      <c r="G200" s="63" t="n">
        <f aca="false">(E200/D200)*100/100</f>
        <v>0</v>
      </c>
      <c r="H200" s="64"/>
      <c r="I200" s="64"/>
      <c r="J200" s="65" t="n">
        <v>1</v>
      </c>
      <c r="K200" s="66" t="n">
        <f aca="false">D200*J200</f>
        <v>1</v>
      </c>
      <c r="L200" s="67" t="n">
        <v>1</v>
      </c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customFormat="false" ht="24.4" hidden="false" customHeight="false" outlineLevel="0" collapsed="false">
      <c r="A201" s="57" t="s">
        <v>279</v>
      </c>
      <c r="B201" s="58" t="n">
        <v>5</v>
      </c>
      <c r="C201" s="59" t="s">
        <v>67</v>
      </c>
      <c r="D201" s="60" t="n">
        <v>5</v>
      </c>
      <c r="E201" s="61" t="n">
        <v>0</v>
      </c>
      <c r="F201" s="62" t="s">
        <v>53</v>
      </c>
      <c r="G201" s="63" t="n">
        <f aca="false">(E201/D201)*100/100</f>
        <v>0</v>
      </c>
      <c r="H201" s="64"/>
      <c r="I201" s="64"/>
      <c r="J201" s="65" t="n">
        <v>1</v>
      </c>
      <c r="K201" s="66" t="n">
        <f aca="false">D201*J201</f>
        <v>5</v>
      </c>
      <c r="L201" s="67" t="n">
        <v>5</v>
      </c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customFormat="false" ht="24.4" hidden="false" customHeight="false" outlineLevel="0" collapsed="false">
      <c r="A202" s="57" t="s">
        <v>280</v>
      </c>
      <c r="B202" s="58" t="n">
        <v>2</v>
      </c>
      <c r="C202" s="59" t="s">
        <v>67</v>
      </c>
      <c r="D202" s="60" t="n">
        <v>2</v>
      </c>
      <c r="E202" s="61" t="n">
        <v>0</v>
      </c>
      <c r="F202" s="62" t="s">
        <v>65</v>
      </c>
      <c r="G202" s="63" t="n">
        <f aca="false">(E202/D202)*100/100</f>
        <v>0</v>
      </c>
      <c r="H202" s="64"/>
      <c r="I202" s="64"/>
      <c r="J202" s="65" t="n">
        <v>1</v>
      </c>
      <c r="K202" s="66" t="n">
        <f aca="false">D202*J202</f>
        <v>2</v>
      </c>
      <c r="L202" s="67" t="n">
        <v>2</v>
      </c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customFormat="false" ht="24.4" hidden="false" customHeight="false" outlineLevel="0" collapsed="false">
      <c r="A203" s="57" t="s">
        <v>281</v>
      </c>
      <c r="B203" s="58" t="n">
        <v>1</v>
      </c>
      <c r="C203" s="59" t="s">
        <v>54</v>
      </c>
      <c r="D203" s="60" t="n">
        <v>1</v>
      </c>
      <c r="E203" s="61" t="n">
        <v>0</v>
      </c>
      <c r="F203" s="62" t="s">
        <v>53</v>
      </c>
      <c r="G203" s="63" t="n">
        <f aca="false">(E203/D203)*100/100</f>
        <v>0</v>
      </c>
      <c r="H203" s="64"/>
      <c r="I203" s="64"/>
      <c r="J203" s="65" t="n">
        <v>1</v>
      </c>
      <c r="K203" s="66" t="n">
        <f aca="false">D203*J203</f>
        <v>1</v>
      </c>
      <c r="L203" s="67" t="n">
        <v>1</v>
      </c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customFormat="false" ht="24.4" hidden="false" customHeight="false" outlineLevel="0" collapsed="false">
      <c r="A204" s="57" t="s">
        <v>282</v>
      </c>
      <c r="B204" s="58" t="n">
        <v>20</v>
      </c>
      <c r="C204" s="59" t="s">
        <v>54</v>
      </c>
      <c r="D204" s="60" t="n">
        <v>20</v>
      </c>
      <c r="E204" s="61" t="n">
        <v>0</v>
      </c>
      <c r="F204" s="62" t="s">
        <v>65</v>
      </c>
      <c r="G204" s="63" t="n">
        <f aca="false">(E204/D204)*100/100</f>
        <v>0</v>
      </c>
      <c r="H204" s="64"/>
      <c r="I204" s="64"/>
      <c r="J204" s="65" t="n">
        <v>1</v>
      </c>
      <c r="K204" s="66" t="n">
        <f aca="false">D204*J204</f>
        <v>20</v>
      </c>
      <c r="L204" s="67" t="n">
        <v>20</v>
      </c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customFormat="false" ht="24.4" hidden="false" customHeight="false" outlineLevel="0" collapsed="false">
      <c r="A205" s="57" t="s">
        <v>283</v>
      </c>
      <c r="B205" s="58" t="n">
        <v>2</v>
      </c>
      <c r="C205" s="59" t="s">
        <v>56</v>
      </c>
      <c r="D205" s="60" t="n">
        <v>2</v>
      </c>
      <c r="E205" s="61" t="n">
        <v>0</v>
      </c>
      <c r="F205" s="62" t="s">
        <v>53</v>
      </c>
      <c r="G205" s="63" t="n">
        <f aca="false">(E205/D205)*100/100</f>
        <v>0</v>
      </c>
      <c r="H205" s="64"/>
      <c r="I205" s="64"/>
      <c r="J205" s="65" t="n">
        <v>1</v>
      </c>
      <c r="K205" s="66" t="n">
        <f aca="false">D205*J205</f>
        <v>2</v>
      </c>
      <c r="L205" s="67" t="n">
        <v>2</v>
      </c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customFormat="false" ht="24.4" hidden="false" customHeight="false" outlineLevel="0" collapsed="false">
      <c r="A206" s="57" t="s">
        <v>284</v>
      </c>
      <c r="B206" s="58" t="n">
        <v>1</v>
      </c>
      <c r="C206" s="59" t="s">
        <v>56</v>
      </c>
      <c r="D206" s="60" t="n">
        <v>1</v>
      </c>
      <c r="E206" s="61" t="n">
        <v>0</v>
      </c>
      <c r="F206" s="62" t="s">
        <v>65</v>
      </c>
      <c r="G206" s="63" t="n">
        <f aca="false">(E206/D206)*100/100</f>
        <v>0</v>
      </c>
      <c r="H206" s="64"/>
      <c r="I206" s="64"/>
      <c r="J206" s="65" t="n">
        <v>1</v>
      </c>
      <c r="K206" s="66" t="n">
        <f aca="false">D206*J206</f>
        <v>1</v>
      </c>
      <c r="L206" s="67" t="n">
        <v>1</v>
      </c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customFormat="false" ht="24.4" hidden="false" customHeight="false" outlineLevel="0" collapsed="false">
      <c r="A207" s="57" t="s">
        <v>285</v>
      </c>
      <c r="B207" s="58" t="n">
        <v>4</v>
      </c>
      <c r="C207" s="59" t="s">
        <v>56</v>
      </c>
      <c r="D207" s="60" t="n">
        <v>4</v>
      </c>
      <c r="E207" s="61" t="n">
        <v>0</v>
      </c>
      <c r="F207" s="62" t="s">
        <v>53</v>
      </c>
      <c r="G207" s="63" t="n">
        <f aca="false">(E207/D207)*100/100</f>
        <v>0</v>
      </c>
      <c r="H207" s="64"/>
      <c r="I207" s="64"/>
      <c r="J207" s="65" t="n">
        <v>1</v>
      </c>
      <c r="K207" s="66" t="n">
        <f aca="false">D207*J207</f>
        <v>4</v>
      </c>
      <c r="L207" s="67" t="n">
        <v>4</v>
      </c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customFormat="false" ht="24.4" hidden="false" customHeight="false" outlineLevel="0" collapsed="false">
      <c r="A208" s="57" t="s">
        <v>286</v>
      </c>
      <c r="B208" s="58" t="n">
        <v>3</v>
      </c>
      <c r="C208" s="59" t="s">
        <v>73</v>
      </c>
      <c r="D208" s="60" t="n">
        <v>3</v>
      </c>
      <c r="E208" s="61" t="n">
        <v>0</v>
      </c>
      <c r="F208" s="62" t="s">
        <v>65</v>
      </c>
      <c r="G208" s="63" t="n">
        <f aca="false">(E208/D208)*100/100</f>
        <v>0</v>
      </c>
      <c r="H208" s="64"/>
      <c r="I208" s="64"/>
      <c r="J208" s="65" t="n">
        <v>1</v>
      </c>
      <c r="K208" s="66" t="n">
        <f aca="false">D208*J208</f>
        <v>3</v>
      </c>
      <c r="L208" s="67" t="n">
        <v>3</v>
      </c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customFormat="false" ht="24.4" hidden="false" customHeight="false" outlineLevel="0" collapsed="false">
      <c r="A209" s="57" t="s">
        <v>287</v>
      </c>
      <c r="B209" s="58" t="n">
        <v>1</v>
      </c>
      <c r="C209" s="59" t="s">
        <v>73</v>
      </c>
      <c r="D209" s="60" t="n">
        <v>1</v>
      </c>
      <c r="E209" s="61" t="n">
        <v>0</v>
      </c>
      <c r="F209" s="62" t="s">
        <v>53</v>
      </c>
      <c r="G209" s="63" t="n">
        <f aca="false">(E209/D209)*100/100</f>
        <v>0</v>
      </c>
      <c r="H209" s="64"/>
      <c r="I209" s="64"/>
      <c r="J209" s="65" t="n">
        <v>1</v>
      </c>
      <c r="K209" s="66" t="n">
        <f aca="false">D209*J209</f>
        <v>1</v>
      </c>
      <c r="L209" s="67" t="n">
        <v>1</v>
      </c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customFormat="false" ht="24.4" hidden="false" customHeight="false" outlineLevel="0" collapsed="false">
      <c r="A210" s="57" t="s">
        <v>288</v>
      </c>
      <c r="B210" s="58" t="n">
        <v>1</v>
      </c>
      <c r="C210" s="59" t="s">
        <v>73</v>
      </c>
      <c r="D210" s="60" t="n">
        <v>1</v>
      </c>
      <c r="E210" s="61" t="n">
        <v>0</v>
      </c>
      <c r="F210" s="62" t="s">
        <v>65</v>
      </c>
      <c r="G210" s="63" t="n">
        <f aca="false">(E210/D210)*100/100</f>
        <v>0</v>
      </c>
      <c r="H210" s="64"/>
      <c r="I210" s="64"/>
      <c r="J210" s="65" t="n">
        <v>1</v>
      </c>
      <c r="K210" s="66" t="n">
        <f aca="false">D210*J210</f>
        <v>1</v>
      </c>
      <c r="L210" s="67" t="n">
        <v>1</v>
      </c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customFormat="false" ht="24.4" hidden="false" customHeight="false" outlineLevel="0" collapsed="false">
      <c r="A211" s="57" t="s">
        <v>289</v>
      </c>
      <c r="B211" s="58" t="n">
        <v>1</v>
      </c>
      <c r="C211" s="59" t="s">
        <v>52</v>
      </c>
      <c r="D211" s="60" t="n">
        <v>1</v>
      </c>
      <c r="E211" s="61" t="n">
        <v>0</v>
      </c>
      <c r="F211" s="62" t="s">
        <v>53</v>
      </c>
      <c r="G211" s="63" t="n">
        <f aca="false">(E211/D211)*100/100</f>
        <v>0</v>
      </c>
      <c r="H211" s="64"/>
      <c r="I211" s="64"/>
      <c r="J211" s="65" t="n">
        <v>1</v>
      </c>
      <c r="K211" s="66" t="n">
        <f aca="false">D211*J211</f>
        <v>1</v>
      </c>
      <c r="L211" s="67" t="n">
        <v>1</v>
      </c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customFormat="false" ht="24.4" hidden="false" customHeight="false" outlineLevel="0" collapsed="false">
      <c r="A212" s="57" t="s">
        <v>290</v>
      </c>
      <c r="B212" s="58" t="n">
        <v>2</v>
      </c>
      <c r="C212" s="59" t="s">
        <v>52</v>
      </c>
      <c r="D212" s="60" t="n">
        <v>2</v>
      </c>
      <c r="E212" s="61" t="n">
        <v>0</v>
      </c>
      <c r="F212" s="62" t="s">
        <v>65</v>
      </c>
      <c r="G212" s="63" t="n">
        <f aca="false">(E212/D212)*100/100</f>
        <v>0</v>
      </c>
      <c r="H212" s="64"/>
      <c r="I212" s="64"/>
      <c r="J212" s="65" t="n">
        <v>1</v>
      </c>
      <c r="K212" s="66" t="n">
        <f aca="false">D212*J212</f>
        <v>2</v>
      </c>
      <c r="L212" s="67" t="n">
        <v>2</v>
      </c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customFormat="false" ht="24.4" hidden="false" customHeight="false" outlineLevel="0" collapsed="false">
      <c r="A213" s="57" t="s">
        <v>291</v>
      </c>
      <c r="B213" s="58" t="n">
        <v>1</v>
      </c>
      <c r="C213" s="59" t="s">
        <v>52</v>
      </c>
      <c r="D213" s="60" t="n">
        <v>1</v>
      </c>
      <c r="E213" s="61" t="n">
        <v>0</v>
      </c>
      <c r="F213" s="62" t="s">
        <v>53</v>
      </c>
      <c r="G213" s="63" t="n">
        <f aca="false">(E213/D213)*100/100</f>
        <v>0</v>
      </c>
      <c r="H213" s="64"/>
      <c r="I213" s="64"/>
      <c r="J213" s="65" t="n">
        <v>1</v>
      </c>
      <c r="K213" s="66" t="n">
        <f aca="false">D213*J213</f>
        <v>1</v>
      </c>
      <c r="L213" s="67" t="n">
        <v>1</v>
      </c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customFormat="false" ht="24.4" hidden="false" customHeight="false" outlineLevel="0" collapsed="false">
      <c r="A214" s="57" t="s">
        <v>292</v>
      </c>
      <c r="B214" s="58" t="n">
        <v>16</v>
      </c>
      <c r="C214" s="59" t="s">
        <v>56</v>
      </c>
      <c r="D214" s="60" t="n">
        <v>16</v>
      </c>
      <c r="E214" s="61" t="n">
        <v>0</v>
      </c>
      <c r="F214" s="62" t="s">
        <v>65</v>
      </c>
      <c r="G214" s="63" t="n">
        <f aca="false">(E214/D214)*100/100</f>
        <v>0</v>
      </c>
      <c r="H214" s="64"/>
      <c r="I214" s="64"/>
      <c r="J214" s="65" t="n">
        <v>1</v>
      </c>
      <c r="K214" s="66" t="n">
        <f aca="false">D214*J214</f>
        <v>16</v>
      </c>
      <c r="L214" s="67" t="n">
        <v>16</v>
      </c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customFormat="false" ht="24.4" hidden="false" customHeight="false" outlineLevel="0" collapsed="false">
      <c r="A215" s="57" t="s">
        <v>293</v>
      </c>
      <c r="B215" s="58" t="n">
        <v>1</v>
      </c>
      <c r="C215" s="59" t="s">
        <v>74</v>
      </c>
      <c r="D215" s="60" t="n">
        <v>1</v>
      </c>
      <c r="E215" s="61" t="n">
        <v>0</v>
      </c>
      <c r="F215" s="62" t="s">
        <v>53</v>
      </c>
      <c r="G215" s="63" t="n">
        <f aca="false">(E215/D215)*100/100</f>
        <v>0</v>
      </c>
      <c r="H215" s="64"/>
      <c r="I215" s="64"/>
      <c r="J215" s="65" t="n">
        <v>1</v>
      </c>
      <c r="K215" s="66" t="n">
        <f aca="false">D215*J215</f>
        <v>1</v>
      </c>
      <c r="L215" s="67" t="n">
        <v>1</v>
      </c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customFormat="false" ht="24.4" hidden="false" customHeight="false" outlineLevel="0" collapsed="false">
      <c r="A216" s="57" t="s">
        <v>294</v>
      </c>
      <c r="B216" s="58" t="n">
        <v>1</v>
      </c>
      <c r="C216" s="59" t="s">
        <v>74</v>
      </c>
      <c r="D216" s="60" t="n">
        <v>1</v>
      </c>
      <c r="E216" s="61" t="n">
        <v>0</v>
      </c>
      <c r="F216" s="62" t="s">
        <v>65</v>
      </c>
      <c r="G216" s="63" t="n">
        <f aca="false">(E216/D216)*100/100</f>
        <v>0</v>
      </c>
      <c r="H216" s="64"/>
      <c r="I216" s="64"/>
      <c r="J216" s="65" t="n">
        <v>1</v>
      </c>
      <c r="K216" s="66" t="n">
        <f aca="false">D216*J216</f>
        <v>1</v>
      </c>
      <c r="L216" s="67" t="n">
        <v>1</v>
      </c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customFormat="false" ht="24.4" hidden="false" customHeight="false" outlineLevel="0" collapsed="false">
      <c r="A217" s="57" t="s">
        <v>295</v>
      </c>
      <c r="B217" s="58" t="n">
        <v>1</v>
      </c>
      <c r="C217" s="59" t="s">
        <v>74</v>
      </c>
      <c r="D217" s="60" t="n">
        <v>1</v>
      </c>
      <c r="E217" s="61" t="n">
        <v>0</v>
      </c>
      <c r="F217" s="62" t="s">
        <v>53</v>
      </c>
      <c r="G217" s="63" t="n">
        <f aca="false">(E217/D217)*100/100</f>
        <v>0</v>
      </c>
      <c r="H217" s="64"/>
      <c r="I217" s="64"/>
      <c r="J217" s="65" t="n">
        <v>1</v>
      </c>
      <c r="K217" s="66" t="n">
        <f aca="false">D217*J217</f>
        <v>1</v>
      </c>
      <c r="L217" s="67" t="n">
        <v>1</v>
      </c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customFormat="false" ht="24.4" hidden="false" customHeight="false" outlineLevel="0" collapsed="false">
      <c r="A218" s="57" t="s">
        <v>296</v>
      </c>
      <c r="B218" s="58" t="n">
        <v>8</v>
      </c>
      <c r="C218" s="59" t="s">
        <v>58</v>
      </c>
      <c r="D218" s="60" t="n">
        <v>8</v>
      </c>
      <c r="E218" s="61" t="n">
        <v>0</v>
      </c>
      <c r="F218" s="62" t="s">
        <v>65</v>
      </c>
      <c r="G218" s="63" t="n">
        <f aca="false">(E218/D218)*100/100</f>
        <v>0</v>
      </c>
      <c r="H218" s="64"/>
      <c r="I218" s="64"/>
      <c r="J218" s="65" t="n">
        <v>1</v>
      </c>
      <c r="K218" s="66" t="n">
        <f aca="false">D218*J218</f>
        <v>8</v>
      </c>
      <c r="L218" s="67" t="n">
        <v>8</v>
      </c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customFormat="false" ht="24.4" hidden="false" customHeight="false" outlineLevel="0" collapsed="false">
      <c r="A219" s="57" t="s">
        <v>297</v>
      </c>
      <c r="B219" s="58" t="n">
        <v>2</v>
      </c>
      <c r="C219" s="59" t="s">
        <v>58</v>
      </c>
      <c r="D219" s="60" t="n">
        <v>2</v>
      </c>
      <c r="E219" s="61" t="n">
        <v>0</v>
      </c>
      <c r="F219" s="62" t="s">
        <v>53</v>
      </c>
      <c r="G219" s="63" t="n">
        <f aca="false">(E219/D219)*100/100</f>
        <v>0</v>
      </c>
      <c r="H219" s="64"/>
      <c r="I219" s="64"/>
      <c r="J219" s="65" t="n">
        <v>1</v>
      </c>
      <c r="K219" s="66" t="n">
        <f aca="false">D219*J219</f>
        <v>2</v>
      </c>
      <c r="L219" s="67" t="n">
        <v>2</v>
      </c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customFormat="false" ht="24.4" hidden="false" customHeight="false" outlineLevel="0" collapsed="false">
      <c r="A220" s="57" t="s">
        <v>298</v>
      </c>
      <c r="B220" s="58" t="n">
        <v>4</v>
      </c>
      <c r="C220" s="59" t="s">
        <v>67</v>
      </c>
      <c r="D220" s="60" t="n">
        <v>4</v>
      </c>
      <c r="E220" s="61" t="n">
        <v>0</v>
      </c>
      <c r="F220" s="62" t="s">
        <v>65</v>
      </c>
      <c r="G220" s="63" t="n">
        <f aca="false">(E220/D220)*100/100</f>
        <v>0</v>
      </c>
      <c r="H220" s="64"/>
      <c r="I220" s="64"/>
      <c r="J220" s="65" t="n">
        <v>1</v>
      </c>
      <c r="K220" s="66" t="n">
        <f aca="false">D220*J220</f>
        <v>4</v>
      </c>
      <c r="L220" s="67" t="n">
        <v>4</v>
      </c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customFormat="false" ht="24.4" hidden="false" customHeight="false" outlineLevel="0" collapsed="false">
      <c r="A221" s="57" t="s">
        <v>299</v>
      </c>
      <c r="B221" s="58" t="n">
        <v>1</v>
      </c>
      <c r="C221" s="59" t="s">
        <v>67</v>
      </c>
      <c r="D221" s="60" t="n">
        <v>1</v>
      </c>
      <c r="E221" s="61" t="n">
        <v>0</v>
      </c>
      <c r="F221" s="62" t="s">
        <v>53</v>
      </c>
      <c r="G221" s="63" t="n">
        <f aca="false">(E221/D221)*100/100</f>
        <v>0</v>
      </c>
      <c r="H221" s="64"/>
      <c r="I221" s="64"/>
      <c r="J221" s="65" t="n">
        <v>1</v>
      </c>
      <c r="K221" s="66" t="n">
        <f aca="false">D221*J221</f>
        <v>1</v>
      </c>
      <c r="L221" s="67" t="n">
        <v>1</v>
      </c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customFormat="false" ht="24.4" hidden="false" customHeight="false" outlineLevel="0" collapsed="false">
      <c r="A222" s="57" t="s">
        <v>300</v>
      </c>
      <c r="B222" s="58" t="n">
        <v>2</v>
      </c>
      <c r="C222" s="59" t="s">
        <v>67</v>
      </c>
      <c r="D222" s="60" t="n">
        <v>2</v>
      </c>
      <c r="E222" s="61" t="n">
        <v>0</v>
      </c>
      <c r="F222" s="62" t="s">
        <v>65</v>
      </c>
      <c r="G222" s="63" t="n">
        <f aca="false">(E222/D222)*100/100</f>
        <v>0</v>
      </c>
      <c r="H222" s="64"/>
      <c r="I222" s="64"/>
      <c r="J222" s="65" t="n">
        <v>1</v>
      </c>
      <c r="K222" s="66" t="n">
        <f aca="false">D222*J222</f>
        <v>2</v>
      </c>
      <c r="L222" s="67" t="n">
        <v>2</v>
      </c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customFormat="false" ht="24.4" hidden="false" customHeight="false" outlineLevel="0" collapsed="false">
      <c r="A223" s="57" t="s">
        <v>301</v>
      </c>
      <c r="B223" s="58" t="n">
        <v>1</v>
      </c>
      <c r="C223" s="59" t="s">
        <v>54</v>
      </c>
      <c r="D223" s="60" t="n">
        <v>1</v>
      </c>
      <c r="E223" s="61" t="n">
        <v>0</v>
      </c>
      <c r="F223" s="62" t="s">
        <v>53</v>
      </c>
      <c r="G223" s="63" t="n">
        <f aca="false">(E223/D223)*100/100</f>
        <v>0</v>
      </c>
      <c r="H223" s="64"/>
      <c r="I223" s="64"/>
      <c r="J223" s="65" t="n">
        <v>1</v>
      </c>
      <c r="K223" s="66" t="n">
        <f aca="false">D223*J223</f>
        <v>1</v>
      </c>
      <c r="L223" s="67" t="n">
        <v>1</v>
      </c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customFormat="false" ht="24.4" hidden="false" customHeight="false" outlineLevel="0" collapsed="false">
      <c r="A224" s="57" t="s">
        <v>302</v>
      </c>
      <c r="B224" s="58" t="n">
        <v>2</v>
      </c>
      <c r="C224" s="59" t="s">
        <v>54</v>
      </c>
      <c r="D224" s="60" t="n">
        <v>2</v>
      </c>
      <c r="E224" s="61" t="n">
        <v>0</v>
      </c>
      <c r="F224" s="62" t="s">
        <v>65</v>
      </c>
      <c r="G224" s="63" t="n">
        <f aca="false">(E224/D224)*100/100</f>
        <v>0</v>
      </c>
      <c r="H224" s="64"/>
      <c r="I224" s="64"/>
      <c r="J224" s="65" t="n">
        <v>1</v>
      </c>
      <c r="K224" s="66" t="n">
        <f aca="false">D224*J224</f>
        <v>2</v>
      </c>
      <c r="L224" s="67" t="n">
        <v>2</v>
      </c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customFormat="false" ht="24.4" hidden="false" customHeight="false" outlineLevel="0" collapsed="false">
      <c r="A225" s="57" t="s">
        <v>303</v>
      </c>
      <c r="B225" s="58" t="n">
        <v>1</v>
      </c>
      <c r="C225" s="59" t="s">
        <v>74</v>
      </c>
      <c r="D225" s="60" t="n">
        <v>1</v>
      </c>
      <c r="E225" s="61" t="n">
        <v>0</v>
      </c>
      <c r="F225" s="62" t="s">
        <v>53</v>
      </c>
      <c r="G225" s="63" t="n">
        <f aca="false">(E225/D225)*100/100</f>
        <v>0</v>
      </c>
      <c r="H225" s="64"/>
      <c r="I225" s="64"/>
      <c r="J225" s="65" t="n">
        <v>1</v>
      </c>
      <c r="K225" s="66" t="n">
        <f aca="false">D225*J225</f>
        <v>1</v>
      </c>
      <c r="L225" s="67" t="n">
        <v>1</v>
      </c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customFormat="false" ht="24.4" hidden="false" customHeight="false" outlineLevel="0" collapsed="false">
      <c r="A226" s="57" t="s">
        <v>304</v>
      </c>
      <c r="B226" s="58" t="n">
        <v>1</v>
      </c>
      <c r="C226" s="59" t="s">
        <v>74</v>
      </c>
      <c r="D226" s="60" t="n">
        <v>1</v>
      </c>
      <c r="E226" s="61" t="n">
        <v>0</v>
      </c>
      <c r="F226" s="62" t="s">
        <v>65</v>
      </c>
      <c r="G226" s="63" t="n">
        <f aca="false">(E226/D226)*100/100</f>
        <v>0</v>
      </c>
      <c r="H226" s="64"/>
      <c r="I226" s="64"/>
      <c r="J226" s="65" t="n">
        <v>1</v>
      </c>
      <c r="K226" s="66" t="n">
        <f aca="false">D226*J226</f>
        <v>1</v>
      </c>
      <c r="L226" s="67" t="n">
        <v>1</v>
      </c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customFormat="false" ht="24.4" hidden="false" customHeight="false" outlineLevel="0" collapsed="false">
      <c r="A227" s="57" t="s">
        <v>305</v>
      </c>
      <c r="B227" s="58" t="n">
        <v>1</v>
      </c>
      <c r="C227" s="59" t="s">
        <v>74</v>
      </c>
      <c r="D227" s="60" t="n">
        <v>1</v>
      </c>
      <c r="E227" s="61" t="n">
        <v>0</v>
      </c>
      <c r="F227" s="62" t="s">
        <v>53</v>
      </c>
      <c r="G227" s="63" t="n">
        <f aca="false">(E227/D227)*100/100</f>
        <v>0</v>
      </c>
      <c r="H227" s="64"/>
      <c r="I227" s="64"/>
      <c r="J227" s="65" t="n">
        <v>1</v>
      </c>
      <c r="K227" s="66" t="n">
        <f aca="false">D227*J227</f>
        <v>1</v>
      </c>
      <c r="L227" s="67" t="n">
        <v>1</v>
      </c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customFormat="false" ht="24.4" hidden="false" customHeight="false" outlineLevel="0" collapsed="false">
      <c r="A228" s="57" t="s">
        <v>306</v>
      </c>
      <c r="B228" s="58" t="n">
        <v>3</v>
      </c>
      <c r="C228" s="59" t="s">
        <v>73</v>
      </c>
      <c r="D228" s="60" t="n">
        <v>3</v>
      </c>
      <c r="E228" s="61" t="n">
        <v>0</v>
      </c>
      <c r="F228" s="62" t="s">
        <v>65</v>
      </c>
      <c r="G228" s="63" t="n">
        <f aca="false">(E228/D228)*100/100</f>
        <v>0</v>
      </c>
      <c r="H228" s="64"/>
      <c r="I228" s="64"/>
      <c r="J228" s="65" t="n">
        <v>1</v>
      </c>
      <c r="K228" s="66" t="n">
        <f aca="false">D228*J228</f>
        <v>3</v>
      </c>
      <c r="L228" s="67" t="n">
        <v>3</v>
      </c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customFormat="false" ht="24.4" hidden="false" customHeight="false" outlineLevel="0" collapsed="false">
      <c r="A229" s="57" t="s">
        <v>307</v>
      </c>
      <c r="B229" s="58" t="n">
        <v>2</v>
      </c>
      <c r="C229" s="59" t="s">
        <v>73</v>
      </c>
      <c r="D229" s="60" t="n">
        <v>2</v>
      </c>
      <c r="E229" s="61" t="n">
        <v>0</v>
      </c>
      <c r="F229" s="62" t="s">
        <v>53</v>
      </c>
      <c r="G229" s="63" t="n">
        <f aca="false">(E229/D229)*100/100</f>
        <v>0</v>
      </c>
      <c r="H229" s="64"/>
      <c r="I229" s="64"/>
      <c r="J229" s="65" t="n">
        <v>1</v>
      </c>
      <c r="K229" s="66" t="n">
        <f aca="false">D229*J229</f>
        <v>2</v>
      </c>
      <c r="L229" s="67" t="n">
        <v>2</v>
      </c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customFormat="false" ht="24.4" hidden="false" customHeight="false" outlineLevel="0" collapsed="false">
      <c r="A230" s="57" t="s">
        <v>308</v>
      </c>
      <c r="B230" s="58" t="n">
        <v>6</v>
      </c>
      <c r="C230" s="59" t="s">
        <v>73</v>
      </c>
      <c r="D230" s="60" t="n">
        <v>6</v>
      </c>
      <c r="E230" s="61" t="n">
        <v>0</v>
      </c>
      <c r="F230" s="62" t="s">
        <v>65</v>
      </c>
      <c r="G230" s="63" t="n">
        <f aca="false">(E230/D230)*100/100</f>
        <v>0</v>
      </c>
      <c r="H230" s="64"/>
      <c r="I230" s="64"/>
      <c r="J230" s="65" t="n">
        <v>1</v>
      </c>
      <c r="K230" s="66" t="n">
        <f aca="false">D230*J230</f>
        <v>6</v>
      </c>
      <c r="L230" s="67" t="n">
        <v>6</v>
      </c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customFormat="false" ht="48.8" hidden="false" customHeight="false" outlineLevel="0" collapsed="false">
      <c r="A231" s="57" t="s">
        <v>309</v>
      </c>
      <c r="B231" s="58" t="n">
        <v>6</v>
      </c>
      <c r="C231" s="59" t="s">
        <v>52</v>
      </c>
      <c r="D231" s="60" t="n">
        <v>6</v>
      </c>
      <c r="E231" s="61" t="n">
        <v>0</v>
      </c>
      <c r="F231" s="62" t="s">
        <v>66</v>
      </c>
      <c r="G231" s="63" t="n">
        <f aca="false">(E231/D231)*100/100</f>
        <v>0</v>
      </c>
      <c r="H231" s="61" t="s">
        <v>310</v>
      </c>
      <c r="I231" s="64"/>
      <c r="J231" s="65" t="n">
        <v>1</v>
      </c>
      <c r="K231" s="66" t="n">
        <f aca="false">D231*J231</f>
        <v>6</v>
      </c>
      <c r="L231" s="67" t="n">
        <v>6</v>
      </c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customFormat="false" ht="24.4" hidden="false" customHeight="false" outlineLevel="0" collapsed="false">
      <c r="A232" s="57" t="s">
        <v>311</v>
      </c>
      <c r="B232" s="58" t="n">
        <v>1</v>
      </c>
      <c r="C232" s="59" t="s">
        <v>52</v>
      </c>
      <c r="D232" s="60" t="n">
        <v>1</v>
      </c>
      <c r="E232" s="61" t="n">
        <v>0</v>
      </c>
      <c r="F232" s="62" t="s">
        <v>65</v>
      </c>
      <c r="G232" s="63" t="n">
        <f aca="false">(E232/D232)*100/100</f>
        <v>0</v>
      </c>
      <c r="H232" s="64"/>
      <c r="I232" s="64"/>
      <c r="J232" s="65" t="n">
        <v>1</v>
      </c>
      <c r="K232" s="66" t="n">
        <f aca="false">D232*J232</f>
        <v>1</v>
      </c>
      <c r="L232" s="67" t="n">
        <v>1</v>
      </c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customFormat="false" ht="24.4" hidden="false" customHeight="false" outlineLevel="0" collapsed="false">
      <c r="A233" s="57" t="s">
        <v>312</v>
      </c>
      <c r="B233" s="58" t="n">
        <v>10</v>
      </c>
      <c r="C233" s="59" t="s">
        <v>67</v>
      </c>
      <c r="D233" s="60" t="n">
        <v>10</v>
      </c>
      <c r="E233" s="61" t="n">
        <v>0</v>
      </c>
      <c r="F233" s="62" t="s">
        <v>53</v>
      </c>
      <c r="G233" s="63" t="n">
        <f aca="false">(E233/D233)*100/100</f>
        <v>0</v>
      </c>
      <c r="H233" s="64"/>
      <c r="I233" s="64"/>
      <c r="J233" s="65" t="n">
        <v>1</v>
      </c>
      <c r="K233" s="66" t="n">
        <f aca="false">D233*J233</f>
        <v>10</v>
      </c>
      <c r="L233" s="67" t="n">
        <v>10</v>
      </c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customFormat="false" ht="24.4" hidden="false" customHeight="false" outlineLevel="0" collapsed="false">
      <c r="A234" s="57" t="s">
        <v>313</v>
      </c>
      <c r="B234" s="58" t="n">
        <v>1</v>
      </c>
      <c r="C234" s="59" t="s">
        <v>67</v>
      </c>
      <c r="D234" s="60" t="n">
        <v>1</v>
      </c>
      <c r="E234" s="61" t="n">
        <v>0</v>
      </c>
      <c r="F234" s="62" t="s">
        <v>65</v>
      </c>
      <c r="G234" s="63" t="n">
        <f aca="false">(E234/D234)*100/100</f>
        <v>0</v>
      </c>
      <c r="H234" s="64"/>
      <c r="I234" s="64"/>
      <c r="J234" s="65" t="n">
        <v>1</v>
      </c>
      <c r="K234" s="66" t="n">
        <f aca="false">D234*J234</f>
        <v>1</v>
      </c>
      <c r="L234" s="67" t="n">
        <v>1</v>
      </c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customFormat="false" ht="48.8" hidden="false" customHeight="false" outlineLevel="0" collapsed="false">
      <c r="A235" s="57" t="s">
        <v>314</v>
      </c>
      <c r="B235" s="58" t="n">
        <v>5</v>
      </c>
      <c r="C235" s="59" t="s">
        <v>73</v>
      </c>
      <c r="D235" s="60" t="n">
        <v>5</v>
      </c>
      <c r="E235" s="61" t="n">
        <v>0</v>
      </c>
      <c r="F235" s="62" t="s">
        <v>66</v>
      </c>
      <c r="G235" s="63" t="n">
        <f aca="false">(E235/D235)*100/100</f>
        <v>0</v>
      </c>
      <c r="H235" s="61" t="s">
        <v>315</v>
      </c>
      <c r="I235" s="64"/>
      <c r="J235" s="65" t="n">
        <v>1</v>
      </c>
      <c r="K235" s="66" t="n">
        <f aca="false">D235*J235</f>
        <v>5</v>
      </c>
      <c r="L235" s="67" t="n">
        <v>5</v>
      </c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customFormat="false" ht="24.4" hidden="false" customHeight="false" outlineLevel="0" collapsed="false">
      <c r="A236" s="57" t="s">
        <v>316</v>
      </c>
      <c r="B236" s="58" t="n">
        <v>2</v>
      </c>
      <c r="C236" s="59" t="s">
        <v>73</v>
      </c>
      <c r="D236" s="60" t="n">
        <v>2</v>
      </c>
      <c r="E236" s="61" t="n">
        <v>0</v>
      </c>
      <c r="F236" s="62" t="s">
        <v>65</v>
      </c>
      <c r="G236" s="63" t="n">
        <f aca="false">(E236/D236)*100/100</f>
        <v>0</v>
      </c>
      <c r="H236" s="64"/>
      <c r="I236" s="64"/>
      <c r="J236" s="65" t="n">
        <v>1</v>
      </c>
      <c r="K236" s="66" t="n">
        <f aca="false">D236*J236</f>
        <v>2</v>
      </c>
      <c r="L236" s="67" t="n">
        <v>2</v>
      </c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customFormat="false" ht="24.4" hidden="false" customHeight="false" outlineLevel="0" collapsed="false">
      <c r="A237" s="57" t="s">
        <v>317</v>
      </c>
      <c r="B237" s="58" t="n">
        <v>5</v>
      </c>
      <c r="C237" s="59" t="s">
        <v>73</v>
      </c>
      <c r="D237" s="60" t="n">
        <v>5</v>
      </c>
      <c r="E237" s="61" t="n">
        <v>0</v>
      </c>
      <c r="F237" s="62" t="s">
        <v>53</v>
      </c>
      <c r="G237" s="63" t="n">
        <f aca="false">(E237/D237)*100/100</f>
        <v>0</v>
      </c>
      <c r="H237" s="64"/>
      <c r="I237" s="64"/>
      <c r="J237" s="65" t="n">
        <v>1</v>
      </c>
      <c r="K237" s="66" t="n">
        <f aca="false">D237*J237</f>
        <v>5</v>
      </c>
      <c r="L237" s="67" t="n">
        <v>5</v>
      </c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customFormat="false" ht="24.4" hidden="false" customHeight="false" outlineLevel="0" collapsed="false">
      <c r="A238" s="57" t="s">
        <v>318</v>
      </c>
      <c r="B238" s="58" t="n">
        <v>4</v>
      </c>
      <c r="C238" s="59" t="s">
        <v>58</v>
      </c>
      <c r="D238" s="60" t="n">
        <v>4</v>
      </c>
      <c r="E238" s="61" t="n">
        <v>0</v>
      </c>
      <c r="F238" s="62" t="s">
        <v>66</v>
      </c>
      <c r="G238" s="63" t="n">
        <f aca="false">(E238/D238)*100/100</f>
        <v>0</v>
      </c>
      <c r="H238" s="64"/>
      <c r="I238" s="64"/>
      <c r="J238" s="65" t="n">
        <v>1</v>
      </c>
      <c r="K238" s="66" t="n">
        <f aca="false">D238*J238</f>
        <v>4</v>
      </c>
      <c r="L238" s="67" t="n">
        <v>4</v>
      </c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customFormat="false" ht="24.4" hidden="false" customHeight="false" outlineLevel="0" collapsed="false">
      <c r="A239" s="57" t="s">
        <v>319</v>
      </c>
      <c r="B239" s="58" t="n">
        <v>1</v>
      </c>
      <c r="C239" s="59" t="s">
        <v>58</v>
      </c>
      <c r="D239" s="60" t="n">
        <v>1</v>
      </c>
      <c r="E239" s="61" t="n">
        <v>0</v>
      </c>
      <c r="F239" s="62" t="s">
        <v>66</v>
      </c>
      <c r="G239" s="63" t="n">
        <f aca="false">(E239/D239)*100/100</f>
        <v>0</v>
      </c>
      <c r="H239" s="64"/>
      <c r="I239" s="64"/>
      <c r="J239" s="65" t="n">
        <v>1</v>
      </c>
      <c r="K239" s="66" t="n">
        <f aca="false">D239*J239</f>
        <v>1</v>
      </c>
      <c r="L239" s="67" t="n">
        <v>1</v>
      </c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customFormat="false" ht="24.4" hidden="false" customHeight="false" outlineLevel="0" collapsed="false">
      <c r="A240" s="57" t="s">
        <v>320</v>
      </c>
      <c r="B240" s="58" t="n">
        <v>1</v>
      </c>
      <c r="C240" s="59" t="s">
        <v>58</v>
      </c>
      <c r="D240" s="60" t="n">
        <v>1</v>
      </c>
      <c r="E240" s="61" t="n">
        <v>0</v>
      </c>
      <c r="F240" s="62" t="s">
        <v>66</v>
      </c>
      <c r="G240" s="63" t="n">
        <f aca="false">(E240/D240)*100/100</f>
        <v>0</v>
      </c>
      <c r="H240" s="64"/>
      <c r="I240" s="64"/>
      <c r="J240" s="65" t="n">
        <v>1</v>
      </c>
      <c r="K240" s="66" t="n">
        <f aca="false">D240*J240</f>
        <v>1</v>
      </c>
      <c r="L240" s="67" t="n">
        <v>1</v>
      </c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customFormat="false" ht="24.4" hidden="false" customHeight="false" outlineLevel="0" collapsed="false">
      <c r="A241" s="57" t="s">
        <v>321</v>
      </c>
      <c r="B241" s="58" t="n">
        <v>1</v>
      </c>
      <c r="C241" s="59" t="s">
        <v>54</v>
      </c>
      <c r="D241" s="60" t="n">
        <v>1</v>
      </c>
      <c r="E241" s="61" t="n">
        <v>0</v>
      </c>
      <c r="F241" s="62" t="s">
        <v>66</v>
      </c>
      <c r="G241" s="63" t="n">
        <f aca="false">(E241/D241)*100/100</f>
        <v>0</v>
      </c>
      <c r="H241" s="64"/>
      <c r="I241" s="64"/>
      <c r="J241" s="65" t="n">
        <v>1</v>
      </c>
      <c r="K241" s="66" t="n">
        <f aca="false">D241*J241</f>
        <v>1</v>
      </c>
      <c r="L241" s="67" t="n">
        <v>1</v>
      </c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customFormat="false" ht="24.4" hidden="false" customHeight="false" outlineLevel="0" collapsed="false">
      <c r="A242" s="57" t="s">
        <v>322</v>
      </c>
      <c r="B242" s="58" t="n">
        <v>1</v>
      </c>
      <c r="C242" s="59" t="s">
        <v>54</v>
      </c>
      <c r="D242" s="60" t="n">
        <v>1</v>
      </c>
      <c r="E242" s="61" t="n">
        <v>0</v>
      </c>
      <c r="F242" s="62" t="s">
        <v>66</v>
      </c>
      <c r="G242" s="63" t="n">
        <f aca="false">(E242/D242)*100/100</f>
        <v>0</v>
      </c>
      <c r="H242" s="64"/>
      <c r="I242" s="64"/>
      <c r="J242" s="65" t="n">
        <v>1</v>
      </c>
      <c r="K242" s="66" t="n">
        <f aca="false">D242*J242</f>
        <v>1</v>
      </c>
      <c r="L242" s="67" t="n">
        <v>1</v>
      </c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customFormat="false" ht="24.4" hidden="false" customHeight="false" outlineLevel="0" collapsed="false">
      <c r="A243" s="57" t="s">
        <v>323</v>
      </c>
      <c r="B243" s="58" t="n">
        <v>1</v>
      </c>
      <c r="C243" s="59" t="s">
        <v>54</v>
      </c>
      <c r="D243" s="60" t="n">
        <v>1</v>
      </c>
      <c r="E243" s="61" t="n">
        <v>0</v>
      </c>
      <c r="F243" s="62" t="s">
        <v>66</v>
      </c>
      <c r="G243" s="63" t="n">
        <f aca="false">(E243/D243)*100/100</f>
        <v>0</v>
      </c>
      <c r="H243" s="64"/>
      <c r="I243" s="64"/>
      <c r="J243" s="65" t="n">
        <v>1</v>
      </c>
      <c r="K243" s="66" t="n">
        <f aca="false">D243*J243</f>
        <v>1</v>
      </c>
      <c r="L243" s="67" t="n">
        <v>1</v>
      </c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customFormat="false" ht="24.4" hidden="false" customHeight="false" outlineLevel="0" collapsed="false">
      <c r="A244" s="57" t="s">
        <v>324</v>
      </c>
      <c r="B244" s="58" t="n">
        <v>1</v>
      </c>
      <c r="C244" s="59" t="s">
        <v>74</v>
      </c>
      <c r="D244" s="60" t="n">
        <v>1</v>
      </c>
      <c r="E244" s="61" t="n">
        <v>0</v>
      </c>
      <c r="F244" s="62" t="s">
        <v>66</v>
      </c>
      <c r="G244" s="63" t="n">
        <f aca="false">(E244/D244)*100/100</f>
        <v>0</v>
      </c>
      <c r="H244" s="64"/>
      <c r="I244" s="64"/>
      <c r="J244" s="65" t="n">
        <v>1</v>
      </c>
      <c r="K244" s="66" t="n">
        <f aca="false">D244*J244</f>
        <v>1</v>
      </c>
      <c r="L244" s="67" t="n">
        <v>1</v>
      </c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customFormat="false" ht="24.4" hidden="false" customHeight="false" outlineLevel="0" collapsed="false">
      <c r="A245" s="57" t="s">
        <v>325</v>
      </c>
      <c r="B245" s="58" t="n">
        <v>3</v>
      </c>
      <c r="C245" s="59" t="s">
        <v>74</v>
      </c>
      <c r="D245" s="60" t="n">
        <v>3</v>
      </c>
      <c r="E245" s="61" t="n">
        <v>0</v>
      </c>
      <c r="F245" s="62" t="s">
        <v>66</v>
      </c>
      <c r="G245" s="63" t="n">
        <f aca="false">(E245/D245)*100/100</f>
        <v>0</v>
      </c>
      <c r="H245" s="64"/>
      <c r="I245" s="64"/>
      <c r="J245" s="65" t="n">
        <v>1</v>
      </c>
      <c r="K245" s="66" t="n">
        <f aca="false">D245*J245</f>
        <v>3</v>
      </c>
      <c r="L245" s="67" t="n">
        <v>3</v>
      </c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customFormat="false" ht="24.4" hidden="false" customHeight="false" outlineLevel="0" collapsed="false">
      <c r="A246" s="57" t="s">
        <v>326</v>
      </c>
      <c r="B246" s="58" t="n">
        <v>1</v>
      </c>
      <c r="C246" s="59" t="s">
        <v>74</v>
      </c>
      <c r="D246" s="60" t="n">
        <v>1</v>
      </c>
      <c r="E246" s="61" t="n">
        <v>0</v>
      </c>
      <c r="F246" s="62" t="s">
        <v>66</v>
      </c>
      <c r="G246" s="63" t="n">
        <f aca="false">(E246/D246)*100/100</f>
        <v>0</v>
      </c>
      <c r="H246" s="64"/>
      <c r="I246" s="64"/>
      <c r="J246" s="65" t="n">
        <v>1</v>
      </c>
      <c r="K246" s="66" t="n">
        <f aca="false">D246*J246</f>
        <v>1</v>
      </c>
      <c r="L246" s="67" t="n">
        <v>1</v>
      </c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customFormat="false" ht="24.4" hidden="false" customHeight="false" outlineLevel="0" collapsed="false">
      <c r="A247" s="57" t="s">
        <v>327</v>
      </c>
      <c r="B247" s="58" t="n">
        <v>3</v>
      </c>
      <c r="C247" s="59" t="s">
        <v>56</v>
      </c>
      <c r="D247" s="60" t="n">
        <v>3</v>
      </c>
      <c r="E247" s="61" t="n">
        <v>0</v>
      </c>
      <c r="F247" s="62" t="s">
        <v>66</v>
      </c>
      <c r="G247" s="63" t="n">
        <f aca="false">(E247/D247)*100/100</f>
        <v>0</v>
      </c>
      <c r="H247" s="64"/>
      <c r="I247" s="64"/>
      <c r="J247" s="65" t="n">
        <v>1</v>
      </c>
      <c r="K247" s="66" t="n">
        <f aca="false">D247*J247</f>
        <v>3</v>
      </c>
      <c r="L247" s="67" t="n">
        <v>3</v>
      </c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customFormat="false" ht="24.4" hidden="false" customHeight="false" outlineLevel="0" collapsed="false">
      <c r="A248" s="57" t="s">
        <v>328</v>
      </c>
      <c r="B248" s="58" t="n">
        <v>1</v>
      </c>
      <c r="C248" s="59" t="s">
        <v>56</v>
      </c>
      <c r="D248" s="60" t="n">
        <v>1</v>
      </c>
      <c r="E248" s="61" t="n">
        <v>0</v>
      </c>
      <c r="F248" s="62" t="s">
        <v>66</v>
      </c>
      <c r="G248" s="63" t="n">
        <f aca="false">(E248/D248)*100/100</f>
        <v>0</v>
      </c>
      <c r="H248" s="64"/>
      <c r="I248" s="64"/>
      <c r="J248" s="65" t="n">
        <v>1</v>
      </c>
      <c r="K248" s="66" t="n">
        <f aca="false">D248*J248</f>
        <v>1</v>
      </c>
      <c r="L248" s="67" t="n">
        <v>1</v>
      </c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customFormat="false" ht="24.4" hidden="false" customHeight="false" outlineLevel="0" collapsed="false">
      <c r="A249" s="57" t="s">
        <v>329</v>
      </c>
      <c r="B249" s="58" t="n">
        <v>6</v>
      </c>
      <c r="C249" s="59" t="s">
        <v>56</v>
      </c>
      <c r="D249" s="60" t="n">
        <v>6</v>
      </c>
      <c r="E249" s="61" t="n">
        <v>0</v>
      </c>
      <c r="F249" s="62" t="s">
        <v>66</v>
      </c>
      <c r="G249" s="63" t="n">
        <f aca="false">(E249/D249)*100/100</f>
        <v>0</v>
      </c>
      <c r="H249" s="64"/>
      <c r="I249" s="64"/>
      <c r="J249" s="65" t="n">
        <v>1</v>
      </c>
      <c r="K249" s="66" t="n">
        <f aca="false">D249*J249</f>
        <v>6</v>
      </c>
      <c r="L249" s="67" t="n">
        <v>6</v>
      </c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customFormat="false" ht="24.4" hidden="false" customHeight="false" outlineLevel="0" collapsed="false">
      <c r="A250" s="57" t="s">
        <v>330</v>
      </c>
      <c r="B250" s="58" t="n">
        <v>2</v>
      </c>
      <c r="C250" s="59" t="s">
        <v>58</v>
      </c>
      <c r="D250" s="60" t="n">
        <v>2</v>
      </c>
      <c r="E250" s="61" t="n">
        <v>0</v>
      </c>
      <c r="F250" s="62" t="s">
        <v>66</v>
      </c>
      <c r="G250" s="63" t="n">
        <f aca="false">(E250/D250)*100/100</f>
        <v>0</v>
      </c>
      <c r="H250" s="64"/>
      <c r="I250" s="64"/>
      <c r="J250" s="65" t="n">
        <v>1</v>
      </c>
      <c r="K250" s="66" t="n">
        <f aca="false">D250*J250</f>
        <v>2</v>
      </c>
      <c r="L250" s="67" t="n">
        <v>2</v>
      </c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customFormat="false" ht="24.4" hidden="false" customHeight="false" outlineLevel="0" collapsed="false">
      <c r="A251" s="57" t="s">
        <v>331</v>
      </c>
      <c r="B251" s="58" t="n">
        <v>2</v>
      </c>
      <c r="C251" s="59" t="s">
        <v>55</v>
      </c>
      <c r="D251" s="60" t="n">
        <v>2</v>
      </c>
      <c r="E251" s="61" t="n">
        <v>0</v>
      </c>
      <c r="F251" s="62" t="s">
        <v>66</v>
      </c>
      <c r="G251" s="63" t="n">
        <f aca="false">(E251/D251)*100/100</f>
        <v>0</v>
      </c>
      <c r="H251" s="64"/>
      <c r="I251" s="64"/>
      <c r="J251" s="65" t="n">
        <v>1</v>
      </c>
      <c r="K251" s="66" t="n">
        <f aca="false">D251*J251</f>
        <v>2</v>
      </c>
      <c r="L251" s="67" t="n">
        <v>2</v>
      </c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customFormat="false" ht="48.8" hidden="false" customHeight="false" outlineLevel="0" collapsed="false">
      <c r="A252" s="57" t="s">
        <v>332</v>
      </c>
      <c r="B252" s="58" t="n">
        <v>2</v>
      </c>
      <c r="C252" s="59" t="s">
        <v>58</v>
      </c>
      <c r="D252" s="60" t="n">
        <v>2</v>
      </c>
      <c r="E252" s="61" t="n">
        <v>0</v>
      </c>
      <c r="F252" s="62" t="s">
        <v>66</v>
      </c>
      <c r="G252" s="63" t="n">
        <f aca="false">(E252/D252)*100/100</f>
        <v>0</v>
      </c>
      <c r="H252" s="61" t="s">
        <v>333</v>
      </c>
      <c r="I252" s="64"/>
      <c r="J252" s="65" t="n">
        <v>1</v>
      </c>
      <c r="K252" s="66" t="n">
        <f aca="false">D252*J252</f>
        <v>2</v>
      </c>
      <c r="L252" s="67" t="n">
        <v>2</v>
      </c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customFormat="false" ht="24.4" hidden="false" customHeight="false" outlineLevel="0" collapsed="false">
      <c r="A253" s="57" t="s">
        <v>334</v>
      </c>
      <c r="B253" s="58" t="n">
        <v>2</v>
      </c>
      <c r="C253" s="59" t="s">
        <v>54</v>
      </c>
      <c r="D253" s="60" t="n">
        <v>2</v>
      </c>
      <c r="E253" s="61" t="n">
        <v>0</v>
      </c>
      <c r="F253" s="62" t="s">
        <v>66</v>
      </c>
      <c r="G253" s="63" t="n">
        <f aca="false">(E253/D253)*100/100</f>
        <v>0</v>
      </c>
      <c r="H253" s="64"/>
      <c r="I253" s="64"/>
      <c r="J253" s="65" t="n">
        <v>1</v>
      </c>
      <c r="K253" s="66" t="n">
        <f aca="false">D253*J253</f>
        <v>2</v>
      </c>
      <c r="L253" s="67" t="n">
        <v>2</v>
      </c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customFormat="false" ht="24.4" hidden="false" customHeight="false" outlineLevel="0" collapsed="false">
      <c r="A254" s="57" t="s">
        <v>335</v>
      </c>
      <c r="B254" s="58" t="n">
        <v>6</v>
      </c>
      <c r="C254" s="59" t="s">
        <v>54</v>
      </c>
      <c r="D254" s="60" t="n">
        <v>6</v>
      </c>
      <c r="E254" s="61" t="n">
        <v>0</v>
      </c>
      <c r="F254" s="62" t="s">
        <v>66</v>
      </c>
      <c r="G254" s="63" t="n">
        <f aca="false">(E254/D254)*100/100</f>
        <v>0</v>
      </c>
      <c r="H254" s="64"/>
      <c r="I254" s="64"/>
      <c r="J254" s="65" t="n">
        <v>1</v>
      </c>
      <c r="K254" s="66" t="n">
        <f aca="false">D254*J254</f>
        <v>6</v>
      </c>
      <c r="L254" s="67" t="n">
        <v>6</v>
      </c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customFormat="false" ht="24.4" hidden="false" customHeight="false" outlineLevel="0" collapsed="false">
      <c r="A255" s="57" t="s">
        <v>336</v>
      </c>
      <c r="B255" s="58" t="n">
        <v>1</v>
      </c>
      <c r="C255" s="59" t="s">
        <v>54</v>
      </c>
      <c r="D255" s="60" t="n">
        <v>1</v>
      </c>
      <c r="E255" s="61" t="n">
        <v>0</v>
      </c>
      <c r="F255" s="62" t="s">
        <v>66</v>
      </c>
      <c r="G255" s="63" t="n">
        <f aca="false">(E255/D255)*100/100</f>
        <v>0</v>
      </c>
      <c r="H255" s="64"/>
      <c r="I255" s="64"/>
      <c r="J255" s="65" t="n">
        <v>1</v>
      </c>
      <c r="K255" s="66" t="n">
        <f aca="false">D255*J255</f>
        <v>1</v>
      </c>
      <c r="L255" s="67" t="n">
        <v>1</v>
      </c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customFormat="false" ht="24.4" hidden="false" customHeight="false" outlineLevel="0" collapsed="false">
      <c r="A256" s="57" t="s">
        <v>337</v>
      </c>
      <c r="B256" s="58" t="n">
        <v>2</v>
      </c>
      <c r="C256" s="59" t="s">
        <v>67</v>
      </c>
      <c r="D256" s="60" t="n">
        <v>2</v>
      </c>
      <c r="E256" s="61" t="n">
        <v>0</v>
      </c>
      <c r="F256" s="62" t="s">
        <v>66</v>
      </c>
      <c r="G256" s="63" t="n">
        <f aca="false">(E256/D256)*100/100</f>
        <v>0</v>
      </c>
      <c r="H256" s="64"/>
      <c r="I256" s="64"/>
      <c r="J256" s="65" t="n">
        <v>1</v>
      </c>
      <c r="K256" s="66" t="n">
        <f aca="false">D256*J256</f>
        <v>2</v>
      </c>
      <c r="L256" s="67" t="n">
        <v>2</v>
      </c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customFormat="false" ht="24.4" hidden="false" customHeight="false" outlineLevel="0" collapsed="false">
      <c r="A257" s="57" t="s">
        <v>338</v>
      </c>
      <c r="B257" s="58" t="n">
        <v>2</v>
      </c>
      <c r="C257" s="59" t="s">
        <v>67</v>
      </c>
      <c r="D257" s="60" t="n">
        <v>2</v>
      </c>
      <c r="E257" s="61" t="n">
        <v>0</v>
      </c>
      <c r="F257" s="62" t="s">
        <v>66</v>
      </c>
      <c r="G257" s="63" t="n">
        <f aca="false">(E257/D257)*100/100</f>
        <v>0</v>
      </c>
      <c r="H257" s="64"/>
      <c r="I257" s="64"/>
      <c r="J257" s="65" t="n">
        <v>1</v>
      </c>
      <c r="K257" s="66" t="n">
        <f aca="false">D257*J257</f>
        <v>2</v>
      </c>
      <c r="L257" s="67" t="n">
        <v>2</v>
      </c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customFormat="false" ht="24.4" hidden="false" customHeight="false" outlineLevel="0" collapsed="false">
      <c r="A258" s="57" t="s">
        <v>339</v>
      </c>
      <c r="B258" s="58" t="n">
        <v>1</v>
      </c>
      <c r="C258" s="59" t="s">
        <v>67</v>
      </c>
      <c r="D258" s="60" t="n">
        <v>1</v>
      </c>
      <c r="E258" s="61" t="n">
        <v>0</v>
      </c>
      <c r="F258" s="62" t="s">
        <v>66</v>
      </c>
      <c r="G258" s="63" t="n">
        <f aca="false">(E258/D258)*100/100</f>
        <v>0</v>
      </c>
      <c r="H258" s="64"/>
      <c r="I258" s="64"/>
      <c r="J258" s="65" t="n">
        <v>1</v>
      </c>
      <c r="K258" s="66" t="n">
        <f aca="false">D258*J258</f>
        <v>1</v>
      </c>
      <c r="L258" s="67" t="n">
        <v>1</v>
      </c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customFormat="false" ht="24.4" hidden="false" customHeight="false" outlineLevel="0" collapsed="false">
      <c r="A259" s="57" t="s">
        <v>340</v>
      </c>
      <c r="B259" s="58" t="n">
        <v>2</v>
      </c>
      <c r="C259" s="59" t="s">
        <v>73</v>
      </c>
      <c r="D259" s="60" t="n">
        <v>2</v>
      </c>
      <c r="E259" s="61" t="n">
        <v>0</v>
      </c>
      <c r="F259" s="62" t="s">
        <v>66</v>
      </c>
      <c r="G259" s="63" t="n">
        <f aca="false">(E259/D259)*100/100</f>
        <v>0</v>
      </c>
      <c r="H259" s="64"/>
      <c r="I259" s="64"/>
      <c r="J259" s="65" t="n">
        <v>1</v>
      </c>
      <c r="K259" s="66" t="n">
        <f aca="false">D259*J259</f>
        <v>2</v>
      </c>
      <c r="L259" s="67" t="n">
        <v>2</v>
      </c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customFormat="false" ht="24.4" hidden="false" customHeight="false" outlineLevel="0" collapsed="false">
      <c r="A260" s="57" t="s">
        <v>341</v>
      </c>
      <c r="B260" s="58" t="n">
        <v>2</v>
      </c>
      <c r="C260" s="59" t="s">
        <v>81</v>
      </c>
      <c r="D260" s="60" t="n">
        <v>2</v>
      </c>
      <c r="E260" s="61" t="n">
        <v>0</v>
      </c>
      <c r="F260" s="62" t="s">
        <v>66</v>
      </c>
      <c r="G260" s="63" t="n">
        <f aca="false">(E260/D260)*100/100</f>
        <v>0</v>
      </c>
      <c r="H260" s="64"/>
      <c r="I260" s="64"/>
      <c r="J260" s="65" t="n">
        <v>1</v>
      </c>
      <c r="K260" s="66" t="n">
        <f aca="false">D260*J260</f>
        <v>2</v>
      </c>
      <c r="L260" s="67" t="n">
        <v>2</v>
      </c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customFormat="false" ht="24.4" hidden="false" customHeight="false" outlineLevel="0" collapsed="false">
      <c r="A261" s="57" t="s">
        <v>342</v>
      </c>
      <c r="B261" s="58" t="n">
        <v>1</v>
      </c>
      <c r="C261" s="59" t="s">
        <v>73</v>
      </c>
      <c r="D261" s="60" t="n">
        <v>1</v>
      </c>
      <c r="E261" s="61" t="n">
        <v>0</v>
      </c>
      <c r="F261" s="62" t="s">
        <v>66</v>
      </c>
      <c r="G261" s="63" t="n">
        <f aca="false">(E261/D261)*100/100</f>
        <v>0</v>
      </c>
      <c r="H261" s="64"/>
      <c r="I261" s="64"/>
      <c r="J261" s="65" t="n">
        <v>1</v>
      </c>
      <c r="K261" s="66" t="n">
        <f aca="false">D261*J261</f>
        <v>1</v>
      </c>
      <c r="L261" s="67" t="n">
        <v>1</v>
      </c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customFormat="false" ht="24.4" hidden="false" customHeight="false" outlineLevel="0" collapsed="false">
      <c r="A262" s="57" t="s">
        <v>343</v>
      </c>
      <c r="B262" s="58" t="n">
        <v>1</v>
      </c>
      <c r="C262" s="59" t="s">
        <v>74</v>
      </c>
      <c r="D262" s="60" t="n">
        <v>1</v>
      </c>
      <c r="E262" s="61" t="n">
        <v>0</v>
      </c>
      <c r="F262" s="62" t="s">
        <v>66</v>
      </c>
      <c r="G262" s="63" t="n">
        <f aca="false">(E262/D262)*100/100</f>
        <v>0</v>
      </c>
      <c r="H262" s="64"/>
      <c r="I262" s="64"/>
      <c r="J262" s="65" t="n">
        <v>1</v>
      </c>
      <c r="K262" s="66" t="n">
        <f aca="false">D262*J262</f>
        <v>1</v>
      </c>
      <c r="L262" s="67" t="n">
        <v>1</v>
      </c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customFormat="false" ht="24.4" hidden="false" customHeight="false" outlineLevel="0" collapsed="false">
      <c r="A263" s="57" t="s">
        <v>344</v>
      </c>
      <c r="B263" s="58" t="n">
        <v>1</v>
      </c>
      <c r="C263" s="59" t="s">
        <v>74</v>
      </c>
      <c r="D263" s="60" t="n">
        <v>1</v>
      </c>
      <c r="E263" s="61" t="n">
        <v>0</v>
      </c>
      <c r="F263" s="62" t="s">
        <v>66</v>
      </c>
      <c r="G263" s="63" t="n">
        <f aca="false">(E263/D263)*100/100</f>
        <v>0</v>
      </c>
      <c r="H263" s="64"/>
      <c r="I263" s="64"/>
      <c r="J263" s="65" t="n">
        <v>1</v>
      </c>
      <c r="K263" s="66" t="n">
        <f aca="false">D263*J263</f>
        <v>1</v>
      </c>
      <c r="L263" s="67" t="n">
        <v>1</v>
      </c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customFormat="false" ht="24.4" hidden="false" customHeight="false" outlineLevel="0" collapsed="false">
      <c r="A264" s="57" t="s">
        <v>345</v>
      </c>
      <c r="B264" s="58" t="n">
        <v>18</v>
      </c>
      <c r="C264" s="59" t="s">
        <v>74</v>
      </c>
      <c r="D264" s="60" t="n">
        <v>18</v>
      </c>
      <c r="E264" s="61" t="n">
        <v>0</v>
      </c>
      <c r="F264" s="62" t="s">
        <v>66</v>
      </c>
      <c r="G264" s="63" t="n">
        <f aca="false">(E264/D264)*100/100</f>
        <v>0</v>
      </c>
      <c r="H264" s="64"/>
      <c r="I264" s="64"/>
      <c r="J264" s="65" t="n">
        <v>1</v>
      </c>
      <c r="K264" s="66" t="n">
        <f aca="false">D264*J264</f>
        <v>18</v>
      </c>
      <c r="L264" s="67" t="n">
        <v>18</v>
      </c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customFormat="false" ht="24.4" hidden="false" customHeight="false" outlineLevel="0" collapsed="false">
      <c r="A265" s="57" t="s">
        <v>346</v>
      </c>
      <c r="B265" s="58" t="n">
        <v>1</v>
      </c>
      <c r="C265" s="59" t="s">
        <v>67</v>
      </c>
      <c r="D265" s="60" t="n">
        <v>1</v>
      </c>
      <c r="E265" s="61" t="n">
        <v>0</v>
      </c>
      <c r="F265" s="62" t="s">
        <v>66</v>
      </c>
      <c r="G265" s="63" t="n">
        <f aca="false">(E265/D265)*100/100</f>
        <v>0</v>
      </c>
      <c r="H265" s="64"/>
      <c r="I265" s="64"/>
      <c r="J265" s="65" t="n">
        <v>1</v>
      </c>
      <c r="K265" s="66" t="n">
        <f aca="false">D265*J265</f>
        <v>1</v>
      </c>
      <c r="L265" s="67" t="n">
        <v>1</v>
      </c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customFormat="false" ht="24.4" hidden="false" customHeight="false" outlineLevel="0" collapsed="false">
      <c r="A266" s="57" t="s">
        <v>347</v>
      </c>
      <c r="B266" s="58" t="n">
        <v>1</v>
      </c>
      <c r="C266" s="59" t="s">
        <v>67</v>
      </c>
      <c r="D266" s="60" t="n">
        <v>1</v>
      </c>
      <c r="E266" s="61" t="n">
        <v>0</v>
      </c>
      <c r="F266" s="62" t="s">
        <v>66</v>
      </c>
      <c r="G266" s="63" t="n">
        <f aca="false">(E266/D266)*100/100</f>
        <v>0</v>
      </c>
      <c r="H266" s="64"/>
      <c r="I266" s="64"/>
      <c r="J266" s="65" t="n">
        <v>1</v>
      </c>
      <c r="K266" s="66" t="n">
        <f aca="false">D266*J266</f>
        <v>1</v>
      </c>
      <c r="L266" s="67" t="n">
        <v>1</v>
      </c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customFormat="false" ht="24.4" hidden="false" customHeight="false" outlineLevel="0" collapsed="false">
      <c r="A267" s="57" t="s">
        <v>348</v>
      </c>
      <c r="B267" s="58" t="n">
        <v>1</v>
      </c>
      <c r="C267" s="59" t="s">
        <v>67</v>
      </c>
      <c r="D267" s="60" t="n">
        <v>1</v>
      </c>
      <c r="E267" s="61" t="n">
        <v>0</v>
      </c>
      <c r="F267" s="62" t="s">
        <v>66</v>
      </c>
      <c r="G267" s="63" t="n">
        <f aca="false">(E267/D267)*100/100</f>
        <v>0</v>
      </c>
      <c r="H267" s="64"/>
      <c r="I267" s="64"/>
      <c r="J267" s="65" t="n">
        <v>1</v>
      </c>
      <c r="K267" s="66" t="n">
        <f aca="false">D267*J267</f>
        <v>1</v>
      </c>
      <c r="L267" s="67" t="n">
        <v>1</v>
      </c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customFormat="false" ht="24.4" hidden="false" customHeight="false" outlineLevel="0" collapsed="false">
      <c r="A268" s="57" t="s">
        <v>349</v>
      </c>
      <c r="B268" s="58" t="n">
        <v>1</v>
      </c>
      <c r="C268" s="59" t="s">
        <v>73</v>
      </c>
      <c r="D268" s="60" t="n">
        <v>1</v>
      </c>
      <c r="E268" s="61" t="n">
        <v>0</v>
      </c>
      <c r="F268" s="62" t="s">
        <v>66</v>
      </c>
      <c r="G268" s="63" t="n">
        <f aca="false">(E268/D268)*100/100</f>
        <v>0</v>
      </c>
      <c r="H268" s="64"/>
      <c r="I268" s="64"/>
      <c r="J268" s="65" t="n">
        <v>1</v>
      </c>
      <c r="K268" s="66" t="n">
        <f aca="false">D268*J268</f>
        <v>1</v>
      </c>
      <c r="L268" s="67" t="n">
        <v>1</v>
      </c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customFormat="false" ht="24.4" hidden="false" customHeight="false" outlineLevel="0" collapsed="false">
      <c r="A269" s="57" t="s">
        <v>350</v>
      </c>
      <c r="B269" s="58" t="n">
        <v>1</v>
      </c>
      <c r="C269" s="59" t="s">
        <v>73</v>
      </c>
      <c r="D269" s="60" t="n">
        <v>1</v>
      </c>
      <c r="E269" s="61" t="n">
        <v>0</v>
      </c>
      <c r="F269" s="62" t="s">
        <v>66</v>
      </c>
      <c r="G269" s="63" t="n">
        <f aca="false">(E269/D269)*100/100</f>
        <v>0</v>
      </c>
      <c r="H269" s="64"/>
      <c r="I269" s="64"/>
      <c r="J269" s="65" t="n">
        <v>1</v>
      </c>
      <c r="K269" s="66" t="n">
        <f aca="false">D269*J269</f>
        <v>1</v>
      </c>
      <c r="L269" s="67" t="n">
        <v>1</v>
      </c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customFormat="false" ht="24.4" hidden="false" customHeight="false" outlineLevel="0" collapsed="false">
      <c r="A270" s="57" t="s">
        <v>351</v>
      </c>
      <c r="B270" s="58" t="n">
        <v>2</v>
      </c>
      <c r="C270" s="59" t="s">
        <v>73</v>
      </c>
      <c r="D270" s="60" t="n">
        <v>2</v>
      </c>
      <c r="E270" s="61" t="n">
        <v>0</v>
      </c>
      <c r="F270" s="62" t="s">
        <v>66</v>
      </c>
      <c r="G270" s="63" t="n">
        <f aca="false">(E270/D270)*100/100</f>
        <v>0</v>
      </c>
      <c r="H270" s="64"/>
      <c r="I270" s="64"/>
      <c r="J270" s="65" t="n">
        <v>1</v>
      </c>
      <c r="K270" s="66" t="n">
        <f aca="false">D270*J270</f>
        <v>2</v>
      </c>
      <c r="L270" s="67" t="n">
        <v>2</v>
      </c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customFormat="false" ht="24.4" hidden="false" customHeight="false" outlineLevel="0" collapsed="false">
      <c r="A271" s="57" t="s">
        <v>352</v>
      </c>
      <c r="B271" s="58" t="n">
        <v>2</v>
      </c>
      <c r="C271" s="59" t="s">
        <v>54</v>
      </c>
      <c r="D271" s="60" t="n">
        <v>2</v>
      </c>
      <c r="E271" s="61" t="n">
        <v>0</v>
      </c>
      <c r="F271" s="62" t="s">
        <v>66</v>
      </c>
      <c r="G271" s="63" t="n">
        <f aca="false">(E271/D271)*100/100</f>
        <v>0</v>
      </c>
      <c r="H271" s="64"/>
      <c r="I271" s="64"/>
      <c r="J271" s="65" t="n">
        <v>1</v>
      </c>
      <c r="K271" s="66" t="n">
        <f aca="false">D271*J271</f>
        <v>2</v>
      </c>
      <c r="L271" s="67" t="n">
        <v>2</v>
      </c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customFormat="false" ht="24.4" hidden="false" customHeight="false" outlineLevel="0" collapsed="false">
      <c r="A272" s="57" t="s">
        <v>353</v>
      </c>
      <c r="B272" s="58" t="n">
        <v>1</v>
      </c>
      <c r="C272" s="59" t="s">
        <v>54</v>
      </c>
      <c r="D272" s="60" t="n">
        <v>1</v>
      </c>
      <c r="E272" s="61" t="n">
        <v>0</v>
      </c>
      <c r="F272" s="62" t="s">
        <v>66</v>
      </c>
      <c r="G272" s="63" t="n">
        <f aca="false">(E272/D272)*100/100</f>
        <v>0</v>
      </c>
      <c r="H272" s="64"/>
      <c r="I272" s="64"/>
      <c r="J272" s="65" t="n">
        <v>1</v>
      </c>
      <c r="K272" s="66" t="n">
        <f aca="false">D272*J272</f>
        <v>1</v>
      </c>
      <c r="L272" s="67" t="n">
        <v>1</v>
      </c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customFormat="false" ht="24.4" hidden="false" customHeight="false" outlineLevel="0" collapsed="false">
      <c r="A273" s="57" t="s">
        <v>354</v>
      </c>
      <c r="B273" s="58" t="n">
        <v>13</v>
      </c>
      <c r="C273" s="59" t="s">
        <v>54</v>
      </c>
      <c r="D273" s="60" t="n">
        <v>13</v>
      </c>
      <c r="E273" s="61" t="n">
        <v>0</v>
      </c>
      <c r="F273" s="62" t="s">
        <v>66</v>
      </c>
      <c r="G273" s="63" t="n">
        <f aca="false">(E273/D273)*100/100</f>
        <v>0</v>
      </c>
      <c r="H273" s="64"/>
      <c r="I273" s="64"/>
      <c r="J273" s="65" t="n">
        <v>1</v>
      </c>
      <c r="K273" s="66" t="n">
        <f aca="false">D273*J273</f>
        <v>13</v>
      </c>
      <c r="L273" s="67" t="n">
        <v>13</v>
      </c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customFormat="false" ht="24.4" hidden="false" customHeight="false" outlineLevel="0" collapsed="false">
      <c r="A274" s="57" t="s">
        <v>355</v>
      </c>
      <c r="B274" s="58" t="n">
        <v>1</v>
      </c>
      <c r="C274" s="59" t="s">
        <v>58</v>
      </c>
      <c r="D274" s="60" t="n">
        <v>1</v>
      </c>
      <c r="E274" s="61" t="n">
        <v>1</v>
      </c>
      <c r="F274" s="62" t="s">
        <v>66</v>
      </c>
      <c r="G274" s="63" t="n">
        <f aca="false">(E274/D274)*100/100</f>
        <v>1</v>
      </c>
      <c r="H274" s="64" t="s">
        <v>356</v>
      </c>
      <c r="I274" s="64"/>
      <c r="J274" s="65" t="n">
        <v>1</v>
      </c>
      <c r="K274" s="66" t="n">
        <f aca="false">D274*J274</f>
        <v>1</v>
      </c>
      <c r="L274" s="67" t="n">
        <v>1</v>
      </c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customFormat="false" ht="24.4" hidden="false" customHeight="false" outlineLevel="0" collapsed="false">
      <c r="A275" s="57" t="s">
        <v>357</v>
      </c>
      <c r="B275" s="58" t="n">
        <v>1</v>
      </c>
      <c r="C275" s="59" t="s">
        <v>58</v>
      </c>
      <c r="D275" s="60" t="n">
        <v>1</v>
      </c>
      <c r="E275" s="61" t="n">
        <v>0</v>
      </c>
      <c r="F275" s="62" t="s">
        <v>66</v>
      </c>
      <c r="G275" s="63" t="n">
        <f aca="false">(E275/D275)*100/100</f>
        <v>0</v>
      </c>
      <c r="H275" s="64"/>
      <c r="I275" s="64"/>
      <c r="J275" s="65" t="n">
        <v>1</v>
      </c>
      <c r="K275" s="66" t="n">
        <f aca="false">D275*J275</f>
        <v>1</v>
      </c>
      <c r="L275" s="67" t="n">
        <v>1</v>
      </c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customFormat="false" ht="24.4" hidden="false" customHeight="false" outlineLevel="0" collapsed="false">
      <c r="A276" s="57" t="s">
        <v>358</v>
      </c>
      <c r="B276" s="58" t="n">
        <v>1</v>
      </c>
      <c r="C276" s="59" t="s">
        <v>58</v>
      </c>
      <c r="D276" s="60" t="n">
        <v>1</v>
      </c>
      <c r="E276" s="61" t="n">
        <v>0</v>
      </c>
      <c r="F276" s="62" t="s">
        <v>66</v>
      </c>
      <c r="G276" s="63" t="n">
        <f aca="false">(E276/D276)*100/100</f>
        <v>0</v>
      </c>
      <c r="H276" s="64"/>
      <c r="I276" s="64"/>
      <c r="J276" s="65" t="n">
        <v>1</v>
      </c>
      <c r="K276" s="66" t="n">
        <f aca="false">D276*J276</f>
        <v>1</v>
      </c>
      <c r="L276" s="67" t="n">
        <v>1</v>
      </c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customFormat="false" ht="24.4" hidden="false" customHeight="false" outlineLevel="0" collapsed="false">
      <c r="A277" s="57" t="s">
        <v>359</v>
      </c>
      <c r="B277" s="58" t="n">
        <v>4</v>
      </c>
      <c r="C277" s="59" t="s">
        <v>56</v>
      </c>
      <c r="D277" s="60" t="n">
        <v>4</v>
      </c>
      <c r="E277" s="61" t="n">
        <v>0</v>
      </c>
      <c r="F277" s="62" t="s">
        <v>66</v>
      </c>
      <c r="G277" s="63" t="n">
        <f aca="false">(E277/D277)*100/100</f>
        <v>0</v>
      </c>
      <c r="H277" s="64"/>
      <c r="I277" s="64"/>
      <c r="J277" s="65" t="n">
        <v>1</v>
      </c>
      <c r="K277" s="66" t="n">
        <f aca="false">D277*J277</f>
        <v>4</v>
      </c>
      <c r="L277" s="67" t="n">
        <v>4</v>
      </c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customFormat="false" ht="24.4" hidden="false" customHeight="false" outlineLevel="0" collapsed="false">
      <c r="A278" s="57" t="s">
        <v>360</v>
      </c>
      <c r="B278" s="58" t="n">
        <v>1</v>
      </c>
      <c r="C278" s="59" t="s">
        <v>56</v>
      </c>
      <c r="D278" s="60" t="n">
        <v>1</v>
      </c>
      <c r="E278" s="61" t="n">
        <v>0</v>
      </c>
      <c r="F278" s="62" t="s">
        <v>66</v>
      </c>
      <c r="G278" s="63" t="n">
        <f aca="false">(E278/D278)*100/100</f>
        <v>0</v>
      </c>
      <c r="H278" s="64"/>
      <c r="I278" s="64"/>
      <c r="J278" s="65" t="n">
        <v>1</v>
      </c>
      <c r="K278" s="66" t="n">
        <f aca="false">D278*J278</f>
        <v>1</v>
      </c>
      <c r="L278" s="67" t="n">
        <v>1</v>
      </c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customFormat="false" ht="24.4" hidden="false" customHeight="false" outlineLevel="0" collapsed="false">
      <c r="A279" s="57" t="s">
        <v>361</v>
      </c>
      <c r="B279" s="58" t="n">
        <v>2</v>
      </c>
      <c r="C279" s="59" t="s">
        <v>56</v>
      </c>
      <c r="D279" s="60" t="n">
        <v>2</v>
      </c>
      <c r="E279" s="61" t="n">
        <v>0</v>
      </c>
      <c r="F279" s="62" t="s">
        <v>66</v>
      </c>
      <c r="G279" s="63" t="n">
        <f aca="false">(E279/D279)*100/100</f>
        <v>0</v>
      </c>
      <c r="H279" s="64"/>
      <c r="I279" s="64"/>
      <c r="J279" s="65" t="n">
        <v>1</v>
      </c>
      <c r="K279" s="66" t="n">
        <f aca="false">D279*J279</f>
        <v>2</v>
      </c>
      <c r="L279" s="67" t="n">
        <v>2</v>
      </c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customFormat="false" ht="24.4" hidden="false" customHeight="false" outlineLevel="0" collapsed="false">
      <c r="A280" s="57" t="s">
        <v>362</v>
      </c>
      <c r="B280" s="58" t="n">
        <v>1</v>
      </c>
      <c r="C280" s="59" t="s">
        <v>52</v>
      </c>
      <c r="D280" s="60" t="n">
        <v>1</v>
      </c>
      <c r="E280" s="61" t="n">
        <v>0</v>
      </c>
      <c r="F280" s="62" t="s">
        <v>66</v>
      </c>
      <c r="G280" s="63" t="n">
        <f aca="false">(E280/D280)*100/100</f>
        <v>0</v>
      </c>
      <c r="H280" s="64"/>
      <c r="I280" s="64"/>
      <c r="J280" s="65" t="n">
        <v>1</v>
      </c>
      <c r="K280" s="66" t="n">
        <f aca="false">D280*J280</f>
        <v>1</v>
      </c>
      <c r="L280" s="67" t="n">
        <v>1</v>
      </c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customFormat="false" ht="24.4" hidden="false" customHeight="false" outlineLevel="0" collapsed="false">
      <c r="A281" s="57" t="s">
        <v>363</v>
      </c>
      <c r="B281" s="58" t="n">
        <v>1</v>
      </c>
      <c r="C281" s="59" t="s">
        <v>52</v>
      </c>
      <c r="D281" s="60" t="n">
        <v>1</v>
      </c>
      <c r="E281" s="61" t="n">
        <v>0</v>
      </c>
      <c r="F281" s="62" t="s">
        <v>66</v>
      </c>
      <c r="G281" s="63" t="n">
        <f aca="false">(E281/D281)*100/100</f>
        <v>0</v>
      </c>
      <c r="H281" s="64"/>
      <c r="I281" s="64"/>
      <c r="J281" s="65" t="n">
        <v>1</v>
      </c>
      <c r="K281" s="66" t="n">
        <f aca="false">D281*J281</f>
        <v>1</v>
      </c>
      <c r="L281" s="67" t="n">
        <v>1</v>
      </c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customFormat="false" ht="24.4" hidden="false" customHeight="false" outlineLevel="0" collapsed="false">
      <c r="A282" s="57" t="s">
        <v>364</v>
      </c>
      <c r="B282" s="58" t="n">
        <v>1</v>
      </c>
      <c r="C282" s="59" t="s">
        <v>52</v>
      </c>
      <c r="D282" s="60" t="n">
        <v>1</v>
      </c>
      <c r="E282" s="61" t="n">
        <v>0</v>
      </c>
      <c r="F282" s="62" t="s">
        <v>66</v>
      </c>
      <c r="G282" s="63" t="n">
        <f aca="false">(E282/D282)*100/100</f>
        <v>0</v>
      </c>
      <c r="H282" s="64"/>
      <c r="I282" s="64"/>
      <c r="J282" s="65" t="n">
        <v>1</v>
      </c>
      <c r="K282" s="66" t="n">
        <f aca="false">D282*J282</f>
        <v>1</v>
      </c>
      <c r="L282" s="67" t="n">
        <v>1</v>
      </c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customFormat="false" ht="24.4" hidden="false" customHeight="false" outlineLevel="0" collapsed="false">
      <c r="A283" s="57" t="s">
        <v>365</v>
      </c>
      <c r="B283" s="58" t="n">
        <v>1</v>
      </c>
      <c r="C283" s="59" t="s">
        <v>58</v>
      </c>
      <c r="D283" s="60" t="n">
        <v>1</v>
      </c>
      <c r="E283" s="61" t="n">
        <v>0</v>
      </c>
      <c r="F283" s="62" t="s">
        <v>66</v>
      </c>
      <c r="G283" s="63" t="n">
        <f aca="false">(E283/D283)*100/100</f>
        <v>0</v>
      </c>
      <c r="H283" s="64"/>
      <c r="I283" s="64"/>
      <c r="J283" s="65" t="n">
        <v>1</v>
      </c>
      <c r="K283" s="66" t="n">
        <f aca="false">D283*J283</f>
        <v>1</v>
      </c>
      <c r="L283" s="67" t="n">
        <v>1</v>
      </c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customFormat="false" ht="24.4" hidden="false" customHeight="false" outlineLevel="0" collapsed="false">
      <c r="A284" s="57" t="s">
        <v>366</v>
      </c>
      <c r="B284" s="58" t="n">
        <v>1</v>
      </c>
      <c r="C284" s="59" t="s">
        <v>58</v>
      </c>
      <c r="D284" s="60" t="n">
        <v>1</v>
      </c>
      <c r="E284" s="61" t="n">
        <v>0</v>
      </c>
      <c r="F284" s="62" t="s">
        <v>66</v>
      </c>
      <c r="G284" s="63" t="n">
        <f aca="false">(E284/D284)*100/100</f>
        <v>0</v>
      </c>
      <c r="H284" s="64"/>
      <c r="I284" s="64"/>
      <c r="J284" s="65" t="n">
        <v>1</v>
      </c>
      <c r="K284" s="66" t="n">
        <f aca="false">D284*J284</f>
        <v>1</v>
      </c>
      <c r="L284" s="67" t="n">
        <v>1</v>
      </c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customFormat="false" ht="24.4" hidden="false" customHeight="false" outlineLevel="0" collapsed="false">
      <c r="A285" s="57" t="s">
        <v>367</v>
      </c>
      <c r="B285" s="58" t="n">
        <v>2</v>
      </c>
      <c r="C285" s="59" t="s">
        <v>58</v>
      </c>
      <c r="D285" s="60" t="n">
        <v>2</v>
      </c>
      <c r="E285" s="61" t="n">
        <v>0</v>
      </c>
      <c r="F285" s="62" t="s">
        <v>66</v>
      </c>
      <c r="G285" s="63" t="n">
        <f aca="false">(E285/D285)*100/100</f>
        <v>0</v>
      </c>
      <c r="H285" s="64"/>
      <c r="I285" s="64"/>
      <c r="J285" s="65" t="n">
        <v>1</v>
      </c>
      <c r="K285" s="66" t="n">
        <f aca="false">D285*J285</f>
        <v>2</v>
      </c>
      <c r="L285" s="67" t="n">
        <v>2</v>
      </c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customFormat="false" ht="24.4" hidden="false" customHeight="false" outlineLevel="0" collapsed="false">
      <c r="A286" s="57" t="s">
        <v>368</v>
      </c>
      <c r="B286" s="58" t="n">
        <v>1</v>
      </c>
      <c r="C286" s="59" t="s">
        <v>67</v>
      </c>
      <c r="D286" s="60" t="n">
        <v>1</v>
      </c>
      <c r="E286" s="61" t="n">
        <v>0</v>
      </c>
      <c r="F286" s="62" t="s">
        <v>66</v>
      </c>
      <c r="G286" s="63" t="n">
        <f aca="false">(E286/D286)*100/100</f>
        <v>0</v>
      </c>
      <c r="H286" s="64"/>
      <c r="I286" s="64"/>
      <c r="J286" s="65" t="n">
        <v>1</v>
      </c>
      <c r="K286" s="66" t="n">
        <f aca="false">D286*J286</f>
        <v>1</v>
      </c>
      <c r="L286" s="67" t="n">
        <v>1</v>
      </c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customFormat="false" ht="24.4" hidden="false" customHeight="false" outlineLevel="0" collapsed="false">
      <c r="A287" s="57" t="s">
        <v>369</v>
      </c>
      <c r="B287" s="58" t="n">
        <v>1</v>
      </c>
      <c r="C287" s="59" t="s">
        <v>67</v>
      </c>
      <c r="D287" s="60" t="n">
        <v>1</v>
      </c>
      <c r="E287" s="61" t="n">
        <v>0</v>
      </c>
      <c r="F287" s="62" t="s">
        <v>66</v>
      </c>
      <c r="G287" s="63" t="n">
        <f aca="false">(E287/D287)*100/100</f>
        <v>0</v>
      </c>
      <c r="H287" s="64"/>
      <c r="I287" s="64"/>
      <c r="J287" s="65" t="n">
        <v>1</v>
      </c>
      <c r="K287" s="66" t="n">
        <f aca="false">D287*J287</f>
        <v>1</v>
      </c>
      <c r="L287" s="67" t="n">
        <v>1</v>
      </c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customFormat="false" ht="24.4" hidden="false" customHeight="false" outlineLevel="0" collapsed="false">
      <c r="A288" s="57" t="s">
        <v>370</v>
      </c>
      <c r="B288" s="58" t="n">
        <v>3</v>
      </c>
      <c r="C288" s="59" t="s">
        <v>67</v>
      </c>
      <c r="D288" s="60" t="n">
        <v>3</v>
      </c>
      <c r="E288" s="61" t="n">
        <v>0</v>
      </c>
      <c r="F288" s="62" t="s">
        <v>66</v>
      </c>
      <c r="G288" s="63" t="n">
        <f aca="false">(E288/D288)*100/100</f>
        <v>0</v>
      </c>
      <c r="H288" s="64"/>
      <c r="I288" s="64"/>
      <c r="J288" s="65" t="n">
        <v>1</v>
      </c>
      <c r="K288" s="66" t="n">
        <f aca="false">D288*J288</f>
        <v>3</v>
      </c>
      <c r="L288" s="67" t="n">
        <v>3</v>
      </c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customFormat="false" ht="24.4" hidden="false" customHeight="false" outlineLevel="0" collapsed="false">
      <c r="A289" s="57" t="s">
        <v>371</v>
      </c>
      <c r="B289" s="58" t="n">
        <v>1</v>
      </c>
      <c r="C289" s="59" t="s">
        <v>52</v>
      </c>
      <c r="D289" s="60" t="n">
        <v>1</v>
      </c>
      <c r="E289" s="61" t="n">
        <v>0</v>
      </c>
      <c r="F289" s="62" t="s">
        <v>66</v>
      </c>
      <c r="G289" s="63" t="n">
        <f aca="false">(E289/D289)*100/100</f>
        <v>0</v>
      </c>
      <c r="H289" s="64"/>
      <c r="I289" s="64"/>
      <c r="J289" s="65" t="n">
        <v>1</v>
      </c>
      <c r="K289" s="66" t="n">
        <f aca="false">D289*J289</f>
        <v>1</v>
      </c>
      <c r="L289" s="67" t="n">
        <v>1</v>
      </c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customFormat="false" ht="24.4" hidden="false" customHeight="false" outlineLevel="0" collapsed="false">
      <c r="A290" s="57" t="s">
        <v>372</v>
      </c>
      <c r="B290" s="58" t="n">
        <v>5</v>
      </c>
      <c r="C290" s="59" t="s">
        <v>52</v>
      </c>
      <c r="D290" s="60" t="n">
        <v>5</v>
      </c>
      <c r="E290" s="61" t="n">
        <v>0</v>
      </c>
      <c r="F290" s="62" t="s">
        <v>66</v>
      </c>
      <c r="G290" s="63" t="n">
        <f aca="false">(E290/D290)*100/100</f>
        <v>0</v>
      </c>
      <c r="H290" s="64"/>
      <c r="I290" s="64"/>
      <c r="J290" s="65" t="n">
        <v>1</v>
      </c>
      <c r="K290" s="66" t="n">
        <f aca="false">D290*J290</f>
        <v>5</v>
      </c>
      <c r="L290" s="67" t="n">
        <v>5</v>
      </c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customFormat="false" ht="24.4" hidden="false" customHeight="false" outlineLevel="0" collapsed="false">
      <c r="A291" s="57" t="s">
        <v>373</v>
      </c>
      <c r="B291" s="58" t="n">
        <v>3</v>
      </c>
      <c r="C291" s="59" t="s">
        <v>52</v>
      </c>
      <c r="D291" s="60" t="n">
        <v>3</v>
      </c>
      <c r="E291" s="61" t="n">
        <v>0</v>
      </c>
      <c r="F291" s="62" t="s">
        <v>66</v>
      </c>
      <c r="G291" s="63" t="n">
        <f aca="false">(E291/D291)*100/100</f>
        <v>0</v>
      </c>
      <c r="H291" s="64"/>
      <c r="I291" s="64"/>
      <c r="J291" s="65" t="n">
        <v>1</v>
      </c>
      <c r="K291" s="66" t="n">
        <f aca="false">D291*J291</f>
        <v>3</v>
      </c>
      <c r="L291" s="67" t="n">
        <v>3</v>
      </c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customFormat="false" ht="24.4" hidden="false" customHeight="false" outlineLevel="0" collapsed="false">
      <c r="A292" s="57" t="s">
        <v>374</v>
      </c>
      <c r="B292" s="58" t="n">
        <v>3</v>
      </c>
      <c r="C292" s="59" t="s">
        <v>56</v>
      </c>
      <c r="D292" s="60" t="n">
        <v>3</v>
      </c>
      <c r="E292" s="61" t="n">
        <v>0</v>
      </c>
      <c r="F292" s="62" t="s">
        <v>66</v>
      </c>
      <c r="G292" s="63" t="n">
        <f aca="false">(E292/D292)*100/100</f>
        <v>0</v>
      </c>
      <c r="H292" s="64"/>
      <c r="I292" s="64"/>
      <c r="J292" s="65" t="n">
        <v>1</v>
      </c>
      <c r="K292" s="66" t="n">
        <f aca="false">D292*J292</f>
        <v>3</v>
      </c>
      <c r="L292" s="67" t="n">
        <v>3</v>
      </c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customFormat="false" ht="24.4" hidden="false" customHeight="false" outlineLevel="0" collapsed="false">
      <c r="A293" s="57" t="s">
        <v>375</v>
      </c>
      <c r="B293" s="58" t="n">
        <v>4</v>
      </c>
      <c r="C293" s="59" t="s">
        <v>56</v>
      </c>
      <c r="D293" s="60" t="n">
        <v>4</v>
      </c>
      <c r="E293" s="61" t="n">
        <v>0</v>
      </c>
      <c r="F293" s="62" t="s">
        <v>66</v>
      </c>
      <c r="G293" s="63" t="n">
        <f aca="false">(E293/D293)*100/100</f>
        <v>0</v>
      </c>
      <c r="H293" s="64"/>
      <c r="I293" s="64"/>
      <c r="J293" s="65" t="n">
        <v>1</v>
      </c>
      <c r="K293" s="66" t="n">
        <f aca="false">D293*J293</f>
        <v>4</v>
      </c>
      <c r="L293" s="67" t="n">
        <v>4</v>
      </c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customFormat="false" ht="24.4" hidden="false" customHeight="false" outlineLevel="0" collapsed="false">
      <c r="A294" s="57" t="s">
        <v>376</v>
      </c>
      <c r="B294" s="58" t="n">
        <v>1</v>
      </c>
      <c r="C294" s="59" t="s">
        <v>56</v>
      </c>
      <c r="D294" s="60" t="n">
        <v>1</v>
      </c>
      <c r="E294" s="61" t="n">
        <v>0</v>
      </c>
      <c r="F294" s="62" t="s">
        <v>66</v>
      </c>
      <c r="G294" s="63" t="n">
        <f aca="false">(E294/D294)*100/100</f>
        <v>0</v>
      </c>
      <c r="H294" s="64"/>
      <c r="I294" s="64"/>
      <c r="J294" s="65" t="n">
        <v>1</v>
      </c>
      <c r="K294" s="66" t="n">
        <f aca="false">D294*J294</f>
        <v>1</v>
      </c>
      <c r="L294" s="67" t="n">
        <v>1</v>
      </c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customFormat="false" ht="24.4" hidden="false" customHeight="false" outlineLevel="0" collapsed="false">
      <c r="A295" s="57" t="s">
        <v>377</v>
      </c>
      <c r="B295" s="58" t="n">
        <v>5</v>
      </c>
      <c r="C295" s="59" t="s">
        <v>58</v>
      </c>
      <c r="D295" s="60" t="n">
        <v>5</v>
      </c>
      <c r="E295" s="61" t="n">
        <v>0</v>
      </c>
      <c r="F295" s="62" t="s">
        <v>66</v>
      </c>
      <c r="G295" s="63" t="n">
        <f aca="false">(E295/D295)*100/100</f>
        <v>0</v>
      </c>
      <c r="H295" s="64"/>
      <c r="I295" s="64"/>
      <c r="J295" s="65" t="n">
        <v>1</v>
      </c>
      <c r="K295" s="66" t="n">
        <f aca="false">D295*J295</f>
        <v>5</v>
      </c>
      <c r="L295" s="67" t="n">
        <v>5</v>
      </c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customFormat="false" ht="24.4" hidden="false" customHeight="false" outlineLevel="0" collapsed="false">
      <c r="A296" s="57" t="s">
        <v>378</v>
      </c>
      <c r="B296" s="58" t="n">
        <v>4</v>
      </c>
      <c r="C296" s="59" t="s">
        <v>81</v>
      </c>
      <c r="D296" s="60" t="n">
        <v>4</v>
      </c>
      <c r="E296" s="61" t="n">
        <v>0</v>
      </c>
      <c r="F296" s="62" t="s">
        <v>66</v>
      </c>
      <c r="G296" s="63" t="n">
        <f aca="false">(E296/D296)*100/100</f>
        <v>0</v>
      </c>
      <c r="H296" s="61" t="s">
        <v>379</v>
      </c>
      <c r="I296" s="64"/>
      <c r="J296" s="65" t="n">
        <v>1</v>
      </c>
      <c r="K296" s="66" t="n">
        <f aca="false">D296*J296</f>
        <v>4</v>
      </c>
      <c r="L296" s="67" t="n">
        <v>4</v>
      </c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customFormat="false" ht="24.4" hidden="false" customHeight="false" outlineLevel="0" collapsed="false">
      <c r="A297" s="57" t="s">
        <v>380</v>
      </c>
      <c r="B297" s="58" t="n">
        <v>10</v>
      </c>
      <c r="C297" s="59" t="s">
        <v>67</v>
      </c>
      <c r="D297" s="60" t="n">
        <v>10</v>
      </c>
      <c r="E297" s="61" t="n">
        <v>0</v>
      </c>
      <c r="F297" s="62" t="s">
        <v>66</v>
      </c>
      <c r="G297" s="63" t="n">
        <f aca="false">(E297/D297)*100/100</f>
        <v>0</v>
      </c>
      <c r="H297" s="64"/>
      <c r="I297" s="64"/>
      <c r="J297" s="65" t="n">
        <v>1</v>
      </c>
      <c r="K297" s="66" t="n">
        <f aca="false">D297*J297</f>
        <v>10</v>
      </c>
      <c r="L297" s="67" t="n">
        <v>10</v>
      </c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customFormat="false" ht="24.4" hidden="false" customHeight="false" outlineLevel="0" collapsed="false">
      <c r="A298" s="57" t="s">
        <v>381</v>
      </c>
      <c r="B298" s="58" t="n">
        <v>1</v>
      </c>
      <c r="C298" s="59" t="s">
        <v>67</v>
      </c>
      <c r="D298" s="60" t="n">
        <v>1</v>
      </c>
      <c r="E298" s="61" t="n">
        <v>0</v>
      </c>
      <c r="F298" s="62" t="s">
        <v>66</v>
      </c>
      <c r="G298" s="63" t="n">
        <f aca="false">(E298/D298)*100/100</f>
        <v>0</v>
      </c>
      <c r="H298" s="64"/>
      <c r="I298" s="64"/>
      <c r="J298" s="65" t="n">
        <v>1</v>
      </c>
      <c r="K298" s="66" t="n">
        <f aca="false">D298*J298</f>
        <v>1</v>
      </c>
      <c r="L298" s="67" t="n">
        <v>1</v>
      </c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customFormat="false" ht="24.4" hidden="false" customHeight="false" outlineLevel="0" collapsed="false">
      <c r="A299" s="57" t="s">
        <v>382</v>
      </c>
      <c r="B299" s="58" t="n">
        <v>14</v>
      </c>
      <c r="C299" s="59" t="s">
        <v>52</v>
      </c>
      <c r="D299" s="60" t="n">
        <v>14</v>
      </c>
      <c r="E299" s="61" t="n">
        <v>0</v>
      </c>
      <c r="F299" s="62" t="s">
        <v>66</v>
      </c>
      <c r="G299" s="63" t="n">
        <f aca="false">(E299/D299)*100/100</f>
        <v>0</v>
      </c>
      <c r="H299" s="64"/>
      <c r="I299" s="64"/>
      <c r="J299" s="65" t="n">
        <v>1</v>
      </c>
      <c r="K299" s="66" t="n">
        <f aca="false">D299*J299</f>
        <v>14</v>
      </c>
      <c r="L299" s="67" t="n">
        <v>14</v>
      </c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customFormat="false" ht="24.4" hidden="false" customHeight="false" outlineLevel="0" collapsed="false">
      <c r="A300" s="57" t="s">
        <v>383</v>
      </c>
      <c r="B300" s="58" t="n">
        <v>2</v>
      </c>
      <c r="C300" s="59" t="s">
        <v>73</v>
      </c>
      <c r="D300" s="60" t="n">
        <v>2</v>
      </c>
      <c r="E300" s="61" t="n">
        <v>0</v>
      </c>
      <c r="F300" s="62" t="s">
        <v>66</v>
      </c>
      <c r="G300" s="63" t="n">
        <f aca="false">(E300/D300)*100/100</f>
        <v>0</v>
      </c>
      <c r="H300" s="64"/>
      <c r="I300" s="64"/>
      <c r="J300" s="65" t="n">
        <v>1</v>
      </c>
      <c r="K300" s="66" t="n">
        <f aca="false">D300*J300</f>
        <v>2</v>
      </c>
      <c r="L300" s="67" t="n">
        <v>2</v>
      </c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customFormat="false" ht="24.4" hidden="false" customHeight="false" outlineLevel="0" collapsed="false">
      <c r="A301" s="57" t="s">
        <v>384</v>
      </c>
      <c r="B301" s="58" t="n">
        <v>1</v>
      </c>
      <c r="C301" s="59" t="s">
        <v>73</v>
      </c>
      <c r="D301" s="60" t="n">
        <v>1</v>
      </c>
      <c r="E301" s="61" t="n">
        <v>0</v>
      </c>
      <c r="F301" s="62" t="s">
        <v>66</v>
      </c>
      <c r="G301" s="63" t="n">
        <f aca="false">(E301/D301)*100/100</f>
        <v>0</v>
      </c>
      <c r="H301" s="64"/>
      <c r="I301" s="64"/>
      <c r="J301" s="65" t="n">
        <v>1</v>
      </c>
      <c r="K301" s="66" t="n">
        <f aca="false">D301*J301</f>
        <v>1</v>
      </c>
      <c r="L301" s="67" t="n">
        <v>1</v>
      </c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customFormat="false" ht="24.4" hidden="false" customHeight="false" outlineLevel="0" collapsed="false">
      <c r="A302" s="57" t="s">
        <v>385</v>
      </c>
      <c r="B302" s="58" t="n">
        <v>4</v>
      </c>
      <c r="C302" s="59" t="s">
        <v>73</v>
      </c>
      <c r="D302" s="60" t="n">
        <v>4</v>
      </c>
      <c r="E302" s="61" t="n">
        <v>0</v>
      </c>
      <c r="F302" s="62" t="s">
        <v>66</v>
      </c>
      <c r="G302" s="63" t="n">
        <f aca="false">(E302/D302)*100/100</f>
        <v>0</v>
      </c>
      <c r="H302" s="64"/>
      <c r="I302" s="64"/>
      <c r="J302" s="65" t="n">
        <v>1</v>
      </c>
      <c r="K302" s="66" t="n">
        <f aca="false">D302*J302</f>
        <v>4</v>
      </c>
      <c r="L302" s="67" t="n">
        <v>4</v>
      </c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customFormat="false" ht="24.4" hidden="false" customHeight="false" outlineLevel="0" collapsed="false">
      <c r="A303" s="57" t="s">
        <v>386</v>
      </c>
      <c r="B303" s="58" t="n">
        <v>2</v>
      </c>
      <c r="C303" s="59" t="s">
        <v>54</v>
      </c>
      <c r="D303" s="60" t="n">
        <v>2</v>
      </c>
      <c r="E303" s="61" t="n">
        <v>0</v>
      </c>
      <c r="F303" s="62" t="s">
        <v>66</v>
      </c>
      <c r="G303" s="63" t="n">
        <f aca="false">(E303/D303)*100/100</f>
        <v>0</v>
      </c>
      <c r="H303" s="64"/>
      <c r="I303" s="64"/>
      <c r="J303" s="65" t="n">
        <v>1</v>
      </c>
      <c r="K303" s="66" t="n">
        <f aca="false">D303*J303</f>
        <v>2</v>
      </c>
      <c r="L303" s="67" t="n">
        <v>2</v>
      </c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customFormat="false" ht="24.4" hidden="false" customHeight="false" outlineLevel="0" collapsed="false">
      <c r="A304" s="57" t="s">
        <v>387</v>
      </c>
      <c r="B304" s="58" t="n">
        <v>1</v>
      </c>
      <c r="C304" s="59" t="s">
        <v>54</v>
      </c>
      <c r="D304" s="60" t="n">
        <v>1</v>
      </c>
      <c r="E304" s="61" t="n">
        <v>0</v>
      </c>
      <c r="F304" s="62" t="s">
        <v>66</v>
      </c>
      <c r="G304" s="63" t="n">
        <f aca="false">(E304/D304)*100/100</f>
        <v>0</v>
      </c>
      <c r="H304" s="64"/>
      <c r="I304" s="64"/>
      <c r="J304" s="65" t="n">
        <v>1</v>
      </c>
      <c r="K304" s="66" t="n">
        <f aca="false">D304*J304</f>
        <v>1</v>
      </c>
      <c r="L304" s="67" t="n">
        <v>1</v>
      </c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customFormat="false" ht="24.4" hidden="false" customHeight="false" outlineLevel="0" collapsed="false">
      <c r="A305" s="57" t="s">
        <v>388</v>
      </c>
      <c r="B305" s="58" t="n">
        <v>1</v>
      </c>
      <c r="C305" s="59" t="s">
        <v>54</v>
      </c>
      <c r="D305" s="60" t="n">
        <v>1</v>
      </c>
      <c r="E305" s="61" t="n">
        <v>0</v>
      </c>
      <c r="F305" s="62" t="s">
        <v>66</v>
      </c>
      <c r="G305" s="63" t="n">
        <f aca="false">(E305/D305)*100/100</f>
        <v>0</v>
      </c>
      <c r="H305" s="64"/>
      <c r="I305" s="64"/>
      <c r="J305" s="65" t="n">
        <v>1</v>
      </c>
      <c r="K305" s="66" t="n">
        <f aca="false">D305*J305</f>
        <v>1</v>
      </c>
      <c r="L305" s="67" t="n">
        <v>1</v>
      </c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customFormat="false" ht="24.4" hidden="false" customHeight="false" outlineLevel="0" collapsed="false">
      <c r="A306" s="57" t="s">
        <v>389</v>
      </c>
      <c r="B306" s="58" t="n">
        <v>1</v>
      </c>
      <c r="C306" s="59" t="s">
        <v>56</v>
      </c>
      <c r="D306" s="60" t="n">
        <v>1</v>
      </c>
      <c r="E306" s="61" t="n">
        <v>0</v>
      </c>
      <c r="F306" s="62" t="s">
        <v>66</v>
      </c>
      <c r="G306" s="63" t="n">
        <f aca="false">(E306/D306)*100/100</f>
        <v>0</v>
      </c>
      <c r="H306" s="64"/>
      <c r="I306" s="64"/>
      <c r="J306" s="65" t="n">
        <v>1</v>
      </c>
      <c r="K306" s="66" t="n">
        <f aca="false">D306*J306</f>
        <v>1</v>
      </c>
      <c r="L306" s="67" t="n">
        <v>1</v>
      </c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customFormat="false" ht="24.4" hidden="false" customHeight="false" outlineLevel="0" collapsed="false">
      <c r="A307" s="57" t="s">
        <v>390</v>
      </c>
      <c r="B307" s="58" t="n">
        <v>3</v>
      </c>
      <c r="C307" s="59" t="s">
        <v>56</v>
      </c>
      <c r="D307" s="60" t="n">
        <v>3</v>
      </c>
      <c r="E307" s="61" t="n">
        <v>0</v>
      </c>
      <c r="F307" s="62" t="s">
        <v>66</v>
      </c>
      <c r="G307" s="63" t="n">
        <f aca="false">(E307/D307)*100/100</f>
        <v>0</v>
      </c>
      <c r="H307" s="64"/>
      <c r="I307" s="64"/>
      <c r="J307" s="65" t="n">
        <v>1</v>
      </c>
      <c r="K307" s="66" t="n">
        <f aca="false">D307*J307</f>
        <v>3</v>
      </c>
      <c r="L307" s="67" t="n">
        <v>3</v>
      </c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customFormat="false" ht="24.4" hidden="false" customHeight="false" outlineLevel="0" collapsed="false">
      <c r="A308" s="57" t="s">
        <v>391</v>
      </c>
      <c r="B308" s="58" t="n">
        <v>1</v>
      </c>
      <c r="C308" s="59" t="s">
        <v>56</v>
      </c>
      <c r="D308" s="60" t="n">
        <v>1</v>
      </c>
      <c r="E308" s="61" t="n">
        <v>0</v>
      </c>
      <c r="F308" s="62" t="s">
        <v>66</v>
      </c>
      <c r="G308" s="63" t="n">
        <f aca="false">(E308/D308)*100/100</f>
        <v>0</v>
      </c>
      <c r="H308" s="64"/>
      <c r="I308" s="64"/>
      <c r="J308" s="65" t="n">
        <v>1</v>
      </c>
      <c r="K308" s="66" t="n">
        <f aca="false">D308*J308</f>
        <v>1</v>
      </c>
      <c r="L308" s="67" t="n">
        <v>1</v>
      </c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customFormat="false" ht="24.4" hidden="false" customHeight="false" outlineLevel="0" collapsed="false">
      <c r="A309" s="57" t="s">
        <v>392</v>
      </c>
      <c r="B309" s="58" t="n">
        <v>1</v>
      </c>
      <c r="C309" s="59" t="s">
        <v>73</v>
      </c>
      <c r="D309" s="60" t="n">
        <v>1</v>
      </c>
      <c r="E309" s="61" t="n">
        <v>0</v>
      </c>
      <c r="F309" s="62" t="s">
        <v>66</v>
      </c>
      <c r="G309" s="63" t="n">
        <f aca="false">(E309/D309)*100/100</f>
        <v>0</v>
      </c>
      <c r="H309" s="64"/>
      <c r="I309" s="64"/>
      <c r="J309" s="65" t="n">
        <v>1</v>
      </c>
      <c r="K309" s="66" t="n">
        <f aca="false">D309*J309</f>
        <v>1</v>
      </c>
      <c r="L309" s="67" t="n">
        <v>1</v>
      </c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customFormat="false" ht="24.4" hidden="false" customHeight="false" outlineLevel="0" collapsed="false">
      <c r="A310" s="57" t="s">
        <v>393</v>
      </c>
      <c r="B310" s="58" t="n">
        <v>12</v>
      </c>
      <c r="C310" s="59" t="s">
        <v>73</v>
      </c>
      <c r="D310" s="60" t="n">
        <v>12</v>
      </c>
      <c r="E310" s="61" t="n">
        <v>0</v>
      </c>
      <c r="F310" s="62" t="s">
        <v>66</v>
      </c>
      <c r="G310" s="63" t="n">
        <f aca="false">(E310/D310)*100/100</f>
        <v>0</v>
      </c>
      <c r="H310" s="64"/>
      <c r="I310" s="64"/>
      <c r="J310" s="65" t="n">
        <v>1</v>
      </c>
      <c r="K310" s="66" t="n">
        <f aca="false">D310*J310</f>
        <v>12</v>
      </c>
      <c r="L310" s="67" t="n">
        <v>12</v>
      </c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customFormat="false" ht="24.4" hidden="false" customHeight="false" outlineLevel="0" collapsed="false">
      <c r="A311" s="57" t="s">
        <v>394</v>
      </c>
      <c r="B311" s="58" t="n">
        <v>1</v>
      </c>
      <c r="C311" s="59" t="s">
        <v>58</v>
      </c>
      <c r="D311" s="60" t="n">
        <v>1</v>
      </c>
      <c r="E311" s="61" t="n">
        <v>0</v>
      </c>
      <c r="F311" s="62" t="s">
        <v>66</v>
      </c>
      <c r="G311" s="63" t="n">
        <f aca="false">(E311/D311)*100/100</f>
        <v>0</v>
      </c>
      <c r="H311" s="64"/>
      <c r="I311" s="64"/>
      <c r="J311" s="65" t="n">
        <v>1</v>
      </c>
      <c r="K311" s="66" t="n">
        <f aca="false">D311*J311</f>
        <v>1</v>
      </c>
      <c r="L311" s="67" t="n">
        <v>1</v>
      </c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customFormat="false" ht="24.4" hidden="false" customHeight="false" outlineLevel="0" collapsed="false">
      <c r="A312" s="57" t="s">
        <v>395</v>
      </c>
      <c r="B312" s="58" t="n">
        <v>1</v>
      </c>
      <c r="C312" s="59" t="s">
        <v>58</v>
      </c>
      <c r="D312" s="60" t="n">
        <v>1</v>
      </c>
      <c r="E312" s="61" t="n">
        <v>0</v>
      </c>
      <c r="F312" s="62" t="s">
        <v>66</v>
      </c>
      <c r="G312" s="63" t="n">
        <f aca="false">(E312/D312)*100/100</f>
        <v>0</v>
      </c>
      <c r="H312" s="64"/>
      <c r="I312" s="64"/>
      <c r="J312" s="65" t="n">
        <v>1</v>
      </c>
      <c r="K312" s="66" t="n">
        <f aca="false">D312*J312</f>
        <v>1</v>
      </c>
      <c r="L312" s="67" t="n">
        <v>1</v>
      </c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customFormat="false" ht="24.4" hidden="false" customHeight="false" outlineLevel="0" collapsed="false">
      <c r="A313" s="57" t="s">
        <v>396</v>
      </c>
      <c r="B313" s="58" t="n">
        <v>3</v>
      </c>
      <c r="C313" s="59" t="s">
        <v>58</v>
      </c>
      <c r="D313" s="60" t="n">
        <v>3</v>
      </c>
      <c r="E313" s="61" t="n">
        <v>0</v>
      </c>
      <c r="F313" s="62" t="s">
        <v>66</v>
      </c>
      <c r="G313" s="63" t="n">
        <f aca="false">(E313/D313)*100/100</f>
        <v>0</v>
      </c>
      <c r="H313" s="64"/>
      <c r="I313" s="64"/>
      <c r="J313" s="65" t="n">
        <v>1</v>
      </c>
      <c r="K313" s="66" t="n">
        <f aca="false">D313*J313</f>
        <v>3</v>
      </c>
      <c r="L313" s="67" t="n">
        <v>3</v>
      </c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customFormat="false" ht="24.4" hidden="false" customHeight="false" outlineLevel="0" collapsed="false">
      <c r="A314" s="57" t="s">
        <v>397</v>
      </c>
      <c r="B314" s="58" t="n">
        <v>2</v>
      </c>
      <c r="C314" s="59" t="s">
        <v>74</v>
      </c>
      <c r="D314" s="60" t="n">
        <v>2</v>
      </c>
      <c r="E314" s="61" t="n">
        <v>0</v>
      </c>
      <c r="F314" s="62" t="s">
        <v>398</v>
      </c>
      <c r="G314" s="63" t="n">
        <f aca="false">(E314/D314)*100/100</f>
        <v>0</v>
      </c>
      <c r="H314" s="64" t="s">
        <v>310</v>
      </c>
      <c r="I314" s="64"/>
      <c r="J314" s="65" t="n">
        <v>1</v>
      </c>
      <c r="K314" s="66" t="n">
        <f aca="false">D314*J314</f>
        <v>2</v>
      </c>
      <c r="L314" s="67" t="n">
        <v>2</v>
      </c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customFormat="false" ht="24.4" hidden="false" customHeight="false" outlineLevel="0" collapsed="false">
      <c r="A315" s="57" t="s">
        <v>399</v>
      </c>
      <c r="B315" s="58" t="n">
        <v>4</v>
      </c>
      <c r="C315" s="59" t="s">
        <v>74</v>
      </c>
      <c r="D315" s="60" t="n">
        <v>4</v>
      </c>
      <c r="E315" s="61" t="n">
        <v>0</v>
      </c>
      <c r="F315" s="62" t="s">
        <v>66</v>
      </c>
      <c r="G315" s="63" t="n">
        <f aca="false">(E315/D315)*100/100</f>
        <v>0</v>
      </c>
      <c r="H315" s="64"/>
      <c r="I315" s="64"/>
      <c r="J315" s="65" t="n">
        <v>1</v>
      </c>
      <c r="K315" s="66" t="n">
        <f aca="false">D315*J315</f>
        <v>4</v>
      </c>
      <c r="L315" s="67" t="n">
        <v>4</v>
      </c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customFormat="false" ht="24.4" hidden="false" customHeight="false" outlineLevel="0" collapsed="false">
      <c r="A316" s="57" t="s">
        <v>400</v>
      </c>
      <c r="B316" s="58" t="n">
        <v>2</v>
      </c>
      <c r="C316" s="59" t="s">
        <v>74</v>
      </c>
      <c r="D316" s="60" t="n">
        <v>2</v>
      </c>
      <c r="E316" s="61" t="n">
        <v>0</v>
      </c>
      <c r="F316" s="62" t="s">
        <v>66</v>
      </c>
      <c r="G316" s="63" t="n">
        <f aca="false">(E316/D316)*100/100</f>
        <v>0</v>
      </c>
      <c r="H316" s="64"/>
      <c r="I316" s="64"/>
      <c r="J316" s="65" t="n">
        <v>1</v>
      </c>
      <c r="K316" s="66" t="n">
        <f aca="false">D316*J316</f>
        <v>2</v>
      </c>
      <c r="L316" s="67" t="n">
        <v>2</v>
      </c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customFormat="false" ht="24.4" hidden="false" customHeight="false" outlineLevel="0" collapsed="false">
      <c r="A317" s="57" t="s">
        <v>401</v>
      </c>
      <c r="B317" s="58" t="n">
        <v>4</v>
      </c>
      <c r="C317" s="59" t="s">
        <v>56</v>
      </c>
      <c r="D317" s="60" t="n">
        <v>4</v>
      </c>
      <c r="E317" s="61" t="n">
        <v>0</v>
      </c>
      <c r="F317" s="62" t="s">
        <v>66</v>
      </c>
      <c r="G317" s="63" t="n">
        <f aca="false">(E317/D317)*100/100</f>
        <v>0</v>
      </c>
      <c r="H317" s="64"/>
      <c r="I317" s="64"/>
      <c r="J317" s="65" t="n">
        <v>1</v>
      </c>
      <c r="K317" s="66" t="n">
        <f aca="false">D317*J317</f>
        <v>4</v>
      </c>
      <c r="L317" s="67" t="n">
        <v>4</v>
      </c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customFormat="false" ht="24.4" hidden="false" customHeight="false" outlineLevel="0" collapsed="false">
      <c r="A318" s="57" t="s">
        <v>402</v>
      </c>
      <c r="B318" s="58" t="n">
        <v>1</v>
      </c>
      <c r="C318" s="59" t="s">
        <v>56</v>
      </c>
      <c r="D318" s="60" t="n">
        <v>1</v>
      </c>
      <c r="E318" s="61" t="n">
        <v>0</v>
      </c>
      <c r="F318" s="62" t="s">
        <v>66</v>
      </c>
      <c r="G318" s="63" t="n">
        <f aca="false">(E318/D318)*100/100</f>
        <v>0</v>
      </c>
      <c r="H318" s="64"/>
      <c r="I318" s="64"/>
      <c r="J318" s="65" t="n">
        <v>1</v>
      </c>
      <c r="K318" s="66" t="n">
        <f aca="false">D318*J318</f>
        <v>1</v>
      </c>
      <c r="L318" s="67" t="n">
        <v>1</v>
      </c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customFormat="false" ht="24.4" hidden="false" customHeight="false" outlineLevel="0" collapsed="false">
      <c r="A319" s="57" t="s">
        <v>403</v>
      </c>
      <c r="B319" s="58" t="n">
        <v>9</v>
      </c>
      <c r="C319" s="59" t="s">
        <v>56</v>
      </c>
      <c r="D319" s="60" t="n">
        <v>9</v>
      </c>
      <c r="E319" s="61" t="n">
        <v>0</v>
      </c>
      <c r="F319" s="62" t="s">
        <v>66</v>
      </c>
      <c r="G319" s="63" t="n">
        <f aca="false">(E319/D319)*100/100</f>
        <v>0</v>
      </c>
      <c r="H319" s="64"/>
      <c r="I319" s="64"/>
      <c r="J319" s="65" t="n">
        <v>1</v>
      </c>
      <c r="K319" s="66" t="n">
        <f aca="false">D319*J319</f>
        <v>9</v>
      </c>
      <c r="L319" s="67" t="n">
        <v>9</v>
      </c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customFormat="false" ht="24.4" hidden="false" customHeight="false" outlineLevel="0" collapsed="false">
      <c r="A320" s="57" t="s">
        <v>404</v>
      </c>
      <c r="B320" s="58" t="n">
        <v>1</v>
      </c>
      <c r="C320" s="59" t="s">
        <v>58</v>
      </c>
      <c r="D320" s="60" t="n">
        <v>1</v>
      </c>
      <c r="E320" s="61" t="n">
        <v>0</v>
      </c>
      <c r="F320" s="62" t="s">
        <v>66</v>
      </c>
      <c r="G320" s="63" t="n">
        <f aca="false">(E320/D320)*100/100</f>
        <v>0</v>
      </c>
      <c r="H320" s="64"/>
      <c r="I320" s="64"/>
      <c r="J320" s="65" t="n">
        <v>1</v>
      </c>
      <c r="K320" s="66" t="n">
        <f aca="false">D320*J320</f>
        <v>1</v>
      </c>
      <c r="L320" s="67" t="n">
        <v>1</v>
      </c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customFormat="false" ht="24.4" hidden="false" customHeight="false" outlineLevel="0" collapsed="false">
      <c r="A321" s="57" t="s">
        <v>405</v>
      </c>
      <c r="B321" s="58" t="n">
        <v>4</v>
      </c>
      <c r="C321" s="59" t="s">
        <v>58</v>
      </c>
      <c r="D321" s="60" t="n">
        <v>4</v>
      </c>
      <c r="E321" s="61" t="n">
        <v>0</v>
      </c>
      <c r="F321" s="62" t="s">
        <v>66</v>
      </c>
      <c r="G321" s="63" t="n">
        <f aca="false">(E321/D321)*100/100</f>
        <v>0</v>
      </c>
      <c r="H321" s="64"/>
      <c r="I321" s="64"/>
      <c r="J321" s="65" t="n">
        <v>1</v>
      </c>
      <c r="K321" s="66" t="n">
        <f aca="false">D321*J321</f>
        <v>4</v>
      </c>
      <c r="L321" s="67" t="n">
        <v>4</v>
      </c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customFormat="false" ht="24.4" hidden="false" customHeight="false" outlineLevel="0" collapsed="false">
      <c r="A322" s="57" t="s">
        <v>406</v>
      </c>
      <c r="B322" s="58" t="n">
        <v>3</v>
      </c>
      <c r="C322" s="59" t="s">
        <v>58</v>
      </c>
      <c r="D322" s="60" t="n">
        <v>3</v>
      </c>
      <c r="E322" s="61" t="n">
        <v>0</v>
      </c>
      <c r="F322" s="62" t="s">
        <v>66</v>
      </c>
      <c r="G322" s="63" t="n">
        <f aca="false">(E322/D322)*100/100</f>
        <v>0</v>
      </c>
      <c r="H322" s="64"/>
      <c r="I322" s="64"/>
      <c r="J322" s="65" t="n">
        <v>1</v>
      </c>
      <c r="K322" s="66" t="n">
        <f aca="false">D322*J322</f>
        <v>3</v>
      </c>
      <c r="L322" s="67" t="n">
        <v>3</v>
      </c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customFormat="false" ht="24.4" hidden="false" customHeight="false" outlineLevel="0" collapsed="false">
      <c r="A323" s="57" t="s">
        <v>407</v>
      </c>
      <c r="B323" s="58" t="n">
        <v>6</v>
      </c>
      <c r="C323" s="59" t="s">
        <v>67</v>
      </c>
      <c r="D323" s="60" t="n">
        <v>6</v>
      </c>
      <c r="E323" s="61" t="n">
        <v>0</v>
      </c>
      <c r="F323" s="62" t="s">
        <v>66</v>
      </c>
      <c r="G323" s="63" t="n">
        <f aca="false">(E323/D323)*100/100</f>
        <v>0</v>
      </c>
      <c r="H323" s="64"/>
      <c r="I323" s="64"/>
      <c r="J323" s="65" t="n">
        <v>1</v>
      </c>
      <c r="K323" s="66" t="n">
        <f aca="false">D323*J323</f>
        <v>6</v>
      </c>
      <c r="L323" s="67" t="n">
        <v>6</v>
      </c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customFormat="false" ht="24.4" hidden="false" customHeight="false" outlineLevel="0" collapsed="false">
      <c r="A324" s="57" t="s">
        <v>408</v>
      </c>
      <c r="B324" s="58" t="n">
        <v>1</v>
      </c>
      <c r="C324" s="59" t="s">
        <v>67</v>
      </c>
      <c r="D324" s="60" t="n">
        <v>1</v>
      </c>
      <c r="E324" s="61" t="n">
        <v>0</v>
      </c>
      <c r="F324" s="62" t="s">
        <v>66</v>
      </c>
      <c r="G324" s="63" t="n">
        <f aca="false">(E324/D324)*100/100</f>
        <v>0</v>
      </c>
      <c r="H324" s="64"/>
      <c r="I324" s="64"/>
      <c r="J324" s="65" t="n">
        <v>1</v>
      </c>
      <c r="K324" s="66" t="n">
        <f aca="false">D324*J324</f>
        <v>1</v>
      </c>
      <c r="L324" s="67" t="n">
        <v>1</v>
      </c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customFormat="false" ht="24.4" hidden="false" customHeight="false" outlineLevel="0" collapsed="false">
      <c r="A325" s="57" t="s">
        <v>409</v>
      </c>
      <c r="B325" s="58" t="n">
        <v>2</v>
      </c>
      <c r="C325" s="59" t="s">
        <v>67</v>
      </c>
      <c r="D325" s="60" t="n">
        <v>2</v>
      </c>
      <c r="E325" s="61" t="n">
        <v>0</v>
      </c>
      <c r="F325" s="62" t="s">
        <v>66</v>
      </c>
      <c r="G325" s="63" t="n">
        <f aca="false">(E325/D325)*100/100</f>
        <v>0</v>
      </c>
      <c r="H325" s="64"/>
      <c r="I325" s="64"/>
      <c r="J325" s="65" t="n">
        <v>1</v>
      </c>
      <c r="K325" s="66" t="n">
        <f aca="false">D325*J325</f>
        <v>2</v>
      </c>
      <c r="L325" s="67" t="n">
        <v>2</v>
      </c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customFormat="false" ht="24.4" hidden="false" customHeight="false" outlineLevel="0" collapsed="false">
      <c r="A326" s="57" t="s">
        <v>410</v>
      </c>
      <c r="B326" s="58" t="n">
        <v>1</v>
      </c>
      <c r="C326" s="59" t="s">
        <v>81</v>
      </c>
      <c r="D326" s="60" t="n">
        <v>1</v>
      </c>
      <c r="E326" s="61" t="n">
        <v>0</v>
      </c>
      <c r="F326" s="62" t="s">
        <v>66</v>
      </c>
      <c r="G326" s="63" t="n">
        <f aca="false">(E326/D326)*100/100</f>
        <v>0</v>
      </c>
      <c r="H326" s="64"/>
      <c r="I326" s="64"/>
      <c r="J326" s="65" t="n">
        <v>1</v>
      </c>
      <c r="K326" s="66" t="n">
        <f aca="false">D326*J326</f>
        <v>1</v>
      </c>
      <c r="L326" s="67" t="n">
        <v>1</v>
      </c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customFormat="false" ht="24.4" hidden="false" customHeight="false" outlineLevel="0" collapsed="false">
      <c r="A327" s="57" t="s">
        <v>411</v>
      </c>
      <c r="B327" s="58" t="n">
        <v>1</v>
      </c>
      <c r="C327" s="59" t="s">
        <v>81</v>
      </c>
      <c r="D327" s="60" t="n">
        <v>1</v>
      </c>
      <c r="E327" s="61" t="n">
        <v>0</v>
      </c>
      <c r="F327" s="62" t="s">
        <v>66</v>
      </c>
      <c r="G327" s="63" t="n">
        <f aca="false">(E327/D327)*100/100</f>
        <v>0</v>
      </c>
      <c r="H327" s="64"/>
      <c r="I327" s="64"/>
      <c r="J327" s="65" t="n">
        <v>1</v>
      </c>
      <c r="K327" s="66" t="n">
        <f aca="false">D327*J327</f>
        <v>1</v>
      </c>
      <c r="L327" s="67" t="n">
        <v>1</v>
      </c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customFormat="false" ht="24.4" hidden="false" customHeight="false" outlineLevel="0" collapsed="false">
      <c r="A328" s="57" t="s">
        <v>412</v>
      </c>
      <c r="B328" s="58" t="n">
        <v>1</v>
      </c>
      <c r="C328" s="59" t="s">
        <v>55</v>
      </c>
      <c r="D328" s="60" t="n">
        <v>1</v>
      </c>
      <c r="E328" s="61" t="n">
        <v>0</v>
      </c>
      <c r="F328" s="62" t="s">
        <v>66</v>
      </c>
      <c r="G328" s="63" t="n">
        <f aca="false">(E328/D328)*100/100</f>
        <v>0</v>
      </c>
      <c r="H328" s="64"/>
      <c r="I328" s="64"/>
      <c r="J328" s="65" t="n">
        <v>1</v>
      </c>
      <c r="K328" s="66" t="n">
        <f aca="false">D328*J328</f>
        <v>1</v>
      </c>
      <c r="L328" s="67" t="n">
        <v>1</v>
      </c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customFormat="false" ht="24.4" hidden="false" customHeight="false" outlineLevel="0" collapsed="false">
      <c r="A329" s="57" t="s">
        <v>413</v>
      </c>
      <c r="B329" s="58" t="n">
        <v>1</v>
      </c>
      <c r="C329" s="59" t="s">
        <v>54</v>
      </c>
      <c r="D329" s="60" t="n">
        <v>1</v>
      </c>
      <c r="E329" s="61" t="n">
        <v>0</v>
      </c>
      <c r="F329" s="62" t="s">
        <v>66</v>
      </c>
      <c r="G329" s="63" t="n">
        <f aca="false">(E329/D329)*100/100</f>
        <v>0</v>
      </c>
      <c r="H329" s="64"/>
      <c r="I329" s="64"/>
      <c r="J329" s="65" t="n">
        <v>1</v>
      </c>
      <c r="K329" s="66" t="n">
        <f aca="false">D329*J329</f>
        <v>1</v>
      </c>
      <c r="L329" s="67" t="n">
        <v>1</v>
      </c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customFormat="false" ht="24.4" hidden="false" customHeight="false" outlineLevel="0" collapsed="false">
      <c r="A330" s="57" t="s">
        <v>414</v>
      </c>
      <c r="B330" s="58" t="n">
        <v>11</v>
      </c>
      <c r="C330" s="59" t="s">
        <v>54</v>
      </c>
      <c r="D330" s="60" t="n">
        <v>11</v>
      </c>
      <c r="E330" s="61" t="n">
        <v>0</v>
      </c>
      <c r="F330" s="62" t="s">
        <v>66</v>
      </c>
      <c r="G330" s="63" t="n">
        <f aca="false">(E330/D330)*100/100</f>
        <v>0</v>
      </c>
      <c r="H330" s="64"/>
      <c r="I330" s="64"/>
      <c r="J330" s="65" t="n">
        <v>1</v>
      </c>
      <c r="K330" s="66" t="n">
        <f aca="false">D330*J330</f>
        <v>11</v>
      </c>
      <c r="L330" s="67" t="n">
        <v>11</v>
      </c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customFormat="false" ht="24.4" hidden="false" customHeight="false" outlineLevel="0" collapsed="false">
      <c r="A331" s="57" t="s">
        <v>415</v>
      </c>
      <c r="B331" s="58" t="n">
        <v>1</v>
      </c>
      <c r="C331" s="59" t="s">
        <v>54</v>
      </c>
      <c r="D331" s="60" t="n">
        <v>1</v>
      </c>
      <c r="E331" s="61" t="n">
        <v>0</v>
      </c>
      <c r="F331" s="62" t="s">
        <v>66</v>
      </c>
      <c r="G331" s="63" t="n">
        <f aca="false">(E331/D331)*100/100</f>
        <v>0</v>
      </c>
      <c r="H331" s="64"/>
      <c r="I331" s="64"/>
      <c r="J331" s="65" t="n">
        <v>1</v>
      </c>
      <c r="K331" s="66" t="n">
        <f aca="false">D331*J331</f>
        <v>1</v>
      </c>
      <c r="L331" s="67" t="n">
        <v>1</v>
      </c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customFormat="false" ht="24.4" hidden="false" customHeight="false" outlineLevel="0" collapsed="false">
      <c r="A332" s="57" t="s">
        <v>416</v>
      </c>
      <c r="B332" s="58" t="n">
        <v>3</v>
      </c>
      <c r="C332" s="59" t="s">
        <v>56</v>
      </c>
      <c r="D332" s="60" t="n">
        <v>3</v>
      </c>
      <c r="E332" s="61" t="n">
        <v>0</v>
      </c>
      <c r="F332" s="62" t="s">
        <v>66</v>
      </c>
      <c r="G332" s="63" t="n">
        <f aca="false">(E332/D332)*100/100</f>
        <v>0</v>
      </c>
      <c r="H332" s="64"/>
      <c r="I332" s="64"/>
      <c r="J332" s="65" t="n">
        <v>1</v>
      </c>
      <c r="K332" s="66" t="n">
        <f aca="false">D332*J332</f>
        <v>3</v>
      </c>
      <c r="L332" s="67" t="n">
        <v>3</v>
      </c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customFormat="false" ht="24.4" hidden="false" customHeight="false" outlineLevel="0" collapsed="false">
      <c r="A333" s="57" t="s">
        <v>417</v>
      </c>
      <c r="B333" s="58" t="n">
        <v>1</v>
      </c>
      <c r="C333" s="59" t="s">
        <v>56</v>
      </c>
      <c r="D333" s="60" t="n">
        <v>1</v>
      </c>
      <c r="E333" s="61" t="n">
        <v>0</v>
      </c>
      <c r="F333" s="62" t="s">
        <v>66</v>
      </c>
      <c r="G333" s="63" t="n">
        <f aca="false">(E333/D333)*100/100</f>
        <v>0</v>
      </c>
      <c r="H333" s="64"/>
      <c r="I333" s="64"/>
      <c r="J333" s="65" t="n">
        <v>1</v>
      </c>
      <c r="K333" s="66" t="n">
        <f aca="false">D333*J333</f>
        <v>1</v>
      </c>
      <c r="L333" s="67" t="n">
        <v>1</v>
      </c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customFormat="false" ht="24.4" hidden="false" customHeight="false" outlineLevel="0" collapsed="false">
      <c r="A334" s="57" t="s">
        <v>418</v>
      </c>
      <c r="B334" s="58" t="n">
        <v>1</v>
      </c>
      <c r="C334" s="59" t="s">
        <v>56</v>
      </c>
      <c r="D334" s="60" t="n">
        <v>1</v>
      </c>
      <c r="E334" s="61" t="n">
        <v>0</v>
      </c>
      <c r="F334" s="62" t="s">
        <v>66</v>
      </c>
      <c r="G334" s="63" t="n">
        <f aca="false">(E334/D334)*100/100</f>
        <v>0</v>
      </c>
      <c r="H334" s="64"/>
      <c r="I334" s="64"/>
      <c r="J334" s="65" t="n">
        <v>1</v>
      </c>
      <c r="K334" s="66" t="n">
        <f aca="false">D334*J334</f>
        <v>1</v>
      </c>
      <c r="L334" s="67" t="n">
        <v>1</v>
      </c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customFormat="false" ht="24.4" hidden="false" customHeight="false" outlineLevel="0" collapsed="false">
      <c r="A335" s="57" t="s">
        <v>419</v>
      </c>
      <c r="B335" s="58" t="n">
        <v>2</v>
      </c>
      <c r="C335" s="59" t="s">
        <v>73</v>
      </c>
      <c r="D335" s="60" t="n">
        <v>2</v>
      </c>
      <c r="E335" s="61" t="n">
        <v>0</v>
      </c>
      <c r="F335" s="62" t="s">
        <v>66</v>
      </c>
      <c r="G335" s="63" t="n">
        <f aca="false">(E335/D335)*100/100</f>
        <v>0</v>
      </c>
      <c r="H335" s="64"/>
      <c r="I335" s="64"/>
      <c r="J335" s="65" t="n">
        <v>1</v>
      </c>
      <c r="K335" s="66" t="n">
        <f aca="false">D335*J335</f>
        <v>2</v>
      </c>
      <c r="L335" s="67" t="n">
        <v>2</v>
      </c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customFormat="false" ht="24.4" hidden="false" customHeight="false" outlineLevel="0" collapsed="false">
      <c r="A336" s="57" t="s">
        <v>420</v>
      </c>
      <c r="B336" s="58" t="n">
        <v>10</v>
      </c>
      <c r="C336" s="59" t="s">
        <v>73</v>
      </c>
      <c r="D336" s="60" t="n">
        <v>10</v>
      </c>
      <c r="E336" s="61" t="n">
        <v>0</v>
      </c>
      <c r="F336" s="62" t="s">
        <v>66</v>
      </c>
      <c r="G336" s="63" t="n">
        <f aca="false">(E336/D336)*100/100</f>
        <v>0</v>
      </c>
      <c r="H336" s="64"/>
      <c r="I336" s="64"/>
      <c r="J336" s="65" t="n">
        <v>1</v>
      </c>
      <c r="K336" s="66" t="n">
        <f aca="false">D336*J336</f>
        <v>10</v>
      </c>
      <c r="L336" s="67" t="n">
        <v>10</v>
      </c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customFormat="false" ht="24.4" hidden="false" customHeight="false" outlineLevel="0" collapsed="false">
      <c r="A337" s="57" t="s">
        <v>421</v>
      </c>
      <c r="B337" s="58" t="n">
        <v>15</v>
      </c>
      <c r="C337" s="59" t="s">
        <v>74</v>
      </c>
      <c r="D337" s="60" t="n">
        <v>15</v>
      </c>
      <c r="E337" s="61" t="n">
        <v>0</v>
      </c>
      <c r="F337" s="62" t="s">
        <v>66</v>
      </c>
      <c r="G337" s="63" t="n">
        <f aca="false">(E337/D337)*100/100</f>
        <v>0</v>
      </c>
      <c r="H337" s="64"/>
      <c r="I337" s="64"/>
      <c r="J337" s="65" t="n">
        <v>1</v>
      </c>
      <c r="K337" s="66" t="n">
        <f aca="false">D337*J337</f>
        <v>15</v>
      </c>
      <c r="L337" s="67" t="n">
        <v>15</v>
      </c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customFormat="false" ht="24.4" hidden="false" customHeight="false" outlineLevel="0" collapsed="false">
      <c r="A338" s="57" t="s">
        <v>422</v>
      </c>
      <c r="B338" s="58" t="n">
        <v>2</v>
      </c>
      <c r="C338" s="59" t="s">
        <v>74</v>
      </c>
      <c r="D338" s="60" t="n">
        <v>2</v>
      </c>
      <c r="E338" s="61" t="n">
        <v>0</v>
      </c>
      <c r="F338" s="62" t="s">
        <v>66</v>
      </c>
      <c r="G338" s="63" t="n">
        <f aca="false">(E338/D338)*100/100</f>
        <v>0</v>
      </c>
      <c r="H338" s="64"/>
      <c r="I338" s="64"/>
      <c r="J338" s="65" t="n">
        <v>1</v>
      </c>
      <c r="K338" s="66" t="n">
        <f aca="false">D338*J338</f>
        <v>2</v>
      </c>
      <c r="L338" s="67" t="n">
        <v>2</v>
      </c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customFormat="false" ht="24.4" hidden="false" customHeight="false" outlineLevel="0" collapsed="false">
      <c r="A339" s="57" t="s">
        <v>423</v>
      </c>
      <c r="B339" s="58" t="n">
        <v>5</v>
      </c>
      <c r="C339" s="59" t="s">
        <v>74</v>
      </c>
      <c r="D339" s="60" t="n">
        <v>5</v>
      </c>
      <c r="E339" s="61" t="n">
        <v>0</v>
      </c>
      <c r="F339" s="62" t="s">
        <v>66</v>
      </c>
      <c r="G339" s="63" t="n">
        <f aca="false">(E339/D339)*100/100</f>
        <v>0</v>
      </c>
      <c r="H339" s="64"/>
      <c r="I339" s="64"/>
      <c r="J339" s="65" t="n">
        <v>1</v>
      </c>
      <c r="K339" s="66" t="n">
        <f aca="false">D339*J339</f>
        <v>5</v>
      </c>
      <c r="L339" s="67" t="n">
        <v>5</v>
      </c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customFormat="false" ht="24.4" hidden="false" customHeight="false" outlineLevel="0" collapsed="false">
      <c r="A340" s="57" t="s">
        <v>424</v>
      </c>
      <c r="B340" s="58" t="n">
        <v>2</v>
      </c>
      <c r="C340" s="59" t="s">
        <v>58</v>
      </c>
      <c r="D340" s="60" t="n">
        <v>2</v>
      </c>
      <c r="E340" s="61" t="n">
        <v>0</v>
      </c>
      <c r="F340" s="62" t="s">
        <v>66</v>
      </c>
      <c r="G340" s="63" t="n">
        <f aca="false">(E340/D340)*100/100</f>
        <v>0</v>
      </c>
      <c r="H340" s="64"/>
      <c r="I340" s="64"/>
      <c r="J340" s="65" t="n">
        <v>1</v>
      </c>
      <c r="K340" s="66" t="n">
        <f aca="false">D340*J340</f>
        <v>2</v>
      </c>
      <c r="L340" s="67" t="n">
        <v>2</v>
      </c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customFormat="false" ht="24.4" hidden="false" customHeight="false" outlineLevel="0" collapsed="false">
      <c r="A341" s="57" t="s">
        <v>425</v>
      </c>
      <c r="B341" s="58" t="n">
        <v>2</v>
      </c>
      <c r="C341" s="59" t="s">
        <v>58</v>
      </c>
      <c r="D341" s="60" t="n">
        <v>2</v>
      </c>
      <c r="E341" s="61" t="n">
        <v>0</v>
      </c>
      <c r="F341" s="62" t="s">
        <v>66</v>
      </c>
      <c r="G341" s="63" t="n">
        <f aca="false">(E341/D341)*100/100</f>
        <v>0</v>
      </c>
      <c r="H341" s="64"/>
      <c r="I341" s="64"/>
      <c r="J341" s="65" t="n">
        <v>1</v>
      </c>
      <c r="K341" s="66" t="n">
        <f aca="false">D341*J341</f>
        <v>2</v>
      </c>
      <c r="L341" s="67" t="n">
        <v>2</v>
      </c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customFormat="false" ht="24.4" hidden="false" customHeight="false" outlineLevel="0" collapsed="false">
      <c r="A342" s="57" t="s">
        <v>426</v>
      </c>
      <c r="B342" s="58" t="n">
        <v>1</v>
      </c>
      <c r="C342" s="59" t="s">
        <v>58</v>
      </c>
      <c r="D342" s="60" t="n">
        <v>1</v>
      </c>
      <c r="E342" s="61" t="n">
        <v>0</v>
      </c>
      <c r="F342" s="62" t="s">
        <v>66</v>
      </c>
      <c r="G342" s="63" t="n">
        <f aca="false">(E342/D342)*100/100</f>
        <v>0</v>
      </c>
      <c r="H342" s="64"/>
      <c r="I342" s="64"/>
      <c r="J342" s="65" t="n">
        <v>1</v>
      </c>
      <c r="K342" s="66" t="n">
        <f aca="false">D342*J342</f>
        <v>1</v>
      </c>
      <c r="L342" s="67" t="n">
        <v>1</v>
      </c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customFormat="false" ht="24.4" hidden="false" customHeight="false" outlineLevel="0" collapsed="false">
      <c r="A343" s="57" t="s">
        <v>427</v>
      </c>
      <c r="B343" s="58" t="n">
        <v>2</v>
      </c>
      <c r="C343" s="59" t="s">
        <v>67</v>
      </c>
      <c r="D343" s="60" t="n">
        <v>2</v>
      </c>
      <c r="E343" s="61" t="n">
        <v>0</v>
      </c>
      <c r="F343" s="62" t="s">
        <v>66</v>
      </c>
      <c r="G343" s="63" t="n">
        <f aca="false">(E343/D343)*100/100</f>
        <v>0</v>
      </c>
      <c r="H343" s="64"/>
      <c r="I343" s="64"/>
      <c r="J343" s="65" t="n">
        <v>1</v>
      </c>
      <c r="K343" s="66" t="n">
        <f aca="false">D343*J343</f>
        <v>2</v>
      </c>
      <c r="L343" s="67" t="n">
        <v>2</v>
      </c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customFormat="false" ht="24.4" hidden="false" customHeight="false" outlineLevel="0" collapsed="false">
      <c r="A344" s="57" t="s">
        <v>428</v>
      </c>
      <c r="B344" s="58" t="n">
        <v>1</v>
      </c>
      <c r="C344" s="59" t="s">
        <v>67</v>
      </c>
      <c r="D344" s="60" t="n">
        <v>1</v>
      </c>
      <c r="E344" s="61" t="n">
        <v>0</v>
      </c>
      <c r="F344" s="62" t="s">
        <v>66</v>
      </c>
      <c r="G344" s="63" t="n">
        <f aca="false">(E344/D344)*100/100</f>
        <v>0</v>
      </c>
      <c r="H344" s="64"/>
      <c r="I344" s="64"/>
      <c r="J344" s="65" t="n">
        <v>1</v>
      </c>
      <c r="K344" s="66" t="n">
        <f aca="false">D344*J344</f>
        <v>1</v>
      </c>
      <c r="L344" s="67" t="n">
        <v>1</v>
      </c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customFormat="false" ht="24.4" hidden="false" customHeight="false" outlineLevel="0" collapsed="false">
      <c r="A345" s="57" t="s">
        <v>429</v>
      </c>
      <c r="B345" s="58" t="n">
        <v>3</v>
      </c>
      <c r="C345" s="59" t="s">
        <v>67</v>
      </c>
      <c r="D345" s="60" t="n">
        <v>3</v>
      </c>
      <c r="E345" s="61" t="n">
        <v>0</v>
      </c>
      <c r="F345" s="62" t="s">
        <v>66</v>
      </c>
      <c r="G345" s="63" t="n">
        <f aca="false">(E345/D345)*100/100</f>
        <v>0</v>
      </c>
      <c r="H345" s="64"/>
      <c r="I345" s="64"/>
      <c r="J345" s="65" t="n">
        <v>1</v>
      </c>
      <c r="K345" s="66" t="n">
        <f aca="false">D345*J345</f>
        <v>3</v>
      </c>
      <c r="L345" s="67" t="n">
        <v>3</v>
      </c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customFormat="false" ht="24.4" hidden="false" customHeight="false" outlineLevel="0" collapsed="false">
      <c r="A346" s="57" t="s">
        <v>430</v>
      </c>
      <c r="B346" s="58" t="n">
        <v>3</v>
      </c>
      <c r="C346" s="59" t="s">
        <v>55</v>
      </c>
      <c r="D346" s="60" t="n">
        <v>3</v>
      </c>
      <c r="E346" s="61" t="n">
        <v>0</v>
      </c>
      <c r="F346" s="62" t="s">
        <v>66</v>
      </c>
      <c r="G346" s="63" t="n">
        <f aca="false">(E346/D346)*100/100</f>
        <v>0</v>
      </c>
      <c r="H346" s="64"/>
      <c r="I346" s="64"/>
      <c r="J346" s="65" t="n">
        <v>1</v>
      </c>
      <c r="K346" s="66" t="n">
        <f aca="false">D346*J346</f>
        <v>3</v>
      </c>
      <c r="L346" s="67" t="n">
        <v>3</v>
      </c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customFormat="false" ht="24.4" hidden="false" customHeight="false" outlineLevel="0" collapsed="false">
      <c r="A347" s="57" t="s">
        <v>431</v>
      </c>
      <c r="B347" s="58" t="n">
        <v>2</v>
      </c>
      <c r="C347" s="59" t="s">
        <v>55</v>
      </c>
      <c r="D347" s="60" t="n">
        <v>2</v>
      </c>
      <c r="E347" s="61" t="n">
        <v>0</v>
      </c>
      <c r="F347" s="62" t="s">
        <v>66</v>
      </c>
      <c r="G347" s="63" t="n">
        <f aca="false">(E347/D347)*100/100</f>
        <v>0</v>
      </c>
      <c r="H347" s="64"/>
      <c r="I347" s="64"/>
      <c r="J347" s="65" t="n">
        <v>1</v>
      </c>
      <c r="K347" s="66" t="n">
        <f aca="false">D347*J347</f>
        <v>2</v>
      </c>
      <c r="L347" s="67" t="n">
        <v>2</v>
      </c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customFormat="false" ht="24.4" hidden="false" customHeight="false" outlineLevel="0" collapsed="false">
      <c r="A348" s="57" t="s">
        <v>432</v>
      </c>
      <c r="B348" s="58" t="n">
        <v>2</v>
      </c>
      <c r="C348" s="59" t="s">
        <v>55</v>
      </c>
      <c r="D348" s="60" t="n">
        <v>2</v>
      </c>
      <c r="E348" s="61" t="n">
        <v>0</v>
      </c>
      <c r="F348" s="62" t="s">
        <v>66</v>
      </c>
      <c r="G348" s="63" t="n">
        <f aca="false">(E348/D348)*100/100</f>
        <v>0</v>
      </c>
      <c r="H348" s="64"/>
      <c r="I348" s="64"/>
      <c r="J348" s="65" t="n">
        <v>1</v>
      </c>
      <c r="K348" s="66" t="n">
        <f aca="false">D348*J348</f>
        <v>2</v>
      </c>
      <c r="L348" s="67" t="n">
        <v>2</v>
      </c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customFormat="false" ht="24.4" hidden="false" customHeight="false" outlineLevel="0" collapsed="false">
      <c r="A349" s="57" t="s">
        <v>433</v>
      </c>
      <c r="B349" s="58" t="n">
        <v>7</v>
      </c>
      <c r="C349" s="59" t="s">
        <v>54</v>
      </c>
      <c r="D349" s="60" t="n">
        <v>7</v>
      </c>
      <c r="E349" s="61" t="n">
        <v>0</v>
      </c>
      <c r="F349" s="62" t="s">
        <v>66</v>
      </c>
      <c r="G349" s="63" t="n">
        <f aca="false">(E349/D349)*100/100</f>
        <v>0</v>
      </c>
      <c r="H349" s="64"/>
      <c r="I349" s="64"/>
      <c r="J349" s="65" t="n">
        <v>1</v>
      </c>
      <c r="K349" s="66" t="n">
        <f aca="false">D349*J349</f>
        <v>7</v>
      </c>
      <c r="L349" s="67" t="n">
        <v>7</v>
      </c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customFormat="false" ht="24.4" hidden="false" customHeight="false" outlineLevel="0" collapsed="false">
      <c r="A350" s="57" t="s">
        <v>434</v>
      </c>
      <c r="B350" s="58" t="n">
        <v>6</v>
      </c>
      <c r="C350" s="59" t="s">
        <v>54</v>
      </c>
      <c r="D350" s="60" t="n">
        <v>6</v>
      </c>
      <c r="E350" s="61" t="n">
        <v>0</v>
      </c>
      <c r="F350" s="62" t="s">
        <v>66</v>
      </c>
      <c r="G350" s="63" t="n">
        <f aca="false">(E350/D350)*100/100</f>
        <v>0</v>
      </c>
      <c r="H350" s="64"/>
      <c r="I350" s="64"/>
      <c r="J350" s="65" t="n">
        <v>1</v>
      </c>
      <c r="K350" s="66" t="n">
        <f aca="false">D350*J350</f>
        <v>6</v>
      </c>
      <c r="L350" s="67" t="n">
        <v>6</v>
      </c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customFormat="false" ht="24.4" hidden="false" customHeight="false" outlineLevel="0" collapsed="false">
      <c r="A351" s="57" t="s">
        <v>435</v>
      </c>
      <c r="B351" s="58" t="n">
        <v>2</v>
      </c>
      <c r="C351" s="59" t="s">
        <v>54</v>
      </c>
      <c r="D351" s="60" t="n">
        <v>2</v>
      </c>
      <c r="E351" s="61" t="n">
        <v>0</v>
      </c>
      <c r="F351" s="62" t="s">
        <v>66</v>
      </c>
      <c r="G351" s="63" t="n">
        <f aca="false">(E351/D351)*100/100</f>
        <v>0</v>
      </c>
      <c r="H351" s="64"/>
      <c r="I351" s="64"/>
      <c r="J351" s="65" t="n">
        <v>1</v>
      </c>
      <c r="K351" s="66" t="n">
        <f aca="false">D351*J351</f>
        <v>2</v>
      </c>
      <c r="L351" s="67" t="n">
        <v>2</v>
      </c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customFormat="false" ht="24.4" hidden="false" customHeight="false" outlineLevel="0" collapsed="false">
      <c r="A352" s="57" t="s">
        <v>436</v>
      </c>
      <c r="B352" s="58" t="n">
        <v>8</v>
      </c>
      <c r="C352" s="59" t="s">
        <v>56</v>
      </c>
      <c r="D352" s="60" t="n">
        <v>8</v>
      </c>
      <c r="E352" s="61" t="n">
        <v>0</v>
      </c>
      <c r="F352" s="62" t="s">
        <v>66</v>
      </c>
      <c r="G352" s="63" t="n">
        <f aca="false">(E352/D352)*100/100</f>
        <v>0</v>
      </c>
      <c r="H352" s="64"/>
      <c r="I352" s="64"/>
      <c r="J352" s="65" t="n">
        <v>1</v>
      </c>
      <c r="K352" s="66" t="n">
        <f aca="false">D352*J352</f>
        <v>8</v>
      </c>
      <c r="L352" s="67" t="n">
        <v>8</v>
      </c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customFormat="false" ht="24.4" hidden="false" customHeight="false" outlineLevel="0" collapsed="false">
      <c r="A353" s="57" t="s">
        <v>437</v>
      </c>
      <c r="B353" s="58" t="n">
        <v>2</v>
      </c>
      <c r="C353" s="59" t="s">
        <v>56</v>
      </c>
      <c r="D353" s="60" t="n">
        <v>2</v>
      </c>
      <c r="E353" s="61" t="n">
        <v>0</v>
      </c>
      <c r="F353" s="62" t="s">
        <v>66</v>
      </c>
      <c r="G353" s="63" t="n">
        <f aca="false">(E353/D353)*100/100</f>
        <v>0</v>
      </c>
      <c r="H353" s="64"/>
      <c r="I353" s="64"/>
      <c r="J353" s="65" t="n">
        <v>1</v>
      </c>
      <c r="K353" s="66" t="n">
        <f aca="false">D353*J353</f>
        <v>2</v>
      </c>
      <c r="L353" s="67" t="n">
        <v>2</v>
      </c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customFormat="false" ht="24.4" hidden="false" customHeight="false" outlineLevel="0" collapsed="false">
      <c r="A354" s="57" t="s">
        <v>438</v>
      </c>
      <c r="B354" s="58" t="n">
        <v>10</v>
      </c>
      <c r="C354" s="59" t="s">
        <v>58</v>
      </c>
      <c r="D354" s="60" t="n">
        <v>10</v>
      </c>
      <c r="E354" s="61" t="n">
        <v>0</v>
      </c>
      <c r="F354" s="62" t="s">
        <v>66</v>
      </c>
      <c r="G354" s="63" t="n">
        <f aca="false">(E354/D354)*100/100</f>
        <v>0</v>
      </c>
      <c r="H354" s="64"/>
      <c r="I354" s="64"/>
      <c r="J354" s="65" t="n">
        <v>1</v>
      </c>
      <c r="K354" s="66" t="n">
        <f aca="false">D354*J354</f>
        <v>10</v>
      </c>
      <c r="L354" s="67" t="n">
        <v>10</v>
      </c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customFormat="false" ht="24.4" hidden="false" customHeight="false" outlineLevel="0" collapsed="false">
      <c r="A355" s="57" t="s">
        <v>439</v>
      </c>
      <c r="B355" s="58" t="n">
        <v>1</v>
      </c>
      <c r="C355" s="59" t="s">
        <v>58</v>
      </c>
      <c r="D355" s="60" t="n">
        <v>1</v>
      </c>
      <c r="E355" s="61" t="n">
        <v>0</v>
      </c>
      <c r="F355" s="62" t="s">
        <v>66</v>
      </c>
      <c r="G355" s="63" t="n">
        <f aca="false">(E355/D355)*100/100</f>
        <v>0</v>
      </c>
      <c r="H355" s="64"/>
      <c r="I355" s="64"/>
      <c r="J355" s="65" t="n">
        <v>1</v>
      </c>
      <c r="K355" s="66" t="n">
        <f aca="false">D355*J355</f>
        <v>1</v>
      </c>
      <c r="L355" s="67" t="n">
        <v>1</v>
      </c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customFormat="false" ht="24.4" hidden="false" customHeight="false" outlineLevel="0" collapsed="false">
      <c r="A356" s="57" t="s">
        <v>440</v>
      </c>
      <c r="B356" s="58" t="n">
        <v>1</v>
      </c>
      <c r="C356" s="59" t="s">
        <v>58</v>
      </c>
      <c r="D356" s="60" t="n">
        <v>1</v>
      </c>
      <c r="E356" s="61" t="n">
        <v>0</v>
      </c>
      <c r="F356" s="62" t="s">
        <v>66</v>
      </c>
      <c r="G356" s="63" t="n">
        <f aca="false">(E356/D356)*100/100</f>
        <v>0</v>
      </c>
      <c r="H356" s="64"/>
      <c r="I356" s="64"/>
      <c r="J356" s="65" t="n">
        <v>1</v>
      </c>
      <c r="K356" s="66" t="n">
        <f aca="false">D356*J356</f>
        <v>1</v>
      </c>
      <c r="L356" s="67" t="n">
        <v>1</v>
      </c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customFormat="false" ht="24.4" hidden="false" customHeight="false" outlineLevel="0" collapsed="false">
      <c r="A357" s="57" t="s">
        <v>441</v>
      </c>
      <c r="B357" s="58" t="n">
        <v>2</v>
      </c>
      <c r="C357" s="59" t="s">
        <v>73</v>
      </c>
      <c r="D357" s="60" t="n">
        <v>2</v>
      </c>
      <c r="E357" s="61" t="n">
        <v>0</v>
      </c>
      <c r="F357" s="62" t="s">
        <v>66</v>
      </c>
      <c r="G357" s="63" t="n">
        <f aca="false">(E357/D357)*100/100</f>
        <v>0</v>
      </c>
      <c r="H357" s="64"/>
      <c r="I357" s="64"/>
      <c r="J357" s="65" t="n">
        <v>1</v>
      </c>
      <c r="K357" s="66" t="n">
        <f aca="false">D357*J357</f>
        <v>2</v>
      </c>
      <c r="L357" s="67" t="n">
        <v>2</v>
      </c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customFormat="false" ht="24.4" hidden="false" customHeight="false" outlineLevel="0" collapsed="false">
      <c r="A358" s="57" t="s">
        <v>442</v>
      </c>
      <c r="B358" s="58" t="n">
        <v>3</v>
      </c>
      <c r="C358" s="59" t="s">
        <v>73</v>
      </c>
      <c r="D358" s="60" t="n">
        <v>3</v>
      </c>
      <c r="E358" s="61" t="n">
        <v>0</v>
      </c>
      <c r="F358" s="62" t="s">
        <v>66</v>
      </c>
      <c r="G358" s="63" t="n">
        <f aca="false">(E358/D358)*100/100</f>
        <v>0</v>
      </c>
      <c r="H358" s="64"/>
      <c r="I358" s="64"/>
      <c r="J358" s="65" t="n">
        <v>1</v>
      </c>
      <c r="K358" s="66" t="n">
        <f aca="false">D358*J358</f>
        <v>3</v>
      </c>
      <c r="L358" s="67" t="n">
        <v>3</v>
      </c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customFormat="false" ht="24.4" hidden="false" customHeight="false" outlineLevel="0" collapsed="false">
      <c r="A359" s="57" t="s">
        <v>443</v>
      </c>
      <c r="B359" s="58" t="n">
        <v>1</v>
      </c>
      <c r="C359" s="59" t="s">
        <v>73</v>
      </c>
      <c r="D359" s="60" t="n">
        <v>1</v>
      </c>
      <c r="E359" s="61" t="n">
        <v>0</v>
      </c>
      <c r="F359" s="62" t="s">
        <v>66</v>
      </c>
      <c r="G359" s="63" t="n">
        <f aca="false">(E359/D359)*100/100</f>
        <v>0</v>
      </c>
      <c r="H359" s="64"/>
      <c r="I359" s="64"/>
      <c r="J359" s="65" t="n">
        <v>1</v>
      </c>
      <c r="K359" s="66" t="n">
        <f aca="false">D359*J359</f>
        <v>1</v>
      </c>
      <c r="L359" s="67" t="n">
        <v>1</v>
      </c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customFormat="false" ht="24.4" hidden="false" customHeight="false" outlineLevel="0" collapsed="false">
      <c r="A360" s="57" t="s">
        <v>444</v>
      </c>
      <c r="B360" s="58" t="n">
        <v>2</v>
      </c>
      <c r="C360" s="59" t="s">
        <v>74</v>
      </c>
      <c r="D360" s="60" t="n">
        <v>2</v>
      </c>
      <c r="E360" s="61" t="n">
        <v>0</v>
      </c>
      <c r="F360" s="62" t="s">
        <v>66</v>
      </c>
      <c r="G360" s="63" t="n">
        <f aca="false">(E360/D360)*100/100</f>
        <v>0</v>
      </c>
      <c r="H360" s="64"/>
      <c r="I360" s="64"/>
      <c r="J360" s="65" t="n">
        <v>1</v>
      </c>
      <c r="K360" s="66" t="n">
        <f aca="false">D360*J360</f>
        <v>2</v>
      </c>
      <c r="L360" s="67" t="n">
        <v>2</v>
      </c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customFormat="false" ht="24.4" hidden="false" customHeight="false" outlineLevel="0" collapsed="false">
      <c r="A361" s="57" t="s">
        <v>445</v>
      </c>
      <c r="B361" s="58" t="n">
        <v>1</v>
      </c>
      <c r="C361" s="59" t="s">
        <v>74</v>
      </c>
      <c r="D361" s="60" t="n">
        <v>1</v>
      </c>
      <c r="E361" s="61" t="n">
        <v>0</v>
      </c>
      <c r="F361" s="62" t="s">
        <v>66</v>
      </c>
      <c r="G361" s="63" t="n">
        <f aca="false">(E361/D361)*100/100</f>
        <v>0</v>
      </c>
      <c r="H361" s="64"/>
      <c r="I361" s="64"/>
      <c r="J361" s="65" t="n">
        <v>1</v>
      </c>
      <c r="K361" s="66" t="n">
        <f aca="false">D361*J361</f>
        <v>1</v>
      </c>
      <c r="L361" s="67" t="n">
        <v>1</v>
      </c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customFormat="false" ht="24.4" hidden="false" customHeight="false" outlineLevel="0" collapsed="false">
      <c r="A362" s="57" t="s">
        <v>446</v>
      </c>
      <c r="B362" s="58" t="n">
        <v>1</v>
      </c>
      <c r="C362" s="59" t="s">
        <v>74</v>
      </c>
      <c r="D362" s="60" t="n">
        <v>1</v>
      </c>
      <c r="E362" s="61" t="n">
        <v>0</v>
      </c>
      <c r="F362" s="62" t="s">
        <v>66</v>
      </c>
      <c r="G362" s="63" t="n">
        <f aca="false">(E362/D362)*100/100</f>
        <v>0</v>
      </c>
      <c r="H362" s="64"/>
      <c r="I362" s="64"/>
      <c r="J362" s="65" t="n">
        <v>1</v>
      </c>
      <c r="K362" s="66" t="n">
        <f aca="false">D362*J362</f>
        <v>1</v>
      </c>
      <c r="L362" s="67" t="n">
        <v>1</v>
      </c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customFormat="false" ht="24.4" hidden="false" customHeight="false" outlineLevel="0" collapsed="false">
      <c r="A363" s="57" t="s">
        <v>447</v>
      </c>
      <c r="B363" s="58" t="n">
        <v>4</v>
      </c>
      <c r="C363" s="59" t="s">
        <v>67</v>
      </c>
      <c r="D363" s="60" t="n">
        <v>4</v>
      </c>
      <c r="E363" s="61" t="n">
        <v>0</v>
      </c>
      <c r="F363" s="62" t="s">
        <v>66</v>
      </c>
      <c r="G363" s="63" t="n">
        <f aca="false">(E363/D363)*100/100</f>
        <v>0</v>
      </c>
      <c r="H363" s="64"/>
      <c r="I363" s="64"/>
      <c r="J363" s="65" t="n">
        <v>1</v>
      </c>
      <c r="K363" s="66" t="n">
        <f aca="false">D363*J363</f>
        <v>4</v>
      </c>
      <c r="L363" s="67" t="n">
        <v>4</v>
      </c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customFormat="false" ht="24.4" hidden="false" customHeight="false" outlineLevel="0" collapsed="false">
      <c r="A364" s="57" t="s">
        <v>448</v>
      </c>
      <c r="B364" s="58" t="n">
        <v>3</v>
      </c>
      <c r="C364" s="59" t="s">
        <v>67</v>
      </c>
      <c r="D364" s="60" t="n">
        <v>3</v>
      </c>
      <c r="E364" s="61" t="n">
        <v>0</v>
      </c>
      <c r="F364" s="62" t="s">
        <v>66</v>
      </c>
      <c r="G364" s="63" t="n">
        <f aca="false">(E364/D364)*100/100</f>
        <v>0</v>
      </c>
      <c r="H364" s="64"/>
      <c r="I364" s="64"/>
      <c r="J364" s="65" t="n">
        <v>1</v>
      </c>
      <c r="K364" s="66" t="n">
        <f aca="false">D364*J364</f>
        <v>3</v>
      </c>
      <c r="L364" s="67" t="n">
        <v>3</v>
      </c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customFormat="false" ht="24.4" hidden="false" customHeight="false" outlineLevel="0" collapsed="false">
      <c r="A365" s="57" t="s">
        <v>449</v>
      </c>
      <c r="B365" s="58" t="n">
        <v>2</v>
      </c>
      <c r="C365" s="59" t="s">
        <v>67</v>
      </c>
      <c r="D365" s="60" t="n">
        <v>2</v>
      </c>
      <c r="E365" s="61" t="n">
        <v>0</v>
      </c>
      <c r="F365" s="62" t="s">
        <v>66</v>
      </c>
      <c r="G365" s="63" t="n">
        <f aca="false">(E365/D365)*100/100</f>
        <v>0</v>
      </c>
      <c r="H365" s="64"/>
      <c r="I365" s="64"/>
      <c r="J365" s="65" t="n">
        <v>1</v>
      </c>
      <c r="K365" s="66" t="n">
        <f aca="false">D365*J365</f>
        <v>2</v>
      </c>
      <c r="L365" s="67" t="n">
        <v>2</v>
      </c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customFormat="false" ht="24.4" hidden="false" customHeight="false" outlineLevel="0" collapsed="false">
      <c r="A366" s="57" t="s">
        <v>450</v>
      </c>
      <c r="B366" s="58" t="n">
        <v>1</v>
      </c>
      <c r="C366" s="59" t="s">
        <v>54</v>
      </c>
      <c r="D366" s="60" t="n">
        <v>1</v>
      </c>
      <c r="E366" s="61" t="n">
        <v>0</v>
      </c>
      <c r="F366" s="62" t="s">
        <v>66</v>
      </c>
      <c r="G366" s="63" t="n">
        <f aca="false">(E366/D366)*100/100</f>
        <v>0</v>
      </c>
      <c r="H366" s="64"/>
      <c r="I366" s="64"/>
      <c r="J366" s="65" t="n">
        <v>1</v>
      </c>
      <c r="K366" s="66" t="n">
        <f aca="false">D366*J366</f>
        <v>1</v>
      </c>
      <c r="L366" s="67" t="n">
        <v>1</v>
      </c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customFormat="false" ht="24.4" hidden="false" customHeight="false" outlineLevel="0" collapsed="false">
      <c r="A367" s="57" t="s">
        <v>451</v>
      </c>
      <c r="B367" s="58" t="n">
        <v>9</v>
      </c>
      <c r="C367" s="59" t="s">
        <v>54</v>
      </c>
      <c r="D367" s="60" t="n">
        <v>9</v>
      </c>
      <c r="E367" s="61" t="n">
        <v>0</v>
      </c>
      <c r="F367" s="62" t="s">
        <v>66</v>
      </c>
      <c r="G367" s="63" t="n">
        <f aca="false">(E367/D367)*100/100</f>
        <v>0</v>
      </c>
      <c r="H367" s="64"/>
      <c r="I367" s="64"/>
      <c r="J367" s="65" t="n">
        <v>1</v>
      </c>
      <c r="K367" s="66" t="n">
        <f aca="false">D367*J367</f>
        <v>9</v>
      </c>
      <c r="L367" s="67" t="n">
        <v>9</v>
      </c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customFormat="false" ht="24.4" hidden="false" customHeight="false" outlineLevel="0" collapsed="false">
      <c r="A368" s="57" t="s">
        <v>452</v>
      </c>
      <c r="B368" s="58" t="n">
        <v>1</v>
      </c>
      <c r="C368" s="59" t="s">
        <v>54</v>
      </c>
      <c r="D368" s="60" t="n">
        <v>1</v>
      </c>
      <c r="E368" s="61" t="n">
        <v>0</v>
      </c>
      <c r="F368" s="62" t="s">
        <v>66</v>
      </c>
      <c r="G368" s="63" t="n">
        <f aca="false">(E368/D368)*100/100</f>
        <v>0</v>
      </c>
      <c r="H368" s="64"/>
      <c r="I368" s="64"/>
      <c r="J368" s="65" t="n">
        <v>1</v>
      </c>
      <c r="K368" s="66" t="n">
        <f aca="false">D368*J368</f>
        <v>1</v>
      </c>
      <c r="L368" s="67" t="n">
        <v>1</v>
      </c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customFormat="false" ht="24.4" hidden="false" customHeight="false" outlineLevel="0" collapsed="false">
      <c r="A369" s="57" t="s">
        <v>453</v>
      </c>
      <c r="B369" s="58" t="n">
        <v>1</v>
      </c>
      <c r="C369" s="59" t="s">
        <v>56</v>
      </c>
      <c r="D369" s="60" t="n">
        <v>1</v>
      </c>
      <c r="E369" s="61" t="n">
        <v>0</v>
      </c>
      <c r="F369" s="62" t="s">
        <v>66</v>
      </c>
      <c r="G369" s="63" t="n">
        <f aca="false">(E369/D369)*100/100</f>
        <v>0</v>
      </c>
      <c r="H369" s="64"/>
      <c r="I369" s="64"/>
      <c r="J369" s="65" t="n">
        <v>1</v>
      </c>
      <c r="K369" s="66" t="n">
        <f aca="false">D369*J369</f>
        <v>1</v>
      </c>
      <c r="L369" s="67" t="n">
        <v>1</v>
      </c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customFormat="false" ht="24.4" hidden="false" customHeight="false" outlineLevel="0" collapsed="false">
      <c r="A370" s="57" t="s">
        <v>454</v>
      </c>
      <c r="B370" s="58" t="n">
        <v>4</v>
      </c>
      <c r="C370" s="59" t="s">
        <v>56</v>
      </c>
      <c r="D370" s="60" t="n">
        <v>4</v>
      </c>
      <c r="E370" s="61" t="n">
        <v>0</v>
      </c>
      <c r="F370" s="62" t="s">
        <v>66</v>
      </c>
      <c r="G370" s="63" t="n">
        <f aca="false">(E370/D370)*100/100</f>
        <v>0</v>
      </c>
      <c r="H370" s="64"/>
      <c r="I370" s="64"/>
      <c r="J370" s="65" t="n">
        <v>1</v>
      </c>
      <c r="K370" s="66" t="n">
        <f aca="false">D370*J370</f>
        <v>4</v>
      </c>
      <c r="L370" s="67" t="n">
        <v>4</v>
      </c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customFormat="false" ht="24.4" hidden="false" customHeight="false" outlineLevel="0" collapsed="false">
      <c r="A371" s="57" t="s">
        <v>455</v>
      </c>
      <c r="B371" s="58" t="n">
        <v>4</v>
      </c>
      <c r="C371" s="59" t="s">
        <v>56</v>
      </c>
      <c r="D371" s="60" t="n">
        <v>4</v>
      </c>
      <c r="E371" s="61" t="n">
        <v>0</v>
      </c>
      <c r="F371" s="62" t="s">
        <v>82</v>
      </c>
      <c r="G371" s="63" t="n">
        <f aca="false">(E371/D371)*100/100</f>
        <v>0</v>
      </c>
      <c r="H371" s="64"/>
      <c r="I371" s="64"/>
      <c r="J371" s="65" t="n">
        <v>1</v>
      </c>
      <c r="K371" s="66" t="n">
        <f aca="false">D371*J371</f>
        <v>4</v>
      </c>
      <c r="L371" s="67" t="n">
        <v>4</v>
      </c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customFormat="false" ht="24.4" hidden="false" customHeight="false" outlineLevel="0" collapsed="false">
      <c r="A372" s="57" t="s">
        <v>456</v>
      </c>
      <c r="B372" s="58" t="n">
        <v>4</v>
      </c>
      <c r="C372" s="59" t="s">
        <v>58</v>
      </c>
      <c r="D372" s="60" t="n">
        <v>4</v>
      </c>
      <c r="E372" s="61" t="n">
        <v>0</v>
      </c>
      <c r="F372" s="62" t="s">
        <v>66</v>
      </c>
      <c r="G372" s="63" t="n">
        <f aca="false">(E372/D372)*100/100</f>
        <v>0</v>
      </c>
      <c r="H372" s="64"/>
      <c r="I372" s="64"/>
      <c r="J372" s="65" t="n">
        <v>1</v>
      </c>
      <c r="K372" s="66" t="n">
        <f aca="false">D372*J372</f>
        <v>4</v>
      </c>
      <c r="L372" s="67" t="n">
        <v>4</v>
      </c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customFormat="false" ht="24.4" hidden="false" customHeight="false" outlineLevel="0" collapsed="false">
      <c r="A373" s="57" t="s">
        <v>457</v>
      </c>
      <c r="B373" s="58" t="n">
        <v>5</v>
      </c>
      <c r="C373" s="59" t="s">
        <v>58</v>
      </c>
      <c r="D373" s="60" t="n">
        <v>5</v>
      </c>
      <c r="E373" s="61" t="n">
        <v>0</v>
      </c>
      <c r="F373" s="62" t="s">
        <v>82</v>
      </c>
      <c r="G373" s="63" t="n">
        <f aca="false">(E373/D373)*100/100</f>
        <v>0</v>
      </c>
      <c r="H373" s="64"/>
      <c r="I373" s="64"/>
      <c r="J373" s="65" t="n">
        <v>1</v>
      </c>
      <c r="K373" s="66" t="n">
        <f aca="false">D373*J373</f>
        <v>5</v>
      </c>
      <c r="L373" s="67" t="n">
        <v>5</v>
      </c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customFormat="false" ht="24.4" hidden="false" customHeight="false" outlineLevel="0" collapsed="false">
      <c r="A374" s="57" t="s">
        <v>458</v>
      </c>
      <c r="B374" s="58" t="n">
        <v>7</v>
      </c>
      <c r="C374" s="59" t="s">
        <v>67</v>
      </c>
      <c r="D374" s="60" t="n">
        <v>7</v>
      </c>
      <c r="E374" s="61" t="n">
        <v>0</v>
      </c>
      <c r="F374" s="62" t="s">
        <v>66</v>
      </c>
      <c r="G374" s="63" t="n">
        <f aca="false">(E374/D374)*100/100</f>
        <v>0</v>
      </c>
      <c r="H374" s="64"/>
      <c r="I374" s="64"/>
      <c r="J374" s="65" t="n">
        <v>1</v>
      </c>
      <c r="K374" s="66" t="n">
        <f aca="false">D374*J374</f>
        <v>7</v>
      </c>
      <c r="L374" s="67" t="n">
        <v>7</v>
      </c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customFormat="false" ht="24.4" hidden="false" customHeight="false" outlineLevel="0" collapsed="false">
      <c r="A375" s="57" t="s">
        <v>459</v>
      </c>
      <c r="B375" s="58" t="n">
        <v>1</v>
      </c>
      <c r="C375" s="59" t="s">
        <v>67</v>
      </c>
      <c r="D375" s="60" t="n">
        <v>1</v>
      </c>
      <c r="E375" s="61" t="n">
        <v>0</v>
      </c>
      <c r="F375" s="62" t="s">
        <v>82</v>
      </c>
      <c r="G375" s="63" t="n">
        <f aca="false">(E375/D375)*100/100</f>
        <v>0</v>
      </c>
      <c r="H375" s="64"/>
      <c r="I375" s="64"/>
      <c r="J375" s="65" t="n">
        <v>1</v>
      </c>
      <c r="K375" s="66" t="n">
        <f aca="false">D375*J375</f>
        <v>1</v>
      </c>
      <c r="L375" s="67" t="n">
        <v>1</v>
      </c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customFormat="false" ht="24.4" hidden="false" customHeight="false" outlineLevel="0" collapsed="false">
      <c r="A376" s="57" t="s">
        <v>460</v>
      </c>
      <c r="B376" s="58" t="n">
        <v>4</v>
      </c>
      <c r="C376" s="59" t="s">
        <v>73</v>
      </c>
      <c r="D376" s="60" t="n">
        <v>4</v>
      </c>
      <c r="E376" s="61" t="n">
        <v>0</v>
      </c>
      <c r="F376" s="62" t="s">
        <v>66</v>
      </c>
      <c r="G376" s="63" t="n">
        <f aca="false">(E376/D376)*100/100</f>
        <v>0</v>
      </c>
      <c r="H376" s="64"/>
      <c r="I376" s="64"/>
      <c r="J376" s="65" t="n">
        <v>1</v>
      </c>
      <c r="K376" s="66" t="n">
        <f aca="false">D376*J376</f>
        <v>4</v>
      </c>
      <c r="L376" s="67" t="n">
        <v>4</v>
      </c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customFormat="false" ht="24.4" hidden="false" customHeight="false" outlineLevel="0" collapsed="false">
      <c r="A377" s="57" t="s">
        <v>461</v>
      </c>
      <c r="B377" s="58" t="n">
        <v>1</v>
      </c>
      <c r="C377" s="59" t="s">
        <v>73</v>
      </c>
      <c r="D377" s="60" t="n">
        <v>1</v>
      </c>
      <c r="E377" s="61" t="n">
        <v>0</v>
      </c>
      <c r="F377" s="62" t="s">
        <v>82</v>
      </c>
      <c r="G377" s="63" t="n">
        <f aca="false">(E377/D377)*100/100</f>
        <v>0</v>
      </c>
      <c r="H377" s="64"/>
      <c r="I377" s="64"/>
      <c r="J377" s="65" t="n">
        <v>1</v>
      </c>
      <c r="K377" s="66" t="n">
        <f aca="false">D377*J377</f>
        <v>1</v>
      </c>
      <c r="L377" s="67" t="n">
        <v>1</v>
      </c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customFormat="false" ht="24.4" hidden="false" customHeight="false" outlineLevel="0" collapsed="false">
      <c r="A378" s="57" t="s">
        <v>462</v>
      </c>
      <c r="B378" s="58" t="n">
        <v>2</v>
      </c>
      <c r="C378" s="59" t="s">
        <v>73</v>
      </c>
      <c r="D378" s="60" t="n">
        <v>2</v>
      </c>
      <c r="E378" s="61" t="n">
        <v>0</v>
      </c>
      <c r="F378" s="62" t="s">
        <v>66</v>
      </c>
      <c r="G378" s="63" t="n">
        <f aca="false">(E378/D378)*100/100</f>
        <v>0</v>
      </c>
      <c r="H378" s="64"/>
      <c r="I378" s="64"/>
      <c r="J378" s="65" t="n">
        <v>1</v>
      </c>
      <c r="K378" s="66" t="n">
        <f aca="false">D378*J378</f>
        <v>2</v>
      </c>
      <c r="L378" s="67" t="n">
        <v>2</v>
      </c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customFormat="false" ht="24.4" hidden="false" customHeight="false" outlineLevel="0" collapsed="false">
      <c r="A379" s="57" t="s">
        <v>463</v>
      </c>
      <c r="B379" s="58" t="n">
        <v>1</v>
      </c>
      <c r="C379" s="59" t="s">
        <v>74</v>
      </c>
      <c r="D379" s="60" t="n">
        <v>1</v>
      </c>
      <c r="E379" s="61" t="n">
        <v>0</v>
      </c>
      <c r="F379" s="62" t="s">
        <v>82</v>
      </c>
      <c r="G379" s="63" t="n">
        <f aca="false">(E379/D379)*100/100</f>
        <v>0</v>
      </c>
      <c r="H379" s="64"/>
      <c r="I379" s="64"/>
      <c r="J379" s="65" t="n">
        <v>1</v>
      </c>
      <c r="K379" s="66" t="n">
        <f aca="false">D379*J379</f>
        <v>1</v>
      </c>
      <c r="L379" s="67" t="n">
        <v>1</v>
      </c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customFormat="false" ht="24.4" hidden="false" customHeight="false" outlineLevel="0" collapsed="false">
      <c r="A380" s="57" t="s">
        <v>464</v>
      </c>
      <c r="B380" s="58" t="n">
        <v>6</v>
      </c>
      <c r="C380" s="59" t="s">
        <v>74</v>
      </c>
      <c r="D380" s="60" t="n">
        <v>6</v>
      </c>
      <c r="E380" s="61" t="n">
        <v>0</v>
      </c>
      <c r="F380" s="62" t="s">
        <v>66</v>
      </c>
      <c r="G380" s="63" t="n">
        <f aca="false">(E380/D380)*100/100</f>
        <v>0</v>
      </c>
      <c r="H380" s="64"/>
      <c r="I380" s="64"/>
      <c r="J380" s="65" t="n">
        <v>1</v>
      </c>
      <c r="K380" s="66" t="n">
        <f aca="false">D380*J380</f>
        <v>6</v>
      </c>
      <c r="L380" s="67" t="n">
        <v>6</v>
      </c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customFormat="false" ht="24.4" hidden="false" customHeight="false" outlineLevel="0" collapsed="false">
      <c r="A381" s="57" t="s">
        <v>465</v>
      </c>
      <c r="B381" s="58" t="n">
        <v>1</v>
      </c>
      <c r="C381" s="59" t="s">
        <v>74</v>
      </c>
      <c r="D381" s="60" t="n">
        <v>1</v>
      </c>
      <c r="E381" s="61" t="n">
        <v>0</v>
      </c>
      <c r="F381" s="62" t="s">
        <v>82</v>
      </c>
      <c r="G381" s="63" t="n">
        <f aca="false">(E381/D381)*100/100</f>
        <v>0</v>
      </c>
      <c r="H381" s="64"/>
      <c r="I381" s="64"/>
      <c r="J381" s="65" t="n">
        <v>1</v>
      </c>
      <c r="K381" s="66" t="n">
        <f aca="false">D381*J381</f>
        <v>1</v>
      </c>
      <c r="L381" s="67" t="n">
        <v>1</v>
      </c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customFormat="false" ht="24.4" hidden="false" customHeight="false" outlineLevel="0" collapsed="false">
      <c r="A382" s="57" t="s">
        <v>466</v>
      </c>
      <c r="B382" s="58" t="n">
        <v>1</v>
      </c>
      <c r="C382" s="59" t="s">
        <v>55</v>
      </c>
      <c r="D382" s="60" t="n">
        <v>1</v>
      </c>
      <c r="E382" s="61" t="n">
        <v>0</v>
      </c>
      <c r="F382" s="62" t="s">
        <v>66</v>
      </c>
      <c r="G382" s="63" t="n">
        <f aca="false">(E382/D382)*100/100</f>
        <v>0</v>
      </c>
      <c r="H382" s="64"/>
      <c r="I382" s="64"/>
      <c r="J382" s="65" t="n">
        <v>1</v>
      </c>
      <c r="K382" s="66" t="n">
        <f aca="false">D382*J382</f>
        <v>1</v>
      </c>
      <c r="L382" s="67" t="n">
        <v>1</v>
      </c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customFormat="false" ht="24.4" hidden="false" customHeight="false" outlineLevel="0" collapsed="false">
      <c r="A383" s="57" t="s">
        <v>467</v>
      </c>
      <c r="B383" s="58" t="n">
        <v>1</v>
      </c>
      <c r="C383" s="59" t="s">
        <v>55</v>
      </c>
      <c r="D383" s="60" t="n">
        <v>1</v>
      </c>
      <c r="E383" s="61" t="n">
        <v>0</v>
      </c>
      <c r="F383" s="62" t="s">
        <v>82</v>
      </c>
      <c r="G383" s="63" t="n">
        <f aca="false">(E383/D383)*100/100</f>
        <v>0</v>
      </c>
      <c r="H383" s="64"/>
      <c r="I383" s="64"/>
      <c r="J383" s="65" t="n">
        <v>1</v>
      </c>
      <c r="K383" s="66" t="n">
        <f aca="false">D383*J383</f>
        <v>1</v>
      </c>
      <c r="L383" s="67" t="n">
        <v>1</v>
      </c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customFormat="false" ht="24.4" hidden="false" customHeight="false" outlineLevel="0" collapsed="false">
      <c r="A384" s="57" t="s">
        <v>468</v>
      </c>
      <c r="B384" s="58" t="n">
        <v>1</v>
      </c>
      <c r="C384" s="59" t="s">
        <v>55</v>
      </c>
      <c r="D384" s="60" t="n">
        <v>1</v>
      </c>
      <c r="E384" s="61" t="n">
        <v>0</v>
      </c>
      <c r="F384" s="62" t="s">
        <v>66</v>
      </c>
      <c r="G384" s="63" t="n">
        <f aca="false">(E384/D384)*100/100</f>
        <v>0</v>
      </c>
      <c r="H384" s="64"/>
      <c r="I384" s="64"/>
      <c r="J384" s="65" t="n">
        <v>1</v>
      </c>
      <c r="K384" s="66" t="n">
        <f aca="false">D384*J384</f>
        <v>1</v>
      </c>
      <c r="L384" s="67" t="n">
        <v>1</v>
      </c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customFormat="false" ht="24.4" hidden="false" customHeight="false" outlineLevel="0" collapsed="false">
      <c r="A385" s="57" t="s">
        <v>469</v>
      </c>
      <c r="B385" s="58" t="n">
        <v>23</v>
      </c>
      <c r="C385" s="59" t="s">
        <v>470</v>
      </c>
      <c r="D385" s="60" t="n">
        <v>23</v>
      </c>
      <c r="E385" s="61" t="n">
        <v>0</v>
      </c>
      <c r="F385" s="62"/>
      <c r="G385" s="63" t="n">
        <f aca="false">(E385/D385)*100/100</f>
        <v>0</v>
      </c>
      <c r="H385" s="64"/>
      <c r="I385" s="64"/>
      <c r="J385" s="65" t="n">
        <v>1</v>
      </c>
      <c r="K385" s="66" t="n">
        <f aca="false">D385*J385</f>
        <v>23</v>
      </c>
      <c r="L385" s="67" t="n">
        <v>23</v>
      </c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customFormat="false" ht="24.4" hidden="false" customHeight="false" outlineLevel="0" collapsed="false">
      <c r="A386" s="57" t="s">
        <v>471</v>
      </c>
      <c r="B386" s="58" t="n">
        <v>18</v>
      </c>
      <c r="C386" s="59" t="s">
        <v>73</v>
      </c>
      <c r="D386" s="60" t="n">
        <v>18</v>
      </c>
      <c r="E386" s="61" t="n">
        <v>0</v>
      </c>
      <c r="F386" s="62" t="s">
        <v>82</v>
      </c>
      <c r="G386" s="63" t="n">
        <f aca="false">(E386/D386)*100/100</f>
        <v>0</v>
      </c>
      <c r="H386" s="64"/>
      <c r="I386" s="64"/>
      <c r="J386" s="65" t="n">
        <v>1</v>
      </c>
      <c r="K386" s="66" t="n">
        <f aca="false">D386*J386</f>
        <v>18</v>
      </c>
      <c r="L386" s="67" t="n">
        <v>18</v>
      </c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customFormat="false" ht="24.4" hidden="false" customHeight="false" outlineLevel="0" collapsed="false">
      <c r="A387" s="57" t="s">
        <v>472</v>
      </c>
      <c r="B387" s="58" t="n">
        <v>3</v>
      </c>
      <c r="C387" s="59" t="s">
        <v>73</v>
      </c>
      <c r="D387" s="60" t="n">
        <v>3</v>
      </c>
      <c r="E387" s="61" t="n">
        <v>0</v>
      </c>
      <c r="F387" s="62" t="s">
        <v>66</v>
      </c>
      <c r="G387" s="63" t="n">
        <f aca="false">(E387/D387)*100/100</f>
        <v>0</v>
      </c>
      <c r="H387" s="64"/>
      <c r="I387" s="64"/>
      <c r="J387" s="65" t="n">
        <v>1</v>
      </c>
      <c r="K387" s="66" t="n">
        <f aca="false">D387*J387</f>
        <v>3</v>
      </c>
      <c r="L387" s="67" t="n">
        <v>3</v>
      </c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customFormat="false" ht="24.4" hidden="false" customHeight="false" outlineLevel="0" collapsed="false">
      <c r="A388" s="57" t="s">
        <v>473</v>
      </c>
      <c r="B388" s="58" t="n">
        <v>1</v>
      </c>
      <c r="C388" s="59" t="s">
        <v>73</v>
      </c>
      <c r="D388" s="60" t="n">
        <v>1</v>
      </c>
      <c r="E388" s="61" t="n">
        <v>0</v>
      </c>
      <c r="F388" s="62" t="s">
        <v>82</v>
      </c>
      <c r="G388" s="63" t="n">
        <f aca="false">(E388/D388)*100/100</f>
        <v>0</v>
      </c>
      <c r="H388" s="64"/>
      <c r="I388" s="64"/>
      <c r="J388" s="65" t="n">
        <v>1</v>
      </c>
      <c r="K388" s="66" t="n">
        <f aca="false">D388*J388</f>
        <v>1</v>
      </c>
      <c r="L388" s="67" t="n">
        <v>1</v>
      </c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customFormat="false" ht="24.4" hidden="false" customHeight="false" outlineLevel="0" collapsed="false">
      <c r="A389" s="57" t="s">
        <v>474</v>
      </c>
      <c r="B389" s="58" t="n">
        <v>4</v>
      </c>
      <c r="C389" s="59" t="s">
        <v>74</v>
      </c>
      <c r="D389" s="60" t="n">
        <v>4</v>
      </c>
      <c r="E389" s="61" t="n">
        <v>0</v>
      </c>
      <c r="F389" s="62" t="s">
        <v>66</v>
      </c>
      <c r="G389" s="63" t="n">
        <f aca="false">(E389/D389)*100/100</f>
        <v>0</v>
      </c>
      <c r="H389" s="64"/>
      <c r="I389" s="64"/>
      <c r="J389" s="65" t="n">
        <v>1</v>
      </c>
      <c r="K389" s="66" t="n">
        <f aca="false">D389*J389</f>
        <v>4</v>
      </c>
      <c r="L389" s="67" t="n">
        <v>4</v>
      </c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customFormat="false" ht="24.4" hidden="false" customHeight="false" outlineLevel="0" collapsed="false">
      <c r="A390" s="57" t="s">
        <v>475</v>
      </c>
      <c r="B390" s="58" t="n">
        <v>4</v>
      </c>
      <c r="C390" s="59" t="s">
        <v>74</v>
      </c>
      <c r="D390" s="60" t="n">
        <v>4</v>
      </c>
      <c r="E390" s="61" t="n">
        <v>0</v>
      </c>
      <c r="F390" s="62" t="s">
        <v>82</v>
      </c>
      <c r="G390" s="63" t="n">
        <f aca="false">(E390/D390)*100/100</f>
        <v>0</v>
      </c>
      <c r="H390" s="64"/>
      <c r="I390" s="64"/>
      <c r="J390" s="65" t="n">
        <v>1</v>
      </c>
      <c r="K390" s="66" t="n">
        <f aca="false">D390*J390</f>
        <v>4</v>
      </c>
      <c r="L390" s="67" t="n">
        <v>4</v>
      </c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customFormat="false" ht="24.4" hidden="false" customHeight="false" outlineLevel="0" collapsed="false">
      <c r="A391" s="57" t="s">
        <v>476</v>
      </c>
      <c r="B391" s="58" t="n">
        <v>3</v>
      </c>
      <c r="C391" s="59" t="s">
        <v>74</v>
      </c>
      <c r="D391" s="60" t="n">
        <v>3</v>
      </c>
      <c r="E391" s="61" t="n">
        <v>0</v>
      </c>
      <c r="F391" s="62" t="s">
        <v>66</v>
      </c>
      <c r="G391" s="63" t="n">
        <f aca="false">(E391/D391)*100/100</f>
        <v>0</v>
      </c>
      <c r="H391" s="64"/>
      <c r="I391" s="64"/>
      <c r="J391" s="65" t="n">
        <v>1</v>
      </c>
      <c r="K391" s="66" t="n">
        <f aca="false">D391*J391</f>
        <v>3</v>
      </c>
      <c r="L391" s="67" t="n">
        <v>3</v>
      </c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customFormat="false" ht="24.4" hidden="false" customHeight="false" outlineLevel="0" collapsed="false">
      <c r="A392" s="57" t="s">
        <v>477</v>
      </c>
      <c r="B392" s="58" t="n">
        <v>1</v>
      </c>
      <c r="C392" s="59" t="s">
        <v>67</v>
      </c>
      <c r="D392" s="60" t="n">
        <v>1</v>
      </c>
      <c r="E392" s="61" t="n">
        <v>0</v>
      </c>
      <c r="F392" s="62" t="s">
        <v>82</v>
      </c>
      <c r="G392" s="63" t="n">
        <f aca="false">(E392/D392)*100/100</f>
        <v>0</v>
      </c>
      <c r="H392" s="64"/>
      <c r="I392" s="64"/>
      <c r="J392" s="65" t="n">
        <v>1</v>
      </c>
      <c r="K392" s="66" t="n">
        <f aca="false">D392*J392</f>
        <v>1</v>
      </c>
      <c r="L392" s="67" t="n">
        <v>1</v>
      </c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customFormat="false" ht="24.4" hidden="false" customHeight="false" outlineLevel="0" collapsed="false">
      <c r="A393" s="57" t="s">
        <v>478</v>
      </c>
      <c r="B393" s="58" t="n">
        <v>4</v>
      </c>
      <c r="C393" s="59" t="s">
        <v>67</v>
      </c>
      <c r="D393" s="60" t="n">
        <v>4</v>
      </c>
      <c r="E393" s="61" t="n">
        <v>0</v>
      </c>
      <c r="F393" s="62" t="s">
        <v>66</v>
      </c>
      <c r="G393" s="63" t="n">
        <f aca="false">(E393/D393)*100/100</f>
        <v>0</v>
      </c>
      <c r="H393" s="64"/>
      <c r="I393" s="64"/>
      <c r="J393" s="65" t="n">
        <v>1</v>
      </c>
      <c r="K393" s="66" t="n">
        <f aca="false">D393*J393</f>
        <v>4</v>
      </c>
      <c r="L393" s="67" t="n">
        <v>4</v>
      </c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customFormat="false" ht="24.4" hidden="false" customHeight="false" outlineLevel="0" collapsed="false">
      <c r="A394" s="57" t="s">
        <v>479</v>
      </c>
      <c r="B394" s="58" t="n">
        <v>1</v>
      </c>
      <c r="C394" s="59" t="s">
        <v>67</v>
      </c>
      <c r="D394" s="60" t="n">
        <v>1</v>
      </c>
      <c r="E394" s="61" t="n">
        <v>0</v>
      </c>
      <c r="F394" s="62" t="s">
        <v>82</v>
      </c>
      <c r="G394" s="63" t="n">
        <f aca="false">(E394/D394)*100/100</f>
        <v>0</v>
      </c>
      <c r="H394" s="64"/>
      <c r="I394" s="64"/>
      <c r="J394" s="65" t="n">
        <v>1</v>
      </c>
      <c r="K394" s="66" t="n">
        <f aca="false">D394*J394</f>
        <v>1</v>
      </c>
      <c r="L394" s="67" t="n">
        <v>1</v>
      </c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customFormat="false" ht="24.4" hidden="false" customHeight="false" outlineLevel="0" collapsed="false">
      <c r="A395" s="57" t="s">
        <v>480</v>
      </c>
      <c r="B395" s="58" t="n">
        <v>1</v>
      </c>
      <c r="C395" s="59" t="s">
        <v>54</v>
      </c>
      <c r="D395" s="60" t="n">
        <v>1</v>
      </c>
      <c r="E395" s="61" t="n">
        <v>0</v>
      </c>
      <c r="F395" s="62" t="s">
        <v>66</v>
      </c>
      <c r="G395" s="63" t="n">
        <f aca="false">(E395/D395)*100/100</f>
        <v>0</v>
      </c>
      <c r="H395" s="64"/>
      <c r="I395" s="64"/>
      <c r="J395" s="65" t="n">
        <v>1</v>
      </c>
      <c r="K395" s="66" t="n">
        <f aca="false">D395*J395</f>
        <v>1</v>
      </c>
      <c r="L395" s="67" t="n">
        <v>1</v>
      </c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customFormat="false" ht="24.4" hidden="false" customHeight="false" outlineLevel="0" collapsed="false">
      <c r="A396" s="57" t="s">
        <v>481</v>
      </c>
      <c r="B396" s="58" t="n">
        <v>2</v>
      </c>
      <c r="C396" s="59" t="s">
        <v>54</v>
      </c>
      <c r="D396" s="60" t="n">
        <v>2</v>
      </c>
      <c r="E396" s="61" t="n">
        <v>0</v>
      </c>
      <c r="F396" s="62" t="s">
        <v>82</v>
      </c>
      <c r="G396" s="63" t="n">
        <f aca="false">(E396/D396)*100/100</f>
        <v>0</v>
      </c>
      <c r="H396" s="64"/>
      <c r="I396" s="64"/>
      <c r="J396" s="65" t="n">
        <v>1</v>
      </c>
      <c r="K396" s="66" t="n">
        <f aca="false">D396*J396</f>
        <v>2</v>
      </c>
      <c r="L396" s="67" t="n">
        <v>2</v>
      </c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customFormat="false" ht="24.4" hidden="false" customHeight="false" outlineLevel="0" collapsed="false">
      <c r="A397" s="57" t="s">
        <v>482</v>
      </c>
      <c r="B397" s="58" t="n">
        <v>8</v>
      </c>
      <c r="C397" s="59" t="s">
        <v>54</v>
      </c>
      <c r="D397" s="60" t="n">
        <v>8</v>
      </c>
      <c r="E397" s="61" t="n">
        <v>0</v>
      </c>
      <c r="F397" s="62" t="s">
        <v>66</v>
      </c>
      <c r="G397" s="63" t="n">
        <f aca="false">(E397/D397)*100/100</f>
        <v>0</v>
      </c>
      <c r="H397" s="64"/>
      <c r="I397" s="64"/>
      <c r="J397" s="65" t="n">
        <v>1</v>
      </c>
      <c r="K397" s="66" t="n">
        <f aca="false">D397*J397</f>
        <v>8</v>
      </c>
      <c r="L397" s="67" t="n">
        <v>8</v>
      </c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customFormat="false" ht="24.4" hidden="false" customHeight="false" outlineLevel="0" collapsed="false">
      <c r="A398" s="57" t="s">
        <v>483</v>
      </c>
      <c r="B398" s="58" t="n">
        <v>1</v>
      </c>
      <c r="C398" s="59" t="s">
        <v>56</v>
      </c>
      <c r="D398" s="60" t="n">
        <v>1</v>
      </c>
      <c r="E398" s="61" t="n">
        <v>0</v>
      </c>
      <c r="F398" s="62" t="s">
        <v>82</v>
      </c>
      <c r="G398" s="63" t="n">
        <f aca="false">(E398/D398)*100/100</f>
        <v>0</v>
      </c>
      <c r="H398" s="64"/>
      <c r="I398" s="64"/>
      <c r="J398" s="65" t="n">
        <v>1</v>
      </c>
      <c r="K398" s="66" t="n">
        <f aca="false">D398*J398</f>
        <v>1</v>
      </c>
      <c r="L398" s="67" t="n">
        <v>1</v>
      </c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customFormat="false" ht="24.4" hidden="false" customHeight="false" outlineLevel="0" collapsed="false">
      <c r="A399" s="57" t="s">
        <v>484</v>
      </c>
      <c r="B399" s="58" t="n">
        <v>2</v>
      </c>
      <c r="C399" s="59" t="s">
        <v>56</v>
      </c>
      <c r="D399" s="60" t="n">
        <v>2</v>
      </c>
      <c r="E399" s="61" t="n">
        <v>0</v>
      </c>
      <c r="F399" s="62" t="s">
        <v>66</v>
      </c>
      <c r="G399" s="63" t="n">
        <f aca="false">(E399/D399)*100/100</f>
        <v>0</v>
      </c>
      <c r="H399" s="64"/>
      <c r="I399" s="64"/>
      <c r="J399" s="65" t="n">
        <v>1</v>
      </c>
      <c r="K399" s="66" t="n">
        <f aca="false">D399*J399</f>
        <v>2</v>
      </c>
      <c r="L399" s="67" t="n">
        <v>2</v>
      </c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customFormat="false" ht="24.4" hidden="false" customHeight="false" outlineLevel="0" collapsed="false">
      <c r="A400" s="57" t="s">
        <v>485</v>
      </c>
      <c r="B400" s="58" t="n">
        <v>8</v>
      </c>
      <c r="C400" s="59" t="s">
        <v>56</v>
      </c>
      <c r="D400" s="60" t="n">
        <v>8</v>
      </c>
      <c r="E400" s="61" t="n">
        <v>0</v>
      </c>
      <c r="F400" s="62" t="s">
        <v>82</v>
      </c>
      <c r="G400" s="63" t="n">
        <f aca="false">(E400/D400)*100/100</f>
        <v>0</v>
      </c>
      <c r="H400" s="64"/>
      <c r="I400" s="64"/>
      <c r="J400" s="65" t="n">
        <v>1</v>
      </c>
      <c r="K400" s="66" t="n">
        <f aca="false">D400*J400</f>
        <v>8</v>
      </c>
      <c r="L400" s="67" t="n">
        <v>8</v>
      </c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customFormat="false" ht="24.4" hidden="false" customHeight="false" outlineLevel="0" collapsed="false">
      <c r="A401" s="57" t="s">
        <v>486</v>
      </c>
      <c r="B401" s="58" t="n">
        <v>7</v>
      </c>
      <c r="C401" s="59" t="s">
        <v>58</v>
      </c>
      <c r="D401" s="60" t="n">
        <v>7</v>
      </c>
      <c r="E401" s="61" t="n">
        <v>0</v>
      </c>
      <c r="F401" s="62" t="s">
        <v>66</v>
      </c>
      <c r="G401" s="63" t="n">
        <f aca="false">(E401/D401)*100/100</f>
        <v>0</v>
      </c>
      <c r="H401" s="64"/>
      <c r="I401" s="64"/>
      <c r="J401" s="65" t="n">
        <v>1</v>
      </c>
      <c r="K401" s="66" t="n">
        <f aca="false">D401*J401</f>
        <v>7</v>
      </c>
      <c r="L401" s="67" t="n">
        <v>7</v>
      </c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customFormat="false" ht="24.4" hidden="false" customHeight="false" outlineLevel="0" collapsed="false">
      <c r="A402" s="57" t="s">
        <v>487</v>
      </c>
      <c r="B402" s="58" t="n">
        <v>3</v>
      </c>
      <c r="C402" s="59" t="s">
        <v>58</v>
      </c>
      <c r="D402" s="60" t="n">
        <v>3</v>
      </c>
      <c r="E402" s="61" t="n">
        <v>0</v>
      </c>
      <c r="F402" s="62" t="s">
        <v>82</v>
      </c>
      <c r="G402" s="63" t="n">
        <f aca="false">(E402/D402)*100/100</f>
        <v>0</v>
      </c>
      <c r="H402" s="64"/>
      <c r="I402" s="64"/>
      <c r="J402" s="65" t="n">
        <v>1</v>
      </c>
      <c r="K402" s="66" t="n">
        <f aca="false">D402*J402</f>
        <v>3</v>
      </c>
      <c r="L402" s="67" t="n">
        <v>3</v>
      </c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customFormat="false" ht="24.4" hidden="false" customHeight="false" outlineLevel="0" collapsed="false">
      <c r="A403" s="57" t="s">
        <v>488</v>
      </c>
      <c r="B403" s="58" t="n">
        <v>3</v>
      </c>
      <c r="C403" s="59" t="s">
        <v>67</v>
      </c>
      <c r="D403" s="60" t="n">
        <v>3</v>
      </c>
      <c r="E403" s="61" t="n">
        <v>0</v>
      </c>
      <c r="F403" s="62" t="s">
        <v>66</v>
      </c>
      <c r="G403" s="63" t="n">
        <f aca="false">(E403/D403)*100/100</f>
        <v>0</v>
      </c>
      <c r="H403" s="64"/>
      <c r="I403" s="64"/>
      <c r="J403" s="65" t="n">
        <v>1</v>
      </c>
      <c r="K403" s="66" t="n">
        <f aca="false">D403*J403</f>
        <v>3</v>
      </c>
      <c r="L403" s="67" t="n">
        <v>3</v>
      </c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customFormat="false" ht="24.4" hidden="false" customHeight="false" outlineLevel="0" collapsed="false">
      <c r="A404" s="57" t="s">
        <v>489</v>
      </c>
      <c r="B404" s="58" t="n">
        <v>6</v>
      </c>
      <c r="C404" s="59" t="s">
        <v>67</v>
      </c>
      <c r="D404" s="60" t="n">
        <v>6</v>
      </c>
      <c r="E404" s="61" t="n">
        <v>0</v>
      </c>
      <c r="F404" s="62" t="s">
        <v>82</v>
      </c>
      <c r="G404" s="63" t="n">
        <f aca="false">(E404/D404)*100/100</f>
        <v>0</v>
      </c>
      <c r="H404" s="64"/>
      <c r="I404" s="64"/>
      <c r="J404" s="65" t="n">
        <v>1</v>
      </c>
      <c r="K404" s="66" t="n">
        <f aca="false">D404*J404</f>
        <v>6</v>
      </c>
      <c r="L404" s="67" t="n">
        <v>6</v>
      </c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customFormat="false" ht="24.4" hidden="false" customHeight="false" outlineLevel="0" collapsed="false">
      <c r="A405" s="57" t="s">
        <v>490</v>
      </c>
      <c r="B405" s="58" t="n">
        <v>1</v>
      </c>
      <c r="C405" s="59" t="s">
        <v>67</v>
      </c>
      <c r="D405" s="60" t="n">
        <v>1</v>
      </c>
      <c r="E405" s="61" t="n">
        <v>0</v>
      </c>
      <c r="F405" s="62" t="s">
        <v>66</v>
      </c>
      <c r="G405" s="63" t="n">
        <f aca="false">(E405/D405)*100/100</f>
        <v>0</v>
      </c>
      <c r="H405" s="64"/>
      <c r="I405" s="64"/>
      <c r="J405" s="65" t="n">
        <v>1</v>
      </c>
      <c r="K405" s="66" t="n">
        <f aca="false">D405*J405</f>
        <v>1</v>
      </c>
      <c r="L405" s="67" t="n">
        <v>1</v>
      </c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customFormat="false" ht="48.8" hidden="false" customHeight="false" outlineLevel="0" collapsed="false">
      <c r="A406" s="57" t="s">
        <v>491</v>
      </c>
      <c r="B406" s="58" t="n">
        <v>8</v>
      </c>
      <c r="C406" s="59" t="s">
        <v>78</v>
      </c>
      <c r="D406" s="60" t="n">
        <v>8</v>
      </c>
      <c r="E406" s="61" t="n">
        <v>0</v>
      </c>
      <c r="F406" s="62" t="s">
        <v>66</v>
      </c>
      <c r="G406" s="63" t="n">
        <f aca="false">(E406/D406)*100/100</f>
        <v>0</v>
      </c>
      <c r="H406" s="61" t="s">
        <v>205</v>
      </c>
      <c r="I406" s="64"/>
      <c r="J406" s="65" t="n">
        <v>1</v>
      </c>
      <c r="K406" s="66" t="n">
        <f aca="false">D406*J406</f>
        <v>8</v>
      </c>
      <c r="L406" s="67" t="n">
        <v>8</v>
      </c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customFormat="false" ht="24.4" hidden="false" customHeight="false" outlineLevel="0" collapsed="false">
      <c r="A407" s="57" t="s">
        <v>492</v>
      </c>
      <c r="B407" s="58" t="n">
        <v>1</v>
      </c>
      <c r="C407" s="59" t="s">
        <v>78</v>
      </c>
      <c r="D407" s="60" t="n">
        <v>1</v>
      </c>
      <c r="E407" s="61" t="n">
        <v>0</v>
      </c>
      <c r="F407" s="62" t="s">
        <v>82</v>
      </c>
      <c r="G407" s="63" t="n">
        <f aca="false">(E407/D407)*100/100</f>
        <v>0</v>
      </c>
      <c r="H407" s="64"/>
      <c r="I407" s="64"/>
      <c r="J407" s="65" t="n">
        <v>1</v>
      </c>
      <c r="K407" s="66" t="n">
        <f aca="false">D407*J407</f>
        <v>1</v>
      </c>
      <c r="L407" s="67" t="n">
        <v>1</v>
      </c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customFormat="false" ht="24.4" hidden="false" customHeight="false" outlineLevel="0" collapsed="false">
      <c r="A408" s="57" t="s">
        <v>493</v>
      </c>
      <c r="B408" s="58" t="n">
        <v>2</v>
      </c>
      <c r="C408" s="59" t="s">
        <v>78</v>
      </c>
      <c r="D408" s="60" t="n">
        <v>2</v>
      </c>
      <c r="E408" s="61" t="n">
        <v>0</v>
      </c>
      <c r="F408" s="62" t="s">
        <v>66</v>
      </c>
      <c r="G408" s="63" t="n">
        <f aca="false">(E408/D408)*100/100</f>
        <v>0</v>
      </c>
      <c r="H408" s="64"/>
      <c r="I408" s="64"/>
      <c r="J408" s="65" t="n">
        <v>1</v>
      </c>
      <c r="K408" s="66" t="n">
        <f aca="false">D408*J408</f>
        <v>2</v>
      </c>
      <c r="L408" s="67" t="n">
        <v>2</v>
      </c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customFormat="false" ht="24.4" hidden="false" customHeight="false" outlineLevel="0" collapsed="false">
      <c r="A409" s="57" t="s">
        <v>494</v>
      </c>
      <c r="B409" s="58" t="n">
        <v>3</v>
      </c>
      <c r="C409" s="59" t="s">
        <v>58</v>
      </c>
      <c r="D409" s="60" t="n">
        <v>3</v>
      </c>
      <c r="E409" s="61" t="n">
        <v>0</v>
      </c>
      <c r="F409" s="62" t="s">
        <v>82</v>
      </c>
      <c r="G409" s="63" t="n">
        <f aca="false">(E409/D409)*100/100</f>
        <v>0</v>
      </c>
      <c r="H409" s="64"/>
      <c r="I409" s="64"/>
      <c r="J409" s="65" t="n">
        <v>1</v>
      </c>
      <c r="K409" s="66" t="n">
        <f aca="false">D409*J409</f>
        <v>3</v>
      </c>
      <c r="L409" s="67" t="n">
        <v>3</v>
      </c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customFormat="false" ht="24.4" hidden="false" customHeight="false" outlineLevel="0" collapsed="false">
      <c r="A410" s="57" t="s">
        <v>495</v>
      </c>
      <c r="B410" s="58" t="n">
        <v>3</v>
      </c>
      <c r="C410" s="59" t="s">
        <v>58</v>
      </c>
      <c r="D410" s="60" t="n">
        <v>3</v>
      </c>
      <c r="E410" s="61" t="n">
        <v>0</v>
      </c>
      <c r="F410" s="62" t="s">
        <v>66</v>
      </c>
      <c r="G410" s="63" t="n">
        <f aca="false">(E410/D410)*100/100</f>
        <v>0</v>
      </c>
      <c r="H410" s="64"/>
      <c r="I410" s="64"/>
      <c r="J410" s="65" t="n">
        <v>1</v>
      </c>
      <c r="K410" s="66" t="n">
        <f aca="false">D410*J410</f>
        <v>3</v>
      </c>
      <c r="L410" s="67" t="n">
        <v>3</v>
      </c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customFormat="false" ht="24.4" hidden="false" customHeight="false" outlineLevel="0" collapsed="false">
      <c r="A411" s="57" t="s">
        <v>496</v>
      </c>
      <c r="B411" s="58" t="n">
        <v>18</v>
      </c>
      <c r="C411" s="59" t="s">
        <v>81</v>
      </c>
      <c r="D411" s="60" t="n">
        <v>18</v>
      </c>
      <c r="E411" s="61" t="n">
        <v>0</v>
      </c>
      <c r="F411" s="62" t="s">
        <v>82</v>
      </c>
      <c r="G411" s="63" t="n">
        <f aca="false">(E411/D411)*100/100</f>
        <v>0</v>
      </c>
      <c r="H411" s="64"/>
      <c r="I411" s="64"/>
      <c r="J411" s="65" t="n">
        <v>1</v>
      </c>
      <c r="K411" s="66" t="n">
        <f aca="false">D411*J411</f>
        <v>18</v>
      </c>
      <c r="L411" s="67" t="n">
        <v>18</v>
      </c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customFormat="false" ht="24.4" hidden="false" customHeight="false" outlineLevel="0" collapsed="false">
      <c r="A412" s="57" t="s">
        <v>497</v>
      </c>
      <c r="B412" s="58" t="n">
        <v>2</v>
      </c>
      <c r="C412" s="59" t="s">
        <v>73</v>
      </c>
      <c r="D412" s="60" t="n">
        <v>2</v>
      </c>
      <c r="E412" s="61" t="n">
        <v>0</v>
      </c>
      <c r="F412" s="62" t="s">
        <v>66</v>
      </c>
      <c r="G412" s="63" t="n">
        <f aca="false">(E412/D412)*100/100</f>
        <v>0</v>
      </c>
      <c r="H412" s="64"/>
      <c r="I412" s="64"/>
      <c r="J412" s="65" t="n">
        <v>1</v>
      </c>
      <c r="K412" s="66" t="n">
        <f aca="false">D412*J412</f>
        <v>2</v>
      </c>
      <c r="L412" s="67" t="n">
        <v>2</v>
      </c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customFormat="false" ht="24.4" hidden="false" customHeight="false" outlineLevel="0" collapsed="false">
      <c r="A413" s="57" t="s">
        <v>498</v>
      </c>
      <c r="B413" s="58" t="n">
        <v>1</v>
      </c>
      <c r="C413" s="59" t="s">
        <v>73</v>
      </c>
      <c r="D413" s="60" t="n">
        <v>1</v>
      </c>
      <c r="E413" s="61" t="n">
        <v>0</v>
      </c>
      <c r="F413" s="62" t="s">
        <v>82</v>
      </c>
      <c r="G413" s="63" t="n">
        <f aca="false">(E413/D413)*100/100</f>
        <v>0</v>
      </c>
      <c r="H413" s="64"/>
      <c r="I413" s="64"/>
      <c r="J413" s="65" t="n">
        <v>1</v>
      </c>
      <c r="K413" s="66" t="n">
        <f aca="false">D413*J413</f>
        <v>1</v>
      </c>
      <c r="L413" s="67" t="n">
        <v>1</v>
      </c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customFormat="false" ht="24.4" hidden="false" customHeight="false" outlineLevel="0" collapsed="false">
      <c r="A414" s="57" t="s">
        <v>499</v>
      </c>
      <c r="B414" s="58" t="n">
        <v>1</v>
      </c>
      <c r="C414" s="59" t="s">
        <v>73</v>
      </c>
      <c r="D414" s="60" t="n">
        <v>1</v>
      </c>
      <c r="E414" s="61" t="n">
        <v>0</v>
      </c>
      <c r="F414" s="62" t="s">
        <v>66</v>
      </c>
      <c r="G414" s="63" t="n">
        <f aca="false">(E414/D414)*100/100</f>
        <v>0</v>
      </c>
      <c r="H414" s="64"/>
      <c r="I414" s="64"/>
      <c r="J414" s="65" t="n">
        <v>1</v>
      </c>
      <c r="K414" s="66" t="n">
        <f aca="false">D414*J414</f>
        <v>1</v>
      </c>
      <c r="L414" s="67" t="n">
        <v>1</v>
      </c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customFormat="false" ht="24.4" hidden="false" customHeight="false" outlineLevel="0" collapsed="false">
      <c r="A415" s="57" t="s">
        <v>500</v>
      </c>
      <c r="B415" s="58" t="n">
        <v>5</v>
      </c>
      <c r="C415" s="59" t="s">
        <v>78</v>
      </c>
      <c r="D415" s="60" t="n">
        <v>5</v>
      </c>
      <c r="E415" s="61" t="n">
        <v>0</v>
      </c>
      <c r="F415" s="62" t="s">
        <v>82</v>
      </c>
      <c r="G415" s="63" t="n">
        <f aca="false">(E415/D415)*100/100</f>
        <v>0</v>
      </c>
      <c r="H415" s="64"/>
      <c r="I415" s="64"/>
      <c r="J415" s="65" t="n">
        <v>1</v>
      </c>
      <c r="K415" s="66" t="n">
        <f aca="false">D415*J415</f>
        <v>5</v>
      </c>
      <c r="L415" s="67" t="n">
        <v>5</v>
      </c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customFormat="false" ht="24.4" hidden="false" customHeight="false" outlineLevel="0" collapsed="false">
      <c r="A416" s="57" t="s">
        <v>501</v>
      </c>
      <c r="B416" s="58" t="n">
        <v>1</v>
      </c>
      <c r="C416" s="59" t="s">
        <v>78</v>
      </c>
      <c r="D416" s="60" t="n">
        <v>1</v>
      </c>
      <c r="E416" s="61" t="n">
        <v>0</v>
      </c>
      <c r="F416" s="62" t="s">
        <v>66</v>
      </c>
      <c r="G416" s="63" t="n">
        <f aca="false">(E416/D416)*100/100</f>
        <v>0</v>
      </c>
      <c r="H416" s="64"/>
      <c r="I416" s="64"/>
      <c r="J416" s="65" t="n">
        <v>1</v>
      </c>
      <c r="K416" s="66" t="n">
        <f aca="false">D416*J416</f>
        <v>1</v>
      </c>
      <c r="L416" s="67" t="n">
        <v>1</v>
      </c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customFormat="false" ht="24.4" hidden="false" customHeight="false" outlineLevel="0" collapsed="false">
      <c r="A417" s="57" t="s">
        <v>502</v>
      </c>
      <c r="B417" s="58" t="n">
        <v>1</v>
      </c>
      <c r="C417" s="59" t="s">
        <v>78</v>
      </c>
      <c r="D417" s="60" t="n">
        <v>1</v>
      </c>
      <c r="E417" s="61" t="n">
        <v>0</v>
      </c>
      <c r="F417" s="62" t="s">
        <v>82</v>
      </c>
      <c r="G417" s="63" t="n">
        <f aca="false">(E417/D417)*100/100</f>
        <v>0</v>
      </c>
      <c r="H417" s="64"/>
      <c r="I417" s="64"/>
      <c r="J417" s="65" t="n">
        <v>1</v>
      </c>
      <c r="K417" s="66" t="n">
        <f aca="false">D417*J417</f>
        <v>1</v>
      </c>
      <c r="L417" s="67" t="n">
        <v>1</v>
      </c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customFormat="false" ht="24.4" hidden="false" customHeight="false" outlineLevel="0" collapsed="false">
      <c r="A418" s="57" t="s">
        <v>503</v>
      </c>
      <c r="B418" s="58" t="n">
        <v>1</v>
      </c>
      <c r="C418" s="59" t="s">
        <v>67</v>
      </c>
      <c r="D418" s="60" t="n">
        <v>1</v>
      </c>
      <c r="E418" s="61" t="n">
        <v>0</v>
      </c>
      <c r="F418" s="62" t="s">
        <v>66</v>
      </c>
      <c r="G418" s="63" t="n">
        <f aca="false">(E418/D418)*100/100</f>
        <v>0</v>
      </c>
      <c r="H418" s="64"/>
      <c r="I418" s="64"/>
      <c r="J418" s="65" t="n">
        <v>1</v>
      </c>
      <c r="K418" s="66" t="n">
        <f aca="false">D418*J418</f>
        <v>1</v>
      </c>
      <c r="L418" s="67" t="n">
        <v>1</v>
      </c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customFormat="false" ht="24.4" hidden="false" customHeight="false" outlineLevel="0" collapsed="false">
      <c r="A419" s="57" t="s">
        <v>504</v>
      </c>
      <c r="B419" s="58" t="n">
        <v>1</v>
      </c>
      <c r="C419" s="59" t="s">
        <v>67</v>
      </c>
      <c r="D419" s="60" t="n">
        <v>1</v>
      </c>
      <c r="E419" s="61" t="n">
        <v>0</v>
      </c>
      <c r="F419" s="62" t="s">
        <v>82</v>
      </c>
      <c r="G419" s="63" t="n">
        <f aca="false">(E419/D419)*100/100</f>
        <v>0</v>
      </c>
      <c r="H419" s="64"/>
      <c r="I419" s="64"/>
      <c r="J419" s="65" t="n">
        <v>1</v>
      </c>
      <c r="K419" s="66" t="n">
        <f aca="false">D419*J419</f>
        <v>1</v>
      </c>
      <c r="L419" s="67" t="n">
        <v>1</v>
      </c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customFormat="false" ht="24.4" hidden="false" customHeight="false" outlineLevel="0" collapsed="false">
      <c r="A420" s="57" t="s">
        <v>505</v>
      </c>
      <c r="B420" s="58" t="n">
        <v>2</v>
      </c>
      <c r="C420" s="59" t="s">
        <v>67</v>
      </c>
      <c r="D420" s="60" t="n">
        <v>2</v>
      </c>
      <c r="E420" s="61" t="n">
        <v>0</v>
      </c>
      <c r="F420" s="62" t="s">
        <v>66</v>
      </c>
      <c r="G420" s="63" t="n">
        <f aca="false">(E420/D420)*100/100</f>
        <v>0</v>
      </c>
      <c r="H420" s="64"/>
      <c r="I420" s="64"/>
      <c r="J420" s="65" t="n">
        <v>1</v>
      </c>
      <c r="K420" s="66" t="n">
        <f aca="false">D420*J420</f>
        <v>2</v>
      </c>
      <c r="L420" s="67" t="n">
        <v>2</v>
      </c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customFormat="false" ht="24.4" hidden="false" customHeight="false" outlineLevel="0" collapsed="false">
      <c r="A421" s="57" t="s">
        <v>506</v>
      </c>
      <c r="B421" s="58" t="n">
        <v>1</v>
      </c>
      <c r="C421" s="59" t="s">
        <v>54</v>
      </c>
      <c r="D421" s="60" t="n">
        <v>1</v>
      </c>
      <c r="E421" s="61" t="n">
        <v>0</v>
      </c>
      <c r="F421" s="62" t="s">
        <v>82</v>
      </c>
      <c r="G421" s="63" t="n">
        <f aca="false">(E421/D421)*100/100</f>
        <v>0</v>
      </c>
      <c r="H421" s="64"/>
      <c r="I421" s="64"/>
      <c r="J421" s="65" t="n">
        <v>1</v>
      </c>
      <c r="K421" s="66" t="n">
        <f aca="false">D421*J421</f>
        <v>1</v>
      </c>
      <c r="L421" s="67" t="n">
        <v>1</v>
      </c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customFormat="false" ht="24.4" hidden="false" customHeight="false" outlineLevel="0" collapsed="false">
      <c r="A422" s="57" t="s">
        <v>507</v>
      </c>
      <c r="B422" s="58" t="n">
        <v>1</v>
      </c>
      <c r="C422" s="59" t="s">
        <v>54</v>
      </c>
      <c r="D422" s="60" t="n">
        <v>1</v>
      </c>
      <c r="E422" s="61" t="n">
        <v>0</v>
      </c>
      <c r="F422" s="62" t="s">
        <v>66</v>
      </c>
      <c r="G422" s="63" t="n">
        <f aca="false">(E422/D422)*100/100</f>
        <v>0</v>
      </c>
      <c r="H422" s="64"/>
      <c r="I422" s="64"/>
      <c r="J422" s="65" t="n">
        <v>1</v>
      </c>
      <c r="K422" s="66" t="n">
        <f aca="false">D422*J422</f>
        <v>1</v>
      </c>
      <c r="L422" s="67" t="n">
        <v>1</v>
      </c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customFormat="false" ht="24.4" hidden="false" customHeight="false" outlineLevel="0" collapsed="false">
      <c r="A423" s="57" t="s">
        <v>508</v>
      </c>
      <c r="B423" s="58" t="n">
        <v>4</v>
      </c>
      <c r="C423" s="59" t="s">
        <v>54</v>
      </c>
      <c r="D423" s="60" t="n">
        <v>4</v>
      </c>
      <c r="E423" s="61" t="n">
        <v>1</v>
      </c>
      <c r="F423" s="62" t="s">
        <v>82</v>
      </c>
      <c r="G423" s="63" t="n">
        <f aca="false">(E423/D423)*100/100</f>
        <v>0.25</v>
      </c>
      <c r="H423" s="64" t="s">
        <v>509</v>
      </c>
      <c r="I423" s="64"/>
      <c r="J423" s="65" t="n">
        <v>1</v>
      </c>
      <c r="K423" s="66" t="n">
        <f aca="false">D423*J423</f>
        <v>4</v>
      </c>
      <c r="L423" s="67" t="n">
        <v>4</v>
      </c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customFormat="false" ht="24.4" hidden="false" customHeight="false" outlineLevel="0" collapsed="false">
      <c r="A424" s="57" t="s">
        <v>510</v>
      </c>
      <c r="B424" s="58" t="n">
        <v>1</v>
      </c>
      <c r="C424" s="59" t="s">
        <v>56</v>
      </c>
      <c r="D424" s="60" t="n">
        <v>1</v>
      </c>
      <c r="E424" s="61" t="n">
        <v>0</v>
      </c>
      <c r="F424" s="62" t="s">
        <v>66</v>
      </c>
      <c r="G424" s="63" t="n">
        <f aca="false">(E424/D424)*100/100</f>
        <v>0</v>
      </c>
      <c r="H424" s="64"/>
      <c r="I424" s="64"/>
      <c r="J424" s="65" t="n">
        <v>1</v>
      </c>
      <c r="K424" s="66" t="n">
        <f aca="false">D424*J424</f>
        <v>1</v>
      </c>
      <c r="L424" s="67" t="n">
        <v>1</v>
      </c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customFormat="false" ht="24.4" hidden="false" customHeight="false" outlineLevel="0" collapsed="false">
      <c r="A425" s="57" t="s">
        <v>511</v>
      </c>
      <c r="B425" s="58" t="n">
        <v>5</v>
      </c>
      <c r="C425" s="59" t="s">
        <v>56</v>
      </c>
      <c r="D425" s="60" t="n">
        <v>5</v>
      </c>
      <c r="E425" s="61" t="n">
        <v>0</v>
      </c>
      <c r="F425" s="62" t="s">
        <v>82</v>
      </c>
      <c r="G425" s="63" t="n">
        <f aca="false">(E425/D425)*100/100</f>
        <v>0</v>
      </c>
      <c r="H425" s="64"/>
      <c r="I425" s="64"/>
      <c r="J425" s="65" t="n">
        <v>1</v>
      </c>
      <c r="K425" s="66" t="n">
        <f aca="false">D425*J425</f>
        <v>5</v>
      </c>
      <c r="L425" s="67" t="n">
        <v>5</v>
      </c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customFormat="false" ht="24.4" hidden="false" customHeight="false" outlineLevel="0" collapsed="false">
      <c r="A426" s="57" t="s">
        <v>512</v>
      </c>
      <c r="B426" s="58" t="n">
        <v>2</v>
      </c>
      <c r="C426" s="59" t="s">
        <v>56</v>
      </c>
      <c r="D426" s="60" t="n">
        <v>2</v>
      </c>
      <c r="E426" s="61" t="n">
        <v>0</v>
      </c>
      <c r="F426" s="62" t="s">
        <v>66</v>
      </c>
      <c r="G426" s="63" t="n">
        <f aca="false">(E426/D426)*100/100</f>
        <v>0</v>
      </c>
      <c r="H426" s="64"/>
      <c r="I426" s="64"/>
      <c r="J426" s="65" t="n">
        <v>1</v>
      </c>
      <c r="K426" s="66" t="n">
        <f aca="false">D426*J426</f>
        <v>2</v>
      </c>
      <c r="L426" s="67" t="n">
        <v>2</v>
      </c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customFormat="false" ht="24.4" hidden="false" customHeight="false" outlineLevel="0" collapsed="false">
      <c r="A427" s="57" t="s">
        <v>513</v>
      </c>
      <c r="B427" s="58" t="n">
        <v>5</v>
      </c>
      <c r="C427" s="59" t="s">
        <v>55</v>
      </c>
      <c r="D427" s="60" t="n">
        <v>5</v>
      </c>
      <c r="E427" s="61" t="n">
        <v>0</v>
      </c>
      <c r="F427" s="62" t="s">
        <v>82</v>
      </c>
      <c r="G427" s="63" t="n">
        <f aca="false">(E427/D427)*100/100</f>
        <v>0</v>
      </c>
      <c r="H427" s="64"/>
      <c r="I427" s="64"/>
      <c r="J427" s="65" t="n">
        <v>1</v>
      </c>
      <c r="K427" s="66" t="n">
        <f aca="false">D427*J427</f>
        <v>5</v>
      </c>
      <c r="L427" s="67" t="n">
        <v>5</v>
      </c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customFormat="false" ht="24.4" hidden="false" customHeight="false" outlineLevel="0" collapsed="false">
      <c r="A428" s="57" t="s">
        <v>514</v>
      </c>
      <c r="B428" s="58" t="n">
        <v>4</v>
      </c>
      <c r="C428" s="59" t="s">
        <v>55</v>
      </c>
      <c r="D428" s="60" t="n">
        <v>4</v>
      </c>
      <c r="E428" s="61" t="n">
        <v>0</v>
      </c>
      <c r="F428" s="62" t="s">
        <v>66</v>
      </c>
      <c r="G428" s="63" t="n">
        <f aca="false">(E428/D428)*100/100</f>
        <v>0</v>
      </c>
      <c r="H428" s="64"/>
      <c r="I428" s="64"/>
      <c r="J428" s="65" t="n">
        <v>1</v>
      </c>
      <c r="K428" s="66" t="n">
        <f aca="false">D428*J428</f>
        <v>4</v>
      </c>
      <c r="L428" s="67" t="n">
        <v>4</v>
      </c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customFormat="false" ht="24.4" hidden="false" customHeight="false" outlineLevel="0" collapsed="false">
      <c r="A429" s="57" t="s">
        <v>515</v>
      </c>
      <c r="B429" s="58" t="n">
        <v>2</v>
      </c>
      <c r="C429" s="59" t="s">
        <v>55</v>
      </c>
      <c r="D429" s="60" t="n">
        <v>2</v>
      </c>
      <c r="E429" s="61" t="n">
        <v>0</v>
      </c>
      <c r="F429" s="62" t="s">
        <v>82</v>
      </c>
      <c r="G429" s="63" t="n">
        <f aca="false">(E429/D429)*100/100</f>
        <v>0</v>
      </c>
      <c r="H429" s="64"/>
      <c r="I429" s="64"/>
      <c r="J429" s="65" t="n">
        <v>1</v>
      </c>
      <c r="K429" s="66" t="n">
        <f aca="false">D429*J429</f>
        <v>2</v>
      </c>
      <c r="L429" s="67" t="n">
        <v>2</v>
      </c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customFormat="false" ht="24.4" hidden="false" customHeight="false" outlineLevel="0" collapsed="false">
      <c r="A430" s="57" t="s">
        <v>516</v>
      </c>
      <c r="B430" s="58" t="n">
        <v>4</v>
      </c>
      <c r="C430" s="59" t="s">
        <v>64</v>
      </c>
      <c r="D430" s="60" t="n">
        <v>4</v>
      </c>
      <c r="E430" s="61" t="n">
        <v>0</v>
      </c>
      <c r="F430" s="62" t="s">
        <v>66</v>
      </c>
      <c r="G430" s="63" t="n">
        <f aca="false">(E430/D430)*100/100</f>
        <v>0</v>
      </c>
      <c r="H430" s="64"/>
      <c r="I430" s="64"/>
      <c r="J430" s="65" t="n">
        <v>1</v>
      </c>
      <c r="K430" s="66" t="n">
        <f aca="false">D430*J430</f>
        <v>4</v>
      </c>
      <c r="L430" s="67" t="n">
        <v>4</v>
      </c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customFormat="false" ht="24.4" hidden="false" customHeight="false" outlineLevel="0" collapsed="false">
      <c r="A431" s="57" t="s">
        <v>517</v>
      </c>
      <c r="B431" s="58" t="n">
        <v>1</v>
      </c>
      <c r="C431" s="59" t="s">
        <v>64</v>
      </c>
      <c r="D431" s="60" t="n">
        <v>1</v>
      </c>
      <c r="E431" s="61" t="n">
        <v>0</v>
      </c>
      <c r="F431" s="62" t="s">
        <v>82</v>
      </c>
      <c r="G431" s="63" t="n">
        <f aca="false">(E431/D431)*100/100</f>
        <v>0</v>
      </c>
      <c r="H431" s="64"/>
      <c r="I431" s="64"/>
      <c r="J431" s="65" t="n">
        <v>1</v>
      </c>
      <c r="K431" s="66" t="n">
        <f aca="false">D431*J431</f>
        <v>1</v>
      </c>
      <c r="L431" s="67" t="n">
        <v>1</v>
      </c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customFormat="false" ht="24.4" hidden="false" customHeight="false" outlineLevel="0" collapsed="false">
      <c r="A432" s="57" t="s">
        <v>518</v>
      </c>
      <c r="B432" s="58" t="n">
        <v>2</v>
      </c>
      <c r="C432" s="59" t="s">
        <v>64</v>
      </c>
      <c r="D432" s="60" t="n">
        <v>2</v>
      </c>
      <c r="E432" s="61" t="n">
        <v>0</v>
      </c>
      <c r="F432" s="62" t="s">
        <v>66</v>
      </c>
      <c r="G432" s="63" t="n">
        <f aca="false">(E432/D432)*100/100</f>
        <v>0</v>
      </c>
      <c r="H432" s="64"/>
      <c r="I432" s="64"/>
      <c r="J432" s="65" t="n">
        <v>1</v>
      </c>
      <c r="K432" s="66" t="n">
        <f aca="false">D432*J432</f>
        <v>2</v>
      </c>
      <c r="L432" s="67" t="n">
        <v>2</v>
      </c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customFormat="false" ht="24.4" hidden="false" customHeight="false" outlineLevel="0" collapsed="false">
      <c r="A433" s="57" t="s">
        <v>519</v>
      </c>
      <c r="B433" s="58" t="n">
        <v>9</v>
      </c>
      <c r="C433" s="59" t="s">
        <v>71</v>
      </c>
      <c r="D433" s="60" t="n">
        <v>9</v>
      </c>
      <c r="E433" s="61" t="n">
        <v>0</v>
      </c>
      <c r="F433" s="62" t="s">
        <v>82</v>
      </c>
      <c r="G433" s="63" t="n">
        <f aca="false">(E433/D433)*100/100</f>
        <v>0</v>
      </c>
      <c r="H433" s="64"/>
      <c r="I433" s="64"/>
      <c r="J433" s="65" t="n">
        <v>1</v>
      </c>
      <c r="K433" s="66" t="n">
        <f aca="false">D433*J433</f>
        <v>9</v>
      </c>
      <c r="L433" s="67" t="n">
        <v>9</v>
      </c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customFormat="false" ht="24.4" hidden="false" customHeight="false" outlineLevel="0" collapsed="false">
      <c r="A434" s="57" t="s">
        <v>520</v>
      </c>
      <c r="B434" s="58" t="n">
        <v>1</v>
      </c>
      <c r="C434" s="59" t="s">
        <v>71</v>
      </c>
      <c r="D434" s="60" t="n">
        <v>1</v>
      </c>
      <c r="E434" s="61" t="n">
        <v>0</v>
      </c>
      <c r="F434" s="62" t="s">
        <v>66</v>
      </c>
      <c r="G434" s="63" t="n">
        <f aca="false">(E434/D434)*100/100</f>
        <v>0</v>
      </c>
      <c r="H434" s="64"/>
      <c r="I434" s="64"/>
      <c r="J434" s="65" t="n">
        <v>1</v>
      </c>
      <c r="K434" s="66" t="n">
        <f aca="false">D434*J434</f>
        <v>1</v>
      </c>
      <c r="L434" s="67" t="n">
        <v>1</v>
      </c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customFormat="false" ht="24.4" hidden="false" customHeight="false" outlineLevel="0" collapsed="false">
      <c r="A435" s="57" t="s">
        <v>521</v>
      </c>
      <c r="B435" s="58" t="n">
        <v>18</v>
      </c>
      <c r="C435" s="59" t="s">
        <v>71</v>
      </c>
      <c r="D435" s="60" t="n">
        <v>18</v>
      </c>
      <c r="E435" s="61" t="n">
        <v>0</v>
      </c>
      <c r="F435" s="62" t="s">
        <v>82</v>
      </c>
      <c r="G435" s="63" t="n">
        <f aca="false">(E435/D435)*100/100</f>
        <v>0</v>
      </c>
      <c r="H435" s="64"/>
      <c r="I435" s="64"/>
      <c r="J435" s="65" t="n">
        <v>1</v>
      </c>
      <c r="K435" s="66" t="n">
        <f aca="false">D435*J435</f>
        <v>18</v>
      </c>
      <c r="L435" s="67" t="n">
        <v>18</v>
      </c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customFormat="false" ht="24.4" hidden="false" customHeight="false" outlineLevel="0" collapsed="false">
      <c r="A436" s="57" t="s">
        <v>522</v>
      </c>
      <c r="B436" s="58" t="n">
        <v>5</v>
      </c>
      <c r="C436" s="59" t="s">
        <v>79</v>
      </c>
      <c r="D436" s="60" t="n">
        <v>5</v>
      </c>
      <c r="E436" s="61" t="n">
        <v>0</v>
      </c>
      <c r="F436" s="62" t="s">
        <v>66</v>
      </c>
      <c r="G436" s="63" t="n">
        <f aca="false">(E436/D436)*100/100</f>
        <v>0</v>
      </c>
      <c r="H436" s="64"/>
      <c r="I436" s="64"/>
      <c r="J436" s="65" t="n">
        <v>1</v>
      </c>
      <c r="K436" s="66" t="n">
        <f aca="false">D436*J436</f>
        <v>5</v>
      </c>
      <c r="L436" s="67" t="n">
        <v>5</v>
      </c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customFormat="false" ht="24.4" hidden="false" customHeight="false" outlineLevel="0" collapsed="false">
      <c r="A437" s="57" t="s">
        <v>523</v>
      </c>
      <c r="B437" s="58" t="n">
        <v>1</v>
      </c>
      <c r="C437" s="59" t="s">
        <v>79</v>
      </c>
      <c r="D437" s="60" t="n">
        <v>1</v>
      </c>
      <c r="E437" s="61" t="n">
        <v>0</v>
      </c>
      <c r="F437" s="62" t="s">
        <v>82</v>
      </c>
      <c r="G437" s="63" t="n">
        <f aca="false">(E437/D437)*100/100</f>
        <v>0</v>
      </c>
      <c r="H437" s="64"/>
      <c r="I437" s="64"/>
      <c r="J437" s="65" t="n">
        <v>1</v>
      </c>
      <c r="K437" s="66" t="n">
        <f aca="false">D437*J437</f>
        <v>1</v>
      </c>
      <c r="L437" s="67" t="n">
        <v>1</v>
      </c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customFormat="false" ht="24.4" hidden="false" customHeight="false" outlineLevel="0" collapsed="false">
      <c r="A438" s="57" t="s">
        <v>524</v>
      </c>
      <c r="B438" s="58" t="n">
        <v>1</v>
      </c>
      <c r="C438" s="59" t="s">
        <v>79</v>
      </c>
      <c r="D438" s="60" t="n">
        <v>1</v>
      </c>
      <c r="E438" s="61" t="n">
        <v>0</v>
      </c>
      <c r="F438" s="62" t="s">
        <v>66</v>
      </c>
      <c r="G438" s="63" t="n">
        <f aca="false">(E438/D438)*100/100</f>
        <v>0</v>
      </c>
      <c r="H438" s="64"/>
      <c r="I438" s="64"/>
      <c r="J438" s="65" t="n">
        <v>1</v>
      </c>
      <c r="K438" s="66" t="n">
        <f aca="false">D438*J438</f>
        <v>1</v>
      </c>
      <c r="L438" s="67" t="n">
        <v>1</v>
      </c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customFormat="false" ht="24.4" hidden="false" customHeight="false" outlineLevel="0" collapsed="false">
      <c r="A439" s="57" t="s">
        <v>525</v>
      </c>
      <c r="B439" s="58" t="n">
        <v>1</v>
      </c>
      <c r="C439" s="59" t="s">
        <v>55</v>
      </c>
      <c r="D439" s="60" t="n">
        <v>1</v>
      </c>
      <c r="E439" s="61" t="n">
        <v>0</v>
      </c>
      <c r="F439" s="62" t="s">
        <v>82</v>
      </c>
      <c r="G439" s="63" t="n">
        <f aca="false">(E439/D439)*100/100</f>
        <v>0</v>
      </c>
      <c r="H439" s="64"/>
      <c r="I439" s="64"/>
      <c r="J439" s="65" t="n">
        <v>1</v>
      </c>
      <c r="K439" s="66" t="n">
        <f aca="false">D439*J439</f>
        <v>1</v>
      </c>
      <c r="L439" s="67" t="n">
        <v>1</v>
      </c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customFormat="false" ht="24.4" hidden="false" customHeight="false" outlineLevel="0" collapsed="false">
      <c r="A440" s="57" t="s">
        <v>526</v>
      </c>
      <c r="B440" s="58" t="n">
        <v>1</v>
      </c>
      <c r="C440" s="59" t="s">
        <v>55</v>
      </c>
      <c r="D440" s="60" t="n">
        <v>1</v>
      </c>
      <c r="E440" s="61" t="n">
        <v>0</v>
      </c>
      <c r="F440" s="62" t="s">
        <v>66</v>
      </c>
      <c r="G440" s="63" t="n">
        <f aca="false">(E440/D440)*100/100</f>
        <v>0</v>
      </c>
      <c r="H440" s="64"/>
      <c r="I440" s="64"/>
      <c r="J440" s="65" t="n">
        <v>1</v>
      </c>
      <c r="K440" s="66" t="n">
        <f aca="false">D440*J440</f>
        <v>1</v>
      </c>
      <c r="L440" s="67" t="n">
        <v>1</v>
      </c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customFormat="false" ht="24.4" hidden="false" customHeight="false" outlineLevel="0" collapsed="false">
      <c r="A441" s="57" t="s">
        <v>527</v>
      </c>
      <c r="B441" s="58" t="n">
        <v>1</v>
      </c>
      <c r="C441" s="59" t="s">
        <v>55</v>
      </c>
      <c r="D441" s="60" t="n">
        <v>1</v>
      </c>
      <c r="E441" s="61" t="n">
        <v>0</v>
      </c>
      <c r="F441" s="62" t="s">
        <v>82</v>
      </c>
      <c r="G441" s="63" t="n">
        <f aca="false">(E441/D441)*100/100</f>
        <v>0</v>
      </c>
      <c r="H441" s="64"/>
      <c r="I441" s="64"/>
      <c r="J441" s="65" t="n">
        <v>1</v>
      </c>
      <c r="K441" s="66" t="n">
        <f aca="false">D441*J441</f>
        <v>1</v>
      </c>
      <c r="L441" s="67" t="n">
        <v>1</v>
      </c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customFormat="false" ht="24.4" hidden="false" customHeight="false" outlineLevel="0" collapsed="false">
      <c r="A442" s="57" t="s">
        <v>528</v>
      </c>
      <c r="B442" s="58" t="n">
        <v>1</v>
      </c>
      <c r="C442" s="59" t="s">
        <v>81</v>
      </c>
      <c r="D442" s="60" t="n">
        <v>1</v>
      </c>
      <c r="E442" s="61" t="n">
        <v>0</v>
      </c>
      <c r="F442" s="62" t="s">
        <v>66</v>
      </c>
      <c r="G442" s="63" t="n">
        <f aca="false">(E442/D442)*100/100</f>
        <v>0</v>
      </c>
      <c r="H442" s="64"/>
      <c r="I442" s="64"/>
      <c r="J442" s="65" t="n">
        <v>1</v>
      </c>
      <c r="K442" s="66" t="n">
        <f aca="false">D442*J442</f>
        <v>1</v>
      </c>
      <c r="L442" s="67" t="n">
        <v>1</v>
      </c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customFormat="false" ht="24.4" hidden="false" customHeight="false" outlineLevel="0" collapsed="false">
      <c r="A443" s="57" t="s">
        <v>529</v>
      </c>
      <c r="B443" s="58" t="n">
        <v>1</v>
      </c>
      <c r="C443" s="59" t="s">
        <v>79</v>
      </c>
      <c r="D443" s="60" t="n">
        <v>1</v>
      </c>
      <c r="E443" s="61" t="n">
        <v>0</v>
      </c>
      <c r="F443" s="62" t="s">
        <v>82</v>
      </c>
      <c r="G443" s="63" t="n">
        <f aca="false">(E443/D443)*100/100</f>
        <v>0</v>
      </c>
      <c r="H443" s="64"/>
      <c r="I443" s="64"/>
      <c r="J443" s="65" t="n">
        <v>1</v>
      </c>
      <c r="K443" s="66" t="n">
        <f aca="false">D443*J443</f>
        <v>1</v>
      </c>
      <c r="L443" s="67" t="n">
        <v>1</v>
      </c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customFormat="false" ht="24.4" hidden="false" customHeight="false" outlineLevel="0" collapsed="false">
      <c r="A444" s="57" t="s">
        <v>530</v>
      </c>
      <c r="B444" s="58" t="n">
        <v>26</v>
      </c>
      <c r="C444" s="59" t="s">
        <v>64</v>
      </c>
      <c r="D444" s="60" t="n">
        <v>26</v>
      </c>
      <c r="E444" s="61" t="n">
        <v>0</v>
      </c>
      <c r="F444" s="62" t="s">
        <v>66</v>
      </c>
      <c r="G444" s="63" t="n">
        <f aca="false">(E444/D444)*100/100</f>
        <v>0</v>
      </c>
      <c r="H444" s="64"/>
      <c r="I444" s="64"/>
      <c r="J444" s="65" t="n">
        <v>1</v>
      </c>
      <c r="K444" s="66" t="n">
        <f aca="false">D444*J444</f>
        <v>26</v>
      </c>
      <c r="L444" s="67" t="n">
        <v>26</v>
      </c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customFormat="false" ht="24.4" hidden="false" customHeight="false" outlineLevel="0" collapsed="false">
      <c r="A445" s="57" t="s">
        <v>531</v>
      </c>
      <c r="B445" s="58" t="n">
        <v>1</v>
      </c>
      <c r="C445" s="59" t="s">
        <v>64</v>
      </c>
      <c r="D445" s="60" t="n">
        <v>1</v>
      </c>
      <c r="E445" s="61" t="n">
        <v>0</v>
      </c>
      <c r="F445" s="62" t="s">
        <v>82</v>
      </c>
      <c r="G445" s="63" t="n">
        <f aca="false">(E445/D445)*100/100</f>
        <v>0</v>
      </c>
      <c r="H445" s="64"/>
      <c r="I445" s="64"/>
      <c r="J445" s="65" t="n">
        <v>1</v>
      </c>
      <c r="K445" s="66" t="n">
        <f aca="false">D445*J445</f>
        <v>1</v>
      </c>
      <c r="L445" s="67" t="n">
        <v>1</v>
      </c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customFormat="false" ht="24.4" hidden="false" customHeight="false" outlineLevel="0" collapsed="false">
      <c r="A446" s="57" t="s">
        <v>532</v>
      </c>
      <c r="B446" s="58" t="n">
        <v>5</v>
      </c>
      <c r="C446" s="59" t="s">
        <v>64</v>
      </c>
      <c r="D446" s="60" t="n">
        <v>5</v>
      </c>
      <c r="E446" s="61" t="n">
        <v>0</v>
      </c>
      <c r="F446" s="62" t="s">
        <v>66</v>
      </c>
      <c r="G446" s="63" t="n">
        <f aca="false">(E446/D446)*100/100</f>
        <v>0</v>
      </c>
      <c r="H446" s="64"/>
      <c r="I446" s="64"/>
      <c r="J446" s="65" t="n">
        <v>1</v>
      </c>
      <c r="K446" s="66" t="n">
        <f aca="false">D446*J446</f>
        <v>5</v>
      </c>
      <c r="L446" s="67" t="n">
        <v>5</v>
      </c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customFormat="false" ht="24.4" hidden="false" customHeight="false" outlineLevel="0" collapsed="false">
      <c r="A447" s="57" t="s">
        <v>533</v>
      </c>
      <c r="B447" s="58" t="n">
        <v>5</v>
      </c>
      <c r="C447" s="59" t="s">
        <v>55</v>
      </c>
      <c r="D447" s="60" t="n">
        <v>5</v>
      </c>
      <c r="E447" s="61" t="n">
        <v>0</v>
      </c>
      <c r="F447" s="62" t="s">
        <v>82</v>
      </c>
      <c r="G447" s="63" t="n">
        <f aca="false">(E447/D447)*100/100</f>
        <v>0</v>
      </c>
      <c r="H447" s="64"/>
      <c r="I447" s="64"/>
      <c r="J447" s="65" t="n">
        <v>1</v>
      </c>
      <c r="K447" s="66" t="n">
        <f aca="false">D447*J447</f>
        <v>5</v>
      </c>
      <c r="L447" s="67" t="n">
        <v>5</v>
      </c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customFormat="false" ht="24.4" hidden="false" customHeight="false" outlineLevel="0" collapsed="false">
      <c r="A448" s="57" t="s">
        <v>534</v>
      </c>
      <c r="B448" s="58" t="n">
        <v>5</v>
      </c>
      <c r="C448" s="59" t="s">
        <v>55</v>
      </c>
      <c r="D448" s="60" t="n">
        <v>5</v>
      </c>
      <c r="E448" s="61" t="n">
        <v>0</v>
      </c>
      <c r="F448" s="62" t="s">
        <v>66</v>
      </c>
      <c r="G448" s="63" t="n">
        <f aca="false">(E448/D448)*100/100</f>
        <v>0</v>
      </c>
      <c r="H448" s="64"/>
      <c r="I448" s="64"/>
      <c r="J448" s="65" t="n">
        <v>1</v>
      </c>
      <c r="K448" s="66" t="n">
        <f aca="false">D448*J448</f>
        <v>5</v>
      </c>
      <c r="L448" s="67" t="n">
        <v>5</v>
      </c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customFormat="false" ht="24.4" hidden="false" customHeight="false" outlineLevel="0" collapsed="false">
      <c r="A449" s="57" t="s">
        <v>535</v>
      </c>
      <c r="B449" s="58" t="n">
        <v>2</v>
      </c>
      <c r="C449" s="59" t="s">
        <v>55</v>
      </c>
      <c r="D449" s="60" t="n">
        <v>2</v>
      </c>
      <c r="E449" s="61" t="n">
        <v>0</v>
      </c>
      <c r="F449" s="62" t="s">
        <v>82</v>
      </c>
      <c r="G449" s="63" t="n">
        <f aca="false">(E449/D449)*100/100</f>
        <v>0</v>
      </c>
      <c r="H449" s="64"/>
      <c r="I449" s="64"/>
      <c r="J449" s="65" t="n">
        <v>1</v>
      </c>
      <c r="K449" s="66" t="n">
        <f aca="false">D449*J449</f>
        <v>2</v>
      </c>
      <c r="L449" s="67" t="n">
        <v>2</v>
      </c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customFormat="false" ht="24.4" hidden="false" customHeight="false" outlineLevel="0" collapsed="false">
      <c r="A450" s="57" t="s">
        <v>536</v>
      </c>
      <c r="B450" s="58" t="n">
        <v>2</v>
      </c>
      <c r="C450" s="59" t="s">
        <v>71</v>
      </c>
      <c r="D450" s="60" t="n">
        <v>2</v>
      </c>
      <c r="E450" s="61" t="n">
        <v>0</v>
      </c>
      <c r="F450" s="62" t="s">
        <v>66</v>
      </c>
      <c r="G450" s="63" t="n">
        <f aca="false">(E450/D450)*100/100</f>
        <v>0</v>
      </c>
      <c r="H450" s="64"/>
      <c r="I450" s="64"/>
      <c r="J450" s="65" t="n">
        <v>1</v>
      </c>
      <c r="K450" s="66" t="n">
        <f aca="false">D450*J450</f>
        <v>2</v>
      </c>
      <c r="L450" s="67" t="n">
        <v>2</v>
      </c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customFormat="false" ht="24.4" hidden="false" customHeight="false" outlineLevel="0" collapsed="false">
      <c r="A451" s="57" t="s">
        <v>537</v>
      </c>
      <c r="B451" s="58" t="n">
        <v>1</v>
      </c>
      <c r="C451" s="59" t="s">
        <v>71</v>
      </c>
      <c r="D451" s="60" t="n">
        <v>1</v>
      </c>
      <c r="E451" s="61" t="n">
        <v>0</v>
      </c>
      <c r="F451" s="62" t="s">
        <v>82</v>
      </c>
      <c r="G451" s="63" t="n">
        <f aca="false">(E451/D451)*100/100</f>
        <v>0</v>
      </c>
      <c r="H451" s="64"/>
      <c r="I451" s="64"/>
      <c r="J451" s="65" t="n">
        <v>1</v>
      </c>
      <c r="K451" s="66" t="n">
        <f aca="false">D451*J451</f>
        <v>1</v>
      </c>
      <c r="L451" s="67" t="n">
        <v>1</v>
      </c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customFormat="false" ht="24.4" hidden="false" customHeight="false" outlineLevel="0" collapsed="false">
      <c r="A452" s="57" t="s">
        <v>538</v>
      </c>
      <c r="B452" s="58" t="n">
        <v>10</v>
      </c>
      <c r="C452" s="59" t="s">
        <v>71</v>
      </c>
      <c r="D452" s="60" t="n">
        <v>10</v>
      </c>
      <c r="E452" s="61" t="n">
        <v>0</v>
      </c>
      <c r="F452" s="62" t="s">
        <v>66</v>
      </c>
      <c r="G452" s="63" t="n">
        <f aca="false">(E452/D452)*100/100</f>
        <v>0</v>
      </c>
      <c r="H452" s="64"/>
      <c r="I452" s="64"/>
      <c r="J452" s="65" t="n">
        <v>1</v>
      </c>
      <c r="K452" s="66" t="n">
        <f aca="false">D452*J452</f>
        <v>10</v>
      </c>
      <c r="L452" s="67" t="n">
        <v>10</v>
      </c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customFormat="false" ht="24.4" hidden="false" customHeight="false" outlineLevel="0" collapsed="false">
      <c r="A453" s="57" t="s">
        <v>539</v>
      </c>
      <c r="B453" s="58" t="n">
        <v>3</v>
      </c>
      <c r="C453" s="59" t="s">
        <v>78</v>
      </c>
      <c r="D453" s="60" t="n">
        <v>3</v>
      </c>
      <c r="E453" s="61" t="n">
        <v>0</v>
      </c>
      <c r="F453" s="62" t="s">
        <v>82</v>
      </c>
      <c r="G453" s="63" t="n">
        <f aca="false">(E453/D453)*100/100</f>
        <v>0</v>
      </c>
      <c r="H453" s="64"/>
      <c r="I453" s="64"/>
      <c r="J453" s="65" t="n">
        <v>1</v>
      </c>
      <c r="K453" s="66" t="n">
        <f aca="false">D453*J453</f>
        <v>3</v>
      </c>
      <c r="L453" s="67" t="n">
        <v>3</v>
      </c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customFormat="false" ht="24.4" hidden="false" customHeight="false" outlineLevel="0" collapsed="false">
      <c r="A454" s="57" t="s">
        <v>540</v>
      </c>
      <c r="B454" s="58" t="n">
        <v>2</v>
      </c>
      <c r="C454" s="59" t="s">
        <v>78</v>
      </c>
      <c r="D454" s="60" t="n">
        <v>2</v>
      </c>
      <c r="E454" s="61" t="n">
        <v>0</v>
      </c>
      <c r="F454" s="62" t="s">
        <v>66</v>
      </c>
      <c r="G454" s="63" t="n">
        <f aca="false">(E454/D454)*100/100</f>
        <v>0</v>
      </c>
      <c r="H454" s="64"/>
      <c r="I454" s="64"/>
      <c r="J454" s="65" t="n">
        <v>1</v>
      </c>
      <c r="K454" s="66" t="n">
        <f aca="false">D454*J454</f>
        <v>2</v>
      </c>
      <c r="L454" s="67" t="n">
        <v>2</v>
      </c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customFormat="false" ht="24.4" hidden="false" customHeight="false" outlineLevel="0" collapsed="false">
      <c r="A455" s="57" t="s">
        <v>541</v>
      </c>
      <c r="B455" s="58" t="n">
        <v>4</v>
      </c>
      <c r="C455" s="59" t="s">
        <v>78</v>
      </c>
      <c r="D455" s="60" t="n">
        <v>4</v>
      </c>
      <c r="E455" s="61" t="n">
        <v>0</v>
      </c>
      <c r="F455" s="62" t="s">
        <v>82</v>
      </c>
      <c r="G455" s="63" t="n">
        <f aca="false">(E455/D455)*100/100</f>
        <v>0</v>
      </c>
      <c r="H455" s="64"/>
      <c r="I455" s="64"/>
      <c r="J455" s="65" t="n">
        <v>1</v>
      </c>
      <c r="K455" s="66" t="n">
        <f aca="false">D455*J455</f>
        <v>4</v>
      </c>
      <c r="L455" s="67" t="n">
        <v>4</v>
      </c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customFormat="false" ht="24.4" hidden="false" customHeight="false" outlineLevel="0" collapsed="false">
      <c r="A456" s="57" t="s">
        <v>542</v>
      </c>
      <c r="B456" s="58" t="n">
        <v>3</v>
      </c>
      <c r="C456" s="59" t="s">
        <v>79</v>
      </c>
      <c r="D456" s="60" t="n">
        <v>3</v>
      </c>
      <c r="E456" s="61" t="n">
        <v>0</v>
      </c>
      <c r="F456" s="62" t="s">
        <v>66</v>
      </c>
      <c r="G456" s="63" t="n">
        <f aca="false">(E456/D456)*100/100</f>
        <v>0</v>
      </c>
      <c r="H456" s="64"/>
      <c r="I456" s="64"/>
      <c r="J456" s="65" t="n">
        <v>1</v>
      </c>
      <c r="K456" s="66" t="n">
        <f aca="false">D456*J456</f>
        <v>3</v>
      </c>
      <c r="L456" s="67" t="n">
        <v>3</v>
      </c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customFormat="false" ht="24.4" hidden="false" customHeight="false" outlineLevel="0" collapsed="false">
      <c r="A457" s="57" t="s">
        <v>543</v>
      </c>
      <c r="B457" s="58" t="n">
        <v>20</v>
      </c>
      <c r="C457" s="59" t="s">
        <v>79</v>
      </c>
      <c r="D457" s="60" t="n">
        <v>20</v>
      </c>
      <c r="E457" s="61" t="n">
        <v>0</v>
      </c>
      <c r="F457" s="62" t="s">
        <v>82</v>
      </c>
      <c r="G457" s="63" t="n">
        <f aca="false">(E457/D457)*100/100</f>
        <v>0</v>
      </c>
      <c r="H457" s="64"/>
      <c r="I457" s="64"/>
      <c r="J457" s="65" t="n">
        <v>1</v>
      </c>
      <c r="K457" s="66" t="n">
        <f aca="false">D457*J457</f>
        <v>20</v>
      </c>
      <c r="L457" s="67" t="n">
        <v>20</v>
      </c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customFormat="false" ht="24.4" hidden="false" customHeight="false" outlineLevel="0" collapsed="false">
      <c r="A458" s="57" t="s">
        <v>544</v>
      </c>
      <c r="B458" s="58" t="n">
        <v>3</v>
      </c>
      <c r="C458" s="59" t="s">
        <v>79</v>
      </c>
      <c r="D458" s="60" t="n">
        <v>3</v>
      </c>
      <c r="E458" s="61" t="n">
        <v>0</v>
      </c>
      <c r="F458" s="62" t="s">
        <v>66</v>
      </c>
      <c r="G458" s="63" t="n">
        <f aca="false">(E458/D458)*100/100</f>
        <v>0</v>
      </c>
      <c r="H458" s="64"/>
      <c r="I458" s="64"/>
      <c r="J458" s="65" t="n">
        <v>1</v>
      </c>
      <c r="K458" s="66" t="n">
        <f aca="false">D458*J458</f>
        <v>3</v>
      </c>
      <c r="L458" s="67" t="n">
        <v>3</v>
      </c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customFormat="false" ht="24.4" hidden="false" customHeight="false" outlineLevel="0" collapsed="false">
      <c r="A459" s="57" t="s">
        <v>545</v>
      </c>
      <c r="B459" s="58" t="n">
        <v>1</v>
      </c>
      <c r="C459" s="59" t="s">
        <v>70</v>
      </c>
      <c r="D459" s="60" t="n">
        <v>1</v>
      </c>
      <c r="E459" s="61" t="n">
        <v>0</v>
      </c>
      <c r="F459" s="62" t="s">
        <v>82</v>
      </c>
      <c r="G459" s="63" t="n">
        <f aca="false">(E459/D459)*100/100</f>
        <v>0</v>
      </c>
      <c r="H459" s="64"/>
      <c r="I459" s="64"/>
      <c r="J459" s="65" t="n">
        <v>1</v>
      </c>
      <c r="K459" s="66" t="n">
        <f aca="false">D459*J459</f>
        <v>1</v>
      </c>
      <c r="L459" s="67" t="n">
        <v>1</v>
      </c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customFormat="false" ht="24.4" hidden="false" customHeight="false" outlineLevel="0" collapsed="false">
      <c r="A460" s="57" t="s">
        <v>546</v>
      </c>
      <c r="B460" s="58" t="n">
        <v>3</v>
      </c>
      <c r="C460" s="59" t="s">
        <v>70</v>
      </c>
      <c r="D460" s="60" t="n">
        <v>3</v>
      </c>
      <c r="E460" s="61" t="n">
        <v>0</v>
      </c>
      <c r="F460" s="62" t="s">
        <v>66</v>
      </c>
      <c r="G460" s="63" t="n">
        <f aca="false">(E460/D460)*100/100</f>
        <v>0</v>
      </c>
      <c r="H460" s="64"/>
      <c r="I460" s="64"/>
      <c r="J460" s="65" t="n">
        <v>1</v>
      </c>
      <c r="K460" s="66" t="n">
        <f aca="false">D460*J460</f>
        <v>3</v>
      </c>
      <c r="L460" s="67" t="n">
        <v>3</v>
      </c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customFormat="false" ht="24.4" hidden="false" customHeight="false" outlineLevel="0" collapsed="false">
      <c r="A461" s="57" t="s">
        <v>547</v>
      </c>
      <c r="B461" s="58" t="n">
        <v>1</v>
      </c>
      <c r="C461" s="59" t="s">
        <v>70</v>
      </c>
      <c r="D461" s="60" t="n">
        <v>1</v>
      </c>
      <c r="E461" s="61" t="n">
        <v>0</v>
      </c>
      <c r="F461" s="62" t="s">
        <v>82</v>
      </c>
      <c r="G461" s="63" t="n">
        <f aca="false">(E461/D461)*100/100</f>
        <v>0</v>
      </c>
      <c r="H461" s="64"/>
      <c r="I461" s="64"/>
      <c r="J461" s="65" t="n">
        <v>1</v>
      </c>
      <c r="K461" s="66" t="n">
        <f aca="false">D461*J461</f>
        <v>1</v>
      </c>
      <c r="L461" s="67" t="n">
        <v>1</v>
      </c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customFormat="false" ht="24.4" hidden="false" customHeight="false" outlineLevel="0" collapsed="false">
      <c r="A462" s="57" t="s">
        <v>548</v>
      </c>
      <c r="B462" s="58" t="n">
        <v>1</v>
      </c>
      <c r="C462" s="59" t="s">
        <v>78</v>
      </c>
      <c r="D462" s="60" t="n">
        <v>1</v>
      </c>
      <c r="E462" s="61" t="n">
        <v>0</v>
      </c>
      <c r="F462" s="62" t="s">
        <v>66</v>
      </c>
      <c r="G462" s="63" t="n">
        <f aca="false">(E462/D462)*100/100</f>
        <v>0</v>
      </c>
      <c r="H462" s="64"/>
      <c r="I462" s="64"/>
      <c r="J462" s="65" t="n">
        <v>1</v>
      </c>
      <c r="K462" s="66" t="n">
        <f aca="false">D462*J462</f>
        <v>1</v>
      </c>
      <c r="L462" s="67" t="n">
        <v>1</v>
      </c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customFormat="false" ht="24.4" hidden="false" customHeight="false" outlineLevel="0" collapsed="false">
      <c r="A463" s="57" t="s">
        <v>549</v>
      </c>
      <c r="B463" s="58" t="n">
        <v>1</v>
      </c>
      <c r="C463" s="59" t="s">
        <v>78</v>
      </c>
      <c r="D463" s="60" t="n">
        <v>1</v>
      </c>
      <c r="E463" s="61" t="n">
        <v>0</v>
      </c>
      <c r="F463" s="62" t="s">
        <v>82</v>
      </c>
      <c r="G463" s="63" t="n">
        <f aca="false">(E463/D463)*100/100</f>
        <v>0</v>
      </c>
      <c r="H463" s="64"/>
      <c r="I463" s="64"/>
      <c r="J463" s="65" t="n">
        <v>1</v>
      </c>
      <c r="K463" s="66" t="n">
        <f aca="false">D463*J463</f>
        <v>1</v>
      </c>
      <c r="L463" s="67" t="n">
        <v>1</v>
      </c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customFormat="false" ht="24.4" hidden="false" customHeight="false" outlineLevel="0" collapsed="false">
      <c r="A464" s="57" t="s">
        <v>550</v>
      </c>
      <c r="B464" s="58" t="n">
        <v>1</v>
      </c>
      <c r="C464" s="59" t="s">
        <v>78</v>
      </c>
      <c r="D464" s="60" t="n">
        <v>1</v>
      </c>
      <c r="E464" s="61" t="n">
        <v>0</v>
      </c>
      <c r="F464" s="62" t="s">
        <v>66</v>
      </c>
      <c r="G464" s="63" t="n">
        <f aca="false">(E464/D464)*100/100</f>
        <v>0</v>
      </c>
      <c r="H464" s="64"/>
      <c r="I464" s="64"/>
      <c r="J464" s="65" t="n">
        <v>1</v>
      </c>
      <c r="K464" s="66" t="n">
        <f aca="false">D464*J464</f>
        <v>1</v>
      </c>
      <c r="L464" s="67" t="n">
        <v>1</v>
      </c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customFormat="false" ht="24.4" hidden="false" customHeight="false" outlineLevel="0" collapsed="false">
      <c r="A465" s="57" t="s">
        <v>551</v>
      </c>
      <c r="B465" s="58" t="n">
        <v>2</v>
      </c>
      <c r="C465" s="59" t="s">
        <v>81</v>
      </c>
      <c r="D465" s="60" t="n">
        <v>2</v>
      </c>
      <c r="E465" s="61" t="n">
        <v>0</v>
      </c>
      <c r="F465" s="62" t="s">
        <v>82</v>
      </c>
      <c r="G465" s="63" t="n">
        <f aca="false">(E465/D465)*100/100</f>
        <v>0</v>
      </c>
      <c r="H465" s="64"/>
      <c r="I465" s="64"/>
      <c r="J465" s="65" t="n">
        <v>1</v>
      </c>
      <c r="K465" s="66" t="n">
        <f aca="false">D465*J465</f>
        <v>2</v>
      </c>
      <c r="L465" s="67" t="n">
        <v>2</v>
      </c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customFormat="false" ht="24.4" hidden="false" customHeight="false" outlineLevel="0" collapsed="false">
      <c r="A466" s="57" t="s">
        <v>552</v>
      </c>
      <c r="B466" s="58" t="n">
        <v>2</v>
      </c>
      <c r="C466" s="59" t="s">
        <v>81</v>
      </c>
      <c r="D466" s="60" t="n">
        <v>2</v>
      </c>
      <c r="E466" s="61" t="n">
        <v>0</v>
      </c>
      <c r="F466" s="62" t="s">
        <v>66</v>
      </c>
      <c r="G466" s="63" t="n">
        <f aca="false">(E466/D466)*100/100</f>
        <v>0</v>
      </c>
      <c r="H466" s="64"/>
      <c r="I466" s="64"/>
      <c r="J466" s="65" t="n">
        <v>1</v>
      </c>
      <c r="K466" s="66" t="n">
        <f aca="false">D466*J466</f>
        <v>2</v>
      </c>
      <c r="L466" s="67" t="n">
        <v>2</v>
      </c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customFormat="false" ht="24.4" hidden="false" customHeight="false" outlineLevel="0" collapsed="false">
      <c r="A467" s="57" t="s">
        <v>553</v>
      </c>
      <c r="B467" s="58" t="n">
        <v>1</v>
      </c>
      <c r="C467" s="59" t="s">
        <v>81</v>
      </c>
      <c r="D467" s="60" t="n">
        <v>1</v>
      </c>
      <c r="E467" s="61" t="n">
        <v>0</v>
      </c>
      <c r="F467" s="62" t="s">
        <v>82</v>
      </c>
      <c r="G467" s="63" t="n">
        <f aca="false">(E467/D467)*100/100</f>
        <v>0</v>
      </c>
      <c r="H467" s="64"/>
      <c r="I467" s="64"/>
      <c r="J467" s="65" t="n">
        <v>1</v>
      </c>
      <c r="K467" s="66" t="n">
        <f aca="false">D467*J467</f>
        <v>1</v>
      </c>
      <c r="L467" s="67" t="n">
        <v>1</v>
      </c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customFormat="false" ht="24.4" hidden="false" customHeight="false" outlineLevel="0" collapsed="false">
      <c r="A468" s="57" t="s">
        <v>554</v>
      </c>
      <c r="B468" s="58" t="n">
        <v>3</v>
      </c>
      <c r="C468" s="59" t="s">
        <v>55</v>
      </c>
      <c r="D468" s="60" t="n">
        <v>3</v>
      </c>
      <c r="E468" s="61" t="n">
        <v>0</v>
      </c>
      <c r="F468" s="62" t="s">
        <v>66</v>
      </c>
      <c r="G468" s="63" t="n">
        <f aca="false">(E468/D468)*100/100</f>
        <v>0</v>
      </c>
      <c r="H468" s="64"/>
      <c r="I468" s="64"/>
      <c r="J468" s="65" t="n">
        <v>1</v>
      </c>
      <c r="K468" s="66" t="n">
        <f aca="false">D468*J468</f>
        <v>3</v>
      </c>
      <c r="L468" s="67" t="n">
        <v>3</v>
      </c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customFormat="false" ht="24.4" hidden="false" customHeight="false" outlineLevel="0" collapsed="false">
      <c r="A469" s="57" t="s">
        <v>555</v>
      </c>
      <c r="B469" s="58" t="n">
        <v>2</v>
      </c>
      <c r="C469" s="59" t="s">
        <v>55</v>
      </c>
      <c r="D469" s="60" t="n">
        <v>2</v>
      </c>
      <c r="E469" s="61" t="n">
        <v>0</v>
      </c>
      <c r="F469" s="62" t="s">
        <v>82</v>
      </c>
      <c r="G469" s="63" t="n">
        <f aca="false">(E469/D469)*100/100</f>
        <v>0</v>
      </c>
      <c r="H469" s="64"/>
      <c r="I469" s="64"/>
      <c r="J469" s="65" t="n">
        <v>1</v>
      </c>
      <c r="K469" s="66" t="n">
        <f aca="false">D469*J469</f>
        <v>2</v>
      </c>
      <c r="L469" s="67" t="n">
        <v>2</v>
      </c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customFormat="false" ht="24.4" hidden="false" customHeight="false" outlineLevel="0" collapsed="false">
      <c r="A470" s="57" t="s">
        <v>556</v>
      </c>
      <c r="B470" s="58" t="n">
        <v>1</v>
      </c>
      <c r="C470" s="59" t="s">
        <v>55</v>
      </c>
      <c r="D470" s="60" t="n">
        <v>1</v>
      </c>
      <c r="E470" s="61" t="n">
        <v>0</v>
      </c>
      <c r="F470" s="62" t="s">
        <v>66</v>
      </c>
      <c r="G470" s="63" t="n">
        <f aca="false">(E470/D470)*100/100</f>
        <v>0</v>
      </c>
      <c r="H470" s="64"/>
      <c r="I470" s="64"/>
      <c r="J470" s="65" t="n">
        <v>1</v>
      </c>
      <c r="K470" s="66" t="n">
        <f aca="false">D470*J470</f>
        <v>1</v>
      </c>
      <c r="L470" s="67" t="n">
        <v>1</v>
      </c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customFormat="false" ht="24.4" hidden="false" customHeight="false" outlineLevel="0" collapsed="false">
      <c r="A471" s="57" t="s">
        <v>557</v>
      </c>
      <c r="B471" s="58" t="n">
        <v>1</v>
      </c>
      <c r="C471" s="59" t="s">
        <v>70</v>
      </c>
      <c r="D471" s="60" t="n">
        <v>1</v>
      </c>
      <c r="E471" s="61" t="n">
        <v>0</v>
      </c>
      <c r="F471" s="62" t="s">
        <v>82</v>
      </c>
      <c r="G471" s="63" t="n">
        <f aca="false">(E471/D471)*100/100</f>
        <v>0</v>
      </c>
      <c r="H471" s="64"/>
      <c r="I471" s="64"/>
      <c r="J471" s="65" t="n">
        <v>1</v>
      </c>
      <c r="K471" s="66" t="n">
        <f aca="false">D471*J471</f>
        <v>1</v>
      </c>
      <c r="L471" s="67" t="n">
        <v>1</v>
      </c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customFormat="false" ht="24.4" hidden="false" customHeight="false" outlineLevel="0" collapsed="false">
      <c r="A472" s="57" t="s">
        <v>558</v>
      </c>
      <c r="B472" s="58" t="n">
        <v>2</v>
      </c>
      <c r="C472" s="59" t="s">
        <v>70</v>
      </c>
      <c r="D472" s="60" t="n">
        <v>2</v>
      </c>
      <c r="E472" s="61" t="n">
        <v>0</v>
      </c>
      <c r="F472" s="62" t="s">
        <v>66</v>
      </c>
      <c r="G472" s="63" t="n">
        <f aca="false">(E472/D472)*100/100</f>
        <v>0</v>
      </c>
      <c r="H472" s="64"/>
      <c r="I472" s="64"/>
      <c r="J472" s="65" t="n">
        <v>1</v>
      </c>
      <c r="K472" s="66" t="n">
        <f aca="false">D472*J472</f>
        <v>2</v>
      </c>
      <c r="L472" s="67" t="n">
        <v>2</v>
      </c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customFormat="false" ht="24.4" hidden="false" customHeight="false" outlineLevel="0" collapsed="false">
      <c r="A473" s="57" t="s">
        <v>559</v>
      </c>
      <c r="B473" s="58" t="n">
        <v>3</v>
      </c>
      <c r="C473" s="59" t="s">
        <v>70</v>
      </c>
      <c r="D473" s="60" t="n">
        <v>3</v>
      </c>
      <c r="E473" s="61" t="n">
        <v>0</v>
      </c>
      <c r="F473" s="62" t="s">
        <v>82</v>
      </c>
      <c r="G473" s="63" t="n">
        <f aca="false">(E473/D473)*100/100</f>
        <v>0</v>
      </c>
      <c r="H473" s="64"/>
      <c r="I473" s="64"/>
      <c r="J473" s="65" t="n">
        <v>1</v>
      </c>
      <c r="K473" s="66" t="n">
        <f aca="false">D473*J473</f>
        <v>3</v>
      </c>
      <c r="L473" s="67" t="n">
        <v>3</v>
      </c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customFormat="false" ht="24.4" hidden="false" customHeight="false" outlineLevel="0" collapsed="false">
      <c r="A474" s="57" t="s">
        <v>560</v>
      </c>
      <c r="B474" s="58" t="n">
        <v>2</v>
      </c>
      <c r="C474" s="59" t="s">
        <v>55</v>
      </c>
      <c r="D474" s="60" t="n">
        <v>2</v>
      </c>
      <c r="E474" s="61" t="n">
        <v>0</v>
      </c>
      <c r="F474" s="62" t="s">
        <v>66</v>
      </c>
      <c r="G474" s="63" t="n">
        <f aca="false">(E474/D474)*100/100</f>
        <v>0</v>
      </c>
      <c r="H474" s="64"/>
      <c r="I474" s="64"/>
      <c r="J474" s="65" t="n">
        <v>1</v>
      </c>
      <c r="K474" s="66" t="n">
        <f aca="false">D474*J474</f>
        <v>2</v>
      </c>
      <c r="L474" s="67" t="n">
        <v>2</v>
      </c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customFormat="false" ht="24.4" hidden="false" customHeight="false" outlineLevel="0" collapsed="false">
      <c r="A475" s="57" t="s">
        <v>561</v>
      </c>
      <c r="B475" s="58" t="n">
        <v>13</v>
      </c>
      <c r="C475" s="59" t="s">
        <v>55</v>
      </c>
      <c r="D475" s="60" t="n">
        <v>13</v>
      </c>
      <c r="E475" s="61" t="n">
        <v>0</v>
      </c>
      <c r="F475" s="62" t="s">
        <v>82</v>
      </c>
      <c r="G475" s="63" t="n">
        <f aca="false">(E475/D475)*100/100</f>
        <v>0</v>
      </c>
      <c r="H475" s="64"/>
      <c r="I475" s="64"/>
      <c r="J475" s="65" t="n">
        <v>1</v>
      </c>
      <c r="K475" s="66" t="n">
        <f aca="false">D475*J475</f>
        <v>13</v>
      </c>
      <c r="L475" s="67" t="n">
        <v>13</v>
      </c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customFormat="false" ht="24.4" hidden="false" customHeight="false" outlineLevel="0" collapsed="false">
      <c r="A476" s="57" t="s">
        <v>562</v>
      </c>
      <c r="B476" s="58" t="n">
        <v>1</v>
      </c>
      <c r="C476" s="59" t="s">
        <v>55</v>
      </c>
      <c r="D476" s="60" t="n">
        <v>1</v>
      </c>
      <c r="E476" s="61" t="n">
        <v>0</v>
      </c>
      <c r="F476" s="62" t="s">
        <v>66</v>
      </c>
      <c r="G476" s="63" t="n">
        <f aca="false">(E476/D476)*100/100</f>
        <v>0</v>
      </c>
      <c r="H476" s="64"/>
      <c r="I476" s="64"/>
      <c r="J476" s="65" t="n">
        <v>1</v>
      </c>
      <c r="K476" s="66" t="n">
        <f aca="false">D476*J476</f>
        <v>1</v>
      </c>
      <c r="L476" s="67" t="n">
        <v>1</v>
      </c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customFormat="false" ht="24.4" hidden="false" customHeight="false" outlineLevel="0" collapsed="false">
      <c r="A477" s="57" t="s">
        <v>563</v>
      </c>
      <c r="B477" s="58" t="n">
        <v>2</v>
      </c>
      <c r="C477" s="59" t="s">
        <v>71</v>
      </c>
      <c r="D477" s="60" t="n">
        <v>2</v>
      </c>
      <c r="E477" s="61" t="n">
        <v>0</v>
      </c>
      <c r="F477" s="62" t="s">
        <v>82</v>
      </c>
      <c r="G477" s="63" t="n">
        <f aca="false">(E477/D477)*100/100</f>
        <v>0</v>
      </c>
      <c r="H477" s="64"/>
      <c r="I477" s="64"/>
      <c r="J477" s="65" t="n">
        <v>1</v>
      </c>
      <c r="K477" s="66" t="n">
        <f aca="false">D477*J477</f>
        <v>2</v>
      </c>
      <c r="L477" s="67" t="n">
        <v>2</v>
      </c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customFormat="false" ht="24.4" hidden="false" customHeight="false" outlineLevel="0" collapsed="false">
      <c r="A478" s="57" t="s">
        <v>564</v>
      </c>
      <c r="B478" s="58" t="n">
        <v>7</v>
      </c>
      <c r="C478" s="59" t="s">
        <v>71</v>
      </c>
      <c r="D478" s="60" t="n">
        <v>7</v>
      </c>
      <c r="E478" s="61" t="n">
        <v>0</v>
      </c>
      <c r="F478" s="62" t="s">
        <v>66</v>
      </c>
      <c r="G478" s="63" t="n">
        <f aca="false">(E478/D478)*100/100</f>
        <v>0</v>
      </c>
      <c r="H478" s="64"/>
      <c r="I478" s="64"/>
      <c r="J478" s="65" t="n">
        <v>1</v>
      </c>
      <c r="K478" s="66" t="n">
        <f aca="false">D478*J478</f>
        <v>7</v>
      </c>
      <c r="L478" s="67" t="n">
        <v>7</v>
      </c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customFormat="false" ht="24.4" hidden="false" customHeight="false" outlineLevel="0" collapsed="false">
      <c r="A479" s="57" t="s">
        <v>565</v>
      </c>
      <c r="B479" s="58" t="n">
        <v>1</v>
      </c>
      <c r="C479" s="59" t="s">
        <v>71</v>
      </c>
      <c r="D479" s="60" t="n">
        <v>1</v>
      </c>
      <c r="E479" s="61" t="n">
        <v>0</v>
      </c>
      <c r="F479" s="62" t="s">
        <v>82</v>
      </c>
      <c r="G479" s="63" t="n">
        <f aca="false">(E479/D479)*100/100</f>
        <v>0</v>
      </c>
      <c r="H479" s="64"/>
      <c r="I479" s="64"/>
      <c r="J479" s="65" t="n">
        <v>1</v>
      </c>
      <c r="K479" s="66" t="n">
        <f aca="false">D479*J479</f>
        <v>1</v>
      </c>
      <c r="L479" s="67" t="n">
        <v>1</v>
      </c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customFormat="false" ht="24.4" hidden="false" customHeight="false" outlineLevel="0" collapsed="false">
      <c r="A480" s="57" t="s">
        <v>566</v>
      </c>
      <c r="B480" s="58" t="n">
        <v>1</v>
      </c>
      <c r="C480" s="59" t="s">
        <v>78</v>
      </c>
      <c r="D480" s="60" t="n">
        <v>1</v>
      </c>
      <c r="E480" s="61" t="n">
        <v>0</v>
      </c>
      <c r="F480" s="62" t="s">
        <v>66</v>
      </c>
      <c r="G480" s="63" t="n">
        <f aca="false">(E480/D480)*100/100</f>
        <v>0</v>
      </c>
      <c r="H480" s="64"/>
      <c r="I480" s="64"/>
      <c r="J480" s="65" t="n">
        <v>1</v>
      </c>
      <c r="K480" s="66" t="n">
        <f aca="false">D480*J480</f>
        <v>1</v>
      </c>
      <c r="L480" s="67" t="n">
        <v>1</v>
      </c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customFormat="false" ht="24.4" hidden="false" customHeight="false" outlineLevel="0" collapsed="false">
      <c r="A481" s="57" t="s">
        <v>567</v>
      </c>
      <c r="B481" s="58" t="n">
        <v>1</v>
      </c>
      <c r="C481" s="59" t="s">
        <v>78</v>
      </c>
      <c r="D481" s="60" t="n">
        <v>1</v>
      </c>
      <c r="E481" s="61" t="n">
        <v>0</v>
      </c>
      <c r="F481" s="62" t="s">
        <v>82</v>
      </c>
      <c r="G481" s="63" t="n">
        <f aca="false">(E481/D481)*100/100</f>
        <v>0</v>
      </c>
      <c r="H481" s="64"/>
      <c r="I481" s="64"/>
      <c r="J481" s="65" t="n">
        <v>1</v>
      </c>
      <c r="K481" s="66" t="n">
        <f aca="false">D481*J481</f>
        <v>1</v>
      </c>
      <c r="L481" s="67" t="n">
        <v>1</v>
      </c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customFormat="false" ht="24.4" hidden="false" customHeight="false" outlineLevel="0" collapsed="false">
      <c r="A482" s="57" t="s">
        <v>568</v>
      </c>
      <c r="B482" s="58" t="n">
        <v>1</v>
      </c>
      <c r="C482" s="59" t="s">
        <v>78</v>
      </c>
      <c r="D482" s="60" t="n">
        <v>1</v>
      </c>
      <c r="E482" s="61" t="n">
        <v>0</v>
      </c>
      <c r="F482" s="62" t="s">
        <v>66</v>
      </c>
      <c r="G482" s="63" t="n">
        <f aca="false">(E482/D482)*100/100</f>
        <v>0</v>
      </c>
      <c r="H482" s="64"/>
      <c r="I482" s="64"/>
      <c r="J482" s="65" t="n">
        <v>1</v>
      </c>
      <c r="K482" s="66" t="n">
        <f aca="false">D482*J482</f>
        <v>1</v>
      </c>
      <c r="L482" s="67" t="n">
        <v>1</v>
      </c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customFormat="false" ht="24.4" hidden="false" customHeight="false" outlineLevel="0" collapsed="false">
      <c r="A483" s="57" t="s">
        <v>569</v>
      </c>
      <c r="B483" s="58" t="n">
        <v>1</v>
      </c>
      <c r="C483" s="59" t="s">
        <v>64</v>
      </c>
      <c r="D483" s="60" t="n">
        <v>1</v>
      </c>
      <c r="E483" s="61" t="n">
        <v>0</v>
      </c>
      <c r="F483" s="62" t="s">
        <v>82</v>
      </c>
      <c r="G483" s="63" t="n">
        <f aca="false">(E483/D483)*100/100</f>
        <v>0</v>
      </c>
      <c r="H483" s="64"/>
      <c r="I483" s="64"/>
      <c r="J483" s="65" t="n">
        <v>1</v>
      </c>
      <c r="K483" s="66" t="n">
        <f aca="false">D483*J483</f>
        <v>1</v>
      </c>
      <c r="L483" s="67" t="n">
        <v>1</v>
      </c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customFormat="false" ht="24.4" hidden="false" customHeight="false" outlineLevel="0" collapsed="false">
      <c r="A484" s="57" t="s">
        <v>570</v>
      </c>
      <c r="B484" s="58" t="n">
        <v>3</v>
      </c>
      <c r="C484" s="59" t="s">
        <v>64</v>
      </c>
      <c r="D484" s="60" t="n">
        <v>3</v>
      </c>
      <c r="E484" s="61" t="n">
        <v>0</v>
      </c>
      <c r="F484" s="62" t="s">
        <v>66</v>
      </c>
      <c r="G484" s="63" t="n">
        <f aca="false">(E484/D484)*100/100</f>
        <v>0</v>
      </c>
      <c r="H484" s="64"/>
      <c r="I484" s="64"/>
      <c r="J484" s="65" t="n">
        <v>1</v>
      </c>
      <c r="K484" s="66" t="n">
        <f aca="false">D484*J484</f>
        <v>3</v>
      </c>
      <c r="L484" s="67" t="n">
        <v>3</v>
      </c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customFormat="false" ht="24.4" hidden="false" customHeight="false" outlineLevel="0" collapsed="false">
      <c r="A485" s="57" t="s">
        <v>571</v>
      </c>
      <c r="B485" s="58" t="n">
        <v>5</v>
      </c>
      <c r="C485" s="59" t="s">
        <v>64</v>
      </c>
      <c r="D485" s="60" t="n">
        <v>5</v>
      </c>
      <c r="E485" s="61" t="n">
        <v>0</v>
      </c>
      <c r="F485" s="62" t="s">
        <v>82</v>
      </c>
      <c r="G485" s="63" t="n">
        <f aca="false">(E485/D485)*100/100</f>
        <v>0</v>
      </c>
      <c r="H485" s="64"/>
      <c r="I485" s="64"/>
      <c r="J485" s="65" t="n">
        <v>1</v>
      </c>
      <c r="K485" s="66" t="n">
        <f aca="false">D485*J485</f>
        <v>5</v>
      </c>
      <c r="L485" s="67" t="n">
        <v>5</v>
      </c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customFormat="false" ht="24.4" hidden="false" customHeight="false" outlineLevel="0" collapsed="false">
      <c r="A486" s="57" t="s">
        <v>572</v>
      </c>
      <c r="B486" s="58" t="n">
        <v>1</v>
      </c>
      <c r="C486" s="59" t="s">
        <v>70</v>
      </c>
      <c r="D486" s="60" t="n">
        <v>1</v>
      </c>
      <c r="E486" s="61" t="n">
        <v>0</v>
      </c>
      <c r="F486" s="62" t="s">
        <v>66</v>
      </c>
      <c r="G486" s="63" t="n">
        <f aca="false">(E486/D486)*100/100</f>
        <v>0</v>
      </c>
      <c r="H486" s="64"/>
      <c r="I486" s="64"/>
      <c r="J486" s="65" t="n">
        <v>1</v>
      </c>
      <c r="K486" s="66" t="n">
        <f aca="false">D486*J486</f>
        <v>1</v>
      </c>
      <c r="L486" s="67" t="n">
        <v>1</v>
      </c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customFormat="false" ht="24.4" hidden="false" customHeight="false" outlineLevel="0" collapsed="false">
      <c r="A487" s="57" t="s">
        <v>573</v>
      </c>
      <c r="B487" s="58" t="n">
        <v>1</v>
      </c>
      <c r="C487" s="59" t="s">
        <v>70</v>
      </c>
      <c r="D487" s="60" t="n">
        <v>1</v>
      </c>
      <c r="E487" s="61" t="n">
        <v>0</v>
      </c>
      <c r="F487" s="62" t="s">
        <v>82</v>
      </c>
      <c r="G487" s="63" t="n">
        <f aca="false">(E487/D487)*100/100</f>
        <v>0</v>
      </c>
      <c r="H487" s="64"/>
      <c r="I487" s="64"/>
      <c r="J487" s="65" t="n">
        <v>1</v>
      </c>
      <c r="K487" s="66" t="n">
        <f aca="false">D487*J487</f>
        <v>1</v>
      </c>
      <c r="L487" s="67" t="n">
        <v>1</v>
      </c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customFormat="false" ht="24.4" hidden="false" customHeight="false" outlineLevel="0" collapsed="false">
      <c r="A488" s="57" t="s">
        <v>574</v>
      </c>
      <c r="B488" s="58" t="n">
        <v>4</v>
      </c>
      <c r="C488" s="59" t="s">
        <v>70</v>
      </c>
      <c r="D488" s="60" t="n">
        <v>4</v>
      </c>
      <c r="E488" s="61" t="n">
        <v>0</v>
      </c>
      <c r="F488" s="62" t="s">
        <v>66</v>
      </c>
      <c r="G488" s="63" t="n">
        <f aca="false">(E488/D488)*100/100</f>
        <v>0</v>
      </c>
      <c r="H488" s="64"/>
      <c r="I488" s="64"/>
      <c r="J488" s="65" t="n">
        <v>1</v>
      </c>
      <c r="K488" s="66" t="n">
        <f aca="false">D488*J488</f>
        <v>4</v>
      </c>
      <c r="L488" s="67" t="n">
        <v>4</v>
      </c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customFormat="false" ht="24.4" hidden="false" customHeight="false" outlineLevel="0" collapsed="false">
      <c r="A489" s="57" t="s">
        <v>575</v>
      </c>
      <c r="B489" s="58" t="n">
        <v>1</v>
      </c>
      <c r="C489" s="59" t="s">
        <v>81</v>
      </c>
      <c r="D489" s="60" t="n">
        <v>1</v>
      </c>
      <c r="E489" s="61" t="n">
        <v>0</v>
      </c>
      <c r="F489" s="62" t="s">
        <v>82</v>
      </c>
      <c r="G489" s="63" t="n">
        <f aca="false">(E489/D489)*100/100</f>
        <v>0</v>
      </c>
      <c r="H489" s="64"/>
      <c r="I489" s="64"/>
      <c r="J489" s="65" t="n">
        <v>1</v>
      </c>
      <c r="K489" s="66" t="n">
        <f aca="false">D489*J489</f>
        <v>1</v>
      </c>
      <c r="L489" s="67" t="n">
        <v>1</v>
      </c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customFormat="false" ht="24.4" hidden="false" customHeight="false" outlineLevel="0" collapsed="false">
      <c r="A490" s="57" t="s">
        <v>576</v>
      </c>
      <c r="B490" s="58" t="n">
        <v>1</v>
      </c>
      <c r="C490" s="59" t="s">
        <v>81</v>
      </c>
      <c r="D490" s="60" t="n">
        <v>1</v>
      </c>
      <c r="E490" s="61" t="n">
        <v>0</v>
      </c>
      <c r="F490" s="62" t="s">
        <v>66</v>
      </c>
      <c r="G490" s="63" t="n">
        <f aca="false">(E490/D490)*100/100</f>
        <v>0</v>
      </c>
      <c r="H490" s="64"/>
      <c r="I490" s="64"/>
      <c r="J490" s="65" t="n">
        <v>1</v>
      </c>
      <c r="K490" s="66" t="n">
        <f aca="false">D490*J490</f>
        <v>1</v>
      </c>
      <c r="L490" s="67" t="n">
        <v>1</v>
      </c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customFormat="false" ht="24.4" hidden="false" customHeight="false" outlineLevel="0" collapsed="false">
      <c r="A491" s="57" t="s">
        <v>577</v>
      </c>
      <c r="B491" s="58" t="n">
        <v>1</v>
      </c>
      <c r="C491" s="59" t="s">
        <v>81</v>
      </c>
      <c r="D491" s="60" t="n">
        <v>1</v>
      </c>
      <c r="E491" s="61" t="n">
        <v>0</v>
      </c>
      <c r="F491" s="62" t="s">
        <v>82</v>
      </c>
      <c r="G491" s="63" t="n">
        <f aca="false">(E491/D491)*100/100</f>
        <v>0</v>
      </c>
      <c r="H491" s="64"/>
      <c r="I491" s="64"/>
      <c r="J491" s="65" t="n">
        <v>1</v>
      </c>
      <c r="K491" s="66" t="n">
        <f aca="false">D491*J491</f>
        <v>1</v>
      </c>
      <c r="L491" s="67" t="n">
        <v>1</v>
      </c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customFormat="false" ht="24.4" hidden="false" customHeight="false" outlineLevel="0" collapsed="false">
      <c r="A492" s="57" t="s">
        <v>578</v>
      </c>
      <c r="B492" s="58" t="n">
        <v>1</v>
      </c>
      <c r="C492" s="59" t="s">
        <v>78</v>
      </c>
      <c r="D492" s="60" t="n">
        <v>1</v>
      </c>
      <c r="E492" s="61" t="n">
        <v>0</v>
      </c>
      <c r="F492" s="62" t="s">
        <v>66</v>
      </c>
      <c r="G492" s="63" t="n">
        <f aca="false">(E492/D492)*100/100</f>
        <v>0</v>
      </c>
      <c r="H492" s="64"/>
      <c r="I492" s="64"/>
      <c r="J492" s="65" t="n">
        <v>1</v>
      </c>
      <c r="K492" s="66" t="n">
        <f aca="false">D492*J492</f>
        <v>1</v>
      </c>
      <c r="L492" s="67" t="n">
        <v>1</v>
      </c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customFormat="false" ht="24.4" hidden="false" customHeight="false" outlineLevel="0" collapsed="false">
      <c r="A493" s="57" t="s">
        <v>579</v>
      </c>
      <c r="B493" s="58" t="n">
        <v>2</v>
      </c>
      <c r="C493" s="59" t="s">
        <v>78</v>
      </c>
      <c r="D493" s="60" t="n">
        <v>2</v>
      </c>
      <c r="E493" s="61" t="n">
        <v>0</v>
      </c>
      <c r="F493" s="62" t="s">
        <v>82</v>
      </c>
      <c r="G493" s="63" t="n">
        <f aca="false">(E493/D493)*100/100</f>
        <v>0</v>
      </c>
      <c r="H493" s="64"/>
      <c r="I493" s="64"/>
      <c r="J493" s="65" t="n">
        <v>1</v>
      </c>
      <c r="K493" s="66" t="n">
        <f aca="false">D493*J493</f>
        <v>2</v>
      </c>
      <c r="L493" s="67" t="n">
        <v>2</v>
      </c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customFormat="false" ht="24.4" hidden="false" customHeight="false" outlineLevel="0" collapsed="false">
      <c r="A494" s="57" t="s">
        <v>580</v>
      </c>
      <c r="B494" s="58" t="n">
        <v>1</v>
      </c>
      <c r="C494" s="59" t="s">
        <v>78</v>
      </c>
      <c r="D494" s="60" t="n">
        <v>1</v>
      </c>
      <c r="E494" s="61" t="n">
        <v>0</v>
      </c>
      <c r="F494" s="62" t="s">
        <v>66</v>
      </c>
      <c r="G494" s="63" t="n">
        <f aca="false">(E494/D494)*100/100</f>
        <v>0</v>
      </c>
      <c r="H494" s="64"/>
      <c r="I494" s="64"/>
      <c r="J494" s="65" t="n">
        <v>1</v>
      </c>
      <c r="K494" s="66" t="n">
        <f aca="false">D494*J494</f>
        <v>1</v>
      </c>
      <c r="L494" s="67" t="n">
        <v>1</v>
      </c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customFormat="false" ht="24.4" hidden="false" customHeight="false" outlineLevel="0" collapsed="false">
      <c r="A495" s="57" t="s">
        <v>581</v>
      </c>
      <c r="B495" s="58" t="n">
        <v>8</v>
      </c>
      <c r="C495" s="59" t="s">
        <v>70</v>
      </c>
      <c r="D495" s="60" t="n">
        <v>8</v>
      </c>
      <c r="E495" s="61" t="n">
        <v>0</v>
      </c>
      <c r="F495" s="62" t="s">
        <v>82</v>
      </c>
      <c r="G495" s="63" t="n">
        <f aca="false">(E495/D495)*100/100</f>
        <v>0</v>
      </c>
      <c r="H495" s="64"/>
      <c r="I495" s="64"/>
      <c r="J495" s="65" t="n">
        <v>1</v>
      </c>
      <c r="K495" s="66" t="n">
        <f aca="false">D495*J495</f>
        <v>8</v>
      </c>
      <c r="L495" s="67" t="n">
        <v>8</v>
      </c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customFormat="false" ht="24.4" hidden="false" customHeight="false" outlineLevel="0" collapsed="false">
      <c r="A496" s="57" t="s">
        <v>582</v>
      </c>
      <c r="B496" s="58" t="n">
        <v>3</v>
      </c>
      <c r="C496" s="59" t="s">
        <v>70</v>
      </c>
      <c r="D496" s="60" t="n">
        <v>3</v>
      </c>
      <c r="E496" s="61" t="n">
        <v>0</v>
      </c>
      <c r="F496" s="62" t="s">
        <v>66</v>
      </c>
      <c r="G496" s="63" t="n">
        <f aca="false">(E496/D496)*100/100</f>
        <v>0</v>
      </c>
      <c r="H496" s="64"/>
      <c r="I496" s="64"/>
      <c r="J496" s="65" t="n">
        <v>1</v>
      </c>
      <c r="K496" s="66" t="n">
        <f aca="false">D496*J496</f>
        <v>3</v>
      </c>
      <c r="L496" s="67" t="n">
        <v>3</v>
      </c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customFormat="false" ht="24.4" hidden="false" customHeight="false" outlineLevel="0" collapsed="false">
      <c r="A497" s="57" t="s">
        <v>583</v>
      </c>
      <c r="B497" s="58" t="n">
        <v>1</v>
      </c>
      <c r="C497" s="59" t="s">
        <v>70</v>
      </c>
      <c r="D497" s="60" t="n">
        <v>1</v>
      </c>
      <c r="E497" s="61" t="n">
        <v>0</v>
      </c>
      <c r="F497" s="62" t="s">
        <v>82</v>
      </c>
      <c r="G497" s="63" t="n">
        <f aca="false">(E497/D497)*100/100</f>
        <v>0</v>
      </c>
      <c r="H497" s="64"/>
      <c r="I497" s="64"/>
      <c r="J497" s="65" t="n">
        <v>1</v>
      </c>
      <c r="K497" s="66" t="n">
        <f aca="false">D497*J497</f>
        <v>1</v>
      </c>
      <c r="L497" s="67" t="n">
        <v>1</v>
      </c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customFormat="false" ht="24.4" hidden="false" customHeight="false" outlineLevel="0" collapsed="false">
      <c r="A498" s="57" t="s">
        <v>584</v>
      </c>
      <c r="B498" s="58" t="n">
        <v>1</v>
      </c>
      <c r="C498" s="59" t="s">
        <v>79</v>
      </c>
      <c r="D498" s="60" t="n">
        <v>1</v>
      </c>
      <c r="E498" s="61" t="n">
        <v>0</v>
      </c>
      <c r="F498" s="62" t="s">
        <v>66</v>
      </c>
      <c r="G498" s="63" t="n">
        <f aca="false">(E498/D498)*100/100</f>
        <v>0</v>
      </c>
      <c r="H498" s="64"/>
      <c r="I498" s="64"/>
      <c r="J498" s="65" t="n">
        <v>1</v>
      </c>
      <c r="K498" s="66" t="n">
        <f aca="false">D498*J498</f>
        <v>1</v>
      </c>
      <c r="L498" s="67" t="n">
        <v>1</v>
      </c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customFormat="false" ht="24.4" hidden="false" customHeight="false" outlineLevel="0" collapsed="false">
      <c r="A499" s="57" t="s">
        <v>585</v>
      </c>
      <c r="B499" s="58" t="n">
        <v>1</v>
      </c>
      <c r="C499" s="59" t="s">
        <v>79</v>
      </c>
      <c r="D499" s="60" t="n">
        <v>1</v>
      </c>
      <c r="E499" s="61" t="n">
        <v>0</v>
      </c>
      <c r="F499" s="62" t="s">
        <v>82</v>
      </c>
      <c r="G499" s="63" t="n">
        <f aca="false">(E499/D499)*100/100</f>
        <v>0</v>
      </c>
      <c r="H499" s="64"/>
      <c r="I499" s="64"/>
      <c r="J499" s="65" t="n">
        <v>1</v>
      </c>
      <c r="K499" s="66" t="n">
        <f aca="false">D499*J499</f>
        <v>1</v>
      </c>
      <c r="L499" s="67" t="n">
        <v>1</v>
      </c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customFormat="false" ht="24.4" hidden="false" customHeight="false" outlineLevel="0" collapsed="false">
      <c r="A500" s="57" t="s">
        <v>586</v>
      </c>
      <c r="B500" s="58" t="n">
        <v>1</v>
      </c>
      <c r="C500" s="59" t="s">
        <v>79</v>
      </c>
      <c r="D500" s="60" t="n">
        <v>1</v>
      </c>
      <c r="E500" s="61" t="n">
        <v>0</v>
      </c>
      <c r="F500" s="62" t="s">
        <v>66</v>
      </c>
      <c r="G500" s="63" t="n">
        <f aca="false">(E500/D500)*100/100</f>
        <v>0</v>
      </c>
      <c r="H500" s="64"/>
      <c r="I500" s="64"/>
      <c r="J500" s="65" t="n">
        <v>1</v>
      </c>
      <c r="K500" s="66" t="n">
        <f aca="false">D500*J500</f>
        <v>1</v>
      </c>
      <c r="L500" s="67" t="n">
        <v>1</v>
      </c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customFormat="false" ht="24.4" hidden="false" customHeight="false" outlineLevel="0" collapsed="false">
      <c r="A501" s="57" t="s">
        <v>587</v>
      </c>
      <c r="B501" s="58" t="n">
        <v>1</v>
      </c>
      <c r="C501" s="59" t="s">
        <v>55</v>
      </c>
      <c r="D501" s="60" t="n">
        <v>1</v>
      </c>
      <c r="E501" s="61" t="n">
        <v>0</v>
      </c>
      <c r="F501" s="62" t="s">
        <v>82</v>
      </c>
      <c r="G501" s="63" t="n">
        <f aca="false">(E501/D501)*100/100</f>
        <v>0</v>
      </c>
      <c r="H501" s="64"/>
      <c r="I501" s="64"/>
      <c r="J501" s="65" t="n">
        <v>1</v>
      </c>
      <c r="K501" s="66" t="n">
        <f aca="false">D501*J501</f>
        <v>1</v>
      </c>
      <c r="L501" s="67" t="n">
        <v>1</v>
      </c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customFormat="false" ht="24.4" hidden="false" customHeight="false" outlineLevel="0" collapsed="false">
      <c r="A502" s="57" t="s">
        <v>588</v>
      </c>
      <c r="B502" s="58" t="n">
        <v>1</v>
      </c>
      <c r="C502" s="59" t="s">
        <v>55</v>
      </c>
      <c r="D502" s="60" t="n">
        <v>1</v>
      </c>
      <c r="E502" s="61" t="n">
        <v>0</v>
      </c>
      <c r="F502" s="62" t="s">
        <v>66</v>
      </c>
      <c r="G502" s="63" t="n">
        <f aca="false">(E502/D502)*100/100</f>
        <v>0</v>
      </c>
      <c r="H502" s="64"/>
      <c r="I502" s="64"/>
      <c r="J502" s="65" t="n">
        <v>1</v>
      </c>
      <c r="K502" s="66" t="n">
        <f aca="false">D502*J502</f>
        <v>1</v>
      </c>
      <c r="L502" s="67" t="n">
        <v>1</v>
      </c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customFormat="false" ht="24.4" hidden="false" customHeight="false" outlineLevel="0" collapsed="false">
      <c r="A503" s="57" t="s">
        <v>589</v>
      </c>
      <c r="B503" s="58" t="n">
        <v>1</v>
      </c>
      <c r="C503" s="59" t="s">
        <v>55</v>
      </c>
      <c r="D503" s="60" t="n">
        <v>1</v>
      </c>
      <c r="E503" s="61" t="n">
        <v>0</v>
      </c>
      <c r="F503" s="62" t="s">
        <v>82</v>
      </c>
      <c r="G503" s="63" t="n">
        <f aca="false">(E503/D503)*100/100</f>
        <v>0</v>
      </c>
      <c r="H503" s="64"/>
      <c r="I503" s="64"/>
      <c r="J503" s="65" t="n">
        <v>1</v>
      </c>
      <c r="K503" s="66" t="n">
        <f aca="false">D503*J503</f>
        <v>1</v>
      </c>
      <c r="L503" s="67" t="n">
        <v>1</v>
      </c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customFormat="false" ht="24.4" hidden="false" customHeight="false" outlineLevel="0" collapsed="false">
      <c r="A504" s="57" t="s">
        <v>590</v>
      </c>
      <c r="B504" s="58" t="n">
        <v>1</v>
      </c>
      <c r="C504" s="59" t="s">
        <v>71</v>
      </c>
      <c r="D504" s="60" t="n">
        <v>1</v>
      </c>
      <c r="E504" s="61" t="n">
        <v>0</v>
      </c>
      <c r="F504" s="62" t="s">
        <v>66</v>
      </c>
      <c r="G504" s="63" t="n">
        <f aca="false">(E504/D504)*100/100</f>
        <v>0</v>
      </c>
      <c r="H504" s="64"/>
      <c r="I504" s="64"/>
      <c r="J504" s="65" t="n">
        <v>1</v>
      </c>
      <c r="K504" s="66" t="n">
        <f aca="false">D504*J504</f>
        <v>1</v>
      </c>
      <c r="L504" s="67" t="n">
        <v>1</v>
      </c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customFormat="false" ht="24.4" hidden="false" customHeight="false" outlineLevel="0" collapsed="false">
      <c r="A505" s="57" t="s">
        <v>591</v>
      </c>
      <c r="B505" s="58" t="n">
        <v>2</v>
      </c>
      <c r="C505" s="59" t="s">
        <v>71</v>
      </c>
      <c r="D505" s="60" t="n">
        <v>2</v>
      </c>
      <c r="E505" s="61" t="n">
        <v>0</v>
      </c>
      <c r="F505" s="62" t="s">
        <v>82</v>
      </c>
      <c r="G505" s="63" t="n">
        <f aca="false">(E505/D505)*100/100</f>
        <v>0</v>
      </c>
      <c r="H505" s="64"/>
      <c r="I505" s="64"/>
      <c r="J505" s="65" t="n">
        <v>1</v>
      </c>
      <c r="K505" s="66" t="n">
        <f aca="false">D505*J505</f>
        <v>2</v>
      </c>
      <c r="L505" s="67" t="n">
        <v>2</v>
      </c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customFormat="false" ht="24.4" hidden="false" customHeight="false" outlineLevel="0" collapsed="false">
      <c r="A506" s="57" t="s">
        <v>592</v>
      </c>
      <c r="B506" s="58" t="n">
        <v>1</v>
      </c>
      <c r="C506" s="59" t="s">
        <v>71</v>
      </c>
      <c r="D506" s="60" t="n">
        <v>1</v>
      </c>
      <c r="E506" s="61" t="n">
        <v>0</v>
      </c>
      <c r="F506" s="62" t="s">
        <v>66</v>
      </c>
      <c r="G506" s="63" t="n">
        <f aca="false">(E506/D506)*100/100</f>
        <v>0</v>
      </c>
      <c r="H506" s="64"/>
      <c r="I506" s="64"/>
      <c r="J506" s="65" t="n">
        <v>1</v>
      </c>
      <c r="K506" s="66" t="n">
        <f aca="false">D506*J506</f>
        <v>1</v>
      </c>
      <c r="L506" s="67" t="n">
        <v>1</v>
      </c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customFormat="false" ht="24.4" hidden="false" customHeight="false" outlineLevel="0" collapsed="false">
      <c r="A507" s="57" t="s">
        <v>593</v>
      </c>
      <c r="B507" s="58" t="n">
        <v>1</v>
      </c>
      <c r="C507" s="59" t="s">
        <v>81</v>
      </c>
      <c r="D507" s="60" t="n">
        <v>1</v>
      </c>
      <c r="E507" s="61" t="n">
        <v>0</v>
      </c>
      <c r="F507" s="62" t="s">
        <v>82</v>
      </c>
      <c r="G507" s="63" t="n">
        <f aca="false">(E507/D507)*100/100</f>
        <v>0</v>
      </c>
      <c r="H507" s="64"/>
      <c r="I507" s="64"/>
      <c r="J507" s="65" t="n">
        <v>1</v>
      </c>
      <c r="K507" s="66" t="n">
        <f aca="false">D507*J507</f>
        <v>1</v>
      </c>
      <c r="L507" s="67" t="n">
        <v>1</v>
      </c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customFormat="false" ht="24.4" hidden="false" customHeight="false" outlineLevel="0" collapsed="false">
      <c r="A508" s="57" t="s">
        <v>594</v>
      </c>
      <c r="B508" s="58" t="n">
        <v>1</v>
      </c>
      <c r="C508" s="59" t="s">
        <v>81</v>
      </c>
      <c r="D508" s="60" t="n">
        <v>1</v>
      </c>
      <c r="E508" s="61" t="n">
        <v>0</v>
      </c>
      <c r="F508" s="62" t="s">
        <v>66</v>
      </c>
      <c r="G508" s="63" t="n">
        <f aca="false">(E508/D508)*100/100</f>
        <v>0</v>
      </c>
      <c r="H508" s="64"/>
      <c r="I508" s="64"/>
      <c r="J508" s="65" t="n">
        <v>1</v>
      </c>
      <c r="K508" s="66" t="n">
        <f aca="false">D508*J508</f>
        <v>1</v>
      </c>
      <c r="L508" s="67" t="n">
        <v>1</v>
      </c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customFormat="false" ht="24.4" hidden="false" customHeight="false" outlineLevel="0" collapsed="false">
      <c r="A509" s="57" t="s">
        <v>595</v>
      </c>
      <c r="B509" s="58" t="n">
        <v>1</v>
      </c>
      <c r="C509" s="59" t="s">
        <v>81</v>
      </c>
      <c r="D509" s="60" t="n">
        <v>1</v>
      </c>
      <c r="E509" s="61" t="n">
        <v>0</v>
      </c>
      <c r="F509" s="62" t="s">
        <v>82</v>
      </c>
      <c r="G509" s="63" t="n">
        <f aca="false">(E509/D509)*100/100</f>
        <v>0</v>
      </c>
      <c r="H509" s="64"/>
      <c r="I509" s="64"/>
      <c r="J509" s="65" t="n">
        <v>1</v>
      </c>
      <c r="K509" s="66" t="n">
        <f aca="false">D509*J509</f>
        <v>1</v>
      </c>
      <c r="L509" s="67" t="n">
        <v>1</v>
      </c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customFormat="false" ht="24.4" hidden="false" customHeight="false" outlineLevel="0" collapsed="false">
      <c r="A510" s="57" t="s">
        <v>596</v>
      </c>
      <c r="B510" s="58" t="n">
        <v>1</v>
      </c>
      <c r="C510" s="59" t="s">
        <v>78</v>
      </c>
      <c r="D510" s="60" t="n">
        <v>1</v>
      </c>
      <c r="E510" s="61" t="n">
        <v>0</v>
      </c>
      <c r="F510" s="62" t="s">
        <v>82</v>
      </c>
      <c r="G510" s="63" t="n">
        <f aca="false">(E510/D510)*100/100</f>
        <v>0</v>
      </c>
      <c r="H510" s="64"/>
      <c r="I510" s="64"/>
      <c r="J510" s="65" t="n">
        <v>1</v>
      </c>
      <c r="K510" s="66" t="n">
        <f aca="false">D510*J510</f>
        <v>1</v>
      </c>
      <c r="L510" s="67" t="n">
        <v>1</v>
      </c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customFormat="false" ht="24.4" hidden="false" customHeight="false" outlineLevel="0" collapsed="false">
      <c r="A511" s="57" t="s">
        <v>597</v>
      </c>
      <c r="B511" s="58" t="n">
        <v>3</v>
      </c>
      <c r="C511" s="59" t="s">
        <v>78</v>
      </c>
      <c r="D511" s="60" t="n">
        <v>3</v>
      </c>
      <c r="E511" s="61" t="n">
        <v>0</v>
      </c>
      <c r="F511" s="62" t="s">
        <v>66</v>
      </c>
      <c r="G511" s="63" t="n">
        <f aca="false">(E511/D511)*100/100</f>
        <v>0</v>
      </c>
      <c r="H511" s="64"/>
      <c r="I511" s="64"/>
      <c r="J511" s="65" t="n">
        <v>1</v>
      </c>
      <c r="K511" s="66" t="n">
        <f aca="false">D511*J511</f>
        <v>3</v>
      </c>
      <c r="L511" s="67" t="n">
        <v>3</v>
      </c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customFormat="false" ht="24.4" hidden="false" customHeight="false" outlineLevel="0" collapsed="false">
      <c r="A512" s="57" t="s">
        <v>598</v>
      </c>
      <c r="B512" s="58" t="n">
        <v>1</v>
      </c>
      <c r="C512" s="59" t="s">
        <v>78</v>
      </c>
      <c r="D512" s="60" t="n">
        <v>1</v>
      </c>
      <c r="E512" s="61" t="n">
        <v>0</v>
      </c>
      <c r="F512" s="62" t="s">
        <v>82</v>
      </c>
      <c r="G512" s="63" t="n">
        <f aca="false">(E512/D512)*100/100</f>
        <v>0</v>
      </c>
      <c r="H512" s="64"/>
      <c r="I512" s="64"/>
      <c r="J512" s="65" t="n">
        <v>1</v>
      </c>
      <c r="K512" s="66" t="n">
        <f aca="false">D512*J512</f>
        <v>1</v>
      </c>
      <c r="L512" s="67" t="n">
        <v>1</v>
      </c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customFormat="false" ht="24.4" hidden="false" customHeight="false" outlineLevel="0" collapsed="false">
      <c r="A513" s="57" t="s">
        <v>599</v>
      </c>
      <c r="B513" s="58" t="n">
        <v>1</v>
      </c>
      <c r="C513" s="59" t="s">
        <v>55</v>
      </c>
      <c r="D513" s="60" t="n">
        <v>1</v>
      </c>
      <c r="E513" s="61" t="n">
        <v>0</v>
      </c>
      <c r="F513" s="62" t="s">
        <v>66</v>
      </c>
      <c r="G513" s="63" t="n">
        <f aca="false">(E513/D513)*100/100</f>
        <v>0</v>
      </c>
      <c r="H513" s="64"/>
      <c r="I513" s="64"/>
      <c r="J513" s="65" t="n">
        <v>1</v>
      </c>
      <c r="K513" s="66" t="n">
        <f aca="false">D513*J513</f>
        <v>1</v>
      </c>
      <c r="L513" s="67" t="n">
        <v>1</v>
      </c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customFormat="false" ht="24.4" hidden="false" customHeight="false" outlineLevel="0" collapsed="false">
      <c r="A514" s="57" t="s">
        <v>600</v>
      </c>
      <c r="B514" s="58" t="n">
        <v>1</v>
      </c>
      <c r="C514" s="59" t="s">
        <v>55</v>
      </c>
      <c r="D514" s="60" t="n">
        <v>1</v>
      </c>
      <c r="E514" s="61" t="n">
        <v>0</v>
      </c>
      <c r="F514" s="62" t="s">
        <v>82</v>
      </c>
      <c r="G514" s="63" t="n">
        <f aca="false">(E514/D514)*100/100</f>
        <v>0</v>
      </c>
      <c r="H514" s="64"/>
      <c r="I514" s="64"/>
      <c r="J514" s="65" t="n">
        <v>1</v>
      </c>
      <c r="K514" s="66" t="n">
        <f aca="false">D514*J514</f>
        <v>1</v>
      </c>
      <c r="L514" s="67" t="n">
        <v>1</v>
      </c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customFormat="false" ht="24.4" hidden="false" customHeight="false" outlineLevel="0" collapsed="false">
      <c r="A515" s="57" t="s">
        <v>601</v>
      </c>
      <c r="B515" s="58" t="n">
        <v>1</v>
      </c>
      <c r="C515" s="59" t="s">
        <v>55</v>
      </c>
      <c r="D515" s="60" t="n">
        <v>1</v>
      </c>
      <c r="E515" s="61" t="n">
        <v>0</v>
      </c>
      <c r="F515" s="62" t="s">
        <v>66</v>
      </c>
      <c r="G515" s="63" t="n">
        <f aca="false">(E515/D515)*100/100</f>
        <v>0</v>
      </c>
      <c r="H515" s="64"/>
      <c r="I515" s="64"/>
      <c r="J515" s="65" t="n">
        <v>1</v>
      </c>
      <c r="K515" s="66" t="n">
        <f aca="false">D515*J515</f>
        <v>1</v>
      </c>
      <c r="L515" s="67" t="n">
        <v>1</v>
      </c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customFormat="false" ht="24.4" hidden="false" customHeight="false" outlineLevel="0" collapsed="false">
      <c r="A516" s="57" t="s">
        <v>602</v>
      </c>
      <c r="B516" s="58" t="n">
        <v>8</v>
      </c>
      <c r="C516" s="59" t="s">
        <v>78</v>
      </c>
      <c r="D516" s="60" t="n">
        <v>8</v>
      </c>
      <c r="E516" s="61" t="n">
        <v>0</v>
      </c>
      <c r="F516" s="62" t="s">
        <v>82</v>
      </c>
      <c r="G516" s="63" t="n">
        <f aca="false">(E516/D516)*100/100</f>
        <v>0</v>
      </c>
      <c r="H516" s="64"/>
      <c r="I516" s="64"/>
      <c r="J516" s="65" t="n">
        <v>1</v>
      </c>
      <c r="K516" s="66" t="n">
        <f aca="false">D516*J516</f>
        <v>8</v>
      </c>
      <c r="L516" s="67" t="n">
        <v>8</v>
      </c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customFormat="false" ht="24.4" hidden="false" customHeight="false" outlineLevel="0" collapsed="false">
      <c r="A517" s="57" t="s">
        <v>603</v>
      </c>
      <c r="B517" s="58" t="n">
        <v>5</v>
      </c>
      <c r="C517" s="59" t="s">
        <v>78</v>
      </c>
      <c r="D517" s="60" t="n">
        <v>5</v>
      </c>
      <c r="E517" s="61" t="n">
        <v>0</v>
      </c>
      <c r="F517" s="62" t="s">
        <v>66</v>
      </c>
      <c r="G517" s="63" t="n">
        <f aca="false">(E517/D517)*100/100</f>
        <v>0</v>
      </c>
      <c r="H517" s="64"/>
      <c r="I517" s="64"/>
      <c r="J517" s="65" t="n">
        <v>1</v>
      </c>
      <c r="K517" s="66" t="n">
        <f aca="false">D517*J517</f>
        <v>5</v>
      </c>
      <c r="L517" s="67" t="n">
        <v>5</v>
      </c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customFormat="false" ht="24.4" hidden="false" customHeight="false" outlineLevel="0" collapsed="false">
      <c r="A518" s="57" t="s">
        <v>604</v>
      </c>
      <c r="B518" s="58" t="n">
        <v>1</v>
      </c>
      <c r="C518" s="59" t="s">
        <v>78</v>
      </c>
      <c r="D518" s="60" t="n">
        <v>1</v>
      </c>
      <c r="E518" s="61" t="n">
        <v>0</v>
      </c>
      <c r="F518" s="62" t="s">
        <v>82</v>
      </c>
      <c r="G518" s="63" t="n">
        <f aca="false">(E518/D518)*100/100</f>
        <v>0</v>
      </c>
      <c r="H518" s="64"/>
      <c r="I518" s="64"/>
      <c r="J518" s="65" t="n">
        <v>1</v>
      </c>
      <c r="K518" s="66" t="n">
        <f aca="false">D518*J518</f>
        <v>1</v>
      </c>
      <c r="L518" s="67" t="n">
        <v>1</v>
      </c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customFormat="false" ht="24.4" hidden="false" customHeight="false" outlineLevel="0" collapsed="false">
      <c r="A519" s="57" t="s">
        <v>605</v>
      </c>
      <c r="B519" s="58" t="n">
        <v>1</v>
      </c>
      <c r="C519" s="59" t="s">
        <v>81</v>
      </c>
      <c r="D519" s="60" t="n">
        <v>1</v>
      </c>
      <c r="E519" s="61" t="n">
        <v>0</v>
      </c>
      <c r="F519" s="62" t="s">
        <v>66</v>
      </c>
      <c r="G519" s="63" t="n">
        <f aca="false">(E519/D519)*100/100</f>
        <v>0</v>
      </c>
      <c r="H519" s="64"/>
      <c r="I519" s="64"/>
      <c r="J519" s="65" t="n">
        <v>1</v>
      </c>
      <c r="K519" s="66" t="n">
        <f aca="false">D519*J519</f>
        <v>1</v>
      </c>
      <c r="L519" s="67" t="n">
        <v>1</v>
      </c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customFormat="false" ht="24.4" hidden="false" customHeight="false" outlineLevel="0" collapsed="false">
      <c r="A520" s="57" t="s">
        <v>606</v>
      </c>
      <c r="B520" s="58" t="n">
        <v>1</v>
      </c>
      <c r="C520" s="59" t="s">
        <v>81</v>
      </c>
      <c r="D520" s="60" t="n">
        <v>1</v>
      </c>
      <c r="E520" s="61" t="n">
        <v>0</v>
      </c>
      <c r="F520" s="62" t="s">
        <v>82</v>
      </c>
      <c r="G520" s="63" t="n">
        <f aca="false">(E520/D520)*100/100</f>
        <v>0</v>
      </c>
      <c r="H520" s="64"/>
      <c r="I520" s="64"/>
      <c r="J520" s="65" t="n">
        <v>1</v>
      </c>
      <c r="K520" s="66" t="n">
        <f aca="false">D520*J520</f>
        <v>1</v>
      </c>
      <c r="L520" s="67" t="n">
        <v>1</v>
      </c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customFormat="false" ht="24.4" hidden="false" customHeight="false" outlineLevel="0" collapsed="false">
      <c r="A521" s="57" t="s">
        <v>607</v>
      </c>
      <c r="B521" s="58" t="n">
        <v>7</v>
      </c>
      <c r="C521" s="59" t="s">
        <v>81</v>
      </c>
      <c r="D521" s="60" t="n">
        <v>7</v>
      </c>
      <c r="E521" s="61" t="n">
        <v>0</v>
      </c>
      <c r="F521" s="62" t="s">
        <v>66</v>
      </c>
      <c r="G521" s="63" t="n">
        <f aca="false">(E521/D521)*100/100</f>
        <v>0</v>
      </c>
      <c r="H521" s="64"/>
      <c r="I521" s="64"/>
      <c r="J521" s="65" t="n">
        <v>1</v>
      </c>
      <c r="K521" s="66" t="n">
        <f aca="false">D521*J521</f>
        <v>7</v>
      </c>
      <c r="L521" s="67" t="n">
        <v>7</v>
      </c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customFormat="false" ht="24.4" hidden="false" customHeight="false" outlineLevel="0" collapsed="false">
      <c r="A522" s="57" t="s">
        <v>608</v>
      </c>
      <c r="B522" s="58" t="n">
        <v>1</v>
      </c>
      <c r="C522" s="59" t="s">
        <v>64</v>
      </c>
      <c r="D522" s="60" t="n">
        <v>1</v>
      </c>
      <c r="E522" s="61" t="n">
        <v>0</v>
      </c>
      <c r="F522" s="62" t="s">
        <v>82</v>
      </c>
      <c r="G522" s="63" t="n">
        <f aca="false">(E522/D522)*100/100</f>
        <v>0</v>
      </c>
      <c r="H522" s="64"/>
      <c r="I522" s="64"/>
      <c r="J522" s="65" t="n">
        <v>1</v>
      </c>
      <c r="K522" s="66" t="n">
        <f aca="false">D522*J522</f>
        <v>1</v>
      </c>
      <c r="L522" s="67" t="n">
        <v>1</v>
      </c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customFormat="false" ht="24.4" hidden="false" customHeight="false" outlineLevel="0" collapsed="false">
      <c r="A523" s="57" t="s">
        <v>609</v>
      </c>
      <c r="B523" s="58" t="n">
        <v>2</v>
      </c>
      <c r="C523" s="59" t="s">
        <v>64</v>
      </c>
      <c r="D523" s="60" t="n">
        <v>2</v>
      </c>
      <c r="E523" s="61" t="n">
        <v>0</v>
      </c>
      <c r="F523" s="62" t="s">
        <v>66</v>
      </c>
      <c r="G523" s="63" t="n">
        <f aca="false">(E523/D523)*100/100</f>
        <v>0</v>
      </c>
      <c r="H523" s="64"/>
      <c r="I523" s="64"/>
      <c r="J523" s="65" t="n">
        <v>1</v>
      </c>
      <c r="K523" s="66" t="n">
        <f aca="false">D523*J523</f>
        <v>2</v>
      </c>
      <c r="L523" s="67" t="n">
        <v>2</v>
      </c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customFormat="false" ht="24.4" hidden="false" customHeight="false" outlineLevel="0" collapsed="false">
      <c r="A524" s="57" t="s">
        <v>610</v>
      </c>
      <c r="B524" s="58" t="n">
        <v>5</v>
      </c>
      <c r="C524" s="59" t="s">
        <v>64</v>
      </c>
      <c r="D524" s="60" t="n">
        <v>5</v>
      </c>
      <c r="E524" s="61" t="n">
        <v>0</v>
      </c>
      <c r="F524" s="62" t="s">
        <v>82</v>
      </c>
      <c r="G524" s="63" t="n">
        <f aca="false">(E524/D524)*100/100</f>
        <v>0</v>
      </c>
      <c r="H524" s="64"/>
      <c r="I524" s="64"/>
      <c r="J524" s="65" t="n">
        <v>1</v>
      </c>
      <c r="K524" s="66" t="n">
        <f aca="false">D524*J524</f>
        <v>5</v>
      </c>
      <c r="L524" s="67" t="n">
        <v>5</v>
      </c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customFormat="false" ht="24.4" hidden="false" customHeight="false" outlineLevel="0" collapsed="false">
      <c r="A525" s="57" t="s">
        <v>611</v>
      </c>
      <c r="B525" s="58" t="n">
        <v>1</v>
      </c>
      <c r="C525" s="59" t="s">
        <v>71</v>
      </c>
      <c r="D525" s="60" t="n">
        <v>1</v>
      </c>
      <c r="E525" s="61" t="n">
        <v>0</v>
      </c>
      <c r="F525" s="62" t="s">
        <v>66</v>
      </c>
      <c r="G525" s="63" t="n">
        <f aca="false">(E525/D525)*100/100</f>
        <v>0</v>
      </c>
      <c r="H525" s="64"/>
      <c r="I525" s="64"/>
      <c r="J525" s="65" t="n">
        <v>1</v>
      </c>
      <c r="K525" s="66" t="n">
        <f aca="false">D525*J525</f>
        <v>1</v>
      </c>
      <c r="L525" s="67" t="n">
        <v>1</v>
      </c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customFormat="false" ht="24.4" hidden="false" customHeight="false" outlineLevel="0" collapsed="false">
      <c r="A526" s="57" t="s">
        <v>612</v>
      </c>
      <c r="B526" s="58" t="n">
        <v>1</v>
      </c>
      <c r="C526" s="59" t="s">
        <v>71</v>
      </c>
      <c r="D526" s="60" t="n">
        <v>1</v>
      </c>
      <c r="E526" s="61" t="n">
        <v>0</v>
      </c>
      <c r="F526" s="62" t="s">
        <v>82</v>
      </c>
      <c r="G526" s="63" t="n">
        <f aca="false">(E526/D526)*100/100</f>
        <v>0</v>
      </c>
      <c r="H526" s="64"/>
      <c r="I526" s="64"/>
      <c r="J526" s="65" t="n">
        <v>1</v>
      </c>
      <c r="K526" s="66" t="n">
        <f aca="false">D526*J526</f>
        <v>1</v>
      </c>
      <c r="L526" s="67" t="n">
        <v>1</v>
      </c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customFormat="false" ht="24.4" hidden="false" customHeight="false" outlineLevel="0" collapsed="false">
      <c r="A527" s="57" t="s">
        <v>613</v>
      </c>
      <c r="B527" s="58" t="n">
        <v>3</v>
      </c>
      <c r="C527" s="59" t="s">
        <v>71</v>
      </c>
      <c r="D527" s="60" t="n">
        <v>3</v>
      </c>
      <c r="E527" s="61" t="n">
        <v>0</v>
      </c>
      <c r="F527" s="62" t="s">
        <v>66</v>
      </c>
      <c r="G527" s="63" t="n">
        <f aca="false">(E527/D527)*100/100</f>
        <v>0</v>
      </c>
      <c r="H527" s="64"/>
      <c r="I527" s="64"/>
      <c r="J527" s="65" t="n">
        <v>1</v>
      </c>
      <c r="K527" s="66" t="n">
        <f aca="false">D527*J527</f>
        <v>3</v>
      </c>
      <c r="L527" s="67" t="n">
        <v>3</v>
      </c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customFormat="false" ht="24.4" hidden="false" customHeight="false" outlineLevel="0" collapsed="false">
      <c r="A528" s="57" t="s">
        <v>614</v>
      </c>
      <c r="B528" s="58" t="n">
        <v>13</v>
      </c>
      <c r="C528" s="59" t="s">
        <v>55</v>
      </c>
      <c r="D528" s="60" t="n">
        <v>13</v>
      </c>
      <c r="E528" s="61" t="n">
        <v>0</v>
      </c>
      <c r="F528" s="62" t="s">
        <v>82</v>
      </c>
      <c r="G528" s="63" t="n">
        <f aca="false">(E528/D528)*100/100</f>
        <v>0</v>
      </c>
      <c r="H528" s="64"/>
      <c r="I528" s="64"/>
      <c r="J528" s="65" t="n">
        <v>1</v>
      </c>
      <c r="K528" s="66" t="n">
        <f aca="false">D528*J528</f>
        <v>13</v>
      </c>
      <c r="L528" s="67" t="n">
        <v>13</v>
      </c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customFormat="false" ht="24.4" hidden="false" customHeight="false" outlineLevel="0" collapsed="false">
      <c r="A529" s="57" t="s">
        <v>615</v>
      </c>
      <c r="B529" s="58" t="n">
        <v>1</v>
      </c>
      <c r="C529" s="59" t="s">
        <v>55</v>
      </c>
      <c r="D529" s="60" t="n">
        <v>1</v>
      </c>
      <c r="E529" s="61" t="n">
        <v>0</v>
      </c>
      <c r="F529" s="62" t="s">
        <v>66</v>
      </c>
      <c r="G529" s="63" t="n">
        <f aca="false">(E529/D529)*100/100</f>
        <v>0</v>
      </c>
      <c r="H529" s="64"/>
      <c r="I529" s="64"/>
      <c r="J529" s="65" t="n">
        <v>1</v>
      </c>
      <c r="K529" s="66" t="n">
        <f aca="false">D529*J529</f>
        <v>1</v>
      </c>
      <c r="L529" s="67" t="n">
        <v>1</v>
      </c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customFormat="false" ht="24.4" hidden="false" customHeight="false" outlineLevel="0" collapsed="false">
      <c r="A530" s="57" t="s">
        <v>616</v>
      </c>
      <c r="B530" s="58" t="n">
        <v>4</v>
      </c>
      <c r="C530" s="59" t="s">
        <v>55</v>
      </c>
      <c r="D530" s="60" t="n">
        <v>4</v>
      </c>
      <c r="E530" s="61" t="n">
        <v>0</v>
      </c>
      <c r="F530" s="62" t="s">
        <v>82</v>
      </c>
      <c r="G530" s="63" t="n">
        <f aca="false">(E530/D530)*100/100</f>
        <v>0</v>
      </c>
      <c r="H530" s="64"/>
      <c r="I530" s="64"/>
      <c r="J530" s="65" t="n">
        <v>1</v>
      </c>
      <c r="K530" s="66" t="n">
        <f aca="false">D530*J530</f>
        <v>4</v>
      </c>
      <c r="L530" s="67" t="n">
        <v>4</v>
      </c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customFormat="false" ht="24.4" hidden="false" customHeight="false" outlineLevel="0" collapsed="false">
      <c r="A531" s="57" t="s">
        <v>617</v>
      </c>
      <c r="B531" s="58" t="n">
        <v>1</v>
      </c>
      <c r="C531" s="59" t="s">
        <v>71</v>
      </c>
      <c r="D531" s="60" t="n">
        <v>1</v>
      </c>
      <c r="E531" s="61" t="n">
        <v>0</v>
      </c>
      <c r="F531" s="62" t="s">
        <v>66</v>
      </c>
      <c r="G531" s="63" t="n">
        <f aca="false">(E531/D531)*100/100</f>
        <v>0</v>
      </c>
      <c r="H531" s="64"/>
      <c r="I531" s="64"/>
      <c r="J531" s="65" t="n">
        <v>1</v>
      </c>
      <c r="K531" s="66" t="n">
        <f aca="false">D531*J531</f>
        <v>1</v>
      </c>
      <c r="L531" s="67" t="n">
        <v>1</v>
      </c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customFormat="false" ht="24.4" hidden="false" customHeight="false" outlineLevel="0" collapsed="false">
      <c r="A532" s="57" t="s">
        <v>618</v>
      </c>
      <c r="B532" s="58" t="n">
        <v>2</v>
      </c>
      <c r="C532" s="59" t="s">
        <v>71</v>
      </c>
      <c r="D532" s="60" t="n">
        <v>2</v>
      </c>
      <c r="E532" s="61" t="n">
        <v>0</v>
      </c>
      <c r="F532" s="62" t="s">
        <v>82</v>
      </c>
      <c r="G532" s="63" t="n">
        <f aca="false">(E532/D532)*100/100</f>
        <v>0</v>
      </c>
      <c r="H532" s="64"/>
      <c r="I532" s="64"/>
      <c r="J532" s="65" t="n">
        <v>1</v>
      </c>
      <c r="K532" s="66" t="n">
        <f aca="false">D532*J532</f>
        <v>2</v>
      </c>
      <c r="L532" s="67" t="n">
        <v>2</v>
      </c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customFormat="false" ht="24.4" hidden="false" customHeight="false" outlineLevel="0" collapsed="false">
      <c r="A533" s="57" t="s">
        <v>619</v>
      </c>
      <c r="B533" s="58" t="n">
        <v>1</v>
      </c>
      <c r="C533" s="59" t="s">
        <v>71</v>
      </c>
      <c r="D533" s="60" t="n">
        <v>1</v>
      </c>
      <c r="E533" s="61" t="n">
        <v>0</v>
      </c>
      <c r="F533" s="62" t="s">
        <v>66</v>
      </c>
      <c r="G533" s="63" t="n">
        <f aca="false">(E533/D533)*100/100</f>
        <v>0</v>
      </c>
      <c r="H533" s="64"/>
      <c r="I533" s="64"/>
      <c r="J533" s="65" t="n">
        <v>1</v>
      </c>
      <c r="K533" s="66" t="n">
        <f aca="false">D533*J533</f>
        <v>1</v>
      </c>
      <c r="L533" s="67" t="n">
        <v>1</v>
      </c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customFormat="false" ht="24.4" hidden="false" customHeight="false" outlineLevel="0" collapsed="false">
      <c r="A534" s="57" t="s">
        <v>620</v>
      </c>
      <c r="B534" s="58" t="n">
        <v>4</v>
      </c>
      <c r="C534" s="59" t="s">
        <v>78</v>
      </c>
      <c r="D534" s="60" t="n">
        <v>4</v>
      </c>
      <c r="E534" s="61" t="n">
        <v>0</v>
      </c>
      <c r="F534" s="62" t="s">
        <v>82</v>
      </c>
      <c r="G534" s="63" t="n">
        <f aca="false">(E534/D534)*100/100</f>
        <v>0</v>
      </c>
      <c r="H534" s="64"/>
      <c r="I534" s="64"/>
      <c r="J534" s="65" t="n">
        <v>1</v>
      </c>
      <c r="K534" s="66" t="n">
        <f aca="false">D534*J534</f>
        <v>4</v>
      </c>
      <c r="L534" s="67" t="n">
        <v>4</v>
      </c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customFormat="false" ht="24.4" hidden="false" customHeight="false" outlineLevel="0" collapsed="false">
      <c r="A535" s="57" t="s">
        <v>621</v>
      </c>
      <c r="B535" s="58" t="n">
        <v>6</v>
      </c>
      <c r="C535" s="59" t="s">
        <v>78</v>
      </c>
      <c r="D535" s="60" t="n">
        <v>6</v>
      </c>
      <c r="E535" s="61" t="n">
        <v>0</v>
      </c>
      <c r="F535" s="62" t="s">
        <v>66</v>
      </c>
      <c r="G535" s="63" t="n">
        <f aca="false">(E535/D535)*100/100</f>
        <v>0</v>
      </c>
      <c r="H535" s="64"/>
      <c r="I535" s="64"/>
      <c r="J535" s="65" t="n">
        <v>1</v>
      </c>
      <c r="K535" s="66" t="n">
        <f aca="false">D535*J535</f>
        <v>6</v>
      </c>
      <c r="L535" s="67" t="n">
        <v>6</v>
      </c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customFormat="false" ht="24.4" hidden="false" customHeight="false" outlineLevel="0" collapsed="false">
      <c r="A536" s="57" t="s">
        <v>622</v>
      </c>
      <c r="B536" s="58" t="n">
        <v>1</v>
      </c>
      <c r="C536" s="59" t="s">
        <v>78</v>
      </c>
      <c r="D536" s="60" t="n">
        <v>1</v>
      </c>
      <c r="E536" s="61" t="n">
        <v>0</v>
      </c>
      <c r="F536" s="62" t="s">
        <v>82</v>
      </c>
      <c r="G536" s="63" t="n">
        <f aca="false">(E536/D536)*100/100</f>
        <v>0</v>
      </c>
      <c r="H536" s="64"/>
      <c r="I536" s="64"/>
      <c r="J536" s="65" t="n">
        <v>1</v>
      </c>
      <c r="K536" s="66" t="n">
        <f aca="false">D536*J536</f>
        <v>1</v>
      </c>
      <c r="L536" s="67" t="n">
        <v>1</v>
      </c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customFormat="false" ht="24.4" hidden="false" customHeight="false" outlineLevel="0" collapsed="false">
      <c r="A537" s="57" t="s">
        <v>623</v>
      </c>
      <c r="B537" s="58" t="n">
        <v>5</v>
      </c>
      <c r="C537" s="59" t="s">
        <v>79</v>
      </c>
      <c r="D537" s="60" t="n">
        <v>5</v>
      </c>
      <c r="E537" s="61" t="n">
        <v>0</v>
      </c>
      <c r="F537" s="62" t="s">
        <v>66</v>
      </c>
      <c r="G537" s="63" t="n">
        <f aca="false">(E537/D537)*100/100</f>
        <v>0</v>
      </c>
      <c r="H537" s="64"/>
      <c r="I537" s="64"/>
      <c r="J537" s="65" t="n">
        <v>1</v>
      </c>
      <c r="K537" s="66" t="n">
        <f aca="false">D537*J537</f>
        <v>5</v>
      </c>
      <c r="L537" s="67" t="n">
        <v>5</v>
      </c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38" customFormat="false" ht="24.4" hidden="false" customHeight="false" outlineLevel="0" collapsed="false">
      <c r="A538" s="57" t="s">
        <v>624</v>
      </c>
      <c r="B538" s="58" t="n">
        <v>2</v>
      </c>
      <c r="C538" s="59" t="s">
        <v>79</v>
      </c>
      <c r="D538" s="60" t="n">
        <v>2</v>
      </c>
      <c r="E538" s="61" t="n">
        <v>0</v>
      </c>
      <c r="F538" s="62" t="s">
        <v>82</v>
      </c>
      <c r="G538" s="63" t="n">
        <f aca="false">(E538/D538)*100/100</f>
        <v>0</v>
      </c>
      <c r="H538" s="64"/>
      <c r="I538" s="64"/>
      <c r="J538" s="65" t="n">
        <v>1</v>
      </c>
      <c r="K538" s="66" t="n">
        <f aca="false">D538*J538</f>
        <v>2</v>
      </c>
      <c r="L538" s="67" t="n">
        <v>2</v>
      </c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</row>
    <row r="539" customFormat="false" ht="24.4" hidden="false" customHeight="false" outlineLevel="0" collapsed="false">
      <c r="A539" s="57" t="s">
        <v>625</v>
      </c>
      <c r="B539" s="58" t="n">
        <v>2</v>
      </c>
      <c r="C539" s="59" t="s">
        <v>79</v>
      </c>
      <c r="D539" s="60" t="n">
        <v>2</v>
      </c>
      <c r="E539" s="61" t="n">
        <v>0</v>
      </c>
      <c r="F539" s="62" t="s">
        <v>66</v>
      </c>
      <c r="G539" s="63" t="n">
        <f aca="false">(E539/D539)*100/100</f>
        <v>0</v>
      </c>
      <c r="H539" s="64"/>
      <c r="I539" s="64"/>
      <c r="J539" s="65" t="n">
        <v>1</v>
      </c>
      <c r="K539" s="66" t="n">
        <f aca="false">D539*J539</f>
        <v>2</v>
      </c>
      <c r="L539" s="67" t="n">
        <v>2</v>
      </c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</row>
    <row r="540" customFormat="false" ht="24.4" hidden="false" customHeight="false" outlineLevel="0" collapsed="false">
      <c r="A540" s="57" t="s">
        <v>626</v>
      </c>
      <c r="B540" s="58" t="n">
        <v>1</v>
      </c>
      <c r="C540" s="59" t="s">
        <v>55</v>
      </c>
      <c r="D540" s="60" t="n">
        <v>1</v>
      </c>
      <c r="E540" s="61" t="n">
        <v>0</v>
      </c>
      <c r="F540" s="62" t="s">
        <v>82</v>
      </c>
      <c r="G540" s="63" t="n">
        <f aca="false">(E540/D540)*100/100</f>
        <v>0</v>
      </c>
      <c r="H540" s="64"/>
      <c r="I540" s="64"/>
      <c r="J540" s="65" t="n">
        <v>1</v>
      </c>
      <c r="K540" s="66" t="n">
        <f aca="false">D540*J540</f>
        <v>1</v>
      </c>
      <c r="L540" s="67" t="n">
        <v>1</v>
      </c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</row>
    <row r="541" customFormat="false" ht="24.4" hidden="false" customHeight="false" outlineLevel="0" collapsed="false">
      <c r="A541" s="57" t="s">
        <v>627</v>
      </c>
      <c r="B541" s="58" t="n">
        <v>1</v>
      </c>
      <c r="C541" s="59" t="s">
        <v>55</v>
      </c>
      <c r="D541" s="60" t="n">
        <v>1</v>
      </c>
      <c r="E541" s="61" t="n">
        <v>0</v>
      </c>
      <c r="F541" s="62" t="s">
        <v>66</v>
      </c>
      <c r="G541" s="63" t="n">
        <f aca="false">(E541/D541)*100/100</f>
        <v>0</v>
      </c>
      <c r="H541" s="64"/>
      <c r="I541" s="64"/>
      <c r="J541" s="65" t="n">
        <v>1</v>
      </c>
      <c r="K541" s="66" t="n">
        <f aca="false">D541*J541</f>
        <v>1</v>
      </c>
      <c r="L541" s="67" t="n">
        <v>1</v>
      </c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</row>
    <row r="542" customFormat="false" ht="24.4" hidden="false" customHeight="false" outlineLevel="0" collapsed="false">
      <c r="A542" s="57" t="s">
        <v>628</v>
      </c>
      <c r="B542" s="58" t="n">
        <v>1</v>
      </c>
      <c r="C542" s="59" t="s">
        <v>55</v>
      </c>
      <c r="D542" s="60" t="n">
        <v>1</v>
      </c>
      <c r="E542" s="61" t="n">
        <v>0</v>
      </c>
      <c r="F542" s="62" t="s">
        <v>82</v>
      </c>
      <c r="G542" s="63" t="n">
        <f aca="false">(E542/D542)*100/100</f>
        <v>0</v>
      </c>
      <c r="H542" s="64"/>
      <c r="I542" s="64"/>
      <c r="J542" s="65" t="n">
        <v>1</v>
      </c>
      <c r="K542" s="66" t="n">
        <f aca="false">D542*J542</f>
        <v>1</v>
      </c>
      <c r="L542" s="67" t="n">
        <v>1</v>
      </c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</row>
    <row r="543" customFormat="false" ht="24.4" hidden="false" customHeight="false" outlineLevel="0" collapsed="false">
      <c r="A543" s="57" t="s">
        <v>629</v>
      </c>
      <c r="B543" s="58" t="n">
        <v>1</v>
      </c>
      <c r="C543" s="59" t="s">
        <v>81</v>
      </c>
      <c r="D543" s="60" t="n">
        <v>1</v>
      </c>
      <c r="E543" s="61" t="n">
        <v>0</v>
      </c>
      <c r="F543" s="62" t="s">
        <v>66</v>
      </c>
      <c r="G543" s="63" t="n">
        <f aca="false">(E543/D543)*100/100</f>
        <v>0</v>
      </c>
      <c r="H543" s="64"/>
      <c r="I543" s="64"/>
      <c r="J543" s="65" t="n">
        <v>1</v>
      </c>
      <c r="K543" s="66" t="n">
        <f aca="false">D543*J543</f>
        <v>1</v>
      </c>
      <c r="L543" s="67" t="n">
        <v>1</v>
      </c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</row>
    <row r="544" customFormat="false" ht="24.4" hidden="false" customHeight="false" outlineLevel="0" collapsed="false">
      <c r="A544" s="57" t="s">
        <v>630</v>
      </c>
      <c r="B544" s="58" t="n">
        <v>2</v>
      </c>
      <c r="C544" s="59" t="s">
        <v>81</v>
      </c>
      <c r="D544" s="60" t="n">
        <v>2</v>
      </c>
      <c r="E544" s="61" t="n">
        <v>0</v>
      </c>
      <c r="F544" s="62" t="s">
        <v>82</v>
      </c>
      <c r="G544" s="63" t="n">
        <f aca="false">(E544/D544)*100/100</f>
        <v>0</v>
      </c>
      <c r="H544" s="61" t="s">
        <v>379</v>
      </c>
      <c r="I544" s="64"/>
      <c r="J544" s="65" t="n">
        <v>1</v>
      </c>
      <c r="K544" s="66" t="n">
        <f aca="false">D544*J544</f>
        <v>2</v>
      </c>
      <c r="L544" s="67" t="n">
        <v>2</v>
      </c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</row>
    <row r="545" customFormat="false" ht="24.4" hidden="false" customHeight="false" outlineLevel="0" collapsed="false">
      <c r="A545" s="57" t="s">
        <v>631</v>
      </c>
      <c r="B545" s="58" t="n">
        <v>1</v>
      </c>
      <c r="C545" s="59" t="s">
        <v>81</v>
      </c>
      <c r="D545" s="60" t="n">
        <v>1</v>
      </c>
      <c r="E545" s="61" t="n">
        <v>0</v>
      </c>
      <c r="F545" s="62" t="s">
        <v>66</v>
      </c>
      <c r="G545" s="63" t="n">
        <f aca="false">(E545/D545)*100/100</f>
        <v>0</v>
      </c>
      <c r="H545" s="64"/>
      <c r="I545" s="64"/>
      <c r="J545" s="65" t="n">
        <v>1</v>
      </c>
      <c r="K545" s="66" t="n">
        <f aca="false">D545*J545</f>
        <v>1</v>
      </c>
      <c r="L545" s="67" t="n">
        <v>1</v>
      </c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</row>
    <row r="546" customFormat="false" ht="24.4" hidden="false" customHeight="false" outlineLevel="0" collapsed="false">
      <c r="A546" s="57" t="s">
        <v>632</v>
      </c>
      <c r="B546" s="58" t="n">
        <v>2</v>
      </c>
      <c r="C546" s="59" t="s">
        <v>71</v>
      </c>
      <c r="D546" s="60" t="n">
        <v>2</v>
      </c>
      <c r="E546" s="61" t="n">
        <v>0</v>
      </c>
      <c r="F546" s="62" t="s">
        <v>82</v>
      </c>
      <c r="G546" s="63" t="n">
        <f aca="false">(E546/D546)*100/100</f>
        <v>0</v>
      </c>
      <c r="H546" s="64"/>
      <c r="I546" s="64"/>
      <c r="J546" s="65" t="n">
        <v>1</v>
      </c>
      <c r="K546" s="66" t="n">
        <f aca="false">D546*J546</f>
        <v>2</v>
      </c>
      <c r="L546" s="67" t="n">
        <v>2</v>
      </c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</row>
    <row r="547" customFormat="false" ht="24.4" hidden="false" customHeight="false" outlineLevel="0" collapsed="false">
      <c r="A547" s="57" t="s">
        <v>633</v>
      </c>
      <c r="B547" s="58" t="n">
        <v>1</v>
      </c>
      <c r="C547" s="59" t="s">
        <v>71</v>
      </c>
      <c r="D547" s="60" t="n">
        <v>1</v>
      </c>
      <c r="E547" s="61" t="n">
        <v>0</v>
      </c>
      <c r="F547" s="62" t="s">
        <v>66</v>
      </c>
      <c r="G547" s="63" t="n">
        <f aca="false">(E547/D547)*100/100</f>
        <v>0</v>
      </c>
      <c r="H547" s="64"/>
      <c r="I547" s="64"/>
      <c r="J547" s="65" t="n">
        <v>1</v>
      </c>
      <c r="K547" s="66" t="n">
        <f aca="false">D547*J547</f>
        <v>1</v>
      </c>
      <c r="L547" s="67" t="n">
        <v>1</v>
      </c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</row>
    <row r="548" customFormat="false" ht="24.4" hidden="false" customHeight="false" outlineLevel="0" collapsed="false">
      <c r="A548" s="57" t="s">
        <v>634</v>
      </c>
      <c r="B548" s="58" t="n">
        <v>1</v>
      </c>
      <c r="C548" s="59" t="s">
        <v>71</v>
      </c>
      <c r="D548" s="60" t="n">
        <v>1</v>
      </c>
      <c r="E548" s="61" t="n">
        <v>0</v>
      </c>
      <c r="F548" s="62" t="s">
        <v>82</v>
      </c>
      <c r="G548" s="63" t="n">
        <f aca="false">(E548/D548)*100/100</f>
        <v>0</v>
      </c>
      <c r="H548" s="64"/>
      <c r="I548" s="64"/>
      <c r="J548" s="65" t="n">
        <v>1</v>
      </c>
      <c r="K548" s="66" t="n">
        <f aca="false">D548*J548</f>
        <v>1</v>
      </c>
      <c r="L548" s="67" t="n">
        <v>1</v>
      </c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</row>
    <row r="549" customFormat="false" ht="24.4" hidden="false" customHeight="false" outlineLevel="0" collapsed="false">
      <c r="A549" s="57" t="s">
        <v>635</v>
      </c>
      <c r="B549" s="58" t="n">
        <v>2</v>
      </c>
      <c r="C549" s="59" t="s">
        <v>55</v>
      </c>
      <c r="D549" s="60" t="n">
        <v>2</v>
      </c>
      <c r="E549" s="61" t="n">
        <v>0</v>
      </c>
      <c r="F549" s="62" t="s">
        <v>66</v>
      </c>
      <c r="G549" s="63" t="n">
        <f aca="false">(E549/D549)*100/100</f>
        <v>0</v>
      </c>
      <c r="H549" s="64"/>
      <c r="I549" s="64"/>
      <c r="J549" s="65" t="n">
        <v>1</v>
      </c>
      <c r="K549" s="66" t="n">
        <f aca="false">D549*J549</f>
        <v>2</v>
      </c>
      <c r="L549" s="67" t="n">
        <v>2</v>
      </c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</row>
    <row r="550" customFormat="false" ht="24.4" hidden="false" customHeight="false" outlineLevel="0" collapsed="false">
      <c r="A550" s="57" t="s">
        <v>636</v>
      </c>
      <c r="B550" s="58" t="n">
        <v>1</v>
      </c>
      <c r="C550" s="59" t="s">
        <v>55</v>
      </c>
      <c r="D550" s="60" t="n">
        <v>1</v>
      </c>
      <c r="E550" s="61" t="n">
        <v>0</v>
      </c>
      <c r="F550" s="62" t="s">
        <v>82</v>
      </c>
      <c r="G550" s="63" t="n">
        <f aca="false">(E550/D550)*100/100</f>
        <v>0</v>
      </c>
      <c r="H550" s="64"/>
      <c r="I550" s="64"/>
      <c r="J550" s="65" t="n">
        <v>1</v>
      </c>
      <c r="K550" s="66" t="n">
        <f aca="false">D550*J550</f>
        <v>1</v>
      </c>
      <c r="L550" s="67" t="n">
        <v>1</v>
      </c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</row>
    <row r="551" customFormat="false" ht="24.4" hidden="false" customHeight="false" outlineLevel="0" collapsed="false">
      <c r="A551" s="57" t="s">
        <v>637</v>
      </c>
      <c r="B551" s="58" t="n">
        <v>1</v>
      </c>
      <c r="C551" s="59" t="s">
        <v>55</v>
      </c>
      <c r="D551" s="60" t="n">
        <v>1</v>
      </c>
      <c r="E551" s="61" t="n">
        <v>0</v>
      </c>
      <c r="F551" s="62" t="s">
        <v>66</v>
      </c>
      <c r="G551" s="63" t="n">
        <f aca="false">(E551/D551)*100/100</f>
        <v>0</v>
      </c>
      <c r="H551" s="64"/>
      <c r="I551" s="64"/>
      <c r="J551" s="65" t="n">
        <v>1</v>
      </c>
      <c r="K551" s="66" t="n">
        <f aca="false">D551*J551</f>
        <v>1</v>
      </c>
      <c r="L551" s="67" t="n">
        <v>1</v>
      </c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</row>
    <row r="552" customFormat="false" ht="24.4" hidden="false" customHeight="false" outlineLevel="0" collapsed="false">
      <c r="A552" s="57" t="s">
        <v>638</v>
      </c>
      <c r="B552" s="58" t="n">
        <v>1</v>
      </c>
      <c r="C552" s="59" t="s">
        <v>71</v>
      </c>
      <c r="D552" s="60" t="n">
        <v>1</v>
      </c>
      <c r="E552" s="61" t="n">
        <v>0</v>
      </c>
      <c r="F552" s="62" t="s">
        <v>82</v>
      </c>
      <c r="G552" s="63" t="n">
        <f aca="false">(E552/D552)*100/100</f>
        <v>0</v>
      </c>
      <c r="H552" s="64"/>
      <c r="I552" s="64"/>
      <c r="J552" s="65" t="n">
        <v>1</v>
      </c>
      <c r="K552" s="66" t="n">
        <f aca="false">D552*J552</f>
        <v>1</v>
      </c>
      <c r="L552" s="67" t="n">
        <v>1</v>
      </c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</row>
    <row r="553" customFormat="false" ht="24.4" hidden="false" customHeight="false" outlineLevel="0" collapsed="false">
      <c r="A553" s="57" t="s">
        <v>639</v>
      </c>
      <c r="B553" s="58" t="n">
        <v>1</v>
      </c>
      <c r="C553" s="59" t="s">
        <v>71</v>
      </c>
      <c r="D553" s="60" t="n">
        <v>1</v>
      </c>
      <c r="E553" s="61" t="n">
        <v>0</v>
      </c>
      <c r="F553" s="62" t="s">
        <v>66</v>
      </c>
      <c r="G553" s="63" t="n">
        <f aca="false">(E553/D553)*100/100</f>
        <v>0</v>
      </c>
      <c r="H553" s="64"/>
      <c r="I553" s="64"/>
      <c r="J553" s="65" t="n">
        <v>1</v>
      </c>
      <c r="K553" s="66" t="n">
        <f aca="false">D553*J553</f>
        <v>1</v>
      </c>
      <c r="L553" s="67" t="n">
        <v>1</v>
      </c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</row>
    <row r="554" customFormat="false" ht="24.4" hidden="false" customHeight="false" outlineLevel="0" collapsed="false">
      <c r="A554" s="57" t="s">
        <v>640</v>
      </c>
      <c r="B554" s="58" t="n">
        <v>1</v>
      </c>
      <c r="C554" s="59" t="s">
        <v>71</v>
      </c>
      <c r="D554" s="60" t="n">
        <v>1</v>
      </c>
      <c r="E554" s="61" t="n">
        <v>0</v>
      </c>
      <c r="F554" s="62" t="s">
        <v>82</v>
      </c>
      <c r="G554" s="63" t="n">
        <f aca="false">(E554/D554)*100/100</f>
        <v>0</v>
      </c>
      <c r="H554" s="64"/>
      <c r="I554" s="64"/>
      <c r="J554" s="65" t="n">
        <v>1</v>
      </c>
      <c r="K554" s="66" t="n">
        <f aca="false">D554*J554</f>
        <v>1</v>
      </c>
      <c r="L554" s="67" t="n">
        <v>1</v>
      </c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</row>
    <row r="555" customFormat="false" ht="24.4" hidden="false" customHeight="false" outlineLevel="0" collapsed="false">
      <c r="A555" s="57" t="s">
        <v>641</v>
      </c>
      <c r="B555" s="58" t="n">
        <v>1</v>
      </c>
      <c r="C555" s="59" t="s">
        <v>55</v>
      </c>
      <c r="D555" s="60" t="n">
        <v>1</v>
      </c>
      <c r="E555" s="61" t="n">
        <v>0</v>
      </c>
      <c r="F555" s="62" t="s">
        <v>66</v>
      </c>
      <c r="G555" s="63" t="n">
        <f aca="false">(E555/D555)*100/100</f>
        <v>0</v>
      </c>
      <c r="H555" s="64"/>
      <c r="I555" s="64"/>
      <c r="J555" s="65" t="n">
        <v>1</v>
      </c>
      <c r="K555" s="66" t="n">
        <f aca="false">D555*J555</f>
        <v>1</v>
      </c>
      <c r="L555" s="67" t="n">
        <v>1</v>
      </c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</row>
    <row r="556" customFormat="false" ht="24.4" hidden="false" customHeight="false" outlineLevel="0" collapsed="false">
      <c r="A556" s="57" t="s">
        <v>642</v>
      </c>
      <c r="B556" s="58" t="n">
        <v>1</v>
      </c>
      <c r="C556" s="59" t="s">
        <v>55</v>
      </c>
      <c r="D556" s="60" t="n">
        <v>1</v>
      </c>
      <c r="E556" s="61" t="n">
        <v>0</v>
      </c>
      <c r="F556" s="62" t="s">
        <v>82</v>
      </c>
      <c r="G556" s="63" t="n">
        <f aca="false">(E556/D556)*100/100</f>
        <v>0</v>
      </c>
      <c r="H556" s="64"/>
      <c r="I556" s="64"/>
      <c r="J556" s="65" t="n">
        <v>1</v>
      </c>
      <c r="K556" s="66" t="n">
        <f aca="false">D556*J556</f>
        <v>1</v>
      </c>
      <c r="L556" s="67" t="n">
        <v>1</v>
      </c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</row>
    <row r="557" customFormat="false" ht="24.4" hidden="false" customHeight="false" outlineLevel="0" collapsed="false">
      <c r="A557" s="57" t="s">
        <v>643</v>
      </c>
      <c r="B557" s="58" t="n">
        <v>1</v>
      </c>
      <c r="C557" s="59" t="s">
        <v>55</v>
      </c>
      <c r="D557" s="60" t="n">
        <v>1</v>
      </c>
      <c r="E557" s="61" t="n">
        <v>0</v>
      </c>
      <c r="F557" s="62" t="s">
        <v>66</v>
      </c>
      <c r="G557" s="63" t="n">
        <f aca="false">(E557/D557)*100/100</f>
        <v>0</v>
      </c>
      <c r="H557" s="64"/>
      <c r="I557" s="64"/>
      <c r="J557" s="65" t="n">
        <v>1</v>
      </c>
      <c r="K557" s="66" t="n">
        <f aca="false">D557*J557</f>
        <v>1</v>
      </c>
      <c r="L557" s="67" t="n">
        <v>1</v>
      </c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</row>
    <row r="558" customFormat="false" ht="24.4" hidden="false" customHeight="false" outlineLevel="0" collapsed="false">
      <c r="A558" s="57" t="s">
        <v>644</v>
      </c>
      <c r="B558" s="58" t="n">
        <v>1</v>
      </c>
      <c r="C558" s="59" t="s">
        <v>71</v>
      </c>
      <c r="D558" s="60" t="n">
        <v>1</v>
      </c>
      <c r="E558" s="61" t="n">
        <v>0</v>
      </c>
      <c r="F558" s="62" t="s">
        <v>82</v>
      </c>
      <c r="G558" s="63" t="n">
        <f aca="false">(E558/D558)*100/100</f>
        <v>0</v>
      </c>
      <c r="H558" s="64"/>
      <c r="I558" s="64"/>
      <c r="J558" s="65" t="n">
        <v>1</v>
      </c>
      <c r="K558" s="66" t="n">
        <f aca="false">D558*J558</f>
        <v>1</v>
      </c>
      <c r="L558" s="67" t="n">
        <v>1</v>
      </c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</row>
    <row r="559" customFormat="false" ht="24.4" hidden="false" customHeight="false" outlineLevel="0" collapsed="false">
      <c r="A559" s="57" t="s">
        <v>645</v>
      </c>
      <c r="B559" s="58" t="n">
        <v>3</v>
      </c>
      <c r="C559" s="59" t="s">
        <v>71</v>
      </c>
      <c r="D559" s="60" t="n">
        <v>3</v>
      </c>
      <c r="E559" s="61" t="n">
        <v>0</v>
      </c>
      <c r="F559" s="62" t="s">
        <v>66</v>
      </c>
      <c r="G559" s="63" t="n">
        <f aca="false">(E559/D559)*100/100</f>
        <v>0</v>
      </c>
      <c r="H559" s="64"/>
      <c r="I559" s="64"/>
      <c r="J559" s="65" t="n">
        <v>1</v>
      </c>
      <c r="K559" s="66" t="n">
        <f aca="false">D559*J559</f>
        <v>3</v>
      </c>
      <c r="L559" s="67" t="n">
        <v>3</v>
      </c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</row>
    <row r="560" customFormat="false" ht="24.4" hidden="false" customHeight="false" outlineLevel="0" collapsed="false">
      <c r="A560" s="57" t="s">
        <v>646</v>
      </c>
      <c r="B560" s="58" t="n">
        <v>20</v>
      </c>
      <c r="C560" s="59" t="s">
        <v>71</v>
      </c>
      <c r="D560" s="60" t="n">
        <v>20</v>
      </c>
      <c r="E560" s="61" t="n">
        <v>0</v>
      </c>
      <c r="F560" s="62" t="s">
        <v>82</v>
      </c>
      <c r="G560" s="63" t="n">
        <f aca="false">(E560/D560)*100/100</f>
        <v>0</v>
      </c>
      <c r="H560" s="64"/>
      <c r="I560" s="64"/>
      <c r="J560" s="65" t="n">
        <v>1</v>
      </c>
      <c r="K560" s="66" t="n">
        <f aca="false">D560*J560</f>
        <v>20</v>
      </c>
      <c r="L560" s="67" t="n">
        <v>20</v>
      </c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</row>
    <row r="561" customFormat="false" ht="24.4" hidden="false" customHeight="false" outlineLevel="0" collapsed="false">
      <c r="A561" s="57" t="s">
        <v>647</v>
      </c>
      <c r="B561" s="58" t="n">
        <v>20</v>
      </c>
      <c r="C561" s="59" t="s">
        <v>79</v>
      </c>
      <c r="D561" s="60" t="n">
        <v>20</v>
      </c>
      <c r="E561" s="61" t="n">
        <v>0</v>
      </c>
      <c r="F561" s="62" t="s">
        <v>66</v>
      </c>
      <c r="G561" s="63" t="n">
        <f aca="false">(E561/D561)*100/100</f>
        <v>0</v>
      </c>
      <c r="H561" s="64"/>
      <c r="I561" s="64"/>
      <c r="J561" s="65" t="n">
        <v>1</v>
      </c>
      <c r="K561" s="66" t="n">
        <f aca="false">D561*J561</f>
        <v>20</v>
      </c>
      <c r="L561" s="67" t="n">
        <v>20</v>
      </c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</row>
    <row r="562" customFormat="false" ht="24.4" hidden="false" customHeight="false" outlineLevel="0" collapsed="false">
      <c r="A562" s="57" t="s">
        <v>648</v>
      </c>
      <c r="B562" s="58" t="n">
        <v>2</v>
      </c>
      <c r="C562" s="59" t="s">
        <v>79</v>
      </c>
      <c r="D562" s="60" t="n">
        <v>2</v>
      </c>
      <c r="E562" s="61" t="n">
        <v>0</v>
      </c>
      <c r="F562" s="62" t="s">
        <v>82</v>
      </c>
      <c r="G562" s="63" t="n">
        <f aca="false">(E562/D562)*100/100</f>
        <v>0</v>
      </c>
      <c r="H562" s="64"/>
      <c r="I562" s="64"/>
      <c r="J562" s="65" t="n">
        <v>1</v>
      </c>
      <c r="K562" s="66" t="n">
        <f aca="false">D562*J562</f>
        <v>2</v>
      </c>
      <c r="L562" s="67" t="n">
        <v>2</v>
      </c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</row>
    <row r="563" customFormat="false" ht="48.8" hidden="false" customHeight="false" outlineLevel="0" collapsed="false">
      <c r="A563" s="57" t="s">
        <v>649</v>
      </c>
      <c r="B563" s="58" t="n">
        <v>14</v>
      </c>
      <c r="C563" s="59" t="s">
        <v>79</v>
      </c>
      <c r="D563" s="60" t="n">
        <v>14</v>
      </c>
      <c r="E563" s="61" t="n">
        <v>0</v>
      </c>
      <c r="F563" s="62" t="s">
        <v>82</v>
      </c>
      <c r="G563" s="63" t="n">
        <f aca="false">(E563/D563)*100/100</f>
        <v>0</v>
      </c>
      <c r="H563" s="61" t="s">
        <v>205</v>
      </c>
      <c r="I563" s="64"/>
      <c r="J563" s="65" t="n">
        <v>1</v>
      </c>
      <c r="K563" s="66" t="n">
        <f aca="false">D563*J563</f>
        <v>14</v>
      </c>
      <c r="L563" s="67" t="n">
        <v>14</v>
      </c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</row>
    <row r="564" customFormat="false" ht="24.4" hidden="false" customHeight="false" outlineLevel="0" collapsed="false">
      <c r="A564" s="57" t="s">
        <v>650</v>
      </c>
      <c r="B564" s="58" t="n">
        <v>1</v>
      </c>
      <c r="C564" s="59" t="s">
        <v>78</v>
      </c>
      <c r="D564" s="60" t="n">
        <v>1</v>
      </c>
      <c r="E564" s="61" t="n">
        <v>0</v>
      </c>
      <c r="F564" s="62" t="s">
        <v>82</v>
      </c>
      <c r="G564" s="63" t="n">
        <f aca="false">(E564/D564)*100/100</f>
        <v>0</v>
      </c>
      <c r="H564" s="64"/>
      <c r="I564" s="64"/>
      <c r="J564" s="65" t="n">
        <v>1</v>
      </c>
      <c r="K564" s="66" t="n">
        <f aca="false">D564*J564</f>
        <v>1</v>
      </c>
      <c r="L564" s="67" t="n">
        <v>1</v>
      </c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</row>
    <row r="565" customFormat="false" ht="24.4" hidden="false" customHeight="false" outlineLevel="0" collapsed="false">
      <c r="A565" s="57" t="s">
        <v>651</v>
      </c>
      <c r="B565" s="58" t="n">
        <v>1</v>
      </c>
      <c r="C565" s="59" t="s">
        <v>78</v>
      </c>
      <c r="D565" s="60" t="n">
        <v>1</v>
      </c>
      <c r="E565" s="61" t="n">
        <v>0</v>
      </c>
      <c r="F565" s="62" t="s">
        <v>66</v>
      </c>
      <c r="G565" s="63" t="n">
        <f aca="false">(E565/D565)*100/100</f>
        <v>0</v>
      </c>
      <c r="H565" s="64"/>
      <c r="I565" s="64"/>
      <c r="J565" s="65" t="n">
        <v>1</v>
      </c>
      <c r="K565" s="66" t="n">
        <f aca="false">D565*J565</f>
        <v>1</v>
      </c>
      <c r="L565" s="67" t="n">
        <v>1</v>
      </c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</row>
    <row r="566" customFormat="false" ht="24.4" hidden="false" customHeight="false" outlineLevel="0" collapsed="false">
      <c r="A566" s="57" t="s">
        <v>652</v>
      </c>
      <c r="B566" s="58" t="n">
        <v>1</v>
      </c>
      <c r="C566" s="59" t="s">
        <v>78</v>
      </c>
      <c r="D566" s="60" t="n">
        <v>1</v>
      </c>
      <c r="E566" s="61" t="n">
        <v>0</v>
      </c>
      <c r="F566" s="62" t="s">
        <v>82</v>
      </c>
      <c r="G566" s="63" t="n">
        <f aca="false">(E566/D566)*100/100</f>
        <v>0</v>
      </c>
      <c r="H566" s="64"/>
      <c r="I566" s="64"/>
      <c r="J566" s="65" t="n">
        <v>1</v>
      </c>
      <c r="K566" s="66" t="n">
        <f aca="false">D566*J566</f>
        <v>1</v>
      </c>
      <c r="L566" s="67" t="n">
        <v>1</v>
      </c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</row>
    <row r="567" customFormat="false" ht="24.4" hidden="false" customHeight="false" outlineLevel="0" collapsed="false">
      <c r="A567" s="57" t="s">
        <v>653</v>
      </c>
      <c r="B567" s="58" t="n">
        <v>3</v>
      </c>
      <c r="C567" s="59" t="s">
        <v>81</v>
      </c>
      <c r="D567" s="60" t="n">
        <v>3</v>
      </c>
      <c r="E567" s="61" t="n">
        <v>0</v>
      </c>
      <c r="F567" s="62" t="s">
        <v>66</v>
      </c>
      <c r="G567" s="63" t="n">
        <f aca="false">(E567/D567)*100/100</f>
        <v>0</v>
      </c>
      <c r="H567" s="64"/>
      <c r="I567" s="64"/>
      <c r="J567" s="65" t="n">
        <v>1</v>
      </c>
      <c r="K567" s="66" t="n">
        <f aca="false">D567*J567</f>
        <v>3</v>
      </c>
      <c r="L567" s="67" t="n">
        <v>3</v>
      </c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</row>
    <row r="568" customFormat="false" ht="24.4" hidden="false" customHeight="false" outlineLevel="0" collapsed="false">
      <c r="A568" s="57" t="s">
        <v>654</v>
      </c>
      <c r="B568" s="58" t="n">
        <v>2</v>
      </c>
      <c r="C568" s="59" t="s">
        <v>81</v>
      </c>
      <c r="D568" s="60" t="n">
        <v>2</v>
      </c>
      <c r="E568" s="61" t="n">
        <v>0</v>
      </c>
      <c r="F568" s="62" t="s">
        <v>82</v>
      </c>
      <c r="G568" s="63" t="n">
        <f aca="false">(E568/D568)*100/100</f>
        <v>0</v>
      </c>
      <c r="H568" s="64"/>
      <c r="I568" s="64"/>
      <c r="J568" s="65" t="n">
        <v>1</v>
      </c>
      <c r="K568" s="66" t="n">
        <f aca="false">D568*J568</f>
        <v>2</v>
      </c>
      <c r="L568" s="67" t="n">
        <v>2</v>
      </c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</row>
    <row r="569" customFormat="false" ht="24.4" hidden="false" customHeight="false" outlineLevel="0" collapsed="false">
      <c r="A569" s="57" t="s">
        <v>655</v>
      </c>
      <c r="B569" s="58" t="n">
        <v>1</v>
      </c>
      <c r="C569" s="59" t="s">
        <v>81</v>
      </c>
      <c r="D569" s="60" t="n">
        <v>1</v>
      </c>
      <c r="E569" s="61" t="n">
        <v>0</v>
      </c>
      <c r="F569" s="62" t="s">
        <v>66</v>
      </c>
      <c r="G569" s="63" t="n">
        <f aca="false">(E569/D569)*100/100</f>
        <v>0</v>
      </c>
      <c r="H569" s="64"/>
      <c r="I569" s="64"/>
      <c r="J569" s="65" t="n">
        <v>1</v>
      </c>
      <c r="K569" s="66" t="n">
        <f aca="false">D569*J569</f>
        <v>1</v>
      </c>
      <c r="L569" s="67" t="n">
        <v>1</v>
      </c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</row>
    <row r="570" customFormat="false" ht="24.4" hidden="false" customHeight="false" outlineLevel="0" collapsed="false">
      <c r="A570" s="57" t="s">
        <v>656</v>
      </c>
      <c r="B570" s="58" t="n">
        <v>1</v>
      </c>
      <c r="C570" s="59" t="s">
        <v>64</v>
      </c>
      <c r="D570" s="60" t="n">
        <v>1</v>
      </c>
      <c r="E570" s="61" t="n">
        <v>0</v>
      </c>
      <c r="F570" s="62" t="s">
        <v>82</v>
      </c>
      <c r="G570" s="63" t="n">
        <f aca="false">(E570/D570)*100/100</f>
        <v>0</v>
      </c>
      <c r="H570" s="64"/>
      <c r="I570" s="64"/>
      <c r="J570" s="65" t="n">
        <v>1</v>
      </c>
      <c r="K570" s="66" t="n">
        <f aca="false">D570*J570</f>
        <v>1</v>
      </c>
      <c r="L570" s="67" t="n">
        <v>1</v>
      </c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</row>
    <row r="571" customFormat="false" ht="24.4" hidden="false" customHeight="false" outlineLevel="0" collapsed="false">
      <c r="A571" s="57" t="s">
        <v>657</v>
      </c>
      <c r="B571" s="58" t="n">
        <v>1</v>
      </c>
      <c r="C571" s="59" t="s">
        <v>64</v>
      </c>
      <c r="D571" s="60" t="n">
        <v>1</v>
      </c>
      <c r="E571" s="61" t="n">
        <v>0</v>
      </c>
      <c r="F571" s="62" t="s">
        <v>66</v>
      </c>
      <c r="G571" s="63" t="n">
        <f aca="false">(E571/D571)*100/100</f>
        <v>0</v>
      </c>
      <c r="H571" s="64"/>
      <c r="I571" s="64"/>
      <c r="J571" s="65" t="n">
        <v>1</v>
      </c>
      <c r="K571" s="66" t="n">
        <f aca="false">D571*J571</f>
        <v>1</v>
      </c>
      <c r="L571" s="67" t="n">
        <v>1</v>
      </c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</row>
    <row r="572" customFormat="false" ht="24.4" hidden="false" customHeight="false" outlineLevel="0" collapsed="false">
      <c r="A572" s="57" t="s">
        <v>658</v>
      </c>
      <c r="B572" s="58" t="n">
        <v>1</v>
      </c>
      <c r="C572" s="59" t="s">
        <v>64</v>
      </c>
      <c r="D572" s="60" t="n">
        <v>1</v>
      </c>
      <c r="E572" s="61" t="n">
        <v>0</v>
      </c>
      <c r="F572" s="62" t="s">
        <v>82</v>
      </c>
      <c r="G572" s="63" t="n">
        <f aca="false">(E572/D572)*100/100</f>
        <v>0</v>
      </c>
      <c r="H572" s="64"/>
      <c r="I572" s="64"/>
      <c r="J572" s="65" t="n">
        <v>1</v>
      </c>
      <c r="K572" s="66" t="n">
        <f aca="false">D572*J572</f>
        <v>1</v>
      </c>
      <c r="L572" s="67" t="n">
        <v>1</v>
      </c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</row>
    <row r="573" customFormat="false" ht="24.4" hidden="false" customHeight="false" outlineLevel="0" collapsed="false">
      <c r="A573" s="57" t="s">
        <v>659</v>
      </c>
      <c r="B573" s="58" t="n">
        <v>1</v>
      </c>
      <c r="C573" s="59" t="s">
        <v>55</v>
      </c>
      <c r="D573" s="60" t="n">
        <v>1</v>
      </c>
      <c r="E573" s="61" t="n">
        <v>0</v>
      </c>
      <c r="F573" s="62" t="s">
        <v>66</v>
      </c>
      <c r="G573" s="63" t="n">
        <f aca="false">(E573/D573)*100/100</f>
        <v>0</v>
      </c>
      <c r="H573" s="64"/>
      <c r="I573" s="64"/>
      <c r="J573" s="65" t="n">
        <v>1</v>
      </c>
      <c r="K573" s="66" t="n">
        <f aca="false">D573*J573</f>
        <v>1</v>
      </c>
      <c r="L573" s="67" t="n">
        <v>1</v>
      </c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</row>
    <row r="574" customFormat="false" ht="24.4" hidden="false" customHeight="false" outlineLevel="0" collapsed="false">
      <c r="A574" s="57" t="s">
        <v>660</v>
      </c>
      <c r="B574" s="58" t="n">
        <v>3</v>
      </c>
      <c r="C574" s="59" t="s">
        <v>55</v>
      </c>
      <c r="D574" s="60" t="n">
        <v>3</v>
      </c>
      <c r="E574" s="61" t="n">
        <v>0</v>
      </c>
      <c r="F574" s="62" t="s">
        <v>82</v>
      </c>
      <c r="G574" s="63" t="n">
        <f aca="false">(E574/D574)*100/100</f>
        <v>0</v>
      </c>
      <c r="H574" s="64"/>
      <c r="I574" s="64"/>
      <c r="J574" s="65" t="n">
        <v>1</v>
      </c>
      <c r="K574" s="66" t="n">
        <f aca="false">D574*J574</f>
        <v>3</v>
      </c>
      <c r="L574" s="67" t="n">
        <v>3</v>
      </c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</row>
    <row r="575" customFormat="false" ht="24.4" hidden="false" customHeight="false" outlineLevel="0" collapsed="false">
      <c r="A575" s="57" t="s">
        <v>661</v>
      </c>
      <c r="B575" s="58" t="n">
        <v>8</v>
      </c>
      <c r="C575" s="59" t="s">
        <v>55</v>
      </c>
      <c r="D575" s="60" t="n">
        <v>8</v>
      </c>
      <c r="E575" s="61" t="n">
        <v>0</v>
      </c>
      <c r="F575" s="62" t="s">
        <v>66</v>
      </c>
      <c r="G575" s="63" t="n">
        <f aca="false">(E575/D575)*100/100</f>
        <v>0</v>
      </c>
      <c r="H575" s="64"/>
      <c r="I575" s="64"/>
      <c r="J575" s="65" t="n">
        <v>1</v>
      </c>
      <c r="K575" s="66" t="n">
        <f aca="false">D575*J575</f>
        <v>8</v>
      </c>
      <c r="L575" s="67" t="n">
        <v>8</v>
      </c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</row>
    <row r="576" customFormat="false" ht="24.4" hidden="false" customHeight="false" outlineLevel="0" collapsed="false">
      <c r="A576" s="57" t="s">
        <v>662</v>
      </c>
      <c r="B576" s="58" t="n">
        <v>6</v>
      </c>
      <c r="C576" s="59" t="s">
        <v>78</v>
      </c>
      <c r="D576" s="60" t="n">
        <v>6</v>
      </c>
      <c r="E576" s="61" t="n">
        <v>0</v>
      </c>
      <c r="F576" s="62" t="s">
        <v>82</v>
      </c>
      <c r="G576" s="63" t="n">
        <f aca="false">(E576/D576)*100/100</f>
        <v>0</v>
      </c>
      <c r="H576" s="64"/>
      <c r="I576" s="64"/>
      <c r="J576" s="65" t="n">
        <v>1</v>
      </c>
      <c r="K576" s="66" t="n">
        <f aca="false">D576*J576</f>
        <v>6</v>
      </c>
      <c r="L576" s="67" t="n">
        <v>6</v>
      </c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</row>
    <row r="577" customFormat="false" ht="24.4" hidden="false" customHeight="false" outlineLevel="0" collapsed="false">
      <c r="A577" s="57" t="s">
        <v>663</v>
      </c>
      <c r="B577" s="58" t="n">
        <v>1</v>
      </c>
      <c r="C577" s="59" t="s">
        <v>78</v>
      </c>
      <c r="D577" s="60" t="n">
        <v>1</v>
      </c>
      <c r="E577" s="61" t="n">
        <v>0</v>
      </c>
      <c r="F577" s="62" t="s">
        <v>66</v>
      </c>
      <c r="G577" s="63" t="n">
        <f aca="false">(E577/D577)*100/100</f>
        <v>0</v>
      </c>
      <c r="H577" s="64"/>
      <c r="I577" s="64"/>
      <c r="J577" s="65" t="n">
        <v>1</v>
      </c>
      <c r="K577" s="66" t="n">
        <f aca="false">D577*J577</f>
        <v>1</v>
      </c>
      <c r="L577" s="67" t="n">
        <v>1</v>
      </c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</row>
    <row r="578" customFormat="false" ht="24.4" hidden="false" customHeight="false" outlineLevel="0" collapsed="false">
      <c r="A578" s="57" t="s">
        <v>664</v>
      </c>
      <c r="B578" s="58" t="n">
        <v>1</v>
      </c>
      <c r="C578" s="59" t="s">
        <v>78</v>
      </c>
      <c r="D578" s="60" t="n">
        <v>1</v>
      </c>
      <c r="E578" s="61" t="n">
        <v>0</v>
      </c>
      <c r="F578" s="62" t="s">
        <v>82</v>
      </c>
      <c r="G578" s="63" t="n">
        <f aca="false">(E578/D578)*100/100</f>
        <v>0</v>
      </c>
      <c r="H578" s="64"/>
      <c r="I578" s="64"/>
      <c r="J578" s="65" t="n">
        <v>1</v>
      </c>
      <c r="K578" s="66" t="n">
        <f aca="false">D578*J578</f>
        <v>1</v>
      </c>
      <c r="L578" s="67" t="n">
        <v>1</v>
      </c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</row>
    <row r="579" customFormat="false" ht="24.4" hidden="false" customHeight="false" outlineLevel="0" collapsed="false">
      <c r="A579" s="57" t="s">
        <v>665</v>
      </c>
      <c r="B579" s="58" t="n">
        <v>3</v>
      </c>
      <c r="C579" s="59" t="s">
        <v>64</v>
      </c>
      <c r="D579" s="60" t="n">
        <v>3</v>
      </c>
      <c r="E579" s="61" t="n">
        <v>0</v>
      </c>
      <c r="F579" s="62" t="s">
        <v>66</v>
      </c>
      <c r="G579" s="63" t="n">
        <f aca="false">(E579/D579)*100/100</f>
        <v>0</v>
      </c>
      <c r="H579" s="64"/>
      <c r="I579" s="64"/>
      <c r="J579" s="65" t="n">
        <v>1</v>
      </c>
      <c r="K579" s="66" t="n">
        <f aca="false">D579*J579</f>
        <v>3</v>
      </c>
      <c r="L579" s="67" t="n">
        <v>3</v>
      </c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</row>
    <row r="580" customFormat="false" ht="24.4" hidden="false" customHeight="false" outlineLevel="0" collapsed="false">
      <c r="A580" s="57" t="s">
        <v>666</v>
      </c>
      <c r="B580" s="58" t="n">
        <v>1</v>
      </c>
      <c r="C580" s="59" t="s">
        <v>64</v>
      </c>
      <c r="D580" s="60" t="n">
        <v>1</v>
      </c>
      <c r="E580" s="61" t="n">
        <v>0</v>
      </c>
      <c r="F580" s="62" t="s">
        <v>82</v>
      </c>
      <c r="G580" s="63" t="n">
        <f aca="false">(E580/D580)*100/100</f>
        <v>0</v>
      </c>
      <c r="H580" s="64"/>
      <c r="I580" s="64"/>
      <c r="J580" s="65" t="n">
        <v>1</v>
      </c>
      <c r="K580" s="66" t="n">
        <f aca="false">D580*J580</f>
        <v>1</v>
      </c>
      <c r="L580" s="67" t="n">
        <v>1</v>
      </c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</row>
    <row r="581" customFormat="false" ht="24.4" hidden="false" customHeight="false" outlineLevel="0" collapsed="false">
      <c r="A581" s="57" t="s">
        <v>667</v>
      </c>
      <c r="B581" s="58" t="n">
        <v>9</v>
      </c>
      <c r="C581" s="59" t="s">
        <v>64</v>
      </c>
      <c r="D581" s="60" t="n">
        <v>9</v>
      </c>
      <c r="E581" s="61" t="n">
        <v>0</v>
      </c>
      <c r="F581" s="62" t="s">
        <v>66</v>
      </c>
      <c r="G581" s="63" t="n">
        <f aca="false">(E581/D581)*100/100</f>
        <v>0</v>
      </c>
      <c r="H581" s="64"/>
      <c r="I581" s="64"/>
      <c r="J581" s="65" t="n">
        <v>1</v>
      </c>
      <c r="K581" s="66" t="n">
        <f aca="false">D581*J581</f>
        <v>9</v>
      </c>
      <c r="L581" s="67" t="n">
        <v>9</v>
      </c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</row>
    <row r="582" customFormat="false" ht="24.4" hidden="false" customHeight="false" outlineLevel="0" collapsed="false">
      <c r="A582" s="57" t="s">
        <v>668</v>
      </c>
      <c r="B582" s="58" t="n">
        <v>2</v>
      </c>
      <c r="C582" s="59" t="s">
        <v>81</v>
      </c>
      <c r="D582" s="60" t="n">
        <v>2</v>
      </c>
      <c r="E582" s="61" t="n">
        <v>0</v>
      </c>
      <c r="F582" s="62" t="s">
        <v>82</v>
      </c>
      <c r="G582" s="63" t="n">
        <f aca="false">(E582/D582)*100/100</f>
        <v>0</v>
      </c>
      <c r="H582" s="64"/>
      <c r="I582" s="64"/>
      <c r="J582" s="65" t="n">
        <v>1</v>
      </c>
      <c r="K582" s="66" t="n">
        <f aca="false">D582*J582</f>
        <v>2</v>
      </c>
      <c r="L582" s="67" t="n">
        <v>2</v>
      </c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</row>
    <row r="583" customFormat="false" ht="24.4" hidden="false" customHeight="false" outlineLevel="0" collapsed="false">
      <c r="A583" s="57" t="s">
        <v>669</v>
      </c>
      <c r="B583" s="58" t="n">
        <v>1</v>
      </c>
      <c r="C583" s="59" t="s">
        <v>81</v>
      </c>
      <c r="D583" s="60" t="n">
        <v>1</v>
      </c>
      <c r="E583" s="61" t="n">
        <v>0</v>
      </c>
      <c r="F583" s="62" t="s">
        <v>66</v>
      </c>
      <c r="G583" s="63" t="n">
        <f aca="false">(E583/D583)*100/100</f>
        <v>0</v>
      </c>
      <c r="H583" s="64"/>
      <c r="I583" s="64"/>
      <c r="J583" s="65" t="n">
        <v>1</v>
      </c>
      <c r="K583" s="66" t="n">
        <f aca="false">D583*J583</f>
        <v>1</v>
      </c>
      <c r="L583" s="67" t="n">
        <v>1</v>
      </c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</row>
    <row r="584" customFormat="false" ht="24.4" hidden="false" customHeight="false" outlineLevel="0" collapsed="false">
      <c r="A584" s="57" t="s">
        <v>670</v>
      </c>
      <c r="B584" s="58" t="n">
        <v>3</v>
      </c>
      <c r="C584" s="59" t="s">
        <v>81</v>
      </c>
      <c r="D584" s="60" t="n">
        <v>3</v>
      </c>
      <c r="E584" s="61" t="n">
        <v>0</v>
      </c>
      <c r="F584" s="62" t="s">
        <v>82</v>
      </c>
      <c r="G584" s="63" t="n">
        <f aca="false">(E584/D584)*100/100</f>
        <v>0</v>
      </c>
      <c r="H584" s="64"/>
      <c r="I584" s="64"/>
      <c r="J584" s="65" t="n">
        <v>1</v>
      </c>
      <c r="K584" s="66" t="n">
        <f aca="false">D584*J584</f>
        <v>3</v>
      </c>
      <c r="L584" s="67" t="n">
        <v>3</v>
      </c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</row>
    <row r="585" customFormat="false" ht="24.4" hidden="false" customHeight="false" outlineLevel="0" collapsed="false">
      <c r="A585" s="57" t="s">
        <v>671</v>
      </c>
      <c r="B585" s="58" t="n">
        <v>2</v>
      </c>
      <c r="C585" s="59" t="s">
        <v>55</v>
      </c>
      <c r="D585" s="60" t="n">
        <v>2</v>
      </c>
      <c r="E585" s="61" t="n">
        <v>0</v>
      </c>
      <c r="F585" s="62" t="s">
        <v>66</v>
      </c>
      <c r="G585" s="63" t="n">
        <f aca="false">(E585/D585)*100/100</f>
        <v>0</v>
      </c>
      <c r="H585" s="64"/>
      <c r="I585" s="64"/>
      <c r="J585" s="65" t="n">
        <v>1</v>
      </c>
      <c r="K585" s="66" t="n">
        <f aca="false">D585*J585</f>
        <v>2</v>
      </c>
      <c r="L585" s="67" t="n">
        <v>2</v>
      </c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</row>
    <row r="586" customFormat="false" ht="24.4" hidden="false" customHeight="false" outlineLevel="0" collapsed="false">
      <c r="A586" s="57" t="s">
        <v>672</v>
      </c>
      <c r="B586" s="58" t="n">
        <v>2</v>
      </c>
      <c r="C586" s="59" t="s">
        <v>55</v>
      </c>
      <c r="D586" s="60" t="n">
        <v>2</v>
      </c>
      <c r="E586" s="61" t="n">
        <v>0</v>
      </c>
      <c r="F586" s="62" t="s">
        <v>82</v>
      </c>
      <c r="G586" s="63" t="n">
        <f aca="false">(E586/D586)*100/100</f>
        <v>0</v>
      </c>
      <c r="H586" s="64"/>
      <c r="I586" s="64"/>
      <c r="J586" s="65" t="n">
        <v>1</v>
      </c>
      <c r="K586" s="66" t="n">
        <f aca="false">D586*J586</f>
        <v>2</v>
      </c>
      <c r="L586" s="67" t="n">
        <v>2</v>
      </c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</row>
    <row r="587" customFormat="false" ht="24.4" hidden="false" customHeight="false" outlineLevel="0" collapsed="false">
      <c r="A587" s="57" t="s">
        <v>673</v>
      </c>
      <c r="B587" s="58" t="n">
        <v>1</v>
      </c>
      <c r="C587" s="59" t="s">
        <v>55</v>
      </c>
      <c r="D587" s="60" t="n">
        <v>1</v>
      </c>
      <c r="E587" s="61" t="n">
        <v>0</v>
      </c>
      <c r="F587" s="62" t="s">
        <v>66</v>
      </c>
      <c r="G587" s="63" t="n">
        <f aca="false">(E587/D587)*100/100</f>
        <v>0</v>
      </c>
      <c r="H587" s="64"/>
      <c r="I587" s="64"/>
      <c r="J587" s="65" t="n">
        <v>1</v>
      </c>
      <c r="K587" s="66" t="n">
        <f aca="false">D587*J587</f>
        <v>1</v>
      </c>
      <c r="L587" s="67" t="n">
        <v>1</v>
      </c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</row>
    <row r="588" customFormat="false" ht="24.4" hidden="false" customHeight="false" outlineLevel="0" collapsed="false">
      <c r="A588" s="57" t="s">
        <v>674</v>
      </c>
      <c r="B588" s="58" t="n">
        <v>3</v>
      </c>
      <c r="C588" s="59" t="s">
        <v>78</v>
      </c>
      <c r="D588" s="60" t="n">
        <v>3</v>
      </c>
      <c r="E588" s="61" t="n">
        <v>0</v>
      </c>
      <c r="F588" s="62" t="s">
        <v>82</v>
      </c>
      <c r="G588" s="63" t="n">
        <f aca="false">(E588/D588)*100/100</f>
        <v>0</v>
      </c>
      <c r="H588" s="64"/>
      <c r="I588" s="64"/>
      <c r="J588" s="65" t="n">
        <v>1</v>
      </c>
      <c r="K588" s="66" t="n">
        <f aca="false">D588*J588</f>
        <v>3</v>
      </c>
      <c r="L588" s="67" t="n">
        <v>3</v>
      </c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</row>
    <row r="589" customFormat="false" ht="24.4" hidden="false" customHeight="false" outlineLevel="0" collapsed="false">
      <c r="A589" s="57" t="s">
        <v>675</v>
      </c>
      <c r="B589" s="58" t="n">
        <v>1</v>
      </c>
      <c r="C589" s="59" t="s">
        <v>78</v>
      </c>
      <c r="D589" s="60" t="n">
        <v>1</v>
      </c>
      <c r="E589" s="61" t="n">
        <v>0</v>
      </c>
      <c r="F589" s="62" t="s">
        <v>66</v>
      </c>
      <c r="G589" s="63" t="n">
        <f aca="false">(E589/D589)*100/100</f>
        <v>0</v>
      </c>
      <c r="H589" s="64"/>
      <c r="I589" s="64"/>
      <c r="J589" s="65" t="n">
        <v>1</v>
      </c>
      <c r="K589" s="66" t="n">
        <f aca="false">D589*J589</f>
        <v>1</v>
      </c>
      <c r="L589" s="67" t="n">
        <v>1</v>
      </c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</row>
    <row r="590" customFormat="false" ht="24.4" hidden="false" customHeight="false" outlineLevel="0" collapsed="false">
      <c r="A590" s="57" t="s">
        <v>676</v>
      </c>
      <c r="B590" s="58" t="n">
        <v>1</v>
      </c>
      <c r="C590" s="59" t="s">
        <v>78</v>
      </c>
      <c r="D590" s="60" t="n">
        <v>1</v>
      </c>
      <c r="E590" s="61" t="n">
        <v>0</v>
      </c>
      <c r="F590" s="62" t="s">
        <v>82</v>
      </c>
      <c r="G590" s="63" t="n">
        <f aca="false">(E590/D590)*100/100</f>
        <v>0</v>
      </c>
      <c r="H590" s="64"/>
      <c r="I590" s="64"/>
      <c r="J590" s="65" t="n">
        <v>1</v>
      </c>
      <c r="K590" s="66" t="n">
        <f aca="false">D590*J590</f>
        <v>1</v>
      </c>
      <c r="L590" s="67" t="n">
        <v>1</v>
      </c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</row>
    <row r="591" customFormat="false" ht="24.4" hidden="false" customHeight="false" outlineLevel="0" collapsed="false">
      <c r="A591" s="57" t="s">
        <v>677</v>
      </c>
      <c r="B591" s="58" t="n">
        <v>3</v>
      </c>
      <c r="C591" s="59" t="s">
        <v>78</v>
      </c>
      <c r="D591" s="60" t="n">
        <v>3</v>
      </c>
      <c r="E591" s="61" t="n">
        <v>0</v>
      </c>
      <c r="F591" s="62" t="s">
        <v>66</v>
      </c>
      <c r="G591" s="63" t="n">
        <f aca="false">(E591/D591)*100/100</f>
        <v>0</v>
      </c>
      <c r="H591" s="64"/>
      <c r="I591" s="64"/>
      <c r="J591" s="65" t="n">
        <v>1</v>
      </c>
      <c r="K591" s="66" t="n">
        <f aca="false">D591*J591</f>
        <v>3</v>
      </c>
      <c r="L591" s="67" t="n">
        <v>3</v>
      </c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</row>
    <row r="592" customFormat="false" ht="24.4" hidden="false" customHeight="false" outlineLevel="0" collapsed="false">
      <c r="A592" s="57" t="s">
        <v>678</v>
      </c>
      <c r="B592" s="58" t="n">
        <v>3</v>
      </c>
      <c r="C592" s="59" t="s">
        <v>78</v>
      </c>
      <c r="D592" s="60" t="n">
        <v>3</v>
      </c>
      <c r="E592" s="61" t="n">
        <v>0</v>
      </c>
      <c r="F592" s="62" t="s">
        <v>82</v>
      </c>
      <c r="G592" s="63" t="n">
        <f aca="false">(E592/D592)*100/100</f>
        <v>0</v>
      </c>
      <c r="H592" s="64"/>
      <c r="I592" s="64"/>
      <c r="J592" s="65" t="n">
        <v>1</v>
      </c>
      <c r="K592" s="66" t="n">
        <f aca="false">D592*J592</f>
        <v>3</v>
      </c>
      <c r="L592" s="67" t="n">
        <v>3</v>
      </c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</row>
    <row r="593" customFormat="false" ht="24.4" hidden="false" customHeight="false" outlineLevel="0" collapsed="false">
      <c r="A593" s="57" t="s">
        <v>679</v>
      </c>
      <c r="B593" s="58" t="n">
        <v>1</v>
      </c>
      <c r="C593" s="59" t="s">
        <v>81</v>
      </c>
      <c r="D593" s="60" t="n">
        <v>1</v>
      </c>
      <c r="E593" s="61" t="n">
        <v>0</v>
      </c>
      <c r="F593" s="62" t="s">
        <v>66</v>
      </c>
      <c r="G593" s="63" t="n">
        <f aca="false">(E593/D593)*100/100</f>
        <v>0</v>
      </c>
      <c r="H593" s="64"/>
      <c r="I593" s="64"/>
      <c r="J593" s="65" t="n">
        <v>1</v>
      </c>
      <c r="K593" s="66" t="n">
        <f aca="false">D593*J593</f>
        <v>1</v>
      </c>
      <c r="L593" s="67" t="n">
        <v>1</v>
      </c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</row>
    <row r="594" customFormat="false" ht="24.4" hidden="false" customHeight="false" outlineLevel="0" collapsed="false">
      <c r="A594" s="57" t="s">
        <v>680</v>
      </c>
      <c r="B594" s="58" t="n">
        <v>1</v>
      </c>
      <c r="C594" s="59" t="s">
        <v>81</v>
      </c>
      <c r="D594" s="60" t="n">
        <v>1</v>
      </c>
      <c r="E594" s="61" t="n">
        <v>0</v>
      </c>
      <c r="F594" s="62" t="s">
        <v>82</v>
      </c>
      <c r="G594" s="63" t="n">
        <f aca="false">(E594/D594)*100/100</f>
        <v>0</v>
      </c>
      <c r="H594" s="64"/>
      <c r="I594" s="64"/>
      <c r="J594" s="65" t="n">
        <v>1</v>
      </c>
      <c r="K594" s="66" t="n">
        <f aca="false">D594*J594</f>
        <v>1</v>
      </c>
      <c r="L594" s="67" t="n">
        <v>1</v>
      </c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</row>
    <row r="595" customFormat="false" ht="24.4" hidden="false" customHeight="false" outlineLevel="0" collapsed="false">
      <c r="A595" s="57" t="s">
        <v>681</v>
      </c>
      <c r="B595" s="58" t="n">
        <v>2</v>
      </c>
      <c r="C595" s="59" t="s">
        <v>81</v>
      </c>
      <c r="D595" s="60" t="n">
        <v>2</v>
      </c>
      <c r="E595" s="61" t="n">
        <v>0</v>
      </c>
      <c r="F595" s="62" t="s">
        <v>66</v>
      </c>
      <c r="G595" s="63" t="n">
        <f aca="false">(E595/D595)*100/100</f>
        <v>0</v>
      </c>
      <c r="H595" s="64"/>
      <c r="I595" s="64"/>
      <c r="J595" s="65" t="n">
        <v>1</v>
      </c>
      <c r="K595" s="66" t="n">
        <f aca="false">D595*J595</f>
        <v>2</v>
      </c>
      <c r="L595" s="67" t="n">
        <v>2</v>
      </c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</row>
    <row r="596" customFormat="false" ht="24.4" hidden="false" customHeight="false" outlineLevel="0" collapsed="false">
      <c r="A596" s="57" t="s">
        <v>682</v>
      </c>
      <c r="B596" s="58" t="n">
        <v>2</v>
      </c>
      <c r="C596" s="59" t="s">
        <v>55</v>
      </c>
      <c r="D596" s="60" t="n">
        <v>2</v>
      </c>
      <c r="E596" s="61" t="n">
        <v>0</v>
      </c>
      <c r="F596" s="62" t="s">
        <v>82</v>
      </c>
      <c r="G596" s="63" t="n">
        <f aca="false">(E596/D596)*100/100</f>
        <v>0</v>
      </c>
      <c r="H596" s="64"/>
      <c r="I596" s="64"/>
      <c r="J596" s="65" t="n">
        <v>1</v>
      </c>
      <c r="K596" s="66" t="n">
        <f aca="false">D596*J596</f>
        <v>2</v>
      </c>
      <c r="L596" s="67" t="n">
        <v>2</v>
      </c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</row>
    <row r="597" customFormat="false" ht="24.4" hidden="false" customHeight="false" outlineLevel="0" collapsed="false">
      <c r="A597" s="57" t="s">
        <v>683</v>
      </c>
      <c r="B597" s="58" t="n">
        <v>2</v>
      </c>
      <c r="C597" s="59" t="s">
        <v>55</v>
      </c>
      <c r="D597" s="60" t="n">
        <v>2</v>
      </c>
      <c r="E597" s="61" t="n">
        <v>0</v>
      </c>
      <c r="F597" s="62" t="s">
        <v>66</v>
      </c>
      <c r="G597" s="63" t="n">
        <f aca="false">(E597/D597)*100/100</f>
        <v>0</v>
      </c>
      <c r="H597" s="64"/>
      <c r="I597" s="64"/>
      <c r="J597" s="65" t="n">
        <v>1</v>
      </c>
      <c r="K597" s="66" t="n">
        <f aca="false">D597*J597</f>
        <v>2</v>
      </c>
      <c r="L597" s="67" t="n">
        <v>2</v>
      </c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</row>
    <row r="598" customFormat="false" ht="24.4" hidden="false" customHeight="false" outlineLevel="0" collapsed="false">
      <c r="A598" s="57" t="s">
        <v>684</v>
      </c>
      <c r="B598" s="58" t="n">
        <v>2</v>
      </c>
      <c r="C598" s="59" t="s">
        <v>55</v>
      </c>
      <c r="D598" s="60" t="n">
        <v>2</v>
      </c>
      <c r="E598" s="61" t="n">
        <v>0</v>
      </c>
      <c r="F598" s="62" t="s">
        <v>82</v>
      </c>
      <c r="G598" s="63" t="n">
        <f aca="false">(E598/D598)*100/100</f>
        <v>0</v>
      </c>
      <c r="H598" s="64"/>
      <c r="I598" s="64"/>
      <c r="J598" s="65" t="n">
        <v>1</v>
      </c>
      <c r="K598" s="66" t="n">
        <f aca="false">D598*J598</f>
        <v>2</v>
      </c>
      <c r="L598" s="67" t="n">
        <v>2</v>
      </c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</row>
    <row r="599" customFormat="false" ht="24.4" hidden="false" customHeight="false" outlineLevel="0" collapsed="false">
      <c r="A599" s="57" t="s">
        <v>685</v>
      </c>
      <c r="B599" s="58" t="n">
        <v>1</v>
      </c>
      <c r="C599" s="59" t="s">
        <v>78</v>
      </c>
      <c r="D599" s="60" t="n">
        <v>1</v>
      </c>
      <c r="E599" s="61" t="n">
        <v>0</v>
      </c>
      <c r="F599" s="62" t="s">
        <v>66</v>
      </c>
      <c r="G599" s="63" t="n">
        <f aca="false">(E599/D599)*100/100</f>
        <v>0</v>
      </c>
      <c r="H599" s="64"/>
      <c r="I599" s="64"/>
      <c r="J599" s="65" t="n">
        <v>1</v>
      </c>
      <c r="K599" s="66" t="n">
        <f aca="false">D599*J599</f>
        <v>1</v>
      </c>
      <c r="L599" s="67" t="n">
        <v>1</v>
      </c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</row>
    <row r="600" customFormat="false" ht="24.4" hidden="false" customHeight="false" outlineLevel="0" collapsed="false">
      <c r="A600" s="57" t="s">
        <v>686</v>
      </c>
      <c r="B600" s="58" t="n">
        <v>1</v>
      </c>
      <c r="C600" s="59" t="s">
        <v>78</v>
      </c>
      <c r="D600" s="60" t="n">
        <v>1</v>
      </c>
      <c r="E600" s="61" t="n">
        <v>0</v>
      </c>
      <c r="F600" s="62" t="s">
        <v>82</v>
      </c>
      <c r="G600" s="63" t="n">
        <f aca="false">(E600/D600)*100/100</f>
        <v>0</v>
      </c>
      <c r="H600" s="64"/>
      <c r="I600" s="64"/>
      <c r="J600" s="65" t="n">
        <v>1</v>
      </c>
      <c r="K600" s="66" t="n">
        <f aca="false">D600*J600</f>
        <v>1</v>
      </c>
      <c r="L600" s="67" t="n">
        <v>1</v>
      </c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</row>
    <row r="601" customFormat="false" ht="24.4" hidden="false" customHeight="false" outlineLevel="0" collapsed="false">
      <c r="A601" s="57" t="s">
        <v>687</v>
      </c>
      <c r="B601" s="58" t="n">
        <v>1</v>
      </c>
      <c r="C601" s="59" t="s">
        <v>78</v>
      </c>
      <c r="D601" s="60" t="n">
        <v>1</v>
      </c>
      <c r="E601" s="61" t="n">
        <v>0</v>
      </c>
      <c r="F601" s="62" t="s">
        <v>66</v>
      </c>
      <c r="G601" s="63" t="n">
        <f aca="false">(E601/D601)*100/100</f>
        <v>0</v>
      </c>
      <c r="H601" s="64"/>
      <c r="I601" s="64"/>
      <c r="J601" s="65" t="n">
        <v>1</v>
      </c>
      <c r="K601" s="66" t="n">
        <f aca="false">D601*J601</f>
        <v>1</v>
      </c>
      <c r="L601" s="67" t="n">
        <v>1</v>
      </c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</row>
    <row r="602" customFormat="false" ht="24.4" hidden="false" customHeight="false" outlineLevel="0" collapsed="false">
      <c r="A602" s="57" t="s">
        <v>688</v>
      </c>
      <c r="B602" s="58" t="n">
        <v>2</v>
      </c>
      <c r="C602" s="59" t="s">
        <v>64</v>
      </c>
      <c r="D602" s="60" t="n">
        <v>2</v>
      </c>
      <c r="E602" s="61" t="n">
        <v>0</v>
      </c>
      <c r="F602" s="62" t="s">
        <v>82</v>
      </c>
      <c r="G602" s="63" t="n">
        <f aca="false">(E602/D602)*100/100</f>
        <v>0</v>
      </c>
      <c r="H602" s="64"/>
      <c r="I602" s="64"/>
      <c r="J602" s="65" t="n">
        <v>1</v>
      </c>
      <c r="K602" s="66" t="n">
        <f aca="false">D602*J602</f>
        <v>2</v>
      </c>
      <c r="L602" s="67" t="n">
        <v>2</v>
      </c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</row>
    <row r="603" customFormat="false" ht="24.4" hidden="false" customHeight="false" outlineLevel="0" collapsed="false">
      <c r="A603" s="57" t="s">
        <v>689</v>
      </c>
      <c r="B603" s="58" t="n">
        <v>1</v>
      </c>
      <c r="C603" s="59" t="s">
        <v>64</v>
      </c>
      <c r="D603" s="60" t="n">
        <v>1</v>
      </c>
      <c r="E603" s="61" t="n">
        <v>0</v>
      </c>
      <c r="F603" s="62" t="s">
        <v>66</v>
      </c>
      <c r="G603" s="63" t="n">
        <f aca="false">(E603/D603)*100/100</f>
        <v>0</v>
      </c>
      <c r="H603" s="64"/>
      <c r="I603" s="64"/>
      <c r="J603" s="65" t="n">
        <v>1</v>
      </c>
      <c r="K603" s="66" t="n">
        <f aca="false">D603*J603</f>
        <v>1</v>
      </c>
      <c r="L603" s="67" t="n">
        <v>1</v>
      </c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</row>
    <row r="604" customFormat="false" ht="24.4" hidden="false" customHeight="false" outlineLevel="0" collapsed="false">
      <c r="A604" s="57" t="s">
        <v>690</v>
      </c>
      <c r="B604" s="58" t="n">
        <v>2</v>
      </c>
      <c r="C604" s="59" t="s">
        <v>64</v>
      </c>
      <c r="D604" s="60" t="n">
        <v>2</v>
      </c>
      <c r="E604" s="61" t="n">
        <v>0</v>
      </c>
      <c r="F604" s="62" t="s">
        <v>82</v>
      </c>
      <c r="G604" s="63" t="n">
        <f aca="false">(E604/D604)*100/100</f>
        <v>0</v>
      </c>
      <c r="H604" s="64"/>
      <c r="I604" s="64"/>
      <c r="J604" s="65" t="n">
        <v>1</v>
      </c>
      <c r="K604" s="66" t="n">
        <f aca="false">D604*J604</f>
        <v>2</v>
      </c>
      <c r="L604" s="67" t="n">
        <v>2</v>
      </c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</row>
    <row r="605" customFormat="false" ht="24.4" hidden="false" customHeight="false" outlineLevel="0" collapsed="false">
      <c r="A605" s="57" t="s">
        <v>691</v>
      </c>
      <c r="B605" s="58" t="n">
        <v>1</v>
      </c>
      <c r="C605" s="59" t="s">
        <v>55</v>
      </c>
      <c r="D605" s="60" t="n">
        <v>1</v>
      </c>
      <c r="E605" s="61" t="n">
        <v>0</v>
      </c>
      <c r="F605" s="62" t="s">
        <v>66</v>
      </c>
      <c r="G605" s="63" t="n">
        <f aca="false">(E605/D605)*100/100</f>
        <v>0</v>
      </c>
      <c r="H605" s="64"/>
      <c r="I605" s="64"/>
      <c r="J605" s="65" t="n">
        <v>1</v>
      </c>
      <c r="K605" s="66" t="n">
        <f aca="false">D605*J605</f>
        <v>1</v>
      </c>
      <c r="L605" s="67" t="n">
        <v>1</v>
      </c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</row>
    <row r="606" customFormat="false" ht="24.4" hidden="false" customHeight="false" outlineLevel="0" collapsed="false">
      <c r="A606" s="57" t="s">
        <v>692</v>
      </c>
      <c r="B606" s="58" t="n">
        <v>3</v>
      </c>
      <c r="C606" s="59" t="s">
        <v>55</v>
      </c>
      <c r="D606" s="60" t="n">
        <v>3</v>
      </c>
      <c r="E606" s="61" t="n">
        <v>0</v>
      </c>
      <c r="F606" s="62" t="s">
        <v>82</v>
      </c>
      <c r="G606" s="63" t="n">
        <f aca="false">(E606/D606)*100/100</f>
        <v>0</v>
      </c>
      <c r="H606" s="64"/>
      <c r="I606" s="64"/>
      <c r="J606" s="65" t="n">
        <v>1</v>
      </c>
      <c r="K606" s="66" t="n">
        <f aca="false">D606*J606</f>
        <v>3</v>
      </c>
      <c r="L606" s="67" t="n">
        <v>3</v>
      </c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</row>
    <row r="607" customFormat="false" ht="24.4" hidden="false" customHeight="false" outlineLevel="0" collapsed="false">
      <c r="A607" s="57" t="s">
        <v>693</v>
      </c>
      <c r="B607" s="58" t="n">
        <v>1</v>
      </c>
      <c r="C607" s="59" t="s">
        <v>55</v>
      </c>
      <c r="D607" s="60" t="n">
        <v>1</v>
      </c>
      <c r="E607" s="61" t="n">
        <v>0</v>
      </c>
      <c r="F607" s="62" t="s">
        <v>66</v>
      </c>
      <c r="G607" s="63" t="n">
        <f aca="false">(E607/D607)*100/100</f>
        <v>0</v>
      </c>
      <c r="H607" s="64"/>
      <c r="I607" s="64"/>
      <c r="J607" s="65" t="n">
        <v>1</v>
      </c>
      <c r="K607" s="66" t="n">
        <f aca="false">D607*J607</f>
        <v>1</v>
      </c>
      <c r="L607" s="67" t="n">
        <v>1</v>
      </c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</row>
    <row r="608" customFormat="false" ht="24.4" hidden="false" customHeight="false" outlineLevel="0" collapsed="false">
      <c r="A608" s="57" t="s">
        <v>694</v>
      </c>
      <c r="B608" s="58" t="n">
        <v>2</v>
      </c>
      <c r="C608" s="59" t="s">
        <v>79</v>
      </c>
      <c r="D608" s="60" t="n">
        <v>2</v>
      </c>
      <c r="E608" s="61" t="n">
        <v>0</v>
      </c>
      <c r="F608" s="62" t="s">
        <v>82</v>
      </c>
      <c r="G608" s="63" t="n">
        <f aca="false">(E608/D608)*100/100</f>
        <v>0</v>
      </c>
      <c r="H608" s="64"/>
      <c r="I608" s="64"/>
      <c r="J608" s="65" t="n">
        <v>1</v>
      </c>
      <c r="K608" s="66" t="n">
        <f aca="false">D608*J608</f>
        <v>2</v>
      </c>
      <c r="L608" s="67" t="n">
        <v>2</v>
      </c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</row>
    <row r="609" customFormat="false" ht="24.4" hidden="false" customHeight="false" outlineLevel="0" collapsed="false">
      <c r="A609" s="57" t="s">
        <v>695</v>
      </c>
      <c r="B609" s="58" t="n">
        <v>4</v>
      </c>
      <c r="C609" s="59" t="s">
        <v>79</v>
      </c>
      <c r="D609" s="60" t="n">
        <v>4</v>
      </c>
      <c r="E609" s="61" t="n">
        <v>0</v>
      </c>
      <c r="F609" s="62" t="s">
        <v>66</v>
      </c>
      <c r="G609" s="63" t="n">
        <f aca="false">(E609/D609)*100/100</f>
        <v>0</v>
      </c>
      <c r="H609" s="64"/>
      <c r="I609" s="64"/>
      <c r="J609" s="65" t="n">
        <v>1</v>
      </c>
      <c r="K609" s="66" t="n">
        <f aca="false">D609*J609</f>
        <v>4</v>
      </c>
      <c r="L609" s="67" t="n">
        <v>4</v>
      </c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</row>
    <row r="610" customFormat="false" ht="24.4" hidden="false" customHeight="false" outlineLevel="0" collapsed="false">
      <c r="A610" s="57" t="s">
        <v>696</v>
      </c>
      <c r="B610" s="58" t="n">
        <v>2</v>
      </c>
      <c r="C610" s="59" t="s">
        <v>79</v>
      </c>
      <c r="D610" s="60" t="n">
        <v>2</v>
      </c>
      <c r="E610" s="61" t="n">
        <v>0</v>
      </c>
      <c r="F610" s="62" t="s">
        <v>82</v>
      </c>
      <c r="G610" s="63" t="n">
        <f aca="false">(E610/D610)*100/100</f>
        <v>0</v>
      </c>
      <c r="H610" s="64"/>
      <c r="I610" s="64"/>
      <c r="J610" s="65" t="n">
        <v>1</v>
      </c>
      <c r="K610" s="66" t="n">
        <f aca="false">D610*J610</f>
        <v>2</v>
      </c>
      <c r="L610" s="67" t="n">
        <v>2</v>
      </c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</row>
    <row r="611" customFormat="false" ht="24.4" hidden="false" customHeight="false" outlineLevel="0" collapsed="false">
      <c r="A611" s="57" t="s">
        <v>697</v>
      </c>
      <c r="B611" s="58" t="n">
        <v>8</v>
      </c>
      <c r="C611" s="59" t="s">
        <v>78</v>
      </c>
      <c r="D611" s="60" t="n">
        <v>8</v>
      </c>
      <c r="E611" s="61" t="n">
        <v>0</v>
      </c>
      <c r="F611" s="62" t="s">
        <v>66</v>
      </c>
      <c r="G611" s="63" t="n">
        <f aca="false">(E611/D611)*100/100</f>
        <v>0</v>
      </c>
      <c r="H611" s="64"/>
      <c r="I611" s="64"/>
      <c r="J611" s="65" t="n">
        <v>1</v>
      </c>
      <c r="K611" s="66" t="n">
        <f aca="false">D611*J611</f>
        <v>8</v>
      </c>
      <c r="L611" s="67" t="n">
        <v>8</v>
      </c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</row>
    <row r="612" customFormat="false" ht="24.4" hidden="false" customHeight="false" outlineLevel="0" collapsed="false">
      <c r="A612" s="57" t="s">
        <v>698</v>
      </c>
      <c r="B612" s="58" t="n">
        <v>1</v>
      </c>
      <c r="C612" s="59" t="s">
        <v>78</v>
      </c>
      <c r="D612" s="60" t="n">
        <v>1</v>
      </c>
      <c r="E612" s="61" t="n">
        <v>0</v>
      </c>
      <c r="F612" s="62" t="s">
        <v>82</v>
      </c>
      <c r="G612" s="63" t="n">
        <f aca="false">(E612/D612)*100/100</f>
        <v>0</v>
      </c>
      <c r="H612" s="64"/>
      <c r="I612" s="64"/>
      <c r="J612" s="65" t="n">
        <v>1</v>
      </c>
      <c r="K612" s="66" t="n">
        <f aca="false">D612*J612</f>
        <v>1</v>
      </c>
      <c r="L612" s="67" t="n">
        <v>1</v>
      </c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</row>
    <row r="613" customFormat="false" ht="48.8" hidden="false" customHeight="false" outlineLevel="0" collapsed="false">
      <c r="A613" s="57" t="s">
        <v>699</v>
      </c>
      <c r="B613" s="58" t="n">
        <v>2</v>
      </c>
      <c r="C613" s="59" t="s">
        <v>470</v>
      </c>
      <c r="D613" s="60" t="n">
        <v>2</v>
      </c>
      <c r="E613" s="61" t="n">
        <v>0</v>
      </c>
      <c r="F613" s="62" t="s">
        <v>82</v>
      </c>
      <c r="G613" s="63" t="n">
        <f aca="false">(E613/D613)*100/100</f>
        <v>0</v>
      </c>
      <c r="H613" s="61" t="s">
        <v>333</v>
      </c>
      <c r="I613" s="64"/>
      <c r="J613" s="65" t="n">
        <v>1</v>
      </c>
      <c r="K613" s="66" t="n">
        <f aca="false">D613*J613</f>
        <v>2</v>
      </c>
      <c r="L613" s="67" t="n">
        <v>2</v>
      </c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</row>
    <row r="614" customFormat="false" ht="24.4" hidden="false" customHeight="false" outlineLevel="0" collapsed="false">
      <c r="A614" s="57" t="s">
        <v>700</v>
      </c>
      <c r="B614" s="58" t="n">
        <v>2</v>
      </c>
      <c r="C614" s="59" t="s">
        <v>81</v>
      </c>
      <c r="D614" s="60" t="n">
        <v>2</v>
      </c>
      <c r="E614" s="61" t="n">
        <v>0</v>
      </c>
      <c r="F614" s="62" t="s">
        <v>82</v>
      </c>
      <c r="G614" s="63" t="n">
        <f aca="false">(E614/D614)*100/100</f>
        <v>0</v>
      </c>
      <c r="H614" s="64"/>
      <c r="I614" s="64"/>
      <c r="J614" s="65" t="n">
        <v>1</v>
      </c>
      <c r="K614" s="66" t="n">
        <f aca="false">D614*J614</f>
        <v>2</v>
      </c>
      <c r="L614" s="67" t="n">
        <v>2</v>
      </c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</row>
    <row r="615" customFormat="false" ht="24.4" hidden="false" customHeight="false" outlineLevel="0" collapsed="false">
      <c r="A615" s="57" t="s">
        <v>701</v>
      </c>
      <c r="B615" s="58" t="n">
        <v>1</v>
      </c>
      <c r="C615" s="59" t="s">
        <v>81</v>
      </c>
      <c r="D615" s="60" t="n">
        <v>1</v>
      </c>
      <c r="E615" s="61" t="n">
        <v>0</v>
      </c>
      <c r="F615" s="62" t="s">
        <v>66</v>
      </c>
      <c r="G615" s="63" t="n">
        <f aca="false">(E615/D615)*100/100</f>
        <v>0</v>
      </c>
      <c r="H615" s="64"/>
      <c r="I615" s="64"/>
      <c r="J615" s="65" t="n">
        <v>1</v>
      </c>
      <c r="K615" s="66" t="n">
        <f aca="false">D615*J615</f>
        <v>1</v>
      </c>
      <c r="L615" s="67" t="n">
        <v>1</v>
      </c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</row>
    <row r="616" customFormat="false" ht="24.4" hidden="false" customHeight="false" outlineLevel="0" collapsed="false">
      <c r="A616" s="57" t="s">
        <v>702</v>
      </c>
      <c r="B616" s="58" t="n">
        <v>1</v>
      </c>
      <c r="C616" s="59" t="s">
        <v>81</v>
      </c>
      <c r="D616" s="60" t="n">
        <v>1</v>
      </c>
      <c r="E616" s="61" t="n">
        <v>0</v>
      </c>
      <c r="F616" s="62" t="s">
        <v>82</v>
      </c>
      <c r="G616" s="63" t="n">
        <f aca="false">(E616/D616)*100/100</f>
        <v>0</v>
      </c>
      <c r="H616" s="64"/>
      <c r="I616" s="64"/>
      <c r="J616" s="65" t="n">
        <v>1</v>
      </c>
      <c r="K616" s="66" t="n">
        <f aca="false">D616*J616</f>
        <v>1</v>
      </c>
      <c r="L616" s="67" t="n">
        <v>1</v>
      </c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</row>
    <row r="617" customFormat="false" ht="24.4" hidden="false" customHeight="false" outlineLevel="0" collapsed="false">
      <c r="A617" s="57" t="s">
        <v>703</v>
      </c>
      <c r="B617" s="58" t="n">
        <v>5</v>
      </c>
      <c r="C617" s="59" t="s">
        <v>55</v>
      </c>
      <c r="D617" s="60" t="n">
        <v>5</v>
      </c>
      <c r="E617" s="61" t="n">
        <v>0</v>
      </c>
      <c r="F617" s="62" t="s">
        <v>66</v>
      </c>
      <c r="G617" s="63" t="n">
        <f aca="false">(E617/D617)*100/100</f>
        <v>0</v>
      </c>
      <c r="H617" s="64"/>
      <c r="I617" s="64"/>
      <c r="J617" s="65" t="n">
        <v>1</v>
      </c>
      <c r="K617" s="66" t="n">
        <f aca="false">D617*J617</f>
        <v>5</v>
      </c>
      <c r="L617" s="67" t="n">
        <v>5</v>
      </c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</row>
    <row r="618" customFormat="false" ht="24.4" hidden="false" customHeight="false" outlineLevel="0" collapsed="false">
      <c r="A618" s="57" t="s">
        <v>704</v>
      </c>
      <c r="B618" s="58" t="n">
        <v>13</v>
      </c>
      <c r="C618" s="59" t="s">
        <v>55</v>
      </c>
      <c r="D618" s="60" t="n">
        <v>13</v>
      </c>
      <c r="E618" s="61" t="n">
        <v>0</v>
      </c>
      <c r="F618" s="62" t="s">
        <v>82</v>
      </c>
      <c r="G618" s="63" t="n">
        <f aca="false">(E618/D618)*100/100</f>
        <v>0</v>
      </c>
      <c r="H618" s="64"/>
      <c r="I618" s="64"/>
      <c r="J618" s="65" t="n">
        <v>1</v>
      </c>
      <c r="K618" s="66" t="n">
        <f aca="false">D618*J618</f>
        <v>13</v>
      </c>
      <c r="L618" s="67" t="n">
        <v>13</v>
      </c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</row>
    <row r="619" customFormat="false" ht="24.4" hidden="false" customHeight="false" outlineLevel="0" collapsed="false">
      <c r="A619" s="57" t="s">
        <v>705</v>
      </c>
      <c r="B619" s="58" t="n">
        <v>1</v>
      </c>
      <c r="C619" s="59" t="s">
        <v>55</v>
      </c>
      <c r="D619" s="60" t="n">
        <v>1</v>
      </c>
      <c r="E619" s="61" t="n">
        <v>0</v>
      </c>
      <c r="F619" s="62" t="s">
        <v>66</v>
      </c>
      <c r="G619" s="63" t="n">
        <f aca="false">(E619/D619)*100/100</f>
        <v>0</v>
      </c>
      <c r="H619" s="64"/>
      <c r="I619" s="64"/>
      <c r="J619" s="65" t="n">
        <v>1</v>
      </c>
      <c r="K619" s="66" t="n">
        <f aca="false">D619*J619</f>
        <v>1</v>
      </c>
      <c r="L619" s="67" t="n">
        <v>1</v>
      </c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</row>
    <row r="620" customFormat="false" ht="24.4" hidden="false" customHeight="false" outlineLevel="0" collapsed="false">
      <c r="A620" s="57" t="s">
        <v>706</v>
      </c>
      <c r="B620" s="58" t="n">
        <v>6</v>
      </c>
      <c r="C620" s="59" t="s">
        <v>71</v>
      </c>
      <c r="D620" s="60" t="n">
        <v>6</v>
      </c>
      <c r="E620" s="61" t="n">
        <v>0</v>
      </c>
      <c r="F620" s="62" t="s">
        <v>82</v>
      </c>
      <c r="G620" s="63" t="n">
        <f aca="false">(E620/D620)*100/100</f>
        <v>0</v>
      </c>
      <c r="H620" s="64"/>
      <c r="I620" s="64"/>
      <c r="J620" s="65" t="n">
        <v>1</v>
      </c>
      <c r="K620" s="66" t="n">
        <f aca="false">D620*J620</f>
        <v>6</v>
      </c>
      <c r="L620" s="67" t="n">
        <v>6</v>
      </c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</row>
    <row r="621" customFormat="false" ht="24.4" hidden="false" customHeight="false" outlineLevel="0" collapsed="false">
      <c r="A621" s="57" t="s">
        <v>707</v>
      </c>
      <c r="B621" s="58" t="n">
        <v>1</v>
      </c>
      <c r="C621" s="59" t="s">
        <v>71</v>
      </c>
      <c r="D621" s="60" t="n">
        <v>1</v>
      </c>
      <c r="E621" s="61" t="n">
        <v>0</v>
      </c>
      <c r="F621" s="62" t="s">
        <v>66</v>
      </c>
      <c r="G621" s="63" t="n">
        <f aca="false">(E621/D621)*100/100</f>
        <v>0</v>
      </c>
      <c r="H621" s="64"/>
      <c r="I621" s="64"/>
      <c r="J621" s="65" t="n">
        <v>1</v>
      </c>
      <c r="K621" s="66" t="n">
        <f aca="false">D621*J621</f>
        <v>1</v>
      </c>
      <c r="L621" s="67" t="n">
        <v>1</v>
      </c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</row>
    <row r="622" customFormat="false" ht="24.4" hidden="false" customHeight="false" outlineLevel="0" collapsed="false">
      <c r="A622" s="57" t="s">
        <v>708</v>
      </c>
      <c r="B622" s="58" t="n">
        <v>1</v>
      </c>
      <c r="C622" s="59" t="s">
        <v>71</v>
      </c>
      <c r="D622" s="60" t="n">
        <v>1</v>
      </c>
      <c r="E622" s="61" t="n">
        <v>0</v>
      </c>
      <c r="F622" s="62" t="s">
        <v>82</v>
      </c>
      <c r="G622" s="63" t="n">
        <f aca="false">(E622/D622)*100/100</f>
        <v>0</v>
      </c>
      <c r="H622" s="64"/>
      <c r="I622" s="64"/>
      <c r="J622" s="65" t="n">
        <v>1</v>
      </c>
      <c r="K622" s="66" t="n">
        <f aca="false">D622*J622</f>
        <v>1</v>
      </c>
      <c r="L622" s="67" t="n">
        <v>1</v>
      </c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</row>
    <row r="623" customFormat="false" ht="24.4" hidden="false" customHeight="false" outlineLevel="0" collapsed="false">
      <c r="A623" s="57" t="s">
        <v>709</v>
      </c>
      <c r="B623" s="58" t="n">
        <v>2</v>
      </c>
      <c r="C623" s="59" t="s">
        <v>78</v>
      </c>
      <c r="D623" s="60" t="n">
        <v>2</v>
      </c>
      <c r="E623" s="61" t="n">
        <v>0</v>
      </c>
      <c r="F623" s="62" t="s">
        <v>66</v>
      </c>
      <c r="G623" s="63" t="n">
        <f aca="false">(E623/D623)*100/100</f>
        <v>0</v>
      </c>
      <c r="H623" s="64"/>
      <c r="I623" s="64"/>
      <c r="J623" s="65" t="n">
        <v>1</v>
      </c>
      <c r="K623" s="66" t="n">
        <f aca="false">D623*J623</f>
        <v>2</v>
      </c>
      <c r="L623" s="67" t="n">
        <v>2</v>
      </c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</row>
    <row r="624" customFormat="false" ht="24.4" hidden="false" customHeight="false" outlineLevel="0" collapsed="false">
      <c r="A624" s="57" t="s">
        <v>710</v>
      </c>
      <c r="B624" s="58" t="n">
        <v>3</v>
      </c>
      <c r="C624" s="59" t="s">
        <v>78</v>
      </c>
      <c r="D624" s="60" t="n">
        <v>3</v>
      </c>
      <c r="E624" s="61" t="n">
        <v>0</v>
      </c>
      <c r="F624" s="62" t="s">
        <v>82</v>
      </c>
      <c r="G624" s="63" t="n">
        <f aca="false">(E624/D624)*100/100</f>
        <v>0</v>
      </c>
      <c r="H624" s="64"/>
      <c r="I624" s="64"/>
      <c r="J624" s="65" t="n">
        <v>1</v>
      </c>
      <c r="K624" s="66" t="n">
        <f aca="false">D624*J624</f>
        <v>3</v>
      </c>
      <c r="L624" s="67" t="n">
        <v>3</v>
      </c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</row>
    <row r="625" customFormat="false" ht="24.4" hidden="false" customHeight="false" outlineLevel="0" collapsed="false">
      <c r="A625" s="57" t="s">
        <v>711</v>
      </c>
      <c r="B625" s="58" t="n">
        <v>1</v>
      </c>
      <c r="C625" s="59" t="s">
        <v>78</v>
      </c>
      <c r="D625" s="60" t="n">
        <v>1</v>
      </c>
      <c r="E625" s="61" t="n">
        <v>0</v>
      </c>
      <c r="F625" s="62" t="s">
        <v>66</v>
      </c>
      <c r="G625" s="63" t="n">
        <f aca="false">(E625/D625)*100/100</f>
        <v>0</v>
      </c>
      <c r="H625" s="64"/>
      <c r="I625" s="64"/>
      <c r="J625" s="65" t="n">
        <v>1</v>
      </c>
      <c r="K625" s="66" t="n">
        <f aca="false">D625*J625</f>
        <v>1</v>
      </c>
      <c r="L625" s="67" t="n">
        <v>1</v>
      </c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</row>
    <row r="626" customFormat="false" ht="24.4" hidden="false" customHeight="false" outlineLevel="0" collapsed="false">
      <c r="A626" s="57" t="s">
        <v>712</v>
      </c>
      <c r="B626" s="58" t="n">
        <v>1</v>
      </c>
      <c r="C626" s="59" t="s">
        <v>64</v>
      </c>
      <c r="D626" s="60" t="n">
        <v>1</v>
      </c>
      <c r="E626" s="61" t="n">
        <v>0</v>
      </c>
      <c r="F626" s="62" t="s">
        <v>82</v>
      </c>
      <c r="G626" s="63" t="n">
        <f aca="false">(E626/D626)*100/100</f>
        <v>0</v>
      </c>
      <c r="H626" s="64"/>
      <c r="I626" s="64"/>
      <c r="J626" s="65" t="n">
        <v>1</v>
      </c>
      <c r="K626" s="66" t="n">
        <f aca="false">D626*J626</f>
        <v>1</v>
      </c>
      <c r="L626" s="67" t="n">
        <v>1</v>
      </c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</row>
    <row r="627" customFormat="false" ht="24.4" hidden="false" customHeight="false" outlineLevel="0" collapsed="false">
      <c r="A627" s="57" t="s">
        <v>713</v>
      </c>
      <c r="B627" s="58" t="n">
        <v>1</v>
      </c>
      <c r="C627" s="59" t="s">
        <v>64</v>
      </c>
      <c r="D627" s="60" t="n">
        <v>1</v>
      </c>
      <c r="E627" s="61" t="n">
        <v>0</v>
      </c>
      <c r="F627" s="62" t="s">
        <v>66</v>
      </c>
      <c r="G627" s="63" t="n">
        <f aca="false">(E627/D627)*100/100</f>
        <v>0</v>
      </c>
      <c r="H627" s="64"/>
      <c r="I627" s="64"/>
      <c r="J627" s="65" t="n">
        <v>1</v>
      </c>
      <c r="K627" s="66" t="n">
        <f aca="false">D627*J627</f>
        <v>1</v>
      </c>
      <c r="L627" s="67" t="n">
        <v>1</v>
      </c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</row>
    <row r="628" customFormat="false" ht="24.4" hidden="false" customHeight="false" outlineLevel="0" collapsed="false">
      <c r="A628" s="57" t="s">
        <v>714</v>
      </c>
      <c r="B628" s="58" t="n">
        <v>1</v>
      </c>
      <c r="C628" s="59" t="s">
        <v>64</v>
      </c>
      <c r="D628" s="60" t="n">
        <v>1</v>
      </c>
      <c r="E628" s="61" t="n">
        <v>0</v>
      </c>
      <c r="F628" s="62" t="s">
        <v>82</v>
      </c>
      <c r="G628" s="63" t="n">
        <f aca="false">(E628/D628)*100/100</f>
        <v>0</v>
      </c>
      <c r="H628" s="64"/>
      <c r="I628" s="64"/>
      <c r="J628" s="65" t="n">
        <v>1</v>
      </c>
      <c r="K628" s="66" t="n">
        <f aca="false">D628*J628</f>
        <v>1</v>
      </c>
      <c r="L628" s="67" t="n">
        <v>1</v>
      </c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</row>
    <row r="629" customFormat="false" ht="24.4" hidden="false" customHeight="false" outlineLevel="0" collapsed="false">
      <c r="A629" s="57" t="s">
        <v>715</v>
      </c>
      <c r="B629" s="58" t="n">
        <v>1</v>
      </c>
      <c r="C629" s="59" t="s">
        <v>55</v>
      </c>
      <c r="D629" s="60" t="n">
        <v>1</v>
      </c>
      <c r="E629" s="61" t="n">
        <v>0</v>
      </c>
      <c r="F629" s="62" t="s">
        <v>66</v>
      </c>
      <c r="G629" s="63" t="n">
        <f aca="false">(E629/D629)*100/100</f>
        <v>0</v>
      </c>
      <c r="H629" s="64"/>
      <c r="I629" s="64"/>
      <c r="J629" s="65" t="n">
        <v>1</v>
      </c>
      <c r="K629" s="66" t="n">
        <f aca="false">D629*J629</f>
        <v>1</v>
      </c>
      <c r="L629" s="67" t="n">
        <v>1</v>
      </c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</row>
    <row r="630" customFormat="false" ht="24.4" hidden="false" customHeight="false" outlineLevel="0" collapsed="false">
      <c r="A630" s="57" t="s">
        <v>716</v>
      </c>
      <c r="B630" s="58" t="n">
        <v>4</v>
      </c>
      <c r="C630" s="59" t="s">
        <v>55</v>
      </c>
      <c r="D630" s="60" t="n">
        <v>4</v>
      </c>
      <c r="E630" s="61" t="n">
        <v>0</v>
      </c>
      <c r="F630" s="62" t="s">
        <v>82</v>
      </c>
      <c r="G630" s="63" t="n">
        <f aca="false">(E630/D630)*100/100</f>
        <v>0</v>
      </c>
      <c r="H630" s="64"/>
      <c r="I630" s="64"/>
      <c r="J630" s="65" t="n">
        <v>1</v>
      </c>
      <c r="K630" s="66" t="n">
        <f aca="false">D630*J630</f>
        <v>4</v>
      </c>
      <c r="L630" s="67" t="n">
        <v>4</v>
      </c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</row>
    <row r="631" customFormat="false" ht="48.8" hidden="false" customHeight="false" outlineLevel="0" collapsed="false">
      <c r="A631" s="57" t="s">
        <v>717</v>
      </c>
      <c r="B631" s="58" t="n">
        <v>2</v>
      </c>
      <c r="C631" s="59" t="s">
        <v>55</v>
      </c>
      <c r="D631" s="60" t="n">
        <v>2</v>
      </c>
      <c r="E631" s="61" t="n">
        <v>0</v>
      </c>
      <c r="F631" s="62" t="s">
        <v>82</v>
      </c>
      <c r="G631" s="63" t="n">
        <f aca="false">(E631/D631)*100/100</f>
        <v>0</v>
      </c>
      <c r="H631" s="61" t="s">
        <v>205</v>
      </c>
      <c r="I631" s="64"/>
      <c r="J631" s="65" t="n">
        <v>1</v>
      </c>
      <c r="K631" s="66" t="n">
        <f aca="false">D631*J631</f>
        <v>2</v>
      </c>
      <c r="L631" s="67" t="n">
        <v>2</v>
      </c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</row>
    <row r="632" customFormat="false" ht="24.4" hidden="false" customHeight="false" outlineLevel="0" collapsed="false">
      <c r="A632" s="57" t="s">
        <v>718</v>
      </c>
      <c r="B632" s="58" t="n">
        <v>1</v>
      </c>
      <c r="C632" s="59" t="s">
        <v>64</v>
      </c>
      <c r="D632" s="60" t="n">
        <v>1</v>
      </c>
      <c r="E632" s="61" t="n">
        <v>0</v>
      </c>
      <c r="F632" s="62" t="s">
        <v>82</v>
      </c>
      <c r="G632" s="63" t="n">
        <f aca="false">(E632/D632)*100/100</f>
        <v>0</v>
      </c>
      <c r="H632" s="64"/>
      <c r="I632" s="64"/>
      <c r="J632" s="65" t="n">
        <v>1</v>
      </c>
      <c r="K632" s="66" t="n">
        <f aca="false">D632*J632</f>
        <v>1</v>
      </c>
      <c r="L632" s="67" t="n">
        <v>1</v>
      </c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</row>
    <row r="633" customFormat="false" ht="24.4" hidden="false" customHeight="false" outlineLevel="0" collapsed="false">
      <c r="A633" s="57" t="s">
        <v>719</v>
      </c>
      <c r="B633" s="58" t="n">
        <v>1</v>
      </c>
      <c r="C633" s="59" t="s">
        <v>64</v>
      </c>
      <c r="D633" s="60" t="n">
        <v>1</v>
      </c>
      <c r="E633" s="61" t="n">
        <v>0</v>
      </c>
      <c r="F633" s="62" t="s">
        <v>66</v>
      </c>
      <c r="G633" s="63" t="n">
        <f aca="false">(E633/D633)*100/100</f>
        <v>0</v>
      </c>
      <c r="H633" s="64"/>
      <c r="I633" s="64"/>
      <c r="J633" s="65" t="n">
        <v>1</v>
      </c>
      <c r="K633" s="66" t="n">
        <f aca="false">D633*J633</f>
        <v>1</v>
      </c>
      <c r="L633" s="67" t="n">
        <v>1</v>
      </c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</row>
    <row r="634" customFormat="false" ht="24.4" hidden="false" customHeight="false" outlineLevel="0" collapsed="false">
      <c r="A634" s="57" t="s">
        <v>720</v>
      </c>
      <c r="B634" s="58" t="n">
        <v>3</v>
      </c>
      <c r="C634" s="59" t="s">
        <v>64</v>
      </c>
      <c r="D634" s="60" t="n">
        <v>3</v>
      </c>
      <c r="E634" s="61" t="n">
        <v>0</v>
      </c>
      <c r="F634" s="62" t="s">
        <v>82</v>
      </c>
      <c r="G634" s="63" t="n">
        <f aca="false">(E634/D634)*100/100</f>
        <v>0</v>
      </c>
      <c r="H634" s="64"/>
      <c r="I634" s="64"/>
      <c r="J634" s="65" t="n">
        <v>1</v>
      </c>
      <c r="K634" s="66" t="n">
        <f aca="false">D634*J634</f>
        <v>3</v>
      </c>
      <c r="L634" s="67" t="n">
        <v>3</v>
      </c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</row>
    <row r="635" customFormat="false" ht="24.4" hidden="false" customHeight="false" outlineLevel="0" collapsed="false">
      <c r="A635" s="57" t="s">
        <v>721</v>
      </c>
      <c r="B635" s="58" t="n">
        <v>1</v>
      </c>
      <c r="C635" s="59" t="s">
        <v>71</v>
      </c>
      <c r="D635" s="60" t="n">
        <v>1</v>
      </c>
      <c r="E635" s="61" t="n">
        <v>0</v>
      </c>
      <c r="F635" s="62" t="s">
        <v>66</v>
      </c>
      <c r="G635" s="63" t="n">
        <f aca="false">(E635/D635)*100/100</f>
        <v>0</v>
      </c>
      <c r="H635" s="64"/>
      <c r="I635" s="64"/>
      <c r="J635" s="65" t="n">
        <v>1</v>
      </c>
      <c r="K635" s="66" t="n">
        <f aca="false">D635*J635</f>
        <v>1</v>
      </c>
      <c r="L635" s="67" t="n">
        <v>1</v>
      </c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</row>
    <row r="636" customFormat="false" ht="24.4" hidden="false" customHeight="false" outlineLevel="0" collapsed="false">
      <c r="A636" s="57" t="s">
        <v>722</v>
      </c>
      <c r="B636" s="58" t="n">
        <v>1</v>
      </c>
      <c r="C636" s="59" t="s">
        <v>71</v>
      </c>
      <c r="D636" s="60" t="n">
        <v>1</v>
      </c>
      <c r="E636" s="61" t="n">
        <v>0</v>
      </c>
      <c r="F636" s="62" t="s">
        <v>82</v>
      </c>
      <c r="G636" s="63" t="n">
        <f aca="false">(E636/D636)*100/100</f>
        <v>0</v>
      </c>
      <c r="H636" s="64"/>
      <c r="I636" s="64"/>
      <c r="J636" s="65" t="n">
        <v>1</v>
      </c>
      <c r="K636" s="66" t="n">
        <f aca="false">D636*J636</f>
        <v>1</v>
      </c>
      <c r="L636" s="67" t="n">
        <v>1</v>
      </c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</row>
    <row r="637" customFormat="false" ht="24.4" hidden="false" customHeight="false" outlineLevel="0" collapsed="false">
      <c r="A637" s="57" t="s">
        <v>723</v>
      </c>
      <c r="B637" s="58" t="n">
        <v>1</v>
      </c>
      <c r="C637" s="59" t="s">
        <v>71</v>
      </c>
      <c r="D637" s="60" t="n">
        <v>1</v>
      </c>
      <c r="E637" s="61" t="n">
        <v>0</v>
      </c>
      <c r="F637" s="62" t="s">
        <v>66</v>
      </c>
      <c r="G637" s="63" t="n">
        <f aca="false">(E637/D637)*100/100</f>
        <v>0</v>
      </c>
      <c r="H637" s="64"/>
      <c r="I637" s="64"/>
      <c r="J637" s="65" t="n">
        <v>1</v>
      </c>
      <c r="K637" s="66" t="n">
        <f aca="false">D637*J637</f>
        <v>1</v>
      </c>
      <c r="L637" s="67" t="n">
        <v>1</v>
      </c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</row>
    <row r="638" customFormat="false" ht="24.4" hidden="false" customHeight="false" outlineLevel="0" collapsed="false">
      <c r="A638" s="57" t="s">
        <v>724</v>
      </c>
      <c r="B638" s="58" t="n">
        <v>1</v>
      </c>
      <c r="C638" s="59" t="s">
        <v>78</v>
      </c>
      <c r="D638" s="60" t="n">
        <v>1</v>
      </c>
      <c r="E638" s="61" t="n">
        <v>0</v>
      </c>
      <c r="F638" s="62" t="s">
        <v>82</v>
      </c>
      <c r="G638" s="63" t="n">
        <f aca="false">(E638/D638)*100/100</f>
        <v>0</v>
      </c>
      <c r="H638" s="64"/>
      <c r="I638" s="64"/>
      <c r="J638" s="65" t="n">
        <v>1</v>
      </c>
      <c r="K638" s="66" t="n">
        <f aca="false">D638*J638</f>
        <v>1</v>
      </c>
      <c r="L638" s="67" t="n">
        <v>1</v>
      </c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</row>
    <row r="639" customFormat="false" ht="24.4" hidden="false" customHeight="false" outlineLevel="0" collapsed="false">
      <c r="A639" s="57" t="s">
        <v>725</v>
      </c>
      <c r="B639" s="58" t="n">
        <v>1</v>
      </c>
      <c r="C639" s="59" t="s">
        <v>78</v>
      </c>
      <c r="D639" s="60" t="n">
        <v>1</v>
      </c>
      <c r="E639" s="61" t="n">
        <v>0</v>
      </c>
      <c r="F639" s="62" t="s">
        <v>66</v>
      </c>
      <c r="G639" s="63" t="n">
        <f aca="false">(E639/D639)*100/100</f>
        <v>0</v>
      </c>
      <c r="H639" s="64"/>
      <c r="I639" s="64"/>
      <c r="J639" s="65" t="n">
        <v>1</v>
      </c>
      <c r="K639" s="66" t="n">
        <f aca="false">D639*J639</f>
        <v>1</v>
      </c>
      <c r="L639" s="67" t="n">
        <v>1</v>
      </c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</row>
    <row r="640" customFormat="false" ht="24.4" hidden="false" customHeight="false" outlineLevel="0" collapsed="false">
      <c r="A640" s="57" t="s">
        <v>726</v>
      </c>
      <c r="B640" s="58" t="n">
        <v>18</v>
      </c>
      <c r="C640" s="59" t="s">
        <v>78</v>
      </c>
      <c r="D640" s="60" t="n">
        <v>18</v>
      </c>
      <c r="E640" s="61" t="n">
        <v>0</v>
      </c>
      <c r="F640" s="62" t="s">
        <v>82</v>
      </c>
      <c r="G640" s="63" t="n">
        <f aca="false">(E640/D640)*100/100</f>
        <v>0</v>
      </c>
      <c r="H640" s="64"/>
      <c r="I640" s="64"/>
      <c r="J640" s="65" t="n">
        <v>1</v>
      </c>
      <c r="K640" s="66" t="n">
        <f aca="false">D640*J640</f>
        <v>18</v>
      </c>
      <c r="L640" s="67" t="n">
        <v>18</v>
      </c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</row>
    <row r="641" customFormat="false" ht="24.4" hidden="false" customHeight="false" outlineLevel="0" collapsed="false">
      <c r="A641" s="57" t="s">
        <v>727</v>
      </c>
      <c r="B641" s="58" t="n">
        <v>7</v>
      </c>
      <c r="C641" s="59" t="s">
        <v>79</v>
      </c>
      <c r="D641" s="60" t="n">
        <v>7</v>
      </c>
      <c r="E641" s="61" t="n">
        <v>0</v>
      </c>
      <c r="F641" s="62" t="s">
        <v>66</v>
      </c>
      <c r="G641" s="63" t="n">
        <f aca="false">(E641/D641)*100/100</f>
        <v>0</v>
      </c>
      <c r="H641" s="64"/>
      <c r="I641" s="64"/>
      <c r="J641" s="65" t="n">
        <v>1</v>
      </c>
      <c r="K641" s="66" t="n">
        <f aca="false">D641*J641</f>
        <v>7</v>
      </c>
      <c r="L641" s="67" t="n">
        <v>7</v>
      </c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</row>
    <row r="642" customFormat="false" ht="24.4" hidden="false" customHeight="false" outlineLevel="0" collapsed="false">
      <c r="A642" s="57" t="s">
        <v>728</v>
      </c>
      <c r="B642" s="58" t="n">
        <v>3</v>
      </c>
      <c r="C642" s="59" t="s">
        <v>79</v>
      </c>
      <c r="D642" s="60" t="n">
        <v>3</v>
      </c>
      <c r="E642" s="61" t="n">
        <v>0</v>
      </c>
      <c r="F642" s="62" t="s">
        <v>82</v>
      </c>
      <c r="G642" s="63" t="n">
        <f aca="false">(E642/D642)*100/100</f>
        <v>0</v>
      </c>
      <c r="H642" s="64"/>
      <c r="I642" s="64"/>
      <c r="J642" s="65" t="n">
        <v>1</v>
      </c>
      <c r="K642" s="66" t="n">
        <f aca="false">D642*J642</f>
        <v>3</v>
      </c>
      <c r="L642" s="67" t="n">
        <v>3</v>
      </c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</row>
    <row r="643" customFormat="false" ht="24.4" hidden="false" customHeight="false" outlineLevel="0" collapsed="false">
      <c r="A643" s="57" t="s">
        <v>729</v>
      </c>
      <c r="B643" s="58" t="n">
        <v>1</v>
      </c>
      <c r="C643" s="59" t="s">
        <v>79</v>
      </c>
      <c r="D643" s="60" t="n">
        <v>1</v>
      </c>
      <c r="E643" s="61" t="n">
        <v>0</v>
      </c>
      <c r="F643" s="62" t="s">
        <v>66</v>
      </c>
      <c r="G643" s="63" t="n">
        <f aca="false">(E643/D643)*100/100</f>
        <v>0</v>
      </c>
      <c r="H643" s="64"/>
      <c r="I643" s="64"/>
      <c r="J643" s="65" t="n">
        <v>1</v>
      </c>
      <c r="K643" s="66" t="n">
        <f aca="false">D643*J643</f>
        <v>1</v>
      </c>
      <c r="L643" s="67" t="n">
        <v>1</v>
      </c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</row>
    <row r="644" customFormat="false" ht="24.4" hidden="false" customHeight="false" outlineLevel="0" collapsed="false">
      <c r="A644" s="57" t="s">
        <v>730</v>
      </c>
      <c r="B644" s="58" t="n">
        <v>3</v>
      </c>
      <c r="C644" s="59" t="s">
        <v>64</v>
      </c>
      <c r="D644" s="60" t="n">
        <v>3</v>
      </c>
      <c r="E644" s="61" t="n">
        <v>0</v>
      </c>
      <c r="F644" s="62" t="s">
        <v>82</v>
      </c>
      <c r="G644" s="63" t="n">
        <f aca="false">(E644/D644)*100/100</f>
        <v>0</v>
      </c>
      <c r="H644" s="64"/>
      <c r="I644" s="64"/>
      <c r="J644" s="65" t="n">
        <v>1</v>
      </c>
      <c r="K644" s="66" t="n">
        <f aca="false">D644*J644</f>
        <v>3</v>
      </c>
      <c r="L644" s="67" t="n">
        <v>3</v>
      </c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</row>
    <row r="645" customFormat="false" ht="24.4" hidden="false" customHeight="false" outlineLevel="0" collapsed="false">
      <c r="A645" s="57" t="s">
        <v>731</v>
      </c>
      <c r="B645" s="58" t="n">
        <v>2</v>
      </c>
      <c r="C645" s="59" t="s">
        <v>64</v>
      </c>
      <c r="D645" s="60" t="n">
        <v>2</v>
      </c>
      <c r="E645" s="61" t="n">
        <v>0</v>
      </c>
      <c r="F645" s="62" t="s">
        <v>66</v>
      </c>
      <c r="G645" s="63" t="n">
        <f aca="false">(E645/D645)*100/100</f>
        <v>0</v>
      </c>
      <c r="H645" s="64"/>
      <c r="I645" s="64"/>
      <c r="J645" s="65" t="n">
        <v>1</v>
      </c>
      <c r="K645" s="66" t="n">
        <f aca="false">D645*J645</f>
        <v>2</v>
      </c>
      <c r="L645" s="67" t="n">
        <v>2</v>
      </c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</row>
    <row r="646" customFormat="false" ht="24.4" hidden="false" customHeight="false" outlineLevel="0" collapsed="false">
      <c r="A646" s="57" t="s">
        <v>732</v>
      </c>
      <c r="B646" s="58" t="n">
        <v>9</v>
      </c>
      <c r="C646" s="59" t="s">
        <v>64</v>
      </c>
      <c r="D646" s="60" t="n">
        <v>9</v>
      </c>
      <c r="E646" s="61" t="n">
        <v>0</v>
      </c>
      <c r="F646" s="62" t="s">
        <v>82</v>
      </c>
      <c r="G646" s="63" t="n">
        <f aca="false">(E646/D646)*100/100</f>
        <v>0</v>
      </c>
      <c r="H646" s="64"/>
      <c r="I646" s="64"/>
      <c r="J646" s="65" t="n">
        <v>1</v>
      </c>
      <c r="K646" s="66" t="n">
        <f aca="false">D646*J646</f>
        <v>9</v>
      </c>
      <c r="L646" s="67" t="n">
        <v>9</v>
      </c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</row>
    <row r="647" customFormat="false" ht="24.4" hidden="false" customHeight="false" outlineLevel="0" collapsed="false">
      <c r="A647" s="57" t="s">
        <v>733</v>
      </c>
      <c r="B647" s="58" t="n">
        <v>1</v>
      </c>
      <c r="C647" s="59" t="s">
        <v>81</v>
      </c>
      <c r="D647" s="60" t="n">
        <v>1</v>
      </c>
      <c r="E647" s="61" t="n">
        <v>0</v>
      </c>
      <c r="F647" s="62" t="s">
        <v>66</v>
      </c>
      <c r="G647" s="63" t="n">
        <f aca="false">(E647/D647)*100/100</f>
        <v>0</v>
      </c>
      <c r="H647" s="64"/>
      <c r="I647" s="64"/>
      <c r="J647" s="65" t="n">
        <v>1</v>
      </c>
      <c r="K647" s="66" t="n">
        <f aca="false">D647*J647</f>
        <v>1</v>
      </c>
      <c r="L647" s="67" t="n">
        <v>1</v>
      </c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</row>
    <row r="648" customFormat="false" ht="24.4" hidden="false" customHeight="false" outlineLevel="0" collapsed="false">
      <c r="A648" s="57" t="s">
        <v>734</v>
      </c>
      <c r="B648" s="58" t="n">
        <v>6</v>
      </c>
      <c r="C648" s="59" t="s">
        <v>81</v>
      </c>
      <c r="D648" s="60" t="n">
        <v>6</v>
      </c>
      <c r="E648" s="61" t="n">
        <v>0</v>
      </c>
      <c r="F648" s="62" t="s">
        <v>82</v>
      </c>
      <c r="G648" s="63" t="n">
        <f aca="false">(E648/D648)*100/100</f>
        <v>0</v>
      </c>
      <c r="H648" s="64"/>
      <c r="I648" s="64"/>
      <c r="J648" s="65" t="n">
        <v>1</v>
      </c>
      <c r="K648" s="66" t="n">
        <f aca="false">D648*J648</f>
        <v>6</v>
      </c>
      <c r="L648" s="67" t="n">
        <v>6</v>
      </c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</row>
    <row r="649" customFormat="false" ht="24.4" hidden="false" customHeight="false" outlineLevel="0" collapsed="false">
      <c r="A649" s="57" t="s">
        <v>735</v>
      </c>
      <c r="B649" s="58" t="n">
        <v>1</v>
      </c>
      <c r="C649" s="59" t="s">
        <v>81</v>
      </c>
      <c r="D649" s="60" t="n">
        <v>1</v>
      </c>
      <c r="E649" s="61" t="n">
        <v>0</v>
      </c>
      <c r="F649" s="62" t="s">
        <v>66</v>
      </c>
      <c r="G649" s="63" t="n">
        <f aca="false">(E649/D649)*100/100</f>
        <v>0</v>
      </c>
      <c r="H649" s="64"/>
      <c r="I649" s="64"/>
      <c r="J649" s="65" t="n">
        <v>1</v>
      </c>
      <c r="K649" s="66" t="n">
        <f aca="false">D649*J649</f>
        <v>1</v>
      </c>
      <c r="L649" s="67" t="n">
        <v>1</v>
      </c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</row>
    <row r="650" customFormat="false" ht="24.4" hidden="false" customHeight="false" outlineLevel="0" collapsed="false">
      <c r="A650" s="57" t="s">
        <v>736</v>
      </c>
      <c r="B650" s="58" t="n">
        <v>3</v>
      </c>
      <c r="C650" s="59" t="s">
        <v>55</v>
      </c>
      <c r="D650" s="60" t="n">
        <v>3</v>
      </c>
      <c r="E650" s="61" t="n">
        <v>0</v>
      </c>
      <c r="F650" s="62" t="s">
        <v>82</v>
      </c>
      <c r="G650" s="63" t="n">
        <f aca="false">(E650/D650)*100/100</f>
        <v>0</v>
      </c>
      <c r="H650" s="64"/>
      <c r="I650" s="64"/>
      <c r="J650" s="65" t="n">
        <v>1</v>
      </c>
      <c r="K650" s="66" t="n">
        <f aca="false">D650*J650</f>
        <v>3</v>
      </c>
      <c r="L650" s="67" t="n">
        <v>3</v>
      </c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</row>
    <row r="651" customFormat="false" ht="24.4" hidden="false" customHeight="false" outlineLevel="0" collapsed="false">
      <c r="A651" s="57" t="s">
        <v>737</v>
      </c>
      <c r="B651" s="58" t="n">
        <v>2</v>
      </c>
      <c r="C651" s="59" t="s">
        <v>55</v>
      </c>
      <c r="D651" s="60" t="n">
        <v>2</v>
      </c>
      <c r="E651" s="61" t="n">
        <v>0</v>
      </c>
      <c r="F651" s="62" t="s">
        <v>66</v>
      </c>
      <c r="G651" s="63" t="n">
        <f aca="false">(E651/D651)*100/100</f>
        <v>0</v>
      </c>
      <c r="H651" s="64"/>
      <c r="I651" s="64"/>
      <c r="J651" s="65" t="n">
        <v>1</v>
      </c>
      <c r="K651" s="66" t="n">
        <f aca="false">D651*J651</f>
        <v>2</v>
      </c>
      <c r="L651" s="67" t="n">
        <v>2</v>
      </c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</row>
    <row r="652" customFormat="false" ht="24.4" hidden="false" customHeight="false" outlineLevel="0" collapsed="false">
      <c r="A652" s="57" t="s">
        <v>738</v>
      </c>
      <c r="B652" s="58" t="n">
        <v>5</v>
      </c>
      <c r="C652" s="59" t="s">
        <v>55</v>
      </c>
      <c r="D652" s="60" t="n">
        <v>5</v>
      </c>
      <c r="E652" s="61" t="n">
        <v>0</v>
      </c>
      <c r="F652" s="62" t="s">
        <v>82</v>
      </c>
      <c r="G652" s="63" t="n">
        <f aca="false">(E652/D652)*100/100</f>
        <v>0</v>
      </c>
      <c r="H652" s="64"/>
      <c r="I652" s="64"/>
      <c r="J652" s="65" t="n">
        <v>1</v>
      </c>
      <c r="K652" s="66" t="n">
        <f aca="false">D652*J652</f>
        <v>5</v>
      </c>
      <c r="L652" s="67" t="n">
        <v>5</v>
      </c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</row>
    <row r="653" customFormat="false" ht="24.4" hidden="false" customHeight="false" outlineLevel="0" collapsed="false">
      <c r="A653" s="57" t="s">
        <v>739</v>
      </c>
      <c r="B653" s="58" t="n">
        <v>1</v>
      </c>
      <c r="C653" s="59" t="s">
        <v>71</v>
      </c>
      <c r="D653" s="60" t="n">
        <v>1</v>
      </c>
      <c r="E653" s="61" t="n">
        <v>0</v>
      </c>
      <c r="F653" s="62" t="s">
        <v>66</v>
      </c>
      <c r="G653" s="63" t="n">
        <f aca="false">(E653/D653)*100/100</f>
        <v>0</v>
      </c>
      <c r="H653" s="64"/>
      <c r="I653" s="64"/>
      <c r="J653" s="65" t="n">
        <v>1</v>
      </c>
      <c r="K653" s="66" t="n">
        <f aca="false">D653*J653</f>
        <v>1</v>
      </c>
      <c r="L653" s="67" t="n">
        <v>1</v>
      </c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</row>
    <row r="654" customFormat="false" ht="24.4" hidden="false" customHeight="false" outlineLevel="0" collapsed="false">
      <c r="A654" s="57" t="s">
        <v>740</v>
      </c>
      <c r="B654" s="58" t="n">
        <v>1</v>
      </c>
      <c r="C654" s="59" t="s">
        <v>71</v>
      </c>
      <c r="D654" s="60" t="n">
        <v>1</v>
      </c>
      <c r="E654" s="61" t="n">
        <v>0</v>
      </c>
      <c r="F654" s="62" t="s">
        <v>82</v>
      </c>
      <c r="G654" s="63" t="n">
        <f aca="false">(E654/D654)*100/100</f>
        <v>0</v>
      </c>
      <c r="H654" s="64"/>
      <c r="I654" s="64"/>
      <c r="J654" s="65" t="n">
        <v>1</v>
      </c>
      <c r="K654" s="66" t="n">
        <f aca="false">D654*J654</f>
        <v>1</v>
      </c>
      <c r="L654" s="67" t="n">
        <v>1</v>
      </c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</row>
    <row r="655" customFormat="false" ht="24.4" hidden="false" customHeight="false" outlineLevel="0" collapsed="false">
      <c r="A655" s="57" t="s">
        <v>741</v>
      </c>
      <c r="B655" s="58" t="n">
        <v>1</v>
      </c>
      <c r="C655" s="59" t="s">
        <v>71</v>
      </c>
      <c r="D655" s="60" t="n">
        <v>1</v>
      </c>
      <c r="E655" s="61" t="n">
        <v>0</v>
      </c>
      <c r="F655" s="62" t="s">
        <v>66</v>
      </c>
      <c r="G655" s="63" t="n">
        <f aca="false">(E655/D655)*100/100</f>
        <v>0</v>
      </c>
      <c r="H655" s="64"/>
      <c r="I655" s="64"/>
      <c r="J655" s="65" t="n">
        <v>1</v>
      </c>
      <c r="K655" s="66" t="n">
        <f aca="false">D655*J655</f>
        <v>1</v>
      </c>
      <c r="L655" s="67" t="n">
        <v>1</v>
      </c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</row>
    <row r="656" customFormat="false" ht="24.4" hidden="false" customHeight="false" outlineLevel="0" collapsed="false">
      <c r="A656" s="57" t="s">
        <v>742</v>
      </c>
      <c r="B656" s="58" t="n">
        <v>8</v>
      </c>
      <c r="C656" s="59" t="s">
        <v>79</v>
      </c>
      <c r="D656" s="60" t="n">
        <v>8</v>
      </c>
      <c r="E656" s="61" t="n">
        <v>0</v>
      </c>
      <c r="F656" s="62" t="s">
        <v>82</v>
      </c>
      <c r="G656" s="63" t="n">
        <f aca="false">(E656/D656)*100/100</f>
        <v>0</v>
      </c>
      <c r="H656" s="64"/>
      <c r="I656" s="64"/>
      <c r="J656" s="65" t="n">
        <v>1</v>
      </c>
      <c r="K656" s="66" t="n">
        <f aca="false">D656*J656</f>
        <v>8</v>
      </c>
      <c r="L656" s="67" t="n">
        <v>8</v>
      </c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</row>
    <row r="657" customFormat="false" ht="24.4" hidden="false" customHeight="false" outlineLevel="0" collapsed="false">
      <c r="A657" s="57" t="s">
        <v>743</v>
      </c>
      <c r="B657" s="58" t="n">
        <v>2</v>
      </c>
      <c r="C657" s="59" t="s">
        <v>79</v>
      </c>
      <c r="D657" s="60" t="n">
        <v>2</v>
      </c>
      <c r="E657" s="61" t="n">
        <v>0</v>
      </c>
      <c r="F657" s="62" t="s">
        <v>66</v>
      </c>
      <c r="G657" s="63" t="n">
        <f aca="false">(E657/D657)*100/100</f>
        <v>0</v>
      </c>
      <c r="H657" s="64"/>
      <c r="I657" s="64"/>
      <c r="J657" s="65" t="n">
        <v>1</v>
      </c>
      <c r="K657" s="66" t="n">
        <f aca="false">D657*J657</f>
        <v>2</v>
      </c>
      <c r="L657" s="67" t="n">
        <v>2</v>
      </c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</row>
    <row r="658" customFormat="false" ht="24.4" hidden="false" customHeight="false" outlineLevel="0" collapsed="false">
      <c r="A658" s="57" t="s">
        <v>744</v>
      </c>
      <c r="B658" s="58" t="n">
        <v>2</v>
      </c>
      <c r="C658" s="59" t="s">
        <v>79</v>
      </c>
      <c r="D658" s="60" t="n">
        <v>2</v>
      </c>
      <c r="E658" s="61" t="n">
        <v>0</v>
      </c>
      <c r="F658" s="62" t="s">
        <v>82</v>
      </c>
      <c r="G658" s="63" t="n">
        <f aca="false">(E658/D658)*100/100</f>
        <v>0</v>
      </c>
      <c r="H658" s="64"/>
      <c r="I658" s="64"/>
      <c r="J658" s="65" t="n">
        <v>1</v>
      </c>
      <c r="K658" s="66" t="n">
        <f aca="false">D658*J658</f>
        <v>2</v>
      </c>
      <c r="L658" s="67" t="n">
        <v>2</v>
      </c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</row>
    <row r="659" customFormat="false" ht="24.4" hidden="false" customHeight="false" outlineLevel="0" collapsed="false">
      <c r="A659" s="57" t="s">
        <v>745</v>
      </c>
      <c r="B659" s="58" t="n">
        <v>4</v>
      </c>
      <c r="C659" s="59" t="s">
        <v>71</v>
      </c>
      <c r="D659" s="60" t="n">
        <v>4</v>
      </c>
      <c r="E659" s="61" t="n">
        <v>0</v>
      </c>
      <c r="F659" s="62" t="s">
        <v>66</v>
      </c>
      <c r="G659" s="63" t="n">
        <f aca="false">(E659/D659)*100/100</f>
        <v>0</v>
      </c>
      <c r="H659" s="64"/>
      <c r="I659" s="64"/>
      <c r="J659" s="65" t="n">
        <v>1</v>
      </c>
      <c r="K659" s="66" t="n">
        <f aca="false">D659*J659</f>
        <v>4</v>
      </c>
      <c r="L659" s="67" t="n">
        <v>4</v>
      </c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</row>
    <row r="660" customFormat="false" ht="24.4" hidden="false" customHeight="false" outlineLevel="0" collapsed="false">
      <c r="A660" s="57" t="s">
        <v>746</v>
      </c>
      <c r="B660" s="58" t="n">
        <v>3</v>
      </c>
      <c r="C660" s="59" t="s">
        <v>71</v>
      </c>
      <c r="D660" s="60" t="n">
        <v>3</v>
      </c>
      <c r="E660" s="61" t="n">
        <v>0</v>
      </c>
      <c r="F660" s="62" t="s">
        <v>82</v>
      </c>
      <c r="G660" s="63" t="n">
        <f aca="false">(E660/D660)*100/100</f>
        <v>0</v>
      </c>
      <c r="H660" s="64"/>
      <c r="I660" s="64"/>
      <c r="J660" s="65" t="n">
        <v>1</v>
      </c>
      <c r="K660" s="66" t="n">
        <f aca="false">D660*J660</f>
        <v>3</v>
      </c>
      <c r="L660" s="67" t="n">
        <v>3</v>
      </c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</row>
    <row r="661" customFormat="false" ht="24.4" hidden="false" customHeight="false" outlineLevel="0" collapsed="false">
      <c r="A661" s="57" t="s">
        <v>747</v>
      </c>
      <c r="B661" s="58" t="n">
        <v>16</v>
      </c>
      <c r="C661" s="59" t="s">
        <v>71</v>
      </c>
      <c r="D661" s="60" t="n">
        <v>16</v>
      </c>
      <c r="E661" s="61" t="n">
        <v>0</v>
      </c>
      <c r="F661" s="62" t="s">
        <v>66</v>
      </c>
      <c r="G661" s="63" t="n">
        <f aca="false">(E661/D661)*100/100</f>
        <v>0</v>
      </c>
      <c r="H661" s="64"/>
      <c r="I661" s="64"/>
      <c r="J661" s="65" t="n">
        <v>1</v>
      </c>
      <c r="K661" s="66" t="n">
        <f aca="false">D661*J661</f>
        <v>16</v>
      </c>
      <c r="L661" s="67" t="n">
        <v>16</v>
      </c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</row>
    <row r="662" customFormat="false" ht="24.4" hidden="false" customHeight="false" outlineLevel="0" collapsed="false">
      <c r="A662" s="57" t="s">
        <v>748</v>
      </c>
      <c r="B662" s="58" t="n">
        <v>20</v>
      </c>
      <c r="C662" s="59" t="s">
        <v>64</v>
      </c>
      <c r="D662" s="60" t="n">
        <v>20</v>
      </c>
      <c r="E662" s="61" t="n">
        <v>0</v>
      </c>
      <c r="F662" s="62" t="s">
        <v>82</v>
      </c>
      <c r="G662" s="63" t="n">
        <f aca="false">(E662/D662)*100/100</f>
        <v>0</v>
      </c>
      <c r="H662" s="64"/>
      <c r="I662" s="64"/>
      <c r="J662" s="65" t="n">
        <v>1</v>
      </c>
      <c r="K662" s="66" t="n">
        <f aca="false">D662*J662</f>
        <v>20</v>
      </c>
      <c r="L662" s="67" t="n">
        <v>20</v>
      </c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</row>
    <row r="663" customFormat="false" ht="24.4" hidden="false" customHeight="false" outlineLevel="0" collapsed="false">
      <c r="A663" s="57" t="s">
        <v>749</v>
      </c>
      <c r="B663" s="58" t="n">
        <v>7</v>
      </c>
      <c r="C663" s="59" t="s">
        <v>64</v>
      </c>
      <c r="D663" s="60" t="n">
        <v>7</v>
      </c>
      <c r="E663" s="61" t="n">
        <v>0</v>
      </c>
      <c r="F663" s="62" t="s">
        <v>66</v>
      </c>
      <c r="G663" s="63" t="n">
        <f aca="false">(E663/D663)*100/100</f>
        <v>0</v>
      </c>
      <c r="H663" s="64"/>
      <c r="I663" s="64"/>
      <c r="J663" s="65" t="n">
        <v>1</v>
      </c>
      <c r="K663" s="66" t="n">
        <f aca="false">D663*J663</f>
        <v>7</v>
      </c>
      <c r="L663" s="67" t="n">
        <v>7</v>
      </c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</row>
    <row r="664" customFormat="false" ht="24.4" hidden="false" customHeight="false" outlineLevel="0" collapsed="false">
      <c r="A664" s="57" t="s">
        <v>750</v>
      </c>
      <c r="B664" s="58" t="n">
        <v>2</v>
      </c>
      <c r="C664" s="59" t="s">
        <v>64</v>
      </c>
      <c r="D664" s="60" t="n">
        <v>2</v>
      </c>
      <c r="E664" s="61" t="n">
        <v>0</v>
      </c>
      <c r="F664" s="62" t="s">
        <v>82</v>
      </c>
      <c r="G664" s="63" t="n">
        <f aca="false">(E664/D664)*100/100</f>
        <v>0</v>
      </c>
      <c r="H664" s="64"/>
      <c r="I664" s="64"/>
      <c r="J664" s="65" t="n">
        <v>1</v>
      </c>
      <c r="K664" s="66" t="n">
        <f aca="false">D664*J664</f>
        <v>2</v>
      </c>
      <c r="L664" s="67" t="n">
        <v>2</v>
      </c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</row>
    <row r="665" customFormat="false" ht="48.8" hidden="false" customHeight="false" outlineLevel="0" collapsed="false">
      <c r="A665" s="57" t="s">
        <v>751</v>
      </c>
      <c r="B665" s="58" t="n">
        <v>11</v>
      </c>
      <c r="C665" s="59" t="s">
        <v>78</v>
      </c>
      <c r="D665" s="60" t="n">
        <v>11</v>
      </c>
      <c r="E665" s="61" t="n">
        <v>0</v>
      </c>
      <c r="F665" s="62" t="s">
        <v>82</v>
      </c>
      <c r="G665" s="63" t="n">
        <f aca="false">(E665/D665)*100/100</f>
        <v>0</v>
      </c>
      <c r="H665" s="61" t="s">
        <v>205</v>
      </c>
      <c r="I665" s="64"/>
      <c r="J665" s="65" t="n">
        <v>1</v>
      </c>
      <c r="K665" s="66" t="n">
        <f aca="false">D665*J665</f>
        <v>11</v>
      </c>
      <c r="L665" s="67" t="n">
        <v>11</v>
      </c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</row>
    <row r="666" customFormat="false" ht="24.4" hidden="false" customHeight="false" outlineLevel="0" collapsed="false">
      <c r="A666" s="57" t="s">
        <v>752</v>
      </c>
      <c r="B666" s="58" t="n">
        <v>4</v>
      </c>
      <c r="C666" s="59" t="s">
        <v>78</v>
      </c>
      <c r="D666" s="60" t="n">
        <v>4</v>
      </c>
      <c r="E666" s="61" t="n">
        <v>0</v>
      </c>
      <c r="F666" s="62" t="s">
        <v>82</v>
      </c>
      <c r="G666" s="63" t="n">
        <f aca="false">(E666/D666)*100/100</f>
        <v>0</v>
      </c>
      <c r="H666" s="64"/>
      <c r="I666" s="64"/>
      <c r="J666" s="65" t="n">
        <v>1</v>
      </c>
      <c r="K666" s="66" t="n">
        <f aca="false">D666*J666</f>
        <v>4</v>
      </c>
      <c r="L666" s="67" t="n">
        <v>4</v>
      </c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</row>
    <row r="667" customFormat="false" ht="24.4" hidden="false" customHeight="false" outlineLevel="0" collapsed="false">
      <c r="A667" s="57" t="s">
        <v>753</v>
      </c>
      <c r="B667" s="58" t="n">
        <v>9</v>
      </c>
      <c r="C667" s="59" t="s">
        <v>78</v>
      </c>
      <c r="D667" s="60" t="n">
        <v>9</v>
      </c>
      <c r="E667" s="61" t="n">
        <v>0</v>
      </c>
      <c r="F667" s="62" t="s">
        <v>66</v>
      </c>
      <c r="G667" s="63" t="n">
        <f aca="false">(E667/D667)*100/100</f>
        <v>0</v>
      </c>
      <c r="H667" s="64"/>
      <c r="I667" s="64"/>
      <c r="J667" s="65" t="n">
        <v>1</v>
      </c>
      <c r="K667" s="66" t="n">
        <f aca="false">D667*J667</f>
        <v>9</v>
      </c>
      <c r="L667" s="67" t="n">
        <v>9</v>
      </c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</row>
    <row r="668" customFormat="false" ht="24.4" hidden="false" customHeight="false" outlineLevel="0" collapsed="false">
      <c r="A668" s="57" t="s">
        <v>754</v>
      </c>
      <c r="B668" s="58" t="n">
        <v>1</v>
      </c>
      <c r="C668" s="59" t="s">
        <v>81</v>
      </c>
      <c r="D668" s="60" t="n">
        <v>1</v>
      </c>
      <c r="E668" s="61" t="n">
        <v>0</v>
      </c>
      <c r="F668" s="62" t="s">
        <v>82</v>
      </c>
      <c r="G668" s="63" t="n">
        <f aca="false">(E668/D668)*100/100</f>
        <v>0</v>
      </c>
      <c r="H668" s="64"/>
      <c r="I668" s="64"/>
      <c r="J668" s="65" t="n">
        <v>1</v>
      </c>
      <c r="K668" s="66" t="n">
        <f aca="false">D668*J668</f>
        <v>1</v>
      </c>
      <c r="L668" s="67" t="n">
        <v>1</v>
      </c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</row>
    <row r="669" customFormat="false" ht="24.4" hidden="false" customHeight="false" outlineLevel="0" collapsed="false">
      <c r="A669" s="57" t="s">
        <v>755</v>
      </c>
      <c r="B669" s="58" t="n">
        <v>1</v>
      </c>
      <c r="C669" s="59" t="s">
        <v>81</v>
      </c>
      <c r="D669" s="60" t="n">
        <v>1</v>
      </c>
      <c r="E669" s="61" t="n">
        <v>0</v>
      </c>
      <c r="F669" s="62" t="s">
        <v>66</v>
      </c>
      <c r="G669" s="63" t="n">
        <f aca="false">(E669/D669)*100/100</f>
        <v>0</v>
      </c>
      <c r="H669" s="64"/>
      <c r="I669" s="64"/>
      <c r="J669" s="65" t="n">
        <v>1</v>
      </c>
      <c r="K669" s="66" t="n">
        <f aca="false">D669*J669</f>
        <v>1</v>
      </c>
      <c r="L669" s="67" t="n">
        <v>1</v>
      </c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</row>
    <row r="670" customFormat="false" ht="24.4" hidden="false" customHeight="false" outlineLevel="0" collapsed="false">
      <c r="A670" s="57" t="s">
        <v>756</v>
      </c>
      <c r="B670" s="58" t="n">
        <v>5</v>
      </c>
      <c r="C670" s="59" t="s">
        <v>81</v>
      </c>
      <c r="D670" s="60" t="n">
        <v>5</v>
      </c>
      <c r="E670" s="61" t="n">
        <v>0</v>
      </c>
      <c r="F670" s="62" t="s">
        <v>82</v>
      </c>
      <c r="G670" s="63" t="n">
        <f aca="false">(E670/D670)*100/100</f>
        <v>0</v>
      </c>
      <c r="H670" s="64"/>
      <c r="I670" s="64"/>
      <c r="J670" s="65" t="n">
        <v>1</v>
      </c>
      <c r="K670" s="66" t="n">
        <f aca="false">D670*J670</f>
        <v>5</v>
      </c>
      <c r="L670" s="67" t="n">
        <v>5</v>
      </c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</row>
    <row r="671" customFormat="false" ht="24.4" hidden="false" customHeight="false" outlineLevel="0" collapsed="false">
      <c r="A671" s="57" t="s">
        <v>757</v>
      </c>
      <c r="B671" s="58" t="n">
        <v>6</v>
      </c>
      <c r="C671" s="59" t="s">
        <v>55</v>
      </c>
      <c r="D671" s="60" t="n">
        <v>6</v>
      </c>
      <c r="E671" s="61" t="n">
        <v>0</v>
      </c>
      <c r="F671" s="62" t="s">
        <v>66</v>
      </c>
      <c r="G671" s="63" t="n">
        <f aca="false">(E671/D671)*100/100</f>
        <v>0</v>
      </c>
      <c r="H671" s="64"/>
      <c r="I671" s="64"/>
      <c r="J671" s="65" t="n">
        <v>1</v>
      </c>
      <c r="K671" s="66" t="n">
        <f aca="false">D671*J671</f>
        <v>6</v>
      </c>
      <c r="L671" s="67" t="n">
        <v>6</v>
      </c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</row>
    <row r="672" customFormat="false" ht="24.4" hidden="false" customHeight="false" outlineLevel="0" collapsed="false">
      <c r="A672" s="57" t="s">
        <v>758</v>
      </c>
      <c r="B672" s="58" t="n">
        <v>1</v>
      </c>
      <c r="C672" s="59" t="s">
        <v>55</v>
      </c>
      <c r="D672" s="60" t="n">
        <v>1</v>
      </c>
      <c r="E672" s="61" t="n">
        <v>0</v>
      </c>
      <c r="F672" s="62" t="s">
        <v>82</v>
      </c>
      <c r="G672" s="63" t="n">
        <f aca="false">(E672/D672)*100/100</f>
        <v>0</v>
      </c>
      <c r="H672" s="64"/>
      <c r="I672" s="64"/>
      <c r="J672" s="65" t="n">
        <v>1</v>
      </c>
      <c r="K672" s="66" t="n">
        <f aca="false">D672*J672</f>
        <v>1</v>
      </c>
      <c r="L672" s="67" t="n">
        <v>1</v>
      </c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</row>
    <row r="673" customFormat="false" ht="24.4" hidden="false" customHeight="false" outlineLevel="0" collapsed="false">
      <c r="A673" s="57" t="s">
        <v>759</v>
      </c>
      <c r="B673" s="58" t="n">
        <v>1</v>
      </c>
      <c r="C673" s="59" t="s">
        <v>55</v>
      </c>
      <c r="D673" s="60" t="n">
        <v>1</v>
      </c>
      <c r="E673" s="61" t="n">
        <v>0</v>
      </c>
      <c r="F673" s="62" t="s">
        <v>66</v>
      </c>
      <c r="G673" s="63" t="n">
        <f aca="false">(E673/D673)*100/100</f>
        <v>0</v>
      </c>
      <c r="H673" s="64"/>
      <c r="I673" s="64"/>
      <c r="J673" s="65" t="n">
        <v>1</v>
      </c>
      <c r="K673" s="66" t="n">
        <f aca="false">D673*J673</f>
        <v>1</v>
      </c>
      <c r="L673" s="67" t="n">
        <v>1</v>
      </c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</row>
    <row r="674" customFormat="false" ht="24.4" hidden="false" customHeight="false" outlineLevel="0" collapsed="false">
      <c r="A674" s="57" t="s">
        <v>760</v>
      </c>
      <c r="B674" s="58" t="n">
        <v>1</v>
      </c>
      <c r="C674" s="59" t="s">
        <v>81</v>
      </c>
      <c r="D674" s="60" t="n">
        <v>1</v>
      </c>
      <c r="E674" s="61" t="n">
        <v>0</v>
      </c>
      <c r="F674" s="62" t="s">
        <v>82</v>
      </c>
      <c r="G674" s="63" t="n">
        <f aca="false">(E674/D674)*100/100</f>
        <v>0</v>
      </c>
      <c r="H674" s="64"/>
      <c r="I674" s="64"/>
      <c r="J674" s="65" t="n">
        <v>1</v>
      </c>
      <c r="K674" s="66" t="n">
        <f aca="false">D674*J674</f>
        <v>1</v>
      </c>
      <c r="L674" s="67" t="n">
        <v>1</v>
      </c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</row>
    <row r="675" customFormat="false" ht="24.4" hidden="false" customHeight="false" outlineLevel="0" collapsed="false">
      <c r="A675" s="57" t="s">
        <v>761</v>
      </c>
      <c r="B675" s="58" t="n">
        <v>1</v>
      </c>
      <c r="C675" s="59" t="s">
        <v>81</v>
      </c>
      <c r="D675" s="60" t="n">
        <v>1</v>
      </c>
      <c r="E675" s="61" t="n">
        <v>0</v>
      </c>
      <c r="F675" s="62" t="s">
        <v>66</v>
      </c>
      <c r="G675" s="63" t="n">
        <f aca="false">(E675/D675)*100/100</f>
        <v>0</v>
      </c>
      <c r="H675" s="64"/>
      <c r="I675" s="64"/>
      <c r="J675" s="65" t="n">
        <v>1</v>
      </c>
      <c r="K675" s="66" t="n">
        <f aca="false">D675*J675</f>
        <v>1</v>
      </c>
      <c r="L675" s="67" t="n">
        <v>1</v>
      </c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</row>
    <row r="676" customFormat="false" ht="24.4" hidden="false" customHeight="false" outlineLevel="0" collapsed="false">
      <c r="A676" s="57" t="s">
        <v>762</v>
      </c>
      <c r="B676" s="58" t="n">
        <v>2</v>
      </c>
      <c r="C676" s="59" t="s">
        <v>81</v>
      </c>
      <c r="D676" s="60" t="n">
        <v>2</v>
      </c>
      <c r="E676" s="61" t="n">
        <v>0</v>
      </c>
      <c r="F676" s="62" t="s">
        <v>82</v>
      </c>
      <c r="G676" s="63" t="n">
        <f aca="false">(E676/D676)*100/100</f>
        <v>0</v>
      </c>
      <c r="H676" s="64"/>
      <c r="I676" s="64"/>
      <c r="J676" s="65" t="n">
        <v>1</v>
      </c>
      <c r="K676" s="66" t="n">
        <f aca="false">D676*J676</f>
        <v>2</v>
      </c>
      <c r="L676" s="67" t="n">
        <v>2</v>
      </c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</row>
    <row r="677" customFormat="false" ht="24.4" hidden="false" customHeight="false" outlineLevel="0" collapsed="false">
      <c r="A677" s="57" t="s">
        <v>763</v>
      </c>
      <c r="B677" s="58" t="n">
        <v>5</v>
      </c>
      <c r="C677" s="59" t="s">
        <v>55</v>
      </c>
      <c r="D677" s="60" t="n">
        <v>5</v>
      </c>
      <c r="E677" s="61" t="n">
        <v>0</v>
      </c>
      <c r="F677" s="62" t="s">
        <v>66</v>
      </c>
      <c r="G677" s="63" t="n">
        <f aca="false">(E677/D677)*100/100</f>
        <v>0</v>
      </c>
      <c r="H677" s="64"/>
      <c r="I677" s="64"/>
      <c r="J677" s="65" t="n">
        <v>1</v>
      </c>
      <c r="K677" s="66" t="n">
        <f aca="false">D677*J677</f>
        <v>5</v>
      </c>
      <c r="L677" s="67" t="n">
        <v>5</v>
      </c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</row>
    <row r="678" customFormat="false" ht="24.4" hidden="false" customHeight="false" outlineLevel="0" collapsed="false">
      <c r="A678" s="57" t="s">
        <v>764</v>
      </c>
      <c r="B678" s="58" t="n">
        <v>4</v>
      </c>
      <c r="C678" s="59" t="s">
        <v>55</v>
      </c>
      <c r="D678" s="60" t="n">
        <v>4</v>
      </c>
      <c r="E678" s="61" t="n">
        <v>0</v>
      </c>
      <c r="F678" s="62" t="s">
        <v>82</v>
      </c>
      <c r="G678" s="63" t="n">
        <f aca="false">(E678/D678)*100/100</f>
        <v>0</v>
      </c>
      <c r="H678" s="64"/>
      <c r="I678" s="64"/>
      <c r="J678" s="65" t="n">
        <v>1</v>
      </c>
      <c r="K678" s="66" t="n">
        <f aca="false">D678*J678</f>
        <v>4</v>
      </c>
      <c r="L678" s="67" t="n">
        <v>4</v>
      </c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</row>
    <row r="679" customFormat="false" ht="24.4" hidden="false" customHeight="false" outlineLevel="0" collapsed="false">
      <c r="A679" s="57" t="s">
        <v>765</v>
      </c>
      <c r="B679" s="58" t="n">
        <v>1</v>
      </c>
      <c r="C679" s="59" t="s">
        <v>55</v>
      </c>
      <c r="D679" s="60" t="n">
        <v>1</v>
      </c>
      <c r="E679" s="61" t="n">
        <v>0</v>
      </c>
      <c r="F679" s="62" t="s">
        <v>66</v>
      </c>
      <c r="G679" s="63" t="n">
        <f aca="false">(E679/D679)*100/100</f>
        <v>0</v>
      </c>
      <c r="H679" s="64"/>
      <c r="I679" s="64"/>
      <c r="J679" s="65" t="n">
        <v>1</v>
      </c>
      <c r="K679" s="66" t="n">
        <f aca="false">D679*J679</f>
        <v>1</v>
      </c>
      <c r="L679" s="67" t="n">
        <v>1</v>
      </c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</row>
    <row r="680" customFormat="false" ht="24.4" hidden="false" customHeight="false" outlineLevel="0" collapsed="false">
      <c r="A680" s="57" t="s">
        <v>766</v>
      </c>
      <c r="B680" s="58" t="n">
        <v>3</v>
      </c>
      <c r="C680" s="59" t="s">
        <v>81</v>
      </c>
      <c r="D680" s="60" t="n">
        <v>3</v>
      </c>
      <c r="E680" s="61" t="n">
        <v>0</v>
      </c>
      <c r="F680" s="62" t="s">
        <v>82</v>
      </c>
      <c r="G680" s="63" t="n">
        <f aca="false">(E680/D680)*100/100</f>
        <v>0</v>
      </c>
      <c r="H680" s="64"/>
      <c r="I680" s="64"/>
      <c r="J680" s="65" t="n">
        <v>1</v>
      </c>
      <c r="K680" s="66" t="n">
        <f aca="false">D680*J680</f>
        <v>3</v>
      </c>
      <c r="L680" s="67" t="n">
        <v>3</v>
      </c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</row>
    <row r="681" customFormat="false" ht="24.4" hidden="false" customHeight="false" outlineLevel="0" collapsed="false">
      <c r="A681" s="57" t="s">
        <v>767</v>
      </c>
      <c r="B681" s="58" t="n">
        <v>2</v>
      </c>
      <c r="C681" s="59" t="s">
        <v>81</v>
      </c>
      <c r="D681" s="60" t="n">
        <v>2</v>
      </c>
      <c r="E681" s="61" t="n">
        <v>0</v>
      </c>
      <c r="F681" s="62" t="s">
        <v>66</v>
      </c>
      <c r="G681" s="63" t="n">
        <f aca="false">(E681/D681)*100/100</f>
        <v>0</v>
      </c>
      <c r="H681" s="64"/>
      <c r="I681" s="64"/>
      <c r="J681" s="65" t="n">
        <v>1</v>
      </c>
      <c r="K681" s="66" t="n">
        <f aca="false">D681*J681</f>
        <v>2</v>
      </c>
      <c r="L681" s="67" t="n">
        <v>2</v>
      </c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</row>
    <row r="682" customFormat="false" ht="24.4" hidden="false" customHeight="false" outlineLevel="0" collapsed="false">
      <c r="A682" s="57" t="s">
        <v>768</v>
      </c>
      <c r="B682" s="58" t="n">
        <v>5</v>
      </c>
      <c r="C682" s="59" t="s">
        <v>81</v>
      </c>
      <c r="D682" s="60" t="n">
        <v>5</v>
      </c>
      <c r="E682" s="61" t="n">
        <v>0</v>
      </c>
      <c r="F682" s="62" t="s">
        <v>82</v>
      </c>
      <c r="G682" s="63" t="n">
        <f aca="false">(E682/D682)*100/100</f>
        <v>0</v>
      </c>
      <c r="H682" s="64"/>
      <c r="I682" s="64"/>
      <c r="J682" s="65" t="n">
        <v>1</v>
      </c>
      <c r="K682" s="66" t="n">
        <f aca="false">D682*J682</f>
        <v>5</v>
      </c>
      <c r="L682" s="67" t="n">
        <v>5</v>
      </c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</row>
    <row r="683" customFormat="false" ht="24.4" hidden="false" customHeight="false" outlineLevel="0" collapsed="false">
      <c r="A683" s="57" t="s">
        <v>769</v>
      </c>
      <c r="B683" s="58" t="n">
        <v>1</v>
      </c>
      <c r="C683" s="59" t="s">
        <v>79</v>
      </c>
      <c r="D683" s="60" t="n">
        <v>1</v>
      </c>
      <c r="E683" s="61" t="n">
        <v>0</v>
      </c>
      <c r="F683" s="62" t="s">
        <v>66</v>
      </c>
      <c r="G683" s="63" t="n">
        <f aca="false">(E683/D683)*100/100</f>
        <v>0</v>
      </c>
      <c r="H683" s="64"/>
      <c r="I683" s="64"/>
      <c r="J683" s="65" t="n">
        <v>1</v>
      </c>
      <c r="K683" s="66" t="n">
        <f aca="false">D683*J683</f>
        <v>1</v>
      </c>
      <c r="L683" s="67" t="n">
        <v>1</v>
      </c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</row>
    <row r="684" customFormat="false" ht="24.4" hidden="false" customHeight="false" outlineLevel="0" collapsed="false">
      <c r="A684" s="57" t="s">
        <v>770</v>
      </c>
      <c r="B684" s="58" t="n">
        <v>1</v>
      </c>
      <c r="C684" s="59" t="s">
        <v>79</v>
      </c>
      <c r="D684" s="60" t="n">
        <v>1</v>
      </c>
      <c r="E684" s="61" t="n">
        <v>0</v>
      </c>
      <c r="F684" s="62" t="s">
        <v>82</v>
      </c>
      <c r="G684" s="63" t="n">
        <f aca="false">(E684/D684)*100/100</f>
        <v>0</v>
      </c>
      <c r="H684" s="64"/>
      <c r="I684" s="64"/>
      <c r="J684" s="65" t="n">
        <v>1</v>
      </c>
      <c r="K684" s="66" t="n">
        <f aca="false">D684*J684</f>
        <v>1</v>
      </c>
      <c r="L684" s="67" t="n">
        <v>1</v>
      </c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</row>
    <row r="685" customFormat="false" ht="24.4" hidden="false" customHeight="false" outlineLevel="0" collapsed="false">
      <c r="A685" s="57" t="s">
        <v>771</v>
      </c>
      <c r="B685" s="58" t="n">
        <v>3</v>
      </c>
      <c r="C685" s="59" t="s">
        <v>79</v>
      </c>
      <c r="D685" s="60" t="n">
        <v>3</v>
      </c>
      <c r="E685" s="61" t="n">
        <v>0</v>
      </c>
      <c r="F685" s="62" t="s">
        <v>66</v>
      </c>
      <c r="G685" s="63" t="n">
        <f aca="false">(E685/D685)*100/100</f>
        <v>0</v>
      </c>
      <c r="H685" s="64"/>
      <c r="I685" s="64"/>
      <c r="J685" s="65" t="n">
        <v>1</v>
      </c>
      <c r="K685" s="66" t="n">
        <f aca="false">D685*J685</f>
        <v>3</v>
      </c>
      <c r="L685" s="67" t="n">
        <v>3</v>
      </c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</row>
    <row r="686" customFormat="false" ht="24.4" hidden="false" customHeight="false" outlineLevel="0" collapsed="false">
      <c r="A686" s="57" t="s">
        <v>772</v>
      </c>
      <c r="B686" s="58" t="n">
        <v>1</v>
      </c>
      <c r="C686" s="59" t="s">
        <v>71</v>
      </c>
      <c r="D686" s="60" t="n">
        <v>1</v>
      </c>
      <c r="E686" s="61" t="n">
        <v>0</v>
      </c>
      <c r="F686" s="62" t="s">
        <v>82</v>
      </c>
      <c r="G686" s="63" t="n">
        <f aca="false">(E686/D686)*100/100</f>
        <v>0</v>
      </c>
      <c r="H686" s="64"/>
      <c r="I686" s="64"/>
      <c r="J686" s="65" t="n">
        <v>1</v>
      </c>
      <c r="K686" s="66" t="n">
        <f aca="false">D686*J686</f>
        <v>1</v>
      </c>
      <c r="L686" s="67" t="n">
        <v>1</v>
      </c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</row>
    <row r="687" customFormat="false" ht="24.4" hidden="false" customHeight="false" outlineLevel="0" collapsed="false">
      <c r="A687" s="57" t="s">
        <v>773</v>
      </c>
      <c r="B687" s="58" t="n">
        <v>2</v>
      </c>
      <c r="C687" s="59" t="s">
        <v>71</v>
      </c>
      <c r="D687" s="60" t="n">
        <v>2</v>
      </c>
      <c r="E687" s="61" t="n">
        <v>0</v>
      </c>
      <c r="F687" s="62" t="s">
        <v>66</v>
      </c>
      <c r="G687" s="63" t="n">
        <f aca="false">(E687/D687)*100/100</f>
        <v>0</v>
      </c>
      <c r="H687" s="64"/>
      <c r="I687" s="64"/>
      <c r="J687" s="65" t="n">
        <v>1</v>
      </c>
      <c r="K687" s="66" t="n">
        <f aca="false">D687*J687</f>
        <v>2</v>
      </c>
      <c r="L687" s="67" t="n">
        <v>2</v>
      </c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</row>
    <row r="688" customFormat="false" ht="24.4" hidden="false" customHeight="false" outlineLevel="0" collapsed="false">
      <c r="A688" s="57" t="s">
        <v>774</v>
      </c>
      <c r="B688" s="58" t="n">
        <v>1</v>
      </c>
      <c r="C688" s="59" t="s">
        <v>71</v>
      </c>
      <c r="D688" s="60" t="n">
        <v>1</v>
      </c>
      <c r="E688" s="61" t="n">
        <v>0</v>
      </c>
      <c r="F688" s="62" t="s">
        <v>82</v>
      </c>
      <c r="G688" s="63" t="n">
        <f aca="false">(E688/D688)*100/100</f>
        <v>0</v>
      </c>
      <c r="H688" s="64"/>
      <c r="I688" s="64"/>
      <c r="J688" s="65" t="n">
        <v>1</v>
      </c>
      <c r="K688" s="66" t="n">
        <f aca="false">D688*J688</f>
        <v>1</v>
      </c>
      <c r="L688" s="67" t="n">
        <v>1</v>
      </c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</row>
    <row r="689" customFormat="false" ht="24.4" hidden="false" customHeight="false" outlineLevel="0" collapsed="false">
      <c r="A689" s="57" t="s">
        <v>775</v>
      </c>
      <c r="B689" s="58" t="n">
        <v>2</v>
      </c>
      <c r="C689" s="59" t="s">
        <v>55</v>
      </c>
      <c r="D689" s="60" t="n">
        <v>2</v>
      </c>
      <c r="E689" s="61" t="n">
        <v>0</v>
      </c>
      <c r="F689" s="62" t="s">
        <v>66</v>
      </c>
      <c r="G689" s="63" t="n">
        <f aca="false">(E689/D689)*100/100</f>
        <v>0</v>
      </c>
      <c r="H689" s="64"/>
      <c r="I689" s="64"/>
      <c r="J689" s="65" t="n">
        <v>1</v>
      </c>
      <c r="K689" s="66" t="n">
        <f aca="false">D689*J689</f>
        <v>2</v>
      </c>
      <c r="L689" s="67" t="n">
        <v>2</v>
      </c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</row>
    <row r="690" customFormat="false" ht="24.4" hidden="false" customHeight="false" outlineLevel="0" collapsed="false">
      <c r="A690" s="57" t="s">
        <v>776</v>
      </c>
      <c r="B690" s="58" t="n">
        <v>3</v>
      </c>
      <c r="C690" s="59" t="s">
        <v>55</v>
      </c>
      <c r="D690" s="60" t="n">
        <v>3</v>
      </c>
      <c r="E690" s="61" t="n">
        <v>0</v>
      </c>
      <c r="F690" s="62" t="s">
        <v>82</v>
      </c>
      <c r="G690" s="63" t="n">
        <f aca="false">(E690/D690)*100/100</f>
        <v>0</v>
      </c>
      <c r="H690" s="64"/>
      <c r="I690" s="64"/>
      <c r="J690" s="65" t="n">
        <v>1</v>
      </c>
      <c r="K690" s="66" t="n">
        <f aca="false">D690*J690</f>
        <v>3</v>
      </c>
      <c r="L690" s="67" t="n">
        <v>3</v>
      </c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</row>
    <row r="691" customFormat="false" ht="24.4" hidden="false" customHeight="false" outlineLevel="0" collapsed="false">
      <c r="A691" s="57" t="s">
        <v>777</v>
      </c>
      <c r="B691" s="58" t="n">
        <v>1</v>
      </c>
      <c r="C691" s="59" t="s">
        <v>55</v>
      </c>
      <c r="D691" s="60" t="n">
        <v>1</v>
      </c>
      <c r="E691" s="61" t="n">
        <v>0</v>
      </c>
      <c r="F691" s="62" t="s">
        <v>66</v>
      </c>
      <c r="G691" s="63" t="n">
        <f aca="false">(E691/D691)*100/100</f>
        <v>0</v>
      </c>
      <c r="H691" s="64"/>
      <c r="I691" s="64"/>
      <c r="J691" s="65" t="n">
        <v>1</v>
      </c>
      <c r="K691" s="66" t="n">
        <f aca="false">D691*J691</f>
        <v>1</v>
      </c>
      <c r="L691" s="67" t="n">
        <v>1</v>
      </c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</row>
    <row r="692" customFormat="false" ht="48.8" hidden="false" customHeight="false" outlineLevel="0" collapsed="false">
      <c r="A692" s="57" t="s">
        <v>778</v>
      </c>
      <c r="B692" s="58" t="n">
        <v>9</v>
      </c>
      <c r="C692" s="59" t="s">
        <v>64</v>
      </c>
      <c r="D692" s="60" t="n">
        <v>9</v>
      </c>
      <c r="E692" s="61" t="n">
        <v>0</v>
      </c>
      <c r="F692" s="62" t="s">
        <v>82</v>
      </c>
      <c r="G692" s="63" t="n">
        <f aca="false">(E692/D692)*100/100</f>
        <v>0</v>
      </c>
      <c r="H692" s="61" t="s">
        <v>779</v>
      </c>
      <c r="I692" s="64"/>
      <c r="J692" s="65" t="n">
        <v>1</v>
      </c>
      <c r="K692" s="66" t="n">
        <f aca="false">D692*J692</f>
        <v>9</v>
      </c>
      <c r="L692" s="67" t="n">
        <v>9</v>
      </c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</row>
    <row r="693" customFormat="false" ht="24.4" hidden="false" customHeight="false" outlineLevel="0" collapsed="false">
      <c r="A693" s="57" t="s">
        <v>780</v>
      </c>
      <c r="B693" s="58" t="n">
        <v>2</v>
      </c>
      <c r="C693" s="59" t="s">
        <v>64</v>
      </c>
      <c r="D693" s="60" t="n">
        <v>2</v>
      </c>
      <c r="E693" s="61" t="n">
        <v>0</v>
      </c>
      <c r="F693" s="62" t="s">
        <v>66</v>
      </c>
      <c r="G693" s="63" t="n">
        <f aca="false">(E693/D693)*100/100</f>
        <v>0</v>
      </c>
      <c r="H693" s="64"/>
      <c r="I693" s="64"/>
      <c r="J693" s="65" t="n">
        <v>1</v>
      </c>
      <c r="K693" s="66" t="n">
        <f aca="false">D693*J693</f>
        <v>2</v>
      </c>
      <c r="L693" s="67" t="n">
        <v>2</v>
      </c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</row>
    <row r="694" customFormat="false" ht="24.4" hidden="false" customHeight="false" outlineLevel="0" collapsed="false">
      <c r="A694" s="57" t="s">
        <v>781</v>
      </c>
      <c r="B694" s="58" t="n">
        <v>1</v>
      </c>
      <c r="C694" s="59" t="s">
        <v>64</v>
      </c>
      <c r="D694" s="60" t="n">
        <v>1</v>
      </c>
      <c r="E694" s="61" t="n">
        <v>0</v>
      </c>
      <c r="F694" s="62" t="s">
        <v>82</v>
      </c>
      <c r="G694" s="63" t="n">
        <f aca="false">(E694/D694)*100/100</f>
        <v>0</v>
      </c>
      <c r="H694" s="64"/>
      <c r="I694" s="64"/>
      <c r="J694" s="65" t="n">
        <v>1</v>
      </c>
      <c r="K694" s="66" t="n">
        <f aca="false">D694*J694</f>
        <v>1</v>
      </c>
      <c r="L694" s="67" t="n">
        <v>1</v>
      </c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</row>
    <row r="695" customFormat="false" ht="24.4" hidden="false" customHeight="false" outlineLevel="0" collapsed="false">
      <c r="A695" s="57" t="s">
        <v>782</v>
      </c>
      <c r="B695" s="58" t="n">
        <v>6</v>
      </c>
      <c r="C695" s="59" t="s">
        <v>71</v>
      </c>
      <c r="D695" s="60" t="n">
        <v>6</v>
      </c>
      <c r="E695" s="61" t="n">
        <v>0</v>
      </c>
      <c r="F695" s="62" t="s">
        <v>66</v>
      </c>
      <c r="G695" s="63" t="n">
        <f aca="false">(E695/D695)*100/100</f>
        <v>0</v>
      </c>
      <c r="H695" s="64"/>
      <c r="I695" s="64"/>
      <c r="J695" s="65" t="n">
        <v>1</v>
      </c>
      <c r="K695" s="66" t="n">
        <f aca="false">D695*J695</f>
        <v>6</v>
      </c>
      <c r="L695" s="67" t="n">
        <v>6</v>
      </c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</row>
    <row r="696" customFormat="false" ht="24.4" hidden="false" customHeight="false" outlineLevel="0" collapsed="false">
      <c r="A696" s="57" t="s">
        <v>783</v>
      </c>
      <c r="B696" s="58" t="n">
        <v>1</v>
      </c>
      <c r="C696" s="59" t="s">
        <v>71</v>
      </c>
      <c r="D696" s="60" t="n">
        <v>1</v>
      </c>
      <c r="E696" s="61" t="n">
        <v>0</v>
      </c>
      <c r="F696" s="62" t="s">
        <v>82</v>
      </c>
      <c r="G696" s="63" t="n">
        <f aca="false">(E696/D696)*100/100</f>
        <v>0</v>
      </c>
      <c r="H696" s="64"/>
      <c r="I696" s="64"/>
      <c r="J696" s="65" t="n">
        <v>1</v>
      </c>
      <c r="K696" s="66" t="n">
        <f aca="false">D696*J696</f>
        <v>1</v>
      </c>
      <c r="L696" s="67" t="n">
        <v>1</v>
      </c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</row>
    <row r="697" customFormat="false" ht="24.4" hidden="false" customHeight="false" outlineLevel="0" collapsed="false">
      <c r="A697" s="57" t="s">
        <v>784</v>
      </c>
      <c r="B697" s="58" t="n">
        <v>1</v>
      </c>
      <c r="C697" s="59" t="s">
        <v>71</v>
      </c>
      <c r="D697" s="60" t="n">
        <v>1</v>
      </c>
      <c r="E697" s="61" t="n">
        <v>0</v>
      </c>
      <c r="F697" s="62" t="s">
        <v>66</v>
      </c>
      <c r="G697" s="63" t="n">
        <f aca="false">(E697/D697)*100/100</f>
        <v>0</v>
      </c>
      <c r="H697" s="64"/>
      <c r="I697" s="64"/>
      <c r="J697" s="65" t="n">
        <v>1</v>
      </c>
      <c r="K697" s="66" t="n">
        <f aca="false">D697*J697</f>
        <v>1</v>
      </c>
      <c r="L697" s="67" t="n">
        <v>1</v>
      </c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</row>
    <row r="698" customFormat="false" ht="24.4" hidden="false" customHeight="false" outlineLevel="0" collapsed="false">
      <c r="A698" s="57" t="s">
        <v>785</v>
      </c>
      <c r="B698" s="58" t="n">
        <v>1</v>
      </c>
      <c r="C698" s="59" t="s">
        <v>55</v>
      </c>
      <c r="D698" s="60" t="n">
        <v>1</v>
      </c>
      <c r="E698" s="61" t="n">
        <v>0</v>
      </c>
      <c r="F698" s="62" t="s">
        <v>82</v>
      </c>
      <c r="G698" s="63" t="n">
        <f aca="false">(E698/D698)*100/100</f>
        <v>0</v>
      </c>
      <c r="H698" s="64"/>
      <c r="I698" s="64"/>
      <c r="J698" s="65" t="n">
        <v>1</v>
      </c>
      <c r="K698" s="66" t="n">
        <f aca="false">D698*J698</f>
        <v>1</v>
      </c>
      <c r="L698" s="67" t="n">
        <v>1</v>
      </c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</row>
    <row r="699" customFormat="false" ht="24.4" hidden="false" customHeight="false" outlineLevel="0" collapsed="false">
      <c r="A699" s="57" t="s">
        <v>786</v>
      </c>
      <c r="B699" s="58" t="n">
        <v>1</v>
      </c>
      <c r="C699" s="59" t="s">
        <v>55</v>
      </c>
      <c r="D699" s="60" t="n">
        <v>1</v>
      </c>
      <c r="E699" s="61" t="n">
        <v>0</v>
      </c>
      <c r="F699" s="62" t="s">
        <v>66</v>
      </c>
      <c r="G699" s="63" t="n">
        <f aca="false">(E699/D699)*100/100</f>
        <v>0</v>
      </c>
      <c r="H699" s="64"/>
      <c r="I699" s="64"/>
      <c r="J699" s="65" t="n">
        <v>1</v>
      </c>
      <c r="K699" s="66" t="n">
        <f aca="false">D699*J699</f>
        <v>1</v>
      </c>
      <c r="L699" s="67" t="n">
        <v>1</v>
      </c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</row>
    <row r="700" customFormat="false" ht="24.4" hidden="false" customHeight="false" outlineLevel="0" collapsed="false">
      <c r="A700" s="57" t="s">
        <v>787</v>
      </c>
      <c r="B700" s="58" t="n">
        <v>13</v>
      </c>
      <c r="C700" s="59" t="s">
        <v>55</v>
      </c>
      <c r="D700" s="60" t="n">
        <v>13</v>
      </c>
      <c r="E700" s="61" t="n">
        <v>0</v>
      </c>
      <c r="F700" s="62" t="s">
        <v>82</v>
      </c>
      <c r="G700" s="63" t="n">
        <f aca="false">(E700/D700)*100/100</f>
        <v>0</v>
      </c>
      <c r="H700" s="64"/>
      <c r="I700" s="64"/>
      <c r="J700" s="65" t="n">
        <v>1</v>
      </c>
      <c r="K700" s="66" t="n">
        <f aca="false">D700*J700</f>
        <v>13</v>
      </c>
      <c r="L700" s="67" t="n">
        <v>13</v>
      </c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</row>
    <row r="701" customFormat="false" ht="24.4" hidden="false" customHeight="false" outlineLevel="0" collapsed="false">
      <c r="A701" s="57" t="s">
        <v>788</v>
      </c>
      <c r="B701" s="58" t="n">
        <v>1</v>
      </c>
      <c r="C701" s="59" t="s">
        <v>79</v>
      </c>
      <c r="D701" s="60" t="n">
        <v>1</v>
      </c>
      <c r="E701" s="61" t="n">
        <v>0</v>
      </c>
      <c r="F701" s="62" t="s">
        <v>66</v>
      </c>
      <c r="G701" s="63" t="n">
        <f aca="false">(E701/D701)*100/100</f>
        <v>0</v>
      </c>
      <c r="H701" s="64"/>
      <c r="I701" s="64"/>
      <c r="J701" s="65" t="n">
        <v>1</v>
      </c>
      <c r="K701" s="66" t="n">
        <f aca="false">D701*J701</f>
        <v>1</v>
      </c>
      <c r="L701" s="67" t="n">
        <v>1</v>
      </c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</row>
    <row r="702" customFormat="false" ht="24.4" hidden="false" customHeight="false" outlineLevel="0" collapsed="false">
      <c r="A702" s="57" t="s">
        <v>789</v>
      </c>
      <c r="B702" s="58" t="n">
        <v>1</v>
      </c>
      <c r="C702" s="59" t="s">
        <v>79</v>
      </c>
      <c r="D702" s="60" t="n">
        <v>1</v>
      </c>
      <c r="E702" s="61" t="n">
        <v>0</v>
      </c>
      <c r="F702" s="62" t="s">
        <v>82</v>
      </c>
      <c r="G702" s="63" t="n">
        <f aca="false">(E702/D702)*100/100</f>
        <v>0</v>
      </c>
      <c r="H702" s="64"/>
      <c r="I702" s="64"/>
      <c r="J702" s="65" t="n">
        <v>1</v>
      </c>
      <c r="K702" s="66" t="n">
        <f aca="false">D702*J702</f>
        <v>1</v>
      </c>
      <c r="L702" s="67" t="n">
        <v>1</v>
      </c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</row>
    <row r="703" customFormat="false" ht="24.4" hidden="false" customHeight="false" outlineLevel="0" collapsed="false">
      <c r="A703" s="57" t="s">
        <v>790</v>
      </c>
      <c r="B703" s="58" t="n">
        <v>1</v>
      </c>
      <c r="C703" s="59" t="s">
        <v>79</v>
      </c>
      <c r="D703" s="60" t="n">
        <v>1</v>
      </c>
      <c r="E703" s="61" t="n">
        <v>0</v>
      </c>
      <c r="F703" s="62" t="s">
        <v>66</v>
      </c>
      <c r="G703" s="63" t="n">
        <f aca="false">(E703/D703)*100/100</f>
        <v>0</v>
      </c>
      <c r="H703" s="64"/>
      <c r="I703" s="64"/>
      <c r="J703" s="65" t="n">
        <v>1</v>
      </c>
      <c r="K703" s="66" t="n">
        <f aca="false">D703*J703</f>
        <v>1</v>
      </c>
      <c r="L703" s="67" t="n">
        <v>1</v>
      </c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</row>
    <row r="704" customFormat="false" ht="24.4" hidden="false" customHeight="false" outlineLevel="0" collapsed="false">
      <c r="A704" s="57" t="s">
        <v>791</v>
      </c>
      <c r="B704" s="58" t="n">
        <v>1</v>
      </c>
      <c r="C704" s="59" t="s">
        <v>78</v>
      </c>
      <c r="D704" s="60" t="n">
        <v>1</v>
      </c>
      <c r="E704" s="61" t="n">
        <v>0</v>
      </c>
      <c r="F704" s="62" t="s">
        <v>82</v>
      </c>
      <c r="G704" s="63" t="n">
        <f aca="false">(E704/D704)*100/100</f>
        <v>0</v>
      </c>
      <c r="H704" s="64"/>
      <c r="I704" s="64"/>
      <c r="J704" s="65" t="n">
        <v>1</v>
      </c>
      <c r="K704" s="66" t="n">
        <f aca="false">D704*J704</f>
        <v>1</v>
      </c>
      <c r="L704" s="67" t="n">
        <v>1</v>
      </c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</row>
    <row r="705" customFormat="false" ht="24.4" hidden="false" customHeight="false" outlineLevel="0" collapsed="false">
      <c r="A705" s="57" t="s">
        <v>792</v>
      </c>
      <c r="B705" s="58" t="n">
        <v>1</v>
      </c>
      <c r="C705" s="59" t="s">
        <v>78</v>
      </c>
      <c r="D705" s="60" t="n">
        <v>1</v>
      </c>
      <c r="E705" s="61" t="n">
        <v>0</v>
      </c>
      <c r="F705" s="62" t="s">
        <v>66</v>
      </c>
      <c r="G705" s="63" t="n">
        <f aca="false">(E705/D705)*100/100</f>
        <v>0</v>
      </c>
      <c r="H705" s="64"/>
      <c r="I705" s="64"/>
      <c r="J705" s="65" t="n">
        <v>1</v>
      </c>
      <c r="K705" s="66" t="n">
        <f aca="false">D705*J705</f>
        <v>1</v>
      </c>
      <c r="L705" s="67" t="n">
        <v>1</v>
      </c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</row>
    <row r="706" customFormat="false" ht="24.4" hidden="false" customHeight="false" outlineLevel="0" collapsed="false">
      <c r="A706" s="57" t="s">
        <v>793</v>
      </c>
      <c r="B706" s="58" t="n">
        <v>1</v>
      </c>
      <c r="C706" s="59" t="s">
        <v>78</v>
      </c>
      <c r="D706" s="60" t="n">
        <v>1</v>
      </c>
      <c r="E706" s="61" t="n">
        <v>0</v>
      </c>
      <c r="F706" s="62" t="s">
        <v>82</v>
      </c>
      <c r="G706" s="63" t="n">
        <f aca="false">(E706/D706)*100/100</f>
        <v>0</v>
      </c>
      <c r="H706" s="64"/>
      <c r="I706" s="64"/>
      <c r="J706" s="65" t="n">
        <v>1</v>
      </c>
      <c r="K706" s="66" t="n">
        <f aca="false">D706*J706</f>
        <v>1</v>
      </c>
      <c r="L706" s="67" t="n">
        <v>1</v>
      </c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</row>
    <row r="707" customFormat="false" ht="24.4" hidden="false" customHeight="false" outlineLevel="0" collapsed="false">
      <c r="A707" s="57" t="s">
        <v>794</v>
      </c>
      <c r="B707" s="58" t="n">
        <v>6</v>
      </c>
      <c r="C707" s="59" t="s">
        <v>79</v>
      </c>
      <c r="D707" s="60" t="n">
        <v>6</v>
      </c>
      <c r="E707" s="61" t="n">
        <v>0</v>
      </c>
      <c r="F707" s="62" t="s">
        <v>66</v>
      </c>
      <c r="G707" s="63" t="n">
        <f aca="false">(E707/D707)*100/100</f>
        <v>0</v>
      </c>
      <c r="H707" s="64"/>
      <c r="I707" s="64"/>
      <c r="J707" s="65" t="n">
        <v>1</v>
      </c>
      <c r="K707" s="66" t="n">
        <f aca="false">D707*J707</f>
        <v>6</v>
      </c>
      <c r="L707" s="67" t="n">
        <v>6</v>
      </c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</row>
    <row r="708" customFormat="false" ht="24.4" hidden="false" customHeight="false" outlineLevel="0" collapsed="false">
      <c r="A708" s="57" t="s">
        <v>795</v>
      </c>
      <c r="B708" s="58" t="n">
        <v>2</v>
      </c>
      <c r="C708" s="59" t="s">
        <v>79</v>
      </c>
      <c r="D708" s="60" t="n">
        <v>2</v>
      </c>
      <c r="E708" s="61" t="n">
        <v>0</v>
      </c>
      <c r="F708" s="62" t="s">
        <v>82</v>
      </c>
      <c r="G708" s="63" t="n">
        <f aca="false">(E708/D708)*100/100</f>
        <v>0</v>
      </c>
      <c r="H708" s="64"/>
      <c r="I708" s="64"/>
      <c r="J708" s="65" t="n">
        <v>1</v>
      </c>
      <c r="K708" s="66" t="n">
        <f aca="false">D708*J708</f>
        <v>2</v>
      </c>
      <c r="L708" s="67" t="n">
        <v>2</v>
      </c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</row>
    <row r="709" customFormat="false" ht="24.4" hidden="false" customHeight="false" outlineLevel="0" collapsed="false">
      <c r="A709" s="57" t="s">
        <v>796</v>
      </c>
      <c r="B709" s="58" t="n">
        <v>1</v>
      </c>
      <c r="C709" s="59" t="s">
        <v>79</v>
      </c>
      <c r="D709" s="60" t="n">
        <v>1</v>
      </c>
      <c r="E709" s="61" t="n">
        <v>0</v>
      </c>
      <c r="F709" s="62" t="s">
        <v>66</v>
      </c>
      <c r="G709" s="63" t="n">
        <f aca="false">(E709/D709)*100/100</f>
        <v>0</v>
      </c>
      <c r="H709" s="64"/>
      <c r="I709" s="64"/>
      <c r="J709" s="65" t="n">
        <v>1</v>
      </c>
      <c r="K709" s="66" t="n">
        <f aca="false">D709*J709</f>
        <v>1</v>
      </c>
      <c r="L709" s="67" t="n">
        <v>1</v>
      </c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</row>
    <row r="710" customFormat="false" ht="24.4" hidden="false" customHeight="false" outlineLevel="0" collapsed="false">
      <c r="A710" s="57" t="s">
        <v>797</v>
      </c>
      <c r="B710" s="58" t="n">
        <v>2</v>
      </c>
      <c r="C710" s="59" t="s">
        <v>55</v>
      </c>
      <c r="D710" s="60" t="n">
        <v>2</v>
      </c>
      <c r="E710" s="61" t="n">
        <v>0</v>
      </c>
      <c r="F710" s="62" t="s">
        <v>82</v>
      </c>
      <c r="G710" s="63" t="n">
        <f aca="false">(E710/D710)*100/100</f>
        <v>0</v>
      </c>
      <c r="H710" s="64"/>
      <c r="I710" s="64"/>
      <c r="J710" s="65" t="n">
        <v>1</v>
      </c>
      <c r="K710" s="66" t="n">
        <f aca="false">D710*J710</f>
        <v>2</v>
      </c>
      <c r="L710" s="67" t="n">
        <v>2</v>
      </c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</row>
    <row r="711" customFormat="false" ht="24.4" hidden="false" customHeight="false" outlineLevel="0" collapsed="false">
      <c r="A711" s="57" t="s">
        <v>798</v>
      </c>
      <c r="B711" s="58" t="n">
        <v>7</v>
      </c>
      <c r="C711" s="59" t="s">
        <v>55</v>
      </c>
      <c r="D711" s="60" t="n">
        <v>7</v>
      </c>
      <c r="E711" s="61" t="n">
        <v>0</v>
      </c>
      <c r="F711" s="62" t="s">
        <v>66</v>
      </c>
      <c r="G711" s="63" t="n">
        <f aca="false">(E711/D711)*100/100</f>
        <v>0</v>
      </c>
      <c r="H711" s="64"/>
      <c r="I711" s="64"/>
      <c r="J711" s="65" t="n">
        <v>1</v>
      </c>
      <c r="K711" s="66" t="n">
        <f aca="false">D711*J711</f>
        <v>7</v>
      </c>
      <c r="L711" s="67" t="n">
        <v>7</v>
      </c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</row>
    <row r="712" customFormat="false" ht="24.4" hidden="false" customHeight="false" outlineLevel="0" collapsed="false">
      <c r="A712" s="57" t="s">
        <v>799</v>
      </c>
      <c r="B712" s="58" t="n">
        <v>1</v>
      </c>
      <c r="C712" s="59" t="s">
        <v>55</v>
      </c>
      <c r="D712" s="60" t="n">
        <v>1</v>
      </c>
      <c r="E712" s="61" t="n">
        <v>0</v>
      </c>
      <c r="F712" s="62" t="s">
        <v>82</v>
      </c>
      <c r="G712" s="63" t="n">
        <f aca="false">(E712/D712)*100/100</f>
        <v>0</v>
      </c>
      <c r="H712" s="64"/>
      <c r="I712" s="64"/>
      <c r="J712" s="65" t="n">
        <v>1</v>
      </c>
      <c r="K712" s="66" t="n">
        <f aca="false">D712*J712</f>
        <v>1</v>
      </c>
      <c r="L712" s="67" t="n">
        <v>1</v>
      </c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</row>
    <row r="713" customFormat="false" ht="24.4" hidden="false" customHeight="false" outlineLevel="0" collapsed="false">
      <c r="A713" s="57" t="s">
        <v>800</v>
      </c>
      <c r="B713" s="58" t="n">
        <v>3</v>
      </c>
      <c r="C713" s="59" t="s">
        <v>78</v>
      </c>
      <c r="D713" s="60" t="n">
        <v>3</v>
      </c>
      <c r="E713" s="61" t="n">
        <v>0</v>
      </c>
      <c r="F713" s="62" t="s">
        <v>66</v>
      </c>
      <c r="G713" s="63" t="n">
        <f aca="false">(E713/D713)*100/100</f>
        <v>0</v>
      </c>
      <c r="H713" s="64"/>
      <c r="I713" s="64"/>
      <c r="J713" s="65" t="n">
        <v>1</v>
      </c>
      <c r="K713" s="66" t="n">
        <f aca="false">D713*J713</f>
        <v>3</v>
      </c>
      <c r="L713" s="67" t="n">
        <v>3</v>
      </c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</row>
    <row r="714" customFormat="false" ht="24.4" hidden="false" customHeight="false" outlineLevel="0" collapsed="false">
      <c r="A714" s="57" t="s">
        <v>801</v>
      </c>
      <c r="B714" s="58" t="n">
        <v>3</v>
      </c>
      <c r="C714" s="59" t="s">
        <v>78</v>
      </c>
      <c r="D714" s="60" t="n">
        <v>3</v>
      </c>
      <c r="E714" s="61" t="n">
        <v>0</v>
      </c>
      <c r="F714" s="62" t="s">
        <v>82</v>
      </c>
      <c r="G714" s="63" t="n">
        <f aca="false">(E714/D714)*100/100</f>
        <v>0</v>
      </c>
      <c r="H714" s="64"/>
      <c r="I714" s="64"/>
      <c r="J714" s="65" t="n">
        <v>1</v>
      </c>
      <c r="K714" s="66" t="n">
        <f aca="false">D714*J714</f>
        <v>3</v>
      </c>
      <c r="L714" s="67" t="n">
        <v>3</v>
      </c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</row>
    <row r="715" customFormat="false" ht="24.4" hidden="false" customHeight="false" outlineLevel="0" collapsed="false">
      <c r="A715" s="57" t="s">
        <v>802</v>
      </c>
      <c r="B715" s="58" t="n">
        <v>1</v>
      </c>
      <c r="C715" s="59" t="s">
        <v>78</v>
      </c>
      <c r="D715" s="60" t="n">
        <v>1</v>
      </c>
      <c r="E715" s="61" t="n">
        <v>0</v>
      </c>
      <c r="F715" s="62" t="s">
        <v>66</v>
      </c>
      <c r="G715" s="63" t="n">
        <f aca="false">(E715/D715)*100/100</f>
        <v>0</v>
      </c>
      <c r="H715" s="64"/>
      <c r="I715" s="64"/>
      <c r="J715" s="65" t="n">
        <v>1</v>
      </c>
      <c r="K715" s="66" t="n">
        <f aca="false">D715*J715</f>
        <v>1</v>
      </c>
      <c r="L715" s="67" t="n">
        <v>1</v>
      </c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</row>
    <row r="716" customFormat="false" ht="24.4" hidden="false" customHeight="false" outlineLevel="0" collapsed="false">
      <c r="A716" s="57" t="s">
        <v>803</v>
      </c>
      <c r="B716" s="58" t="n">
        <v>2</v>
      </c>
      <c r="C716" s="59" t="s">
        <v>71</v>
      </c>
      <c r="D716" s="60" t="n">
        <v>2</v>
      </c>
      <c r="E716" s="61" t="n">
        <v>0</v>
      </c>
      <c r="F716" s="62" t="s">
        <v>82</v>
      </c>
      <c r="G716" s="63" t="n">
        <f aca="false">(E716/D716)*100/100</f>
        <v>0</v>
      </c>
      <c r="H716" s="64"/>
      <c r="I716" s="64"/>
      <c r="J716" s="65" t="n">
        <v>1</v>
      </c>
      <c r="K716" s="66" t="n">
        <f aca="false">D716*J716</f>
        <v>2</v>
      </c>
      <c r="L716" s="67" t="n">
        <v>2</v>
      </c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</row>
    <row r="717" customFormat="false" ht="24.4" hidden="false" customHeight="false" outlineLevel="0" collapsed="false">
      <c r="A717" s="57" t="s">
        <v>804</v>
      </c>
      <c r="B717" s="58" t="n">
        <v>1</v>
      </c>
      <c r="C717" s="59" t="s">
        <v>71</v>
      </c>
      <c r="D717" s="60" t="n">
        <v>1</v>
      </c>
      <c r="E717" s="61" t="n">
        <v>0</v>
      </c>
      <c r="F717" s="62" t="s">
        <v>66</v>
      </c>
      <c r="G717" s="63" t="n">
        <f aca="false">(E717/D717)*100/100</f>
        <v>0</v>
      </c>
      <c r="H717" s="64"/>
      <c r="I717" s="64"/>
      <c r="J717" s="65" t="n">
        <v>1</v>
      </c>
      <c r="K717" s="66" t="n">
        <f aca="false">D717*J717</f>
        <v>1</v>
      </c>
      <c r="L717" s="67" t="n">
        <v>1</v>
      </c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</row>
    <row r="718" customFormat="false" ht="24.4" hidden="false" customHeight="false" outlineLevel="0" collapsed="false">
      <c r="A718" s="57" t="s">
        <v>805</v>
      </c>
      <c r="B718" s="58" t="n">
        <v>1</v>
      </c>
      <c r="C718" s="59" t="s">
        <v>71</v>
      </c>
      <c r="D718" s="60" t="n">
        <v>1</v>
      </c>
      <c r="E718" s="61" t="n">
        <v>0</v>
      </c>
      <c r="F718" s="62" t="s">
        <v>82</v>
      </c>
      <c r="G718" s="63" t="n">
        <f aca="false">(E718/D718)*100/100</f>
        <v>0</v>
      </c>
      <c r="H718" s="64"/>
      <c r="I718" s="64"/>
      <c r="J718" s="65" t="n">
        <v>1</v>
      </c>
      <c r="K718" s="66" t="n">
        <f aca="false">D718*J718</f>
        <v>1</v>
      </c>
      <c r="L718" s="67" t="n">
        <v>1</v>
      </c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</row>
    <row r="719" customFormat="false" ht="24.4" hidden="false" customHeight="false" outlineLevel="0" collapsed="false">
      <c r="A719" s="57" t="s">
        <v>806</v>
      </c>
      <c r="B719" s="58" t="n">
        <v>7</v>
      </c>
      <c r="C719" s="59" t="s">
        <v>81</v>
      </c>
      <c r="D719" s="60" t="n">
        <v>7</v>
      </c>
      <c r="E719" s="61" t="n">
        <v>0</v>
      </c>
      <c r="F719" s="62" t="s">
        <v>66</v>
      </c>
      <c r="G719" s="63" t="n">
        <f aca="false">(E719/D719)*100/100</f>
        <v>0</v>
      </c>
      <c r="H719" s="64"/>
      <c r="I719" s="64"/>
      <c r="J719" s="65" t="n">
        <v>1</v>
      </c>
      <c r="K719" s="66" t="n">
        <f aca="false">D719*J719</f>
        <v>7</v>
      </c>
      <c r="L719" s="67" t="n">
        <v>7</v>
      </c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</row>
    <row r="720" customFormat="false" ht="24.4" hidden="false" customHeight="false" outlineLevel="0" collapsed="false">
      <c r="A720" s="57" t="s">
        <v>807</v>
      </c>
      <c r="B720" s="58" t="n">
        <v>5</v>
      </c>
      <c r="C720" s="59" t="s">
        <v>81</v>
      </c>
      <c r="D720" s="60" t="n">
        <v>5</v>
      </c>
      <c r="E720" s="61" t="n">
        <v>0</v>
      </c>
      <c r="F720" s="62" t="s">
        <v>82</v>
      </c>
      <c r="G720" s="63" t="n">
        <f aca="false">(E720/D720)*100/100</f>
        <v>0</v>
      </c>
      <c r="H720" s="64"/>
      <c r="I720" s="64"/>
      <c r="J720" s="65" t="n">
        <v>1</v>
      </c>
      <c r="K720" s="66" t="n">
        <f aca="false">D720*J720</f>
        <v>5</v>
      </c>
      <c r="L720" s="67" t="n">
        <v>5</v>
      </c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</row>
    <row r="721" customFormat="false" ht="24.4" hidden="false" customHeight="false" outlineLevel="0" collapsed="false">
      <c r="A721" s="57" t="s">
        <v>808</v>
      </c>
      <c r="B721" s="58" t="n">
        <v>1</v>
      </c>
      <c r="C721" s="59" t="s">
        <v>81</v>
      </c>
      <c r="D721" s="60" t="n">
        <v>1</v>
      </c>
      <c r="E721" s="61" t="n">
        <v>0</v>
      </c>
      <c r="F721" s="62" t="s">
        <v>66</v>
      </c>
      <c r="G721" s="63" t="n">
        <f aca="false">(E721/D721)*100/100</f>
        <v>0</v>
      </c>
      <c r="H721" s="64"/>
      <c r="I721" s="64"/>
      <c r="J721" s="65" t="n">
        <v>1</v>
      </c>
      <c r="K721" s="66" t="n">
        <f aca="false">D721*J721</f>
        <v>1</v>
      </c>
      <c r="L721" s="67" t="n">
        <v>1</v>
      </c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</row>
    <row r="722" customFormat="false" ht="24.4" hidden="false" customHeight="false" outlineLevel="0" collapsed="false">
      <c r="A722" s="57" t="s">
        <v>809</v>
      </c>
      <c r="B722" s="58" t="n">
        <v>3</v>
      </c>
      <c r="C722" s="59" t="s">
        <v>64</v>
      </c>
      <c r="D722" s="60" t="n">
        <v>3</v>
      </c>
      <c r="E722" s="61" t="n">
        <v>0</v>
      </c>
      <c r="F722" s="62" t="s">
        <v>82</v>
      </c>
      <c r="G722" s="63" t="n">
        <f aca="false">(E722/D722)*100/100</f>
        <v>0</v>
      </c>
      <c r="H722" s="64"/>
      <c r="I722" s="64"/>
      <c r="J722" s="65" t="n">
        <v>1</v>
      </c>
      <c r="K722" s="66" t="n">
        <f aca="false">D722*J722</f>
        <v>3</v>
      </c>
      <c r="L722" s="67" t="n">
        <v>3</v>
      </c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</row>
    <row r="723" customFormat="false" ht="24.4" hidden="false" customHeight="false" outlineLevel="0" collapsed="false">
      <c r="A723" s="57" t="s">
        <v>810</v>
      </c>
      <c r="B723" s="58" t="n">
        <v>2</v>
      </c>
      <c r="C723" s="59" t="s">
        <v>64</v>
      </c>
      <c r="D723" s="60" t="n">
        <v>2</v>
      </c>
      <c r="E723" s="61" t="n">
        <v>0</v>
      </c>
      <c r="F723" s="62" t="s">
        <v>66</v>
      </c>
      <c r="G723" s="63" t="n">
        <f aca="false">(E723/D723)*100/100</f>
        <v>0</v>
      </c>
      <c r="H723" s="64"/>
      <c r="I723" s="64"/>
      <c r="J723" s="65" t="n">
        <v>1</v>
      </c>
      <c r="K723" s="66" t="n">
        <f aca="false">D723*J723</f>
        <v>2</v>
      </c>
      <c r="L723" s="67" t="n">
        <v>2</v>
      </c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</row>
    <row r="724" customFormat="false" ht="24.4" hidden="false" customHeight="false" outlineLevel="0" collapsed="false">
      <c r="A724" s="57" t="s">
        <v>811</v>
      </c>
      <c r="B724" s="58" t="n">
        <v>8</v>
      </c>
      <c r="C724" s="59" t="s">
        <v>64</v>
      </c>
      <c r="D724" s="60" t="n">
        <v>8</v>
      </c>
      <c r="E724" s="61" t="n">
        <v>0</v>
      </c>
      <c r="F724" s="62" t="s">
        <v>82</v>
      </c>
      <c r="G724" s="63" t="n">
        <f aca="false">(E724/D724)*100/100</f>
        <v>0</v>
      </c>
      <c r="H724" s="64"/>
      <c r="I724" s="64"/>
      <c r="J724" s="65" t="n">
        <v>1</v>
      </c>
      <c r="K724" s="66" t="n">
        <f aca="false">D724*J724</f>
        <v>8</v>
      </c>
      <c r="L724" s="67" t="n">
        <v>8</v>
      </c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</row>
    <row r="725" customFormat="false" ht="24.4" hidden="false" customHeight="false" outlineLevel="0" collapsed="false">
      <c r="A725" s="57" t="s">
        <v>812</v>
      </c>
      <c r="B725" s="58" t="n">
        <v>13</v>
      </c>
      <c r="C725" s="59" t="s">
        <v>64</v>
      </c>
      <c r="D725" s="60" t="n">
        <v>13</v>
      </c>
      <c r="E725" s="61" t="n">
        <v>0</v>
      </c>
      <c r="F725" s="62" t="s">
        <v>66</v>
      </c>
      <c r="G725" s="63" t="n">
        <f aca="false">(E725/D725)*100/100</f>
        <v>0</v>
      </c>
      <c r="H725" s="64"/>
      <c r="I725" s="64"/>
      <c r="J725" s="65" t="n">
        <v>1</v>
      </c>
      <c r="K725" s="66" t="n">
        <f aca="false">D725*J725</f>
        <v>13</v>
      </c>
      <c r="L725" s="67" t="n">
        <v>13</v>
      </c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</row>
    <row r="726" customFormat="false" ht="24.4" hidden="false" customHeight="false" outlineLevel="0" collapsed="false">
      <c r="A726" s="57" t="s">
        <v>813</v>
      </c>
      <c r="B726" s="58" t="n">
        <v>1</v>
      </c>
      <c r="C726" s="59" t="s">
        <v>71</v>
      </c>
      <c r="D726" s="60" t="n">
        <v>1</v>
      </c>
      <c r="E726" s="61" t="n">
        <v>0</v>
      </c>
      <c r="F726" s="62" t="s">
        <v>82</v>
      </c>
      <c r="G726" s="63" t="n">
        <f aca="false">(E726/D726)*100/100</f>
        <v>0</v>
      </c>
      <c r="H726" s="64"/>
      <c r="I726" s="64"/>
      <c r="J726" s="65" t="n">
        <v>1</v>
      </c>
      <c r="K726" s="66" t="n">
        <f aca="false">D726*J726</f>
        <v>1</v>
      </c>
      <c r="L726" s="67" t="n">
        <v>1</v>
      </c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</row>
    <row r="727" customFormat="false" ht="24.4" hidden="false" customHeight="false" outlineLevel="0" collapsed="false">
      <c r="A727" s="57" t="s">
        <v>814</v>
      </c>
      <c r="B727" s="58" t="n">
        <v>2</v>
      </c>
      <c r="C727" s="59" t="s">
        <v>71</v>
      </c>
      <c r="D727" s="60" t="n">
        <v>2</v>
      </c>
      <c r="E727" s="61" t="n">
        <v>0</v>
      </c>
      <c r="F727" s="62" t="s">
        <v>66</v>
      </c>
      <c r="G727" s="63" t="n">
        <f aca="false">(E727/D727)*100/100</f>
        <v>0</v>
      </c>
      <c r="H727" s="64"/>
      <c r="I727" s="64"/>
      <c r="J727" s="65" t="n">
        <v>1</v>
      </c>
      <c r="K727" s="66" t="n">
        <f aca="false">D727*J727</f>
        <v>2</v>
      </c>
      <c r="L727" s="67" t="n">
        <v>2</v>
      </c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</row>
    <row r="728" customFormat="false" ht="24.4" hidden="false" customHeight="false" outlineLevel="0" collapsed="false">
      <c r="A728" s="57" t="s">
        <v>815</v>
      </c>
      <c r="B728" s="58" t="n">
        <v>3</v>
      </c>
      <c r="C728" s="59" t="s">
        <v>71</v>
      </c>
      <c r="D728" s="60" t="n">
        <v>3</v>
      </c>
      <c r="E728" s="61" t="n">
        <v>0</v>
      </c>
      <c r="F728" s="62" t="s">
        <v>82</v>
      </c>
      <c r="G728" s="63" t="n">
        <f aca="false">(E728/D728)*100/100</f>
        <v>0</v>
      </c>
      <c r="H728" s="64"/>
      <c r="I728" s="64"/>
      <c r="J728" s="65" t="n">
        <v>1</v>
      </c>
      <c r="K728" s="66" t="n">
        <f aca="false">D728*J728</f>
        <v>3</v>
      </c>
      <c r="L728" s="67" t="n">
        <v>3</v>
      </c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</row>
    <row r="729" customFormat="false" ht="24.4" hidden="false" customHeight="false" outlineLevel="0" collapsed="false">
      <c r="A729" s="57" t="s">
        <v>816</v>
      </c>
      <c r="B729" s="58" t="n">
        <v>1</v>
      </c>
      <c r="C729" s="59" t="s">
        <v>79</v>
      </c>
      <c r="D729" s="60" t="n">
        <v>1</v>
      </c>
      <c r="E729" s="61" t="n">
        <v>0</v>
      </c>
      <c r="F729" s="62" t="s">
        <v>66</v>
      </c>
      <c r="G729" s="63" t="n">
        <f aca="false">(E729/D729)*100/100</f>
        <v>0</v>
      </c>
      <c r="H729" s="64"/>
      <c r="I729" s="64"/>
      <c r="J729" s="65" t="n">
        <v>1</v>
      </c>
      <c r="K729" s="66" t="n">
        <f aca="false">D729*J729</f>
        <v>1</v>
      </c>
      <c r="L729" s="67" t="n">
        <v>1</v>
      </c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</row>
    <row r="730" customFormat="false" ht="24.4" hidden="false" customHeight="false" outlineLevel="0" collapsed="false">
      <c r="A730" s="57" t="s">
        <v>817</v>
      </c>
      <c r="B730" s="58" t="n">
        <v>1</v>
      </c>
      <c r="C730" s="59" t="s">
        <v>79</v>
      </c>
      <c r="D730" s="60" t="n">
        <v>1</v>
      </c>
      <c r="E730" s="61" t="n">
        <v>0</v>
      </c>
      <c r="F730" s="62" t="s">
        <v>82</v>
      </c>
      <c r="G730" s="63" t="n">
        <f aca="false">(E730/D730)*100/100</f>
        <v>0</v>
      </c>
      <c r="H730" s="64"/>
      <c r="I730" s="64"/>
      <c r="J730" s="65" t="n">
        <v>1</v>
      </c>
      <c r="K730" s="66" t="n">
        <f aca="false">D730*J730</f>
        <v>1</v>
      </c>
      <c r="L730" s="67" t="n">
        <v>1</v>
      </c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</row>
    <row r="731" customFormat="false" ht="24.4" hidden="false" customHeight="false" outlineLevel="0" collapsed="false">
      <c r="A731" s="57" t="s">
        <v>818</v>
      </c>
      <c r="B731" s="58" t="n">
        <v>1</v>
      </c>
      <c r="C731" s="59" t="s">
        <v>79</v>
      </c>
      <c r="D731" s="60" t="n">
        <v>1</v>
      </c>
      <c r="E731" s="61" t="n">
        <v>0</v>
      </c>
      <c r="F731" s="62" t="s">
        <v>66</v>
      </c>
      <c r="G731" s="63" t="n">
        <f aca="false">(E731/D731)*100/100</f>
        <v>0</v>
      </c>
      <c r="H731" s="64"/>
      <c r="I731" s="64"/>
      <c r="J731" s="65" t="n">
        <v>1</v>
      </c>
      <c r="K731" s="66" t="n">
        <f aca="false">D731*J731</f>
        <v>1</v>
      </c>
      <c r="L731" s="67" t="n">
        <v>1</v>
      </c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</row>
    <row r="732" customFormat="false" ht="24.4" hidden="false" customHeight="false" outlineLevel="0" collapsed="false">
      <c r="A732" s="57" t="s">
        <v>819</v>
      </c>
      <c r="B732" s="58" t="n">
        <v>1</v>
      </c>
      <c r="C732" s="59" t="s">
        <v>70</v>
      </c>
      <c r="D732" s="60" t="n">
        <v>1</v>
      </c>
      <c r="E732" s="61" t="n">
        <v>0</v>
      </c>
      <c r="F732" s="62" t="s">
        <v>82</v>
      </c>
      <c r="G732" s="63" t="n">
        <f aca="false">(E732/D732)*100/100</f>
        <v>0</v>
      </c>
      <c r="H732" s="64"/>
      <c r="I732" s="64"/>
      <c r="J732" s="65" t="n">
        <v>1</v>
      </c>
      <c r="K732" s="66" t="n">
        <f aca="false">D732*J732</f>
        <v>1</v>
      </c>
      <c r="L732" s="67" t="n">
        <v>1</v>
      </c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</row>
    <row r="733" customFormat="false" ht="24.4" hidden="false" customHeight="false" outlineLevel="0" collapsed="false">
      <c r="A733" s="57" t="s">
        <v>820</v>
      </c>
      <c r="B733" s="58" t="n">
        <v>1</v>
      </c>
      <c r="C733" s="59" t="s">
        <v>70</v>
      </c>
      <c r="D733" s="60" t="n">
        <v>1</v>
      </c>
      <c r="E733" s="61" t="n">
        <v>0</v>
      </c>
      <c r="F733" s="62" t="s">
        <v>66</v>
      </c>
      <c r="G733" s="63" t="n">
        <f aca="false">(E733/D733)*100/100</f>
        <v>0</v>
      </c>
      <c r="H733" s="64"/>
      <c r="I733" s="64"/>
      <c r="J733" s="65" t="n">
        <v>1</v>
      </c>
      <c r="K733" s="66" t="n">
        <f aca="false">D733*J733</f>
        <v>1</v>
      </c>
      <c r="L733" s="67" t="n">
        <v>1</v>
      </c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</row>
    <row r="734" customFormat="false" ht="24.4" hidden="false" customHeight="false" outlineLevel="0" collapsed="false">
      <c r="A734" s="57" t="s">
        <v>821</v>
      </c>
      <c r="B734" s="58" t="n">
        <v>8</v>
      </c>
      <c r="C734" s="59" t="s">
        <v>70</v>
      </c>
      <c r="D734" s="60" t="n">
        <v>8</v>
      </c>
      <c r="E734" s="61" t="n">
        <v>0</v>
      </c>
      <c r="F734" s="62" t="s">
        <v>82</v>
      </c>
      <c r="G734" s="63" t="n">
        <f aca="false">(E734/D734)*100/100</f>
        <v>0</v>
      </c>
      <c r="H734" s="64"/>
      <c r="I734" s="64"/>
      <c r="J734" s="65" t="n">
        <v>1</v>
      </c>
      <c r="K734" s="66" t="n">
        <f aca="false">D734*J734</f>
        <v>8</v>
      </c>
      <c r="L734" s="67" t="n">
        <v>8</v>
      </c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</row>
    <row r="735" customFormat="false" ht="24.4" hidden="false" customHeight="false" outlineLevel="0" collapsed="false">
      <c r="A735" s="57" t="s">
        <v>822</v>
      </c>
      <c r="B735" s="58" t="n">
        <v>1</v>
      </c>
      <c r="C735" s="59" t="s">
        <v>55</v>
      </c>
      <c r="D735" s="60" t="n">
        <v>1</v>
      </c>
      <c r="E735" s="61" t="n">
        <v>0</v>
      </c>
      <c r="F735" s="62" t="s">
        <v>66</v>
      </c>
      <c r="G735" s="63" t="n">
        <f aca="false">(E735/D735)*100/100</f>
        <v>0</v>
      </c>
      <c r="H735" s="64"/>
      <c r="I735" s="64"/>
      <c r="J735" s="65" t="n">
        <v>1</v>
      </c>
      <c r="K735" s="66" t="n">
        <f aca="false">D735*J735</f>
        <v>1</v>
      </c>
      <c r="L735" s="67" t="n">
        <v>1</v>
      </c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</row>
    <row r="736" customFormat="false" ht="24.4" hidden="false" customHeight="false" outlineLevel="0" collapsed="false">
      <c r="A736" s="57" t="s">
        <v>823</v>
      </c>
      <c r="B736" s="58" t="n">
        <v>1</v>
      </c>
      <c r="C736" s="59" t="s">
        <v>55</v>
      </c>
      <c r="D736" s="60" t="n">
        <v>1</v>
      </c>
      <c r="E736" s="61" t="n">
        <v>0</v>
      </c>
      <c r="F736" s="62" t="s">
        <v>82</v>
      </c>
      <c r="G736" s="63" t="n">
        <f aca="false">(E736/D736)*100/100</f>
        <v>0</v>
      </c>
      <c r="H736" s="64"/>
      <c r="I736" s="64"/>
      <c r="J736" s="65" t="n">
        <v>1</v>
      </c>
      <c r="K736" s="66" t="n">
        <f aca="false">D736*J736</f>
        <v>1</v>
      </c>
      <c r="L736" s="67" t="n">
        <v>1</v>
      </c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</row>
    <row r="737" customFormat="false" ht="24.4" hidden="false" customHeight="false" outlineLevel="0" collapsed="false">
      <c r="A737" s="57" t="s">
        <v>824</v>
      </c>
      <c r="B737" s="58" t="n">
        <v>9</v>
      </c>
      <c r="C737" s="59" t="s">
        <v>55</v>
      </c>
      <c r="D737" s="60" t="n">
        <v>9</v>
      </c>
      <c r="E737" s="61" t="n">
        <v>0</v>
      </c>
      <c r="F737" s="62" t="s">
        <v>66</v>
      </c>
      <c r="G737" s="63" t="n">
        <f aca="false">(E737/D737)*100/100</f>
        <v>0</v>
      </c>
      <c r="H737" s="64"/>
      <c r="I737" s="64"/>
      <c r="J737" s="65" t="n">
        <v>1</v>
      </c>
      <c r="K737" s="66" t="n">
        <f aca="false">D737*J737</f>
        <v>9</v>
      </c>
      <c r="L737" s="67" t="n">
        <v>9</v>
      </c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</row>
    <row r="738" customFormat="false" ht="24.4" hidden="false" customHeight="false" outlineLevel="0" collapsed="false">
      <c r="A738" s="57" t="s">
        <v>825</v>
      </c>
      <c r="B738" s="58" t="n">
        <v>9</v>
      </c>
      <c r="C738" s="59" t="s">
        <v>71</v>
      </c>
      <c r="D738" s="60" t="n">
        <v>9</v>
      </c>
      <c r="E738" s="61" t="n">
        <v>0</v>
      </c>
      <c r="F738" s="62" t="s">
        <v>82</v>
      </c>
      <c r="G738" s="63" t="n">
        <f aca="false">(E738/D738)*100/100</f>
        <v>0</v>
      </c>
      <c r="H738" s="64"/>
      <c r="I738" s="64"/>
      <c r="J738" s="65" t="n">
        <v>1</v>
      </c>
      <c r="K738" s="66" t="n">
        <f aca="false">D738*J738</f>
        <v>9</v>
      </c>
      <c r="L738" s="67" t="n">
        <v>9</v>
      </c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</row>
    <row r="739" customFormat="false" ht="24.4" hidden="false" customHeight="false" outlineLevel="0" collapsed="false">
      <c r="A739" s="57" t="s">
        <v>826</v>
      </c>
      <c r="B739" s="58" t="n">
        <v>6</v>
      </c>
      <c r="C739" s="59" t="s">
        <v>71</v>
      </c>
      <c r="D739" s="60" t="n">
        <v>6</v>
      </c>
      <c r="E739" s="61" t="n">
        <v>0</v>
      </c>
      <c r="F739" s="62" t="s">
        <v>66</v>
      </c>
      <c r="G739" s="63" t="n">
        <f aca="false">(E739/D739)*100/100</f>
        <v>0</v>
      </c>
      <c r="H739" s="64"/>
      <c r="I739" s="64"/>
      <c r="J739" s="65" t="n">
        <v>1</v>
      </c>
      <c r="K739" s="66" t="n">
        <f aca="false">D739*J739</f>
        <v>6</v>
      </c>
      <c r="L739" s="67" t="n">
        <v>6</v>
      </c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</row>
    <row r="740" customFormat="false" ht="24.4" hidden="false" customHeight="false" outlineLevel="0" collapsed="false">
      <c r="A740" s="57" t="s">
        <v>827</v>
      </c>
      <c r="B740" s="58" t="n">
        <v>1</v>
      </c>
      <c r="C740" s="59" t="s">
        <v>71</v>
      </c>
      <c r="D740" s="60" t="n">
        <v>1</v>
      </c>
      <c r="E740" s="61" t="n">
        <v>0</v>
      </c>
      <c r="F740" s="62" t="s">
        <v>82</v>
      </c>
      <c r="G740" s="63" t="n">
        <f aca="false">(E740/D740)*100/100</f>
        <v>0</v>
      </c>
      <c r="H740" s="64"/>
      <c r="I740" s="64"/>
      <c r="J740" s="65" t="n">
        <v>1</v>
      </c>
      <c r="K740" s="66" t="n">
        <f aca="false">D740*J740</f>
        <v>1</v>
      </c>
      <c r="L740" s="67" t="n">
        <v>1</v>
      </c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</row>
    <row r="741" customFormat="false" ht="24.4" hidden="false" customHeight="false" outlineLevel="0" collapsed="false">
      <c r="A741" s="57" t="s">
        <v>828</v>
      </c>
      <c r="B741" s="58" t="n">
        <v>1</v>
      </c>
      <c r="C741" s="59" t="s">
        <v>78</v>
      </c>
      <c r="D741" s="60" t="n">
        <v>1</v>
      </c>
      <c r="E741" s="61" t="n">
        <v>0</v>
      </c>
      <c r="F741" s="62" t="s">
        <v>66</v>
      </c>
      <c r="G741" s="63" t="n">
        <f aca="false">(E741/D741)*100/100</f>
        <v>0</v>
      </c>
      <c r="H741" s="64"/>
      <c r="I741" s="64"/>
      <c r="J741" s="65" t="n">
        <v>1</v>
      </c>
      <c r="K741" s="66" t="n">
        <f aca="false">D741*J741</f>
        <v>1</v>
      </c>
      <c r="L741" s="67" t="n">
        <v>1</v>
      </c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</row>
    <row r="742" customFormat="false" ht="24.4" hidden="false" customHeight="false" outlineLevel="0" collapsed="false">
      <c r="A742" s="57" t="s">
        <v>829</v>
      </c>
      <c r="B742" s="58" t="n">
        <v>2</v>
      </c>
      <c r="C742" s="59" t="s">
        <v>78</v>
      </c>
      <c r="D742" s="60" t="n">
        <v>2</v>
      </c>
      <c r="E742" s="61" t="n">
        <v>0</v>
      </c>
      <c r="F742" s="62" t="s">
        <v>82</v>
      </c>
      <c r="G742" s="63" t="n">
        <f aca="false">(E742/D742)*100/100</f>
        <v>0</v>
      </c>
      <c r="H742" s="64"/>
      <c r="I742" s="64"/>
      <c r="J742" s="65" t="n">
        <v>1</v>
      </c>
      <c r="K742" s="66" t="n">
        <f aca="false">D742*J742</f>
        <v>2</v>
      </c>
      <c r="L742" s="67" t="n">
        <v>2</v>
      </c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</row>
    <row r="743" customFormat="false" ht="24.4" hidden="false" customHeight="false" outlineLevel="0" collapsed="false">
      <c r="A743" s="57" t="s">
        <v>830</v>
      </c>
      <c r="B743" s="58" t="n">
        <v>1</v>
      </c>
      <c r="C743" s="59" t="s">
        <v>78</v>
      </c>
      <c r="D743" s="60" t="n">
        <v>1</v>
      </c>
      <c r="E743" s="61" t="n">
        <v>0</v>
      </c>
      <c r="F743" s="62" t="s">
        <v>66</v>
      </c>
      <c r="G743" s="63" t="n">
        <f aca="false">(E743/D743)*100/100</f>
        <v>0</v>
      </c>
      <c r="H743" s="64"/>
      <c r="I743" s="64"/>
      <c r="J743" s="65" t="n">
        <v>1</v>
      </c>
      <c r="K743" s="66" t="n">
        <f aca="false">D743*J743</f>
        <v>1</v>
      </c>
      <c r="L743" s="67" t="n">
        <v>1</v>
      </c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</row>
    <row r="744" customFormat="false" ht="24.4" hidden="false" customHeight="false" outlineLevel="0" collapsed="false">
      <c r="A744" s="57" t="s">
        <v>831</v>
      </c>
      <c r="B744" s="58" t="n">
        <v>1</v>
      </c>
      <c r="C744" s="59" t="s">
        <v>81</v>
      </c>
      <c r="D744" s="60" t="n">
        <v>1</v>
      </c>
      <c r="E744" s="61" t="n">
        <v>0</v>
      </c>
      <c r="F744" s="62" t="s">
        <v>82</v>
      </c>
      <c r="G744" s="63" t="n">
        <f aca="false">(E744/D744)*100/100</f>
        <v>0</v>
      </c>
      <c r="H744" s="64"/>
      <c r="I744" s="64"/>
      <c r="J744" s="65" t="n">
        <v>1</v>
      </c>
      <c r="K744" s="66" t="n">
        <f aca="false">D744*J744</f>
        <v>1</v>
      </c>
      <c r="L744" s="67" t="n">
        <v>1</v>
      </c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</row>
    <row r="745" customFormat="false" ht="24.4" hidden="false" customHeight="false" outlineLevel="0" collapsed="false">
      <c r="A745" s="57" t="s">
        <v>832</v>
      </c>
      <c r="B745" s="58" t="n">
        <v>1</v>
      </c>
      <c r="C745" s="59" t="s">
        <v>81</v>
      </c>
      <c r="D745" s="60" t="n">
        <v>1</v>
      </c>
      <c r="E745" s="61" t="n">
        <v>0</v>
      </c>
      <c r="F745" s="62" t="s">
        <v>66</v>
      </c>
      <c r="G745" s="63" t="n">
        <f aca="false">(E745/D745)*100/100</f>
        <v>0</v>
      </c>
      <c r="H745" s="64"/>
      <c r="I745" s="64"/>
      <c r="J745" s="65" t="n">
        <v>1</v>
      </c>
      <c r="K745" s="66" t="n">
        <f aca="false">D745*J745</f>
        <v>1</v>
      </c>
      <c r="L745" s="67" t="n">
        <v>1</v>
      </c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</row>
    <row r="746" customFormat="false" ht="24.4" hidden="false" customHeight="false" outlineLevel="0" collapsed="false">
      <c r="A746" s="57" t="s">
        <v>833</v>
      </c>
      <c r="B746" s="58" t="n">
        <v>1</v>
      </c>
      <c r="C746" s="59" t="s">
        <v>81</v>
      </c>
      <c r="D746" s="60" t="n">
        <v>1</v>
      </c>
      <c r="E746" s="61" t="n">
        <v>0</v>
      </c>
      <c r="F746" s="62" t="s">
        <v>82</v>
      </c>
      <c r="G746" s="63" t="n">
        <f aca="false">(E746/D746)*100/100</f>
        <v>0</v>
      </c>
      <c r="H746" s="64"/>
      <c r="I746" s="64"/>
      <c r="J746" s="65" t="n">
        <v>1</v>
      </c>
      <c r="K746" s="66" t="n">
        <f aca="false">D746*J746</f>
        <v>1</v>
      </c>
      <c r="L746" s="67" t="n">
        <v>1</v>
      </c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</row>
    <row r="747" customFormat="false" ht="24.4" hidden="false" customHeight="false" outlineLevel="0" collapsed="false">
      <c r="A747" s="57" t="s">
        <v>834</v>
      </c>
      <c r="B747" s="58" t="n">
        <v>2</v>
      </c>
      <c r="C747" s="59" t="s">
        <v>78</v>
      </c>
      <c r="D747" s="60" t="n">
        <v>2</v>
      </c>
      <c r="E747" s="61" t="n">
        <v>0</v>
      </c>
      <c r="F747" s="62" t="s">
        <v>66</v>
      </c>
      <c r="G747" s="63" t="n">
        <f aca="false">(E747/D747)*100/100</f>
        <v>0</v>
      </c>
      <c r="H747" s="64"/>
      <c r="I747" s="64"/>
      <c r="J747" s="65" t="n">
        <v>1</v>
      </c>
      <c r="K747" s="66" t="n">
        <f aca="false">D747*J747</f>
        <v>2</v>
      </c>
      <c r="L747" s="67" t="n">
        <v>2</v>
      </c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</row>
    <row r="748" customFormat="false" ht="24.4" hidden="false" customHeight="false" outlineLevel="0" collapsed="false">
      <c r="A748" s="57" t="s">
        <v>835</v>
      </c>
      <c r="B748" s="58" t="n">
        <v>4</v>
      </c>
      <c r="C748" s="59" t="s">
        <v>78</v>
      </c>
      <c r="D748" s="60" t="n">
        <v>4</v>
      </c>
      <c r="E748" s="61" t="n">
        <v>0</v>
      </c>
      <c r="F748" s="62" t="s">
        <v>82</v>
      </c>
      <c r="G748" s="63" t="n">
        <f aca="false">(E748/D748)*100/100</f>
        <v>0</v>
      </c>
      <c r="H748" s="64"/>
      <c r="I748" s="64"/>
      <c r="J748" s="65" t="n">
        <v>1</v>
      </c>
      <c r="K748" s="66" t="n">
        <f aca="false">D748*J748</f>
        <v>4</v>
      </c>
      <c r="L748" s="67" t="n">
        <v>4</v>
      </c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</row>
    <row r="749" customFormat="false" ht="24.4" hidden="false" customHeight="false" outlineLevel="0" collapsed="false">
      <c r="A749" s="57" t="s">
        <v>836</v>
      </c>
      <c r="B749" s="58" t="n">
        <v>1</v>
      </c>
      <c r="C749" s="59" t="s">
        <v>78</v>
      </c>
      <c r="D749" s="60" t="n">
        <v>1</v>
      </c>
      <c r="E749" s="61" t="n">
        <v>0</v>
      </c>
      <c r="F749" s="62" t="s">
        <v>66</v>
      </c>
      <c r="G749" s="63" t="n">
        <f aca="false">(E749/D749)*100/100</f>
        <v>0</v>
      </c>
      <c r="H749" s="64"/>
      <c r="I749" s="64"/>
      <c r="J749" s="65" t="n">
        <v>1</v>
      </c>
      <c r="K749" s="66" t="n">
        <f aca="false">D749*J749</f>
        <v>1</v>
      </c>
      <c r="L749" s="67" t="n">
        <v>1</v>
      </c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</row>
    <row r="750" customFormat="false" ht="24.4" hidden="false" customHeight="false" outlineLevel="0" collapsed="false">
      <c r="A750" s="57" t="s">
        <v>837</v>
      </c>
      <c r="B750" s="58" t="n">
        <v>11</v>
      </c>
      <c r="C750" s="59" t="s">
        <v>81</v>
      </c>
      <c r="D750" s="60" t="n">
        <v>11</v>
      </c>
      <c r="E750" s="61" t="n">
        <v>0</v>
      </c>
      <c r="F750" s="62" t="s">
        <v>82</v>
      </c>
      <c r="G750" s="63" t="n">
        <f aca="false">(E750/D750)*100/100</f>
        <v>0</v>
      </c>
      <c r="H750" s="64"/>
      <c r="I750" s="64"/>
      <c r="J750" s="65" t="n">
        <v>1</v>
      </c>
      <c r="K750" s="66" t="n">
        <f aca="false">D750*J750</f>
        <v>11</v>
      </c>
      <c r="L750" s="67" t="n">
        <v>11</v>
      </c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</row>
    <row r="751" customFormat="false" ht="24.4" hidden="false" customHeight="false" outlineLevel="0" collapsed="false">
      <c r="A751" s="57" t="s">
        <v>838</v>
      </c>
      <c r="B751" s="58" t="n">
        <v>3</v>
      </c>
      <c r="C751" s="59" t="s">
        <v>81</v>
      </c>
      <c r="D751" s="60" t="n">
        <v>3</v>
      </c>
      <c r="E751" s="61" t="n">
        <v>0</v>
      </c>
      <c r="F751" s="62" t="s">
        <v>66</v>
      </c>
      <c r="G751" s="63" t="n">
        <f aca="false">(E751/D751)*100/100</f>
        <v>0</v>
      </c>
      <c r="H751" s="64"/>
      <c r="I751" s="64"/>
      <c r="J751" s="65" t="n">
        <v>1</v>
      </c>
      <c r="K751" s="66" t="n">
        <f aca="false">D751*J751</f>
        <v>3</v>
      </c>
      <c r="L751" s="67" t="n">
        <v>3</v>
      </c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</row>
    <row r="752" customFormat="false" ht="24.4" hidden="false" customHeight="false" outlineLevel="0" collapsed="false">
      <c r="A752" s="57" t="s">
        <v>839</v>
      </c>
      <c r="B752" s="58" t="n">
        <v>1</v>
      </c>
      <c r="C752" s="59" t="s">
        <v>81</v>
      </c>
      <c r="D752" s="60" t="n">
        <v>1</v>
      </c>
      <c r="E752" s="61" t="n">
        <v>0</v>
      </c>
      <c r="F752" s="62" t="s">
        <v>82</v>
      </c>
      <c r="G752" s="63" t="n">
        <f aca="false">(E752/D752)*100/100</f>
        <v>0</v>
      </c>
      <c r="H752" s="64"/>
      <c r="I752" s="64"/>
      <c r="J752" s="65" t="n">
        <v>1</v>
      </c>
      <c r="K752" s="66" t="n">
        <f aca="false">D752*J752</f>
        <v>1</v>
      </c>
      <c r="L752" s="67" t="n">
        <v>1</v>
      </c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</row>
    <row r="753" customFormat="false" ht="24.4" hidden="false" customHeight="false" outlineLevel="0" collapsed="false">
      <c r="A753" s="57" t="s">
        <v>840</v>
      </c>
      <c r="B753" s="58" t="n">
        <v>3</v>
      </c>
      <c r="C753" s="59" t="s">
        <v>81</v>
      </c>
      <c r="D753" s="60" t="n">
        <v>3</v>
      </c>
      <c r="E753" s="61" t="n">
        <v>0</v>
      </c>
      <c r="F753" s="62" t="s">
        <v>66</v>
      </c>
      <c r="G753" s="63" t="n">
        <f aca="false">(E753/D753)*100/100</f>
        <v>0</v>
      </c>
      <c r="H753" s="64"/>
      <c r="I753" s="64"/>
      <c r="J753" s="65" t="n">
        <v>1</v>
      </c>
      <c r="K753" s="66" t="n">
        <f aca="false">D753*J753</f>
        <v>3</v>
      </c>
      <c r="L753" s="67" t="n">
        <v>3</v>
      </c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</row>
    <row r="754" customFormat="false" ht="24.4" hidden="false" customHeight="false" outlineLevel="0" collapsed="false">
      <c r="A754" s="57" t="s">
        <v>841</v>
      </c>
      <c r="B754" s="58" t="n">
        <v>4</v>
      </c>
      <c r="C754" s="59" t="s">
        <v>79</v>
      </c>
      <c r="D754" s="60" t="n">
        <v>4</v>
      </c>
      <c r="E754" s="61" t="n">
        <v>0</v>
      </c>
      <c r="F754" s="62" t="s">
        <v>82</v>
      </c>
      <c r="G754" s="63" t="n">
        <f aca="false">(E754/D754)*100/100</f>
        <v>0</v>
      </c>
      <c r="H754" s="64"/>
      <c r="I754" s="64"/>
      <c r="J754" s="65" t="n">
        <v>1</v>
      </c>
      <c r="K754" s="66" t="n">
        <f aca="false">D754*J754</f>
        <v>4</v>
      </c>
      <c r="L754" s="67" t="n">
        <v>4</v>
      </c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</row>
    <row r="755" customFormat="false" ht="24.4" hidden="false" customHeight="false" outlineLevel="0" collapsed="false">
      <c r="A755" s="57" t="s">
        <v>842</v>
      </c>
      <c r="B755" s="58" t="n">
        <v>2</v>
      </c>
      <c r="C755" s="59" t="s">
        <v>79</v>
      </c>
      <c r="D755" s="60" t="n">
        <v>2</v>
      </c>
      <c r="E755" s="61" t="n">
        <v>0</v>
      </c>
      <c r="F755" s="62" t="s">
        <v>66</v>
      </c>
      <c r="G755" s="63" t="n">
        <f aca="false">(E755/D755)*100/100</f>
        <v>0</v>
      </c>
      <c r="H755" s="64"/>
      <c r="I755" s="64"/>
      <c r="J755" s="65" t="n">
        <v>1</v>
      </c>
      <c r="K755" s="66" t="n">
        <f aca="false">D755*J755</f>
        <v>2</v>
      </c>
      <c r="L755" s="67" t="n">
        <v>2</v>
      </c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</row>
    <row r="756" customFormat="false" ht="24.4" hidden="false" customHeight="false" outlineLevel="0" collapsed="false">
      <c r="A756" s="57" t="s">
        <v>843</v>
      </c>
      <c r="B756" s="58" t="n">
        <v>1</v>
      </c>
      <c r="C756" s="59" t="s">
        <v>79</v>
      </c>
      <c r="D756" s="60" t="n">
        <v>1</v>
      </c>
      <c r="E756" s="61" t="n">
        <v>0</v>
      </c>
      <c r="F756" s="62" t="s">
        <v>82</v>
      </c>
      <c r="G756" s="63" t="n">
        <f aca="false">(E756/D756)*100/100</f>
        <v>0</v>
      </c>
      <c r="H756" s="64"/>
      <c r="I756" s="64"/>
      <c r="J756" s="65" t="n">
        <v>1</v>
      </c>
      <c r="K756" s="66" t="n">
        <f aca="false">D756*J756</f>
        <v>1</v>
      </c>
      <c r="L756" s="67" t="n">
        <v>1</v>
      </c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</row>
    <row r="757" customFormat="false" ht="24.4" hidden="false" customHeight="false" outlineLevel="0" collapsed="false">
      <c r="A757" s="57" t="s">
        <v>844</v>
      </c>
      <c r="B757" s="58" t="n">
        <v>1</v>
      </c>
      <c r="C757" s="59" t="s">
        <v>55</v>
      </c>
      <c r="D757" s="60" t="n">
        <v>1</v>
      </c>
      <c r="E757" s="61" t="n">
        <v>0</v>
      </c>
      <c r="F757" s="62" t="s">
        <v>66</v>
      </c>
      <c r="G757" s="63" t="n">
        <f aca="false">(E757/D757)*100/100</f>
        <v>0</v>
      </c>
      <c r="H757" s="64"/>
      <c r="I757" s="64"/>
      <c r="J757" s="65" t="n">
        <v>1</v>
      </c>
      <c r="K757" s="66" t="n">
        <f aca="false">D757*J757</f>
        <v>1</v>
      </c>
      <c r="L757" s="67" t="n">
        <v>1</v>
      </c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</row>
    <row r="758" customFormat="false" ht="24.4" hidden="false" customHeight="false" outlineLevel="0" collapsed="false">
      <c r="A758" s="57" t="s">
        <v>845</v>
      </c>
      <c r="B758" s="58" t="n">
        <v>1</v>
      </c>
      <c r="C758" s="59" t="s">
        <v>55</v>
      </c>
      <c r="D758" s="60" t="n">
        <v>1</v>
      </c>
      <c r="E758" s="61" t="n">
        <v>0</v>
      </c>
      <c r="F758" s="62" t="s">
        <v>82</v>
      </c>
      <c r="G758" s="63" t="n">
        <f aca="false">(E758/D758)*100/100</f>
        <v>0</v>
      </c>
      <c r="H758" s="64"/>
      <c r="I758" s="64"/>
      <c r="J758" s="65" t="n">
        <v>1</v>
      </c>
      <c r="K758" s="66" t="n">
        <f aca="false">D758*J758</f>
        <v>1</v>
      </c>
      <c r="L758" s="67" t="n">
        <v>1</v>
      </c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</row>
    <row r="759" customFormat="false" ht="24.4" hidden="false" customHeight="false" outlineLevel="0" collapsed="false">
      <c r="A759" s="57" t="s">
        <v>846</v>
      </c>
      <c r="B759" s="58" t="n">
        <v>1</v>
      </c>
      <c r="C759" s="59" t="s">
        <v>55</v>
      </c>
      <c r="D759" s="60" t="n">
        <v>1</v>
      </c>
      <c r="E759" s="61" t="n">
        <v>0</v>
      </c>
      <c r="F759" s="62" t="s">
        <v>66</v>
      </c>
      <c r="G759" s="63" t="n">
        <f aca="false">(E759/D759)*100/100</f>
        <v>0</v>
      </c>
      <c r="H759" s="64"/>
      <c r="I759" s="64"/>
      <c r="J759" s="65" t="n">
        <v>1</v>
      </c>
      <c r="K759" s="66" t="n">
        <f aca="false">D759*J759</f>
        <v>1</v>
      </c>
      <c r="L759" s="67" t="n">
        <v>1</v>
      </c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</row>
    <row r="760" customFormat="false" ht="24.4" hidden="false" customHeight="false" outlineLevel="0" collapsed="false">
      <c r="A760" s="57" t="s">
        <v>847</v>
      </c>
      <c r="B760" s="58" t="n">
        <v>1</v>
      </c>
      <c r="C760" s="59" t="s">
        <v>79</v>
      </c>
      <c r="D760" s="60" t="n">
        <v>1</v>
      </c>
      <c r="E760" s="61" t="n">
        <v>0</v>
      </c>
      <c r="F760" s="62" t="s">
        <v>82</v>
      </c>
      <c r="G760" s="63" t="n">
        <f aca="false">(E760/D760)*100/100</f>
        <v>0</v>
      </c>
      <c r="H760" s="64"/>
      <c r="I760" s="64"/>
      <c r="J760" s="65" t="n">
        <v>1</v>
      </c>
      <c r="K760" s="66" t="n">
        <f aca="false">D760*J760</f>
        <v>1</v>
      </c>
      <c r="L760" s="67" t="n">
        <v>1</v>
      </c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</row>
    <row r="761" customFormat="false" ht="24.4" hidden="false" customHeight="false" outlineLevel="0" collapsed="false">
      <c r="A761" s="57" t="s">
        <v>848</v>
      </c>
      <c r="B761" s="58" t="n">
        <v>1</v>
      </c>
      <c r="C761" s="59" t="s">
        <v>79</v>
      </c>
      <c r="D761" s="60" t="n">
        <v>1</v>
      </c>
      <c r="E761" s="61" t="n">
        <v>0</v>
      </c>
      <c r="F761" s="62" t="s">
        <v>66</v>
      </c>
      <c r="G761" s="63" t="n">
        <f aca="false">(E761/D761)*100/100</f>
        <v>0</v>
      </c>
      <c r="H761" s="64"/>
      <c r="I761" s="64"/>
      <c r="J761" s="65" t="n">
        <v>1</v>
      </c>
      <c r="K761" s="66" t="n">
        <f aca="false">D761*J761</f>
        <v>1</v>
      </c>
      <c r="L761" s="67" t="n">
        <v>1</v>
      </c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</row>
    <row r="762" customFormat="false" ht="24.4" hidden="false" customHeight="false" outlineLevel="0" collapsed="false">
      <c r="A762" s="57" t="s">
        <v>849</v>
      </c>
      <c r="B762" s="58" t="n">
        <v>1</v>
      </c>
      <c r="C762" s="59" t="s">
        <v>79</v>
      </c>
      <c r="D762" s="60" t="n">
        <v>1</v>
      </c>
      <c r="E762" s="61" t="n">
        <v>0</v>
      </c>
      <c r="F762" s="62" t="s">
        <v>82</v>
      </c>
      <c r="G762" s="63" t="n">
        <f aca="false">(E762/D762)*100/100</f>
        <v>0</v>
      </c>
      <c r="H762" s="64"/>
      <c r="I762" s="64"/>
      <c r="J762" s="65" t="n">
        <v>1</v>
      </c>
      <c r="K762" s="66" t="n">
        <f aca="false">D762*J762</f>
        <v>1</v>
      </c>
      <c r="L762" s="67" t="n">
        <v>1</v>
      </c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</row>
    <row r="763" customFormat="false" ht="24.4" hidden="false" customHeight="false" outlineLevel="0" collapsed="false">
      <c r="A763" s="57" t="s">
        <v>850</v>
      </c>
      <c r="B763" s="58" t="n">
        <v>1</v>
      </c>
      <c r="C763" s="59" t="s">
        <v>78</v>
      </c>
      <c r="D763" s="60" t="n">
        <v>1</v>
      </c>
      <c r="E763" s="61" t="n">
        <v>0</v>
      </c>
      <c r="F763" s="62" t="s">
        <v>66</v>
      </c>
      <c r="G763" s="63" t="n">
        <f aca="false">(E763/D763)*100/100</f>
        <v>0</v>
      </c>
      <c r="H763" s="64" t="s">
        <v>851</v>
      </c>
      <c r="I763" s="64"/>
      <c r="J763" s="65" t="n">
        <v>1</v>
      </c>
      <c r="K763" s="66" t="n">
        <f aca="false">D763*J763</f>
        <v>1</v>
      </c>
      <c r="L763" s="67" t="n">
        <v>1</v>
      </c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</row>
    <row r="764" customFormat="false" ht="24.4" hidden="false" customHeight="false" outlineLevel="0" collapsed="false">
      <c r="A764" s="57" t="s">
        <v>852</v>
      </c>
      <c r="B764" s="58" t="n">
        <v>1</v>
      </c>
      <c r="C764" s="59" t="s">
        <v>78</v>
      </c>
      <c r="D764" s="60" t="n">
        <v>1</v>
      </c>
      <c r="E764" s="61" t="n">
        <v>0</v>
      </c>
      <c r="F764" s="62" t="s">
        <v>82</v>
      </c>
      <c r="G764" s="63" t="n">
        <f aca="false">(E764/D764)*100/100</f>
        <v>0</v>
      </c>
      <c r="H764" s="64"/>
      <c r="I764" s="64"/>
      <c r="J764" s="65" t="n">
        <v>1</v>
      </c>
      <c r="K764" s="66" t="n">
        <f aca="false">D764*J764</f>
        <v>1</v>
      </c>
      <c r="L764" s="67" t="n">
        <v>1</v>
      </c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</row>
    <row r="765" customFormat="false" ht="24.4" hidden="false" customHeight="false" outlineLevel="0" collapsed="false">
      <c r="A765" s="57" t="s">
        <v>853</v>
      </c>
      <c r="B765" s="58" t="n">
        <v>1</v>
      </c>
      <c r="C765" s="59" t="s">
        <v>78</v>
      </c>
      <c r="D765" s="60" t="n">
        <v>1</v>
      </c>
      <c r="E765" s="61" t="n">
        <v>0</v>
      </c>
      <c r="F765" s="62" t="s">
        <v>66</v>
      </c>
      <c r="G765" s="63" t="n">
        <f aca="false">(E765/D765)*100/100</f>
        <v>0</v>
      </c>
      <c r="H765" s="64"/>
      <c r="I765" s="64"/>
      <c r="J765" s="65" t="n">
        <v>1</v>
      </c>
      <c r="K765" s="66" t="n">
        <f aca="false">D765*J765</f>
        <v>1</v>
      </c>
      <c r="L765" s="67" t="n">
        <v>1</v>
      </c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</row>
    <row r="766" customFormat="false" ht="24.4" hidden="false" customHeight="false" outlineLevel="0" collapsed="false">
      <c r="A766" s="57" t="s">
        <v>854</v>
      </c>
      <c r="B766" s="58" t="n">
        <v>1</v>
      </c>
      <c r="C766" s="59" t="s">
        <v>68</v>
      </c>
      <c r="D766" s="60" t="n">
        <v>1</v>
      </c>
      <c r="E766" s="61" t="n">
        <v>0</v>
      </c>
      <c r="F766" s="62" t="s">
        <v>82</v>
      </c>
      <c r="G766" s="63" t="n">
        <f aca="false">(E766/D766)*100/100</f>
        <v>0</v>
      </c>
      <c r="H766" s="64"/>
      <c r="I766" s="64"/>
      <c r="J766" s="65" t="n">
        <v>1</v>
      </c>
      <c r="K766" s="66" t="n">
        <f aca="false">D766*J766</f>
        <v>1</v>
      </c>
      <c r="L766" s="67" t="n">
        <v>1</v>
      </c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</row>
    <row r="767" customFormat="false" ht="24.4" hidden="false" customHeight="false" outlineLevel="0" collapsed="false">
      <c r="A767" s="57" t="s">
        <v>855</v>
      </c>
      <c r="B767" s="58" t="n">
        <v>1</v>
      </c>
      <c r="C767" s="59" t="s">
        <v>68</v>
      </c>
      <c r="D767" s="60" t="n">
        <v>1</v>
      </c>
      <c r="E767" s="61" t="n">
        <v>0</v>
      </c>
      <c r="F767" s="62" t="s">
        <v>66</v>
      </c>
      <c r="G767" s="63" t="n">
        <f aca="false">(E767/D767)*100/100</f>
        <v>0</v>
      </c>
      <c r="H767" s="64"/>
      <c r="I767" s="64"/>
      <c r="J767" s="65" t="n">
        <v>1</v>
      </c>
      <c r="K767" s="66" t="n">
        <f aca="false">D767*J767</f>
        <v>1</v>
      </c>
      <c r="L767" s="67" t="n">
        <v>1</v>
      </c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</row>
    <row r="768" customFormat="false" ht="24.4" hidden="false" customHeight="false" outlineLevel="0" collapsed="false">
      <c r="A768" s="57" t="s">
        <v>856</v>
      </c>
      <c r="B768" s="58" t="n">
        <v>1</v>
      </c>
      <c r="C768" s="59" t="s">
        <v>68</v>
      </c>
      <c r="D768" s="60" t="n">
        <v>1</v>
      </c>
      <c r="E768" s="61" t="n">
        <v>0</v>
      </c>
      <c r="F768" s="62" t="s">
        <v>82</v>
      </c>
      <c r="G768" s="63" t="n">
        <f aca="false">(E768/D768)*100/100</f>
        <v>0</v>
      </c>
      <c r="H768" s="64"/>
      <c r="I768" s="64"/>
      <c r="J768" s="65" t="n">
        <v>1</v>
      </c>
      <c r="K768" s="66" t="n">
        <f aca="false">D768*J768</f>
        <v>1</v>
      </c>
      <c r="L768" s="67" t="n">
        <v>1</v>
      </c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</row>
    <row r="769" customFormat="false" ht="24.4" hidden="false" customHeight="false" outlineLevel="0" collapsed="false">
      <c r="A769" s="57" t="s">
        <v>857</v>
      </c>
      <c r="B769" s="58" t="n">
        <v>1</v>
      </c>
      <c r="C769" s="59" t="s">
        <v>68</v>
      </c>
      <c r="D769" s="60" t="n">
        <v>1</v>
      </c>
      <c r="E769" s="61" t="n">
        <v>0</v>
      </c>
      <c r="F769" s="62" t="s">
        <v>66</v>
      </c>
      <c r="G769" s="63" t="n">
        <f aca="false">(E769/D769)*100/100</f>
        <v>0</v>
      </c>
      <c r="H769" s="64"/>
      <c r="I769" s="64"/>
      <c r="J769" s="65" t="n">
        <v>1</v>
      </c>
      <c r="K769" s="66" t="n">
        <f aca="false">D769*J769</f>
        <v>1</v>
      </c>
      <c r="L769" s="67" t="n">
        <v>1</v>
      </c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</row>
    <row r="770" customFormat="false" ht="24.4" hidden="false" customHeight="false" outlineLevel="0" collapsed="false">
      <c r="A770" s="57" t="s">
        <v>858</v>
      </c>
      <c r="B770" s="58" t="n">
        <v>4</v>
      </c>
      <c r="C770" s="59" t="s">
        <v>64</v>
      </c>
      <c r="D770" s="60" t="n">
        <v>4</v>
      </c>
      <c r="E770" s="61" t="n">
        <v>0</v>
      </c>
      <c r="F770" s="62" t="s">
        <v>82</v>
      </c>
      <c r="G770" s="63" t="n">
        <f aca="false">(E770/D770)*100/100</f>
        <v>0</v>
      </c>
      <c r="H770" s="64"/>
      <c r="I770" s="64"/>
      <c r="J770" s="65" t="n">
        <v>1</v>
      </c>
      <c r="K770" s="66" t="n">
        <f aca="false">D770*J770</f>
        <v>4</v>
      </c>
      <c r="L770" s="67" t="n">
        <v>4</v>
      </c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</row>
    <row r="771" customFormat="false" ht="24.4" hidden="false" customHeight="false" outlineLevel="0" collapsed="false">
      <c r="A771" s="57" t="s">
        <v>859</v>
      </c>
      <c r="B771" s="58" t="n">
        <v>2</v>
      </c>
      <c r="C771" s="59" t="s">
        <v>72</v>
      </c>
      <c r="D771" s="60" t="n">
        <v>2</v>
      </c>
      <c r="E771" s="61" t="n">
        <v>0</v>
      </c>
      <c r="F771" s="62" t="s">
        <v>66</v>
      </c>
      <c r="G771" s="63" t="n">
        <f aca="false">(E771/D771)*100/100</f>
        <v>0</v>
      </c>
      <c r="H771" s="64"/>
      <c r="I771" s="64"/>
      <c r="J771" s="65" t="n">
        <v>1</v>
      </c>
      <c r="K771" s="66" t="n">
        <f aca="false">D771*J771</f>
        <v>2</v>
      </c>
      <c r="L771" s="67" t="n">
        <v>2</v>
      </c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</row>
    <row r="772" customFormat="false" ht="24.4" hidden="false" customHeight="false" outlineLevel="0" collapsed="false">
      <c r="A772" s="57" t="s">
        <v>860</v>
      </c>
      <c r="B772" s="58" t="n">
        <v>1</v>
      </c>
      <c r="C772" s="59" t="s">
        <v>72</v>
      </c>
      <c r="D772" s="60" t="n">
        <v>1</v>
      </c>
      <c r="E772" s="61" t="n">
        <v>0</v>
      </c>
      <c r="F772" s="62" t="s">
        <v>82</v>
      </c>
      <c r="G772" s="63" t="n">
        <f aca="false">(E772/D772)*100/100</f>
        <v>0</v>
      </c>
      <c r="H772" s="64"/>
      <c r="I772" s="64"/>
      <c r="J772" s="65" t="n">
        <v>1</v>
      </c>
      <c r="K772" s="66" t="n">
        <f aca="false">D772*J772</f>
        <v>1</v>
      </c>
      <c r="L772" s="67" t="n">
        <v>1</v>
      </c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</row>
    <row r="773" customFormat="false" ht="24.4" hidden="false" customHeight="false" outlineLevel="0" collapsed="false">
      <c r="A773" s="57" t="s">
        <v>861</v>
      </c>
      <c r="B773" s="58" t="n">
        <v>3</v>
      </c>
      <c r="C773" s="59" t="s">
        <v>72</v>
      </c>
      <c r="D773" s="60" t="n">
        <v>3</v>
      </c>
      <c r="E773" s="61" t="n">
        <v>0</v>
      </c>
      <c r="F773" s="62" t="s">
        <v>66</v>
      </c>
      <c r="G773" s="63" t="n">
        <f aca="false">(E773/D773)*100/100</f>
        <v>0</v>
      </c>
      <c r="H773" s="64"/>
      <c r="I773" s="64"/>
      <c r="J773" s="65" t="n">
        <v>1</v>
      </c>
      <c r="K773" s="66" t="n">
        <f aca="false">D773*J773</f>
        <v>3</v>
      </c>
      <c r="L773" s="67" t="n">
        <v>3</v>
      </c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</row>
    <row r="774" customFormat="false" ht="24.4" hidden="false" customHeight="false" outlineLevel="0" collapsed="false">
      <c r="A774" s="57" t="s">
        <v>862</v>
      </c>
      <c r="B774" s="58" t="n">
        <v>2</v>
      </c>
      <c r="C774" s="59" t="s">
        <v>64</v>
      </c>
      <c r="D774" s="60" t="n">
        <v>2</v>
      </c>
      <c r="E774" s="61" t="n">
        <v>0</v>
      </c>
      <c r="F774" s="62" t="s">
        <v>82</v>
      </c>
      <c r="G774" s="63" t="n">
        <f aca="false">(E774/D774)*100/100</f>
        <v>0</v>
      </c>
      <c r="H774" s="64"/>
      <c r="I774" s="64"/>
      <c r="J774" s="65" t="n">
        <v>1</v>
      </c>
      <c r="K774" s="66" t="n">
        <f aca="false">D774*J774</f>
        <v>2</v>
      </c>
      <c r="L774" s="67" t="n">
        <v>2</v>
      </c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</row>
    <row r="775" customFormat="false" ht="24.4" hidden="false" customHeight="false" outlineLevel="0" collapsed="false">
      <c r="A775" s="57" t="s">
        <v>863</v>
      </c>
      <c r="B775" s="58" t="n">
        <v>2</v>
      </c>
      <c r="C775" s="59" t="s">
        <v>55</v>
      </c>
      <c r="D775" s="60" t="n">
        <v>2</v>
      </c>
      <c r="E775" s="61" t="n">
        <v>0</v>
      </c>
      <c r="F775" s="62" t="s">
        <v>66</v>
      </c>
      <c r="G775" s="63" t="n">
        <f aca="false">(E775/D775)*100/100</f>
        <v>0</v>
      </c>
      <c r="H775" s="64"/>
      <c r="I775" s="64"/>
      <c r="J775" s="65" t="n">
        <v>1</v>
      </c>
      <c r="K775" s="66" t="n">
        <f aca="false">D775*J775</f>
        <v>2</v>
      </c>
      <c r="L775" s="67" t="n">
        <v>2</v>
      </c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</row>
    <row r="776" customFormat="false" ht="24.4" hidden="false" customHeight="false" outlineLevel="0" collapsed="false">
      <c r="A776" s="57" t="s">
        <v>864</v>
      </c>
      <c r="B776" s="58" t="n">
        <v>2</v>
      </c>
      <c r="C776" s="59" t="s">
        <v>55</v>
      </c>
      <c r="D776" s="60" t="n">
        <v>2</v>
      </c>
      <c r="E776" s="61" t="n">
        <v>0</v>
      </c>
      <c r="F776" s="62" t="s">
        <v>82</v>
      </c>
      <c r="G776" s="63" t="n">
        <f aca="false">(E776/D776)*100/100</f>
        <v>0</v>
      </c>
      <c r="H776" s="64"/>
      <c r="I776" s="64"/>
      <c r="J776" s="65" t="n">
        <v>1</v>
      </c>
      <c r="K776" s="66" t="n">
        <f aca="false">D776*J776</f>
        <v>2</v>
      </c>
      <c r="L776" s="67" t="n">
        <v>2</v>
      </c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</row>
    <row r="777" customFormat="false" ht="24.4" hidden="false" customHeight="false" outlineLevel="0" collapsed="false">
      <c r="A777" s="57" t="s">
        <v>865</v>
      </c>
      <c r="B777" s="58" t="n">
        <v>1</v>
      </c>
      <c r="C777" s="59" t="s">
        <v>55</v>
      </c>
      <c r="D777" s="60" t="n">
        <v>1</v>
      </c>
      <c r="E777" s="61" t="n">
        <v>0</v>
      </c>
      <c r="F777" s="62" t="s">
        <v>66</v>
      </c>
      <c r="G777" s="63" t="n">
        <f aca="false">(E777/D777)*100/100</f>
        <v>0</v>
      </c>
      <c r="H777" s="64"/>
      <c r="I777" s="64"/>
      <c r="J777" s="65" t="n">
        <v>1</v>
      </c>
      <c r="K777" s="66" t="n">
        <f aca="false">D777*J777</f>
        <v>1</v>
      </c>
      <c r="L777" s="67" t="n">
        <v>1</v>
      </c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</row>
    <row r="778" customFormat="false" ht="24.4" hidden="false" customHeight="false" outlineLevel="0" collapsed="false">
      <c r="A778" s="57" t="s">
        <v>866</v>
      </c>
      <c r="B778" s="58" t="n">
        <v>1</v>
      </c>
      <c r="C778" s="59" t="s">
        <v>78</v>
      </c>
      <c r="D778" s="60" t="n">
        <v>1</v>
      </c>
      <c r="E778" s="61" t="n">
        <v>0</v>
      </c>
      <c r="F778" s="62" t="s">
        <v>82</v>
      </c>
      <c r="G778" s="63" t="n">
        <f aca="false">(E778/D778)*100/100</f>
        <v>0</v>
      </c>
      <c r="H778" s="64"/>
      <c r="I778" s="64"/>
      <c r="J778" s="65" t="n">
        <v>1</v>
      </c>
      <c r="K778" s="66" t="n">
        <f aca="false">D778*J778</f>
        <v>1</v>
      </c>
      <c r="L778" s="67" t="n">
        <v>1</v>
      </c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</row>
    <row r="779" customFormat="false" ht="24.4" hidden="false" customHeight="false" outlineLevel="0" collapsed="false">
      <c r="A779" s="57" t="s">
        <v>867</v>
      </c>
      <c r="B779" s="58" t="n">
        <v>1</v>
      </c>
      <c r="C779" s="59" t="s">
        <v>78</v>
      </c>
      <c r="D779" s="60" t="n">
        <v>1</v>
      </c>
      <c r="E779" s="61" t="n">
        <v>0</v>
      </c>
      <c r="F779" s="62" t="s">
        <v>66</v>
      </c>
      <c r="G779" s="63" t="n">
        <f aca="false">(E779/D779)*100/100</f>
        <v>0</v>
      </c>
      <c r="H779" s="64"/>
      <c r="I779" s="64"/>
      <c r="J779" s="65" t="n">
        <v>1</v>
      </c>
      <c r="K779" s="66" t="n">
        <f aca="false">D779*J779</f>
        <v>1</v>
      </c>
      <c r="L779" s="67" t="n">
        <v>1</v>
      </c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</row>
    <row r="780" customFormat="false" ht="24.4" hidden="false" customHeight="false" outlineLevel="0" collapsed="false">
      <c r="A780" s="57" t="s">
        <v>868</v>
      </c>
      <c r="B780" s="58" t="n">
        <v>13</v>
      </c>
      <c r="C780" s="59" t="s">
        <v>69</v>
      </c>
      <c r="D780" s="60" t="n">
        <v>13</v>
      </c>
      <c r="E780" s="61" t="n">
        <v>0</v>
      </c>
      <c r="F780" s="62" t="s">
        <v>82</v>
      </c>
      <c r="G780" s="63" t="n">
        <f aca="false">(E780/D780)*100/100</f>
        <v>0</v>
      </c>
      <c r="H780" s="64"/>
      <c r="I780" s="64"/>
      <c r="J780" s="65" t="n">
        <v>1</v>
      </c>
      <c r="K780" s="66" t="n">
        <f aca="false">D780*J780</f>
        <v>13</v>
      </c>
      <c r="L780" s="67" t="n">
        <v>13</v>
      </c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</row>
    <row r="781" customFormat="false" ht="24.4" hidden="false" customHeight="false" outlineLevel="0" collapsed="false">
      <c r="A781" s="57" t="s">
        <v>869</v>
      </c>
      <c r="B781" s="58" t="n">
        <v>1</v>
      </c>
      <c r="C781" s="59" t="s">
        <v>69</v>
      </c>
      <c r="D781" s="60" t="n">
        <v>1</v>
      </c>
      <c r="E781" s="61" t="n">
        <v>0</v>
      </c>
      <c r="F781" s="62" t="s">
        <v>66</v>
      </c>
      <c r="G781" s="63" t="n">
        <f aca="false">(E781/D781)*100/100</f>
        <v>0</v>
      </c>
      <c r="H781" s="64"/>
      <c r="I781" s="64"/>
      <c r="J781" s="65" t="n">
        <v>1</v>
      </c>
      <c r="K781" s="66" t="n">
        <f aca="false">D781*J781</f>
        <v>1</v>
      </c>
      <c r="L781" s="67" t="n">
        <v>1</v>
      </c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</row>
    <row r="782" customFormat="false" ht="24.4" hidden="false" customHeight="false" outlineLevel="0" collapsed="false">
      <c r="A782" s="57" t="s">
        <v>870</v>
      </c>
      <c r="B782" s="58" t="n">
        <v>16</v>
      </c>
      <c r="C782" s="59" t="s">
        <v>69</v>
      </c>
      <c r="D782" s="60" t="n">
        <v>16</v>
      </c>
      <c r="E782" s="61" t="n">
        <v>0</v>
      </c>
      <c r="F782" s="62" t="s">
        <v>66</v>
      </c>
      <c r="G782" s="63" t="n">
        <f aca="false">(E782/D782)*100/100</f>
        <v>0</v>
      </c>
      <c r="H782" s="64"/>
      <c r="I782" s="64"/>
      <c r="J782" s="65" t="n">
        <v>1</v>
      </c>
      <c r="K782" s="66" t="n">
        <f aca="false">D782*J782</f>
        <v>16</v>
      </c>
      <c r="L782" s="67" t="n">
        <v>16</v>
      </c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</row>
    <row r="783" customFormat="false" ht="24.4" hidden="false" customHeight="false" outlineLevel="0" collapsed="false">
      <c r="A783" s="57" t="s">
        <v>871</v>
      </c>
      <c r="B783" s="58" t="n">
        <v>7</v>
      </c>
      <c r="C783" s="59" t="s">
        <v>68</v>
      </c>
      <c r="D783" s="60" t="n">
        <v>7</v>
      </c>
      <c r="E783" s="61" t="n">
        <v>0</v>
      </c>
      <c r="F783" s="62" t="s">
        <v>66</v>
      </c>
      <c r="G783" s="63" t="n">
        <f aca="false">(E783/D783)*100/100</f>
        <v>0</v>
      </c>
      <c r="H783" s="64"/>
      <c r="I783" s="64"/>
      <c r="J783" s="65" t="n">
        <v>1</v>
      </c>
      <c r="K783" s="66" t="n">
        <f aca="false">D783*J783</f>
        <v>7</v>
      </c>
      <c r="L783" s="67" t="n">
        <v>7</v>
      </c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</row>
    <row r="784" customFormat="false" ht="24.4" hidden="false" customHeight="false" outlineLevel="0" collapsed="false">
      <c r="A784" s="57" t="s">
        <v>872</v>
      </c>
      <c r="B784" s="58" t="n">
        <v>4</v>
      </c>
      <c r="C784" s="59" t="s">
        <v>68</v>
      </c>
      <c r="D784" s="60" t="n">
        <v>4</v>
      </c>
      <c r="E784" s="61" t="n">
        <v>0</v>
      </c>
      <c r="F784" s="62" t="s">
        <v>82</v>
      </c>
      <c r="G784" s="63" t="n">
        <f aca="false">(E784/D784)*100/100</f>
        <v>0</v>
      </c>
      <c r="H784" s="64"/>
      <c r="I784" s="64"/>
      <c r="J784" s="65" t="n">
        <v>1</v>
      </c>
      <c r="K784" s="66" t="n">
        <f aca="false">D784*J784</f>
        <v>4</v>
      </c>
      <c r="L784" s="67" t="n">
        <v>4</v>
      </c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</row>
    <row r="785" customFormat="false" ht="24.4" hidden="false" customHeight="false" outlineLevel="0" collapsed="false">
      <c r="A785" s="57" t="s">
        <v>873</v>
      </c>
      <c r="B785" s="58" t="n">
        <v>2</v>
      </c>
      <c r="C785" s="59" t="s">
        <v>68</v>
      </c>
      <c r="D785" s="60" t="n">
        <v>2</v>
      </c>
      <c r="E785" s="61" t="n">
        <v>0</v>
      </c>
      <c r="F785" s="62" t="s">
        <v>66</v>
      </c>
      <c r="G785" s="63" t="n">
        <f aca="false">(E785/D785)*100/100</f>
        <v>0</v>
      </c>
      <c r="H785" s="64"/>
      <c r="I785" s="64"/>
      <c r="J785" s="65" t="n">
        <v>1</v>
      </c>
      <c r="K785" s="66" t="n">
        <f aca="false">D785*J785</f>
        <v>2</v>
      </c>
      <c r="L785" s="67" t="n">
        <v>2</v>
      </c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</row>
    <row r="786" customFormat="false" ht="24.4" hidden="false" customHeight="false" outlineLevel="0" collapsed="false">
      <c r="A786" s="57" t="s">
        <v>874</v>
      </c>
      <c r="B786" s="58" t="n">
        <v>3</v>
      </c>
      <c r="C786" s="59" t="s">
        <v>78</v>
      </c>
      <c r="D786" s="60" t="n">
        <v>3</v>
      </c>
      <c r="E786" s="61" t="n">
        <v>0</v>
      </c>
      <c r="F786" s="62" t="s">
        <v>82</v>
      </c>
      <c r="G786" s="63" t="n">
        <f aca="false">(E786/D786)*100/100</f>
        <v>0</v>
      </c>
      <c r="H786" s="64"/>
      <c r="I786" s="64"/>
      <c r="J786" s="65" t="n">
        <v>1</v>
      </c>
      <c r="K786" s="66" t="n">
        <f aca="false">D786*J786</f>
        <v>3</v>
      </c>
      <c r="L786" s="67" t="n">
        <v>3</v>
      </c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</row>
    <row r="787" customFormat="false" ht="24.4" hidden="false" customHeight="false" outlineLevel="0" collapsed="false">
      <c r="A787" s="57" t="s">
        <v>875</v>
      </c>
      <c r="B787" s="58" t="n">
        <v>8</v>
      </c>
      <c r="C787" s="59" t="s">
        <v>78</v>
      </c>
      <c r="D787" s="60" t="n">
        <v>8</v>
      </c>
      <c r="E787" s="61" t="n">
        <v>0</v>
      </c>
      <c r="F787" s="62" t="s">
        <v>66</v>
      </c>
      <c r="G787" s="63" t="n">
        <f aca="false">(E787/D787)*100/100</f>
        <v>0</v>
      </c>
      <c r="H787" s="64"/>
      <c r="I787" s="64"/>
      <c r="J787" s="65" t="n">
        <v>1</v>
      </c>
      <c r="K787" s="66" t="n">
        <f aca="false">D787*J787</f>
        <v>8</v>
      </c>
      <c r="L787" s="67" t="n">
        <v>8</v>
      </c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</row>
    <row r="788" customFormat="false" ht="24.4" hidden="false" customHeight="false" outlineLevel="0" collapsed="false">
      <c r="A788" s="57" t="s">
        <v>876</v>
      </c>
      <c r="B788" s="58" t="n">
        <v>1</v>
      </c>
      <c r="C788" s="59" t="s">
        <v>78</v>
      </c>
      <c r="D788" s="60" t="n">
        <v>1</v>
      </c>
      <c r="E788" s="61" t="n">
        <v>0</v>
      </c>
      <c r="F788" s="62" t="s">
        <v>82</v>
      </c>
      <c r="G788" s="63" t="n">
        <f aca="false">(E788/D788)*100/100</f>
        <v>0</v>
      </c>
      <c r="H788" s="64"/>
      <c r="I788" s="64"/>
      <c r="J788" s="65" t="n">
        <v>1</v>
      </c>
      <c r="K788" s="66" t="n">
        <f aca="false">D788*J788</f>
        <v>1</v>
      </c>
      <c r="L788" s="67" t="n">
        <v>1</v>
      </c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</row>
    <row r="789" customFormat="false" ht="24.4" hidden="false" customHeight="false" outlineLevel="0" collapsed="false">
      <c r="A789" s="57" t="s">
        <v>877</v>
      </c>
      <c r="B789" s="58" t="n">
        <v>1</v>
      </c>
      <c r="C789" s="59" t="s">
        <v>55</v>
      </c>
      <c r="D789" s="60" t="n">
        <v>1</v>
      </c>
      <c r="E789" s="61" t="n">
        <v>0</v>
      </c>
      <c r="F789" s="62" t="s">
        <v>66</v>
      </c>
      <c r="G789" s="63" t="n">
        <f aca="false">(E789/D789)*100/100</f>
        <v>0</v>
      </c>
      <c r="H789" s="64"/>
      <c r="I789" s="64"/>
      <c r="J789" s="65" t="n">
        <v>1</v>
      </c>
      <c r="K789" s="66" t="n">
        <f aca="false">D789*J789</f>
        <v>1</v>
      </c>
      <c r="L789" s="67" t="n">
        <v>1</v>
      </c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</row>
    <row r="790" customFormat="false" ht="24.4" hidden="false" customHeight="false" outlineLevel="0" collapsed="false">
      <c r="A790" s="57" t="s">
        <v>878</v>
      </c>
      <c r="B790" s="58" t="n">
        <v>1</v>
      </c>
      <c r="C790" s="59" t="s">
        <v>55</v>
      </c>
      <c r="D790" s="60" t="n">
        <v>1</v>
      </c>
      <c r="E790" s="61" t="n">
        <v>0</v>
      </c>
      <c r="F790" s="62" t="s">
        <v>82</v>
      </c>
      <c r="G790" s="63" t="n">
        <f aca="false">(E790/D790)*100/100</f>
        <v>0</v>
      </c>
      <c r="H790" s="64"/>
      <c r="I790" s="64"/>
      <c r="J790" s="65" t="n">
        <v>1</v>
      </c>
      <c r="K790" s="66" t="n">
        <f aca="false">D790*J790</f>
        <v>1</v>
      </c>
      <c r="L790" s="67" t="n">
        <v>1</v>
      </c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</row>
    <row r="791" customFormat="false" ht="24.4" hidden="false" customHeight="false" outlineLevel="0" collapsed="false">
      <c r="A791" s="57" t="s">
        <v>879</v>
      </c>
      <c r="B791" s="58" t="n">
        <v>9</v>
      </c>
      <c r="C791" s="59" t="s">
        <v>55</v>
      </c>
      <c r="D791" s="60" t="n">
        <v>9</v>
      </c>
      <c r="E791" s="61" t="n">
        <v>0</v>
      </c>
      <c r="F791" s="62" t="s">
        <v>66</v>
      </c>
      <c r="G791" s="63" t="n">
        <f aca="false">(E791/D791)*100/100</f>
        <v>0</v>
      </c>
      <c r="H791" s="64"/>
      <c r="I791" s="64"/>
      <c r="J791" s="65" t="n">
        <v>1</v>
      </c>
      <c r="K791" s="66" t="n">
        <f aca="false">D791*J791</f>
        <v>9</v>
      </c>
      <c r="L791" s="67" t="n">
        <v>9</v>
      </c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</row>
    <row r="792" customFormat="false" ht="24.4" hidden="false" customHeight="false" outlineLevel="0" collapsed="false">
      <c r="A792" s="57" t="s">
        <v>880</v>
      </c>
      <c r="B792" s="58" t="n">
        <v>1</v>
      </c>
      <c r="C792" s="59" t="s">
        <v>79</v>
      </c>
      <c r="D792" s="60" t="n">
        <v>1</v>
      </c>
      <c r="E792" s="61" t="n">
        <v>0</v>
      </c>
      <c r="F792" s="62" t="s">
        <v>82</v>
      </c>
      <c r="G792" s="63" t="n">
        <f aca="false">(E792/D792)*100/100</f>
        <v>0</v>
      </c>
      <c r="H792" s="64"/>
      <c r="I792" s="64"/>
      <c r="J792" s="65" t="n">
        <v>1</v>
      </c>
      <c r="K792" s="66" t="n">
        <f aca="false">D792*J792</f>
        <v>1</v>
      </c>
      <c r="L792" s="67" t="n">
        <v>1</v>
      </c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</row>
    <row r="793" customFormat="false" ht="24.4" hidden="false" customHeight="false" outlineLevel="0" collapsed="false">
      <c r="A793" s="57" t="s">
        <v>881</v>
      </c>
      <c r="B793" s="58" t="n">
        <v>2</v>
      </c>
      <c r="C793" s="59" t="s">
        <v>79</v>
      </c>
      <c r="D793" s="60" t="n">
        <v>2</v>
      </c>
      <c r="E793" s="61" t="n">
        <v>0</v>
      </c>
      <c r="F793" s="62" t="s">
        <v>66</v>
      </c>
      <c r="G793" s="63" t="n">
        <f aca="false">(E793/D793)*100/100</f>
        <v>0</v>
      </c>
      <c r="H793" s="64"/>
      <c r="I793" s="64"/>
      <c r="J793" s="65" t="n">
        <v>1</v>
      </c>
      <c r="K793" s="66" t="n">
        <f aca="false">D793*J793</f>
        <v>2</v>
      </c>
      <c r="L793" s="67" t="n">
        <v>2</v>
      </c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</row>
    <row r="794" customFormat="false" ht="24.4" hidden="false" customHeight="false" outlineLevel="0" collapsed="false">
      <c r="A794" s="57" t="s">
        <v>882</v>
      </c>
      <c r="B794" s="58" t="n">
        <v>5</v>
      </c>
      <c r="C794" s="59" t="s">
        <v>79</v>
      </c>
      <c r="D794" s="60" t="n">
        <v>5</v>
      </c>
      <c r="E794" s="61" t="n">
        <v>0</v>
      </c>
      <c r="F794" s="62" t="s">
        <v>82</v>
      </c>
      <c r="G794" s="63" t="n">
        <f aca="false">(E794/D794)*100/100</f>
        <v>0</v>
      </c>
      <c r="H794" s="64"/>
      <c r="I794" s="64"/>
      <c r="J794" s="65" t="n">
        <v>1</v>
      </c>
      <c r="K794" s="66" t="n">
        <f aca="false">D794*J794</f>
        <v>5</v>
      </c>
      <c r="L794" s="67" t="n">
        <v>5</v>
      </c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</row>
    <row r="795" customFormat="false" ht="24.4" hidden="false" customHeight="false" outlineLevel="0" collapsed="false">
      <c r="A795" s="57" t="s">
        <v>883</v>
      </c>
      <c r="B795" s="58" t="n">
        <v>2</v>
      </c>
      <c r="C795" s="59" t="s">
        <v>71</v>
      </c>
      <c r="D795" s="60" t="n">
        <v>2</v>
      </c>
      <c r="E795" s="61" t="n">
        <v>0</v>
      </c>
      <c r="F795" s="62" t="s">
        <v>66</v>
      </c>
      <c r="G795" s="63" t="n">
        <f aca="false">(E795/D795)*100/100</f>
        <v>0</v>
      </c>
      <c r="H795" s="64"/>
      <c r="I795" s="64"/>
      <c r="J795" s="65" t="n">
        <v>1</v>
      </c>
      <c r="K795" s="66" t="n">
        <f aca="false">D795*J795</f>
        <v>2</v>
      </c>
      <c r="L795" s="67" t="n">
        <v>2</v>
      </c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</row>
    <row r="796" customFormat="false" ht="24.4" hidden="false" customHeight="false" outlineLevel="0" collapsed="false">
      <c r="A796" s="57" t="s">
        <v>884</v>
      </c>
      <c r="B796" s="58" t="n">
        <v>6</v>
      </c>
      <c r="C796" s="59" t="s">
        <v>71</v>
      </c>
      <c r="D796" s="60" t="n">
        <v>6</v>
      </c>
      <c r="E796" s="61" t="n">
        <v>0</v>
      </c>
      <c r="F796" s="62" t="s">
        <v>82</v>
      </c>
      <c r="G796" s="63" t="n">
        <f aca="false">(E796/D796)*100/100</f>
        <v>0</v>
      </c>
      <c r="H796" s="64"/>
      <c r="I796" s="64"/>
      <c r="J796" s="65" t="n">
        <v>1</v>
      </c>
      <c r="K796" s="66" t="n">
        <f aca="false">D796*J796</f>
        <v>6</v>
      </c>
      <c r="L796" s="67" t="n">
        <v>6</v>
      </c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</row>
    <row r="797" customFormat="false" ht="24.4" hidden="false" customHeight="false" outlineLevel="0" collapsed="false">
      <c r="A797" s="57" t="s">
        <v>885</v>
      </c>
      <c r="B797" s="58" t="n">
        <v>1</v>
      </c>
      <c r="C797" s="59" t="s">
        <v>71</v>
      </c>
      <c r="D797" s="60" t="n">
        <v>1</v>
      </c>
      <c r="E797" s="61" t="n">
        <v>0</v>
      </c>
      <c r="F797" s="62" t="s">
        <v>66</v>
      </c>
      <c r="G797" s="63" t="n">
        <f aca="false">(E797/D797)*100/100</f>
        <v>0</v>
      </c>
      <c r="H797" s="64"/>
      <c r="I797" s="64"/>
      <c r="J797" s="65" t="n">
        <v>1</v>
      </c>
      <c r="K797" s="66" t="n">
        <f aca="false">D797*J797</f>
        <v>1</v>
      </c>
      <c r="L797" s="67" t="n">
        <v>1</v>
      </c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</row>
    <row r="798" customFormat="false" ht="24.4" hidden="false" customHeight="false" outlineLevel="0" collapsed="false">
      <c r="A798" s="57" t="s">
        <v>886</v>
      </c>
      <c r="B798" s="58" t="n">
        <v>1</v>
      </c>
      <c r="C798" s="59" t="s">
        <v>72</v>
      </c>
      <c r="D798" s="60" t="n">
        <v>1</v>
      </c>
      <c r="E798" s="61" t="n">
        <v>0</v>
      </c>
      <c r="F798" s="62" t="s">
        <v>82</v>
      </c>
      <c r="G798" s="63" t="n">
        <f aca="false">(E798/D798)*100/100</f>
        <v>0</v>
      </c>
      <c r="H798" s="64"/>
      <c r="I798" s="64"/>
      <c r="J798" s="65" t="n">
        <v>1</v>
      </c>
      <c r="K798" s="66" t="n">
        <f aca="false">D798*J798</f>
        <v>1</v>
      </c>
      <c r="L798" s="67" t="n">
        <v>1</v>
      </c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</row>
    <row r="799" customFormat="false" ht="24.4" hidden="false" customHeight="false" outlineLevel="0" collapsed="false">
      <c r="A799" s="57" t="s">
        <v>887</v>
      </c>
      <c r="B799" s="58" t="n">
        <v>1</v>
      </c>
      <c r="C799" s="59" t="s">
        <v>72</v>
      </c>
      <c r="D799" s="60" t="n">
        <v>1</v>
      </c>
      <c r="E799" s="61" t="n">
        <v>0</v>
      </c>
      <c r="F799" s="62" t="s">
        <v>66</v>
      </c>
      <c r="G799" s="63" t="n">
        <f aca="false">(E799/D799)*100/100</f>
        <v>0</v>
      </c>
      <c r="H799" s="64"/>
      <c r="I799" s="64"/>
      <c r="J799" s="65" t="n">
        <v>1</v>
      </c>
      <c r="K799" s="66" t="n">
        <f aca="false">D799*J799</f>
        <v>1</v>
      </c>
      <c r="L799" s="67" t="n">
        <v>1</v>
      </c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</row>
    <row r="800" customFormat="false" ht="24.4" hidden="false" customHeight="false" outlineLevel="0" collapsed="false">
      <c r="A800" s="57" t="s">
        <v>888</v>
      </c>
      <c r="B800" s="58" t="n">
        <v>1</v>
      </c>
      <c r="C800" s="59" t="s">
        <v>72</v>
      </c>
      <c r="D800" s="60" t="n">
        <v>1</v>
      </c>
      <c r="E800" s="61" t="n">
        <v>0</v>
      </c>
      <c r="F800" s="62" t="s">
        <v>82</v>
      </c>
      <c r="G800" s="63" t="n">
        <f aca="false">(E800/D800)*100/100</f>
        <v>0</v>
      </c>
      <c r="H800" s="64"/>
      <c r="I800" s="64"/>
      <c r="J800" s="65" t="n">
        <v>1</v>
      </c>
      <c r="K800" s="66" t="n">
        <f aca="false">D800*J800</f>
        <v>1</v>
      </c>
      <c r="L800" s="67" t="n">
        <v>1</v>
      </c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</row>
    <row r="801" customFormat="false" ht="24.4" hidden="false" customHeight="false" outlineLevel="0" collapsed="false">
      <c r="A801" s="57" t="s">
        <v>889</v>
      </c>
      <c r="B801" s="58" t="n">
        <v>3</v>
      </c>
      <c r="C801" s="59" t="s">
        <v>64</v>
      </c>
      <c r="D801" s="60" t="n">
        <v>3</v>
      </c>
      <c r="E801" s="61" t="n">
        <v>0</v>
      </c>
      <c r="F801" s="62" t="s">
        <v>66</v>
      </c>
      <c r="G801" s="63" t="n">
        <f aca="false">(E801/D801)*100/100</f>
        <v>0</v>
      </c>
      <c r="H801" s="64"/>
      <c r="I801" s="64"/>
      <c r="J801" s="65" t="n">
        <v>1</v>
      </c>
      <c r="K801" s="66" t="n">
        <f aca="false">D801*J801</f>
        <v>3</v>
      </c>
      <c r="L801" s="67" t="n">
        <v>3</v>
      </c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</row>
    <row r="802" customFormat="false" ht="24.4" hidden="false" customHeight="false" outlineLevel="0" collapsed="false">
      <c r="A802" s="57" t="s">
        <v>890</v>
      </c>
      <c r="B802" s="58" t="n">
        <v>3</v>
      </c>
      <c r="C802" s="59" t="s">
        <v>64</v>
      </c>
      <c r="D802" s="60" t="n">
        <v>3</v>
      </c>
      <c r="E802" s="61" t="n">
        <v>0</v>
      </c>
      <c r="F802" s="62" t="s">
        <v>82</v>
      </c>
      <c r="G802" s="63" t="n">
        <f aca="false">(E802/D802)*100/100</f>
        <v>0</v>
      </c>
      <c r="H802" s="64"/>
      <c r="I802" s="64"/>
      <c r="J802" s="65" t="n">
        <v>1</v>
      </c>
      <c r="K802" s="66" t="n">
        <f aca="false">D802*J802</f>
        <v>3</v>
      </c>
      <c r="L802" s="67" t="n">
        <v>3</v>
      </c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</row>
    <row r="803" customFormat="false" ht="24.4" hidden="false" customHeight="false" outlineLevel="0" collapsed="false">
      <c r="A803" s="57" t="s">
        <v>891</v>
      </c>
      <c r="B803" s="58" t="n">
        <v>2</v>
      </c>
      <c r="C803" s="59" t="s">
        <v>64</v>
      </c>
      <c r="D803" s="60" t="n">
        <v>2</v>
      </c>
      <c r="E803" s="61" t="n">
        <v>0</v>
      </c>
      <c r="F803" s="62" t="s">
        <v>66</v>
      </c>
      <c r="G803" s="63" t="n">
        <f aca="false">(E803/D803)*100/100</f>
        <v>0</v>
      </c>
      <c r="H803" s="64"/>
      <c r="I803" s="64"/>
      <c r="J803" s="65" t="n">
        <v>1</v>
      </c>
      <c r="K803" s="66" t="n">
        <f aca="false">D803*J803</f>
        <v>2</v>
      </c>
      <c r="L803" s="67" t="n">
        <v>2</v>
      </c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</row>
    <row r="804" customFormat="false" ht="24.4" hidden="false" customHeight="false" outlineLevel="0" collapsed="false">
      <c r="A804" s="57" t="s">
        <v>892</v>
      </c>
      <c r="B804" s="58" t="n">
        <v>1</v>
      </c>
      <c r="C804" s="59" t="s">
        <v>78</v>
      </c>
      <c r="D804" s="60" t="n">
        <v>1</v>
      </c>
      <c r="E804" s="61" t="n">
        <v>0</v>
      </c>
      <c r="F804" s="62" t="s">
        <v>82</v>
      </c>
      <c r="G804" s="63" t="n">
        <f aca="false">(E804/D804)*100/100</f>
        <v>0</v>
      </c>
      <c r="H804" s="64"/>
      <c r="I804" s="64"/>
      <c r="J804" s="65" t="n">
        <v>1</v>
      </c>
      <c r="K804" s="66" t="n">
        <f aca="false">D804*J804</f>
        <v>1</v>
      </c>
      <c r="L804" s="67" t="n">
        <v>1</v>
      </c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</row>
    <row r="805" customFormat="false" ht="24.4" hidden="false" customHeight="false" outlineLevel="0" collapsed="false">
      <c r="A805" s="57" t="s">
        <v>893</v>
      </c>
      <c r="B805" s="58" t="n">
        <v>4</v>
      </c>
      <c r="C805" s="59" t="s">
        <v>78</v>
      </c>
      <c r="D805" s="60" t="n">
        <v>4</v>
      </c>
      <c r="E805" s="61" t="n">
        <v>0</v>
      </c>
      <c r="F805" s="62" t="s">
        <v>66</v>
      </c>
      <c r="G805" s="63" t="n">
        <f aca="false">(E805/D805)*100/100</f>
        <v>0</v>
      </c>
      <c r="H805" s="64"/>
      <c r="I805" s="64"/>
      <c r="J805" s="65" t="n">
        <v>1</v>
      </c>
      <c r="K805" s="66" t="n">
        <f aca="false">D805*J805</f>
        <v>4</v>
      </c>
      <c r="L805" s="67" t="n">
        <v>4</v>
      </c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</row>
    <row r="806" customFormat="false" ht="24.4" hidden="false" customHeight="false" outlineLevel="0" collapsed="false">
      <c r="A806" s="57" t="s">
        <v>894</v>
      </c>
      <c r="B806" s="58" t="n">
        <v>2</v>
      </c>
      <c r="C806" s="59" t="s">
        <v>78</v>
      </c>
      <c r="D806" s="60" t="n">
        <v>2</v>
      </c>
      <c r="E806" s="61" t="n">
        <v>0</v>
      </c>
      <c r="F806" s="62" t="s">
        <v>82</v>
      </c>
      <c r="G806" s="63" t="n">
        <f aca="false">(E806/D806)*100/100</f>
        <v>0</v>
      </c>
      <c r="H806" s="64"/>
      <c r="I806" s="64"/>
      <c r="J806" s="65" t="n">
        <v>1</v>
      </c>
      <c r="K806" s="66" t="n">
        <f aca="false">D806*J806</f>
        <v>2</v>
      </c>
      <c r="L806" s="67" t="n">
        <v>2</v>
      </c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</row>
    <row r="807" customFormat="false" ht="24.4" hidden="false" customHeight="false" outlineLevel="0" collapsed="false">
      <c r="A807" s="57" t="s">
        <v>895</v>
      </c>
      <c r="B807" s="58" t="n">
        <v>2</v>
      </c>
      <c r="C807" s="59" t="s">
        <v>64</v>
      </c>
      <c r="D807" s="60" t="n">
        <v>2</v>
      </c>
      <c r="E807" s="61" t="n">
        <v>0</v>
      </c>
      <c r="F807" s="62" t="s">
        <v>66</v>
      </c>
      <c r="G807" s="63" t="n">
        <f aca="false">(E807/D807)*100/100</f>
        <v>0</v>
      </c>
      <c r="H807" s="64"/>
      <c r="I807" s="64"/>
      <c r="J807" s="65" t="n">
        <v>1</v>
      </c>
      <c r="K807" s="66" t="n">
        <f aca="false">D807*J807</f>
        <v>2</v>
      </c>
      <c r="L807" s="67" t="n">
        <v>2</v>
      </c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</row>
    <row r="808" customFormat="false" ht="24.4" hidden="false" customHeight="false" outlineLevel="0" collapsed="false">
      <c r="A808" s="57" t="s">
        <v>896</v>
      </c>
      <c r="B808" s="58" t="n">
        <v>9</v>
      </c>
      <c r="C808" s="59" t="s">
        <v>64</v>
      </c>
      <c r="D808" s="60" t="n">
        <v>9</v>
      </c>
      <c r="E808" s="61" t="n">
        <v>0</v>
      </c>
      <c r="F808" s="62" t="s">
        <v>82</v>
      </c>
      <c r="G808" s="63" t="n">
        <f aca="false">(E808/D808)*100/100</f>
        <v>0</v>
      </c>
      <c r="H808" s="64"/>
      <c r="I808" s="64"/>
      <c r="J808" s="65" t="n">
        <v>1</v>
      </c>
      <c r="K808" s="66" t="n">
        <f aca="false">D808*J808</f>
        <v>9</v>
      </c>
      <c r="L808" s="67" t="n">
        <v>9</v>
      </c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</row>
    <row r="809" customFormat="false" ht="24.4" hidden="false" customHeight="false" outlineLevel="0" collapsed="false">
      <c r="A809" s="57" t="s">
        <v>897</v>
      </c>
      <c r="B809" s="58" t="n">
        <v>1</v>
      </c>
      <c r="C809" s="59" t="s">
        <v>64</v>
      </c>
      <c r="D809" s="60" t="n">
        <v>1</v>
      </c>
      <c r="E809" s="61" t="n">
        <v>0</v>
      </c>
      <c r="F809" s="62" t="s">
        <v>66</v>
      </c>
      <c r="G809" s="63" t="n">
        <f aca="false">(E809/D809)*100/100</f>
        <v>0</v>
      </c>
      <c r="H809" s="64"/>
      <c r="I809" s="64"/>
      <c r="J809" s="65" t="n">
        <v>1</v>
      </c>
      <c r="K809" s="66" t="n">
        <f aca="false">D809*J809</f>
        <v>1</v>
      </c>
      <c r="L809" s="67" t="n">
        <v>1</v>
      </c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</row>
    <row r="810" customFormat="false" ht="24.4" hidden="false" customHeight="false" outlineLevel="0" collapsed="false">
      <c r="A810" s="57" t="s">
        <v>898</v>
      </c>
      <c r="B810" s="58" t="n">
        <v>1</v>
      </c>
      <c r="C810" s="59" t="s">
        <v>55</v>
      </c>
      <c r="D810" s="60" t="n">
        <v>1</v>
      </c>
      <c r="E810" s="61" t="n">
        <v>0</v>
      </c>
      <c r="F810" s="62" t="s">
        <v>82</v>
      </c>
      <c r="G810" s="63" t="n">
        <f aca="false">(E810/D810)*100/100</f>
        <v>0</v>
      </c>
      <c r="H810" s="64"/>
      <c r="I810" s="64"/>
      <c r="J810" s="65" t="n">
        <v>1</v>
      </c>
      <c r="K810" s="66" t="n">
        <f aca="false">D810*J810</f>
        <v>1</v>
      </c>
      <c r="L810" s="67" t="n">
        <v>1</v>
      </c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</row>
    <row r="811" customFormat="false" ht="24.4" hidden="false" customHeight="false" outlineLevel="0" collapsed="false">
      <c r="A811" s="57" t="s">
        <v>899</v>
      </c>
      <c r="B811" s="58" t="n">
        <v>4</v>
      </c>
      <c r="C811" s="59" t="s">
        <v>55</v>
      </c>
      <c r="D811" s="60" t="n">
        <v>4</v>
      </c>
      <c r="E811" s="61" t="n">
        <v>0</v>
      </c>
      <c r="F811" s="62" t="s">
        <v>66</v>
      </c>
      <c r="G811" s="63" t="n">
        <f aca="false">(E811/D811)*100/100</f>
        <v>0</v>
      </c>
      <c r="H811" s="64"/>
      <c r="I811" s="64"/>
      <c r="J811" s="65" t="n">
        <v>1</v>
      </c>
      <c r="K811" s="66" t="n">
        <f aca="false">D811*J811</f>
        <v>4</v>
      </c>
      <c r="L811" s="67" t="n">
        <v>4</v>
      </c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</row>
    <row r="812" customFormat="false" ht="24.4" hidden="false" customHeight="false" outlineLevel="0" collapsed="false">
      <c r="A812" s="57" t="s">
        <v>900</v>
      </c>
      <c r="B812" s="58" t="n">
        <v>1</v>
      </c>
      <c r="C812" s="59" t="s">
        <v>55</v>
      </c>
      <c r="D812" s="60" t="n">
        <v>1</v>
      </c>
      <c r="E812" s="61" t="n">
        <v>0</v>
      </c>
      <c r="F812" s="62" t="s">
        <v>82</v>
      </c>
      <c r="G812" s="63" t="n">
        <f aca="false">(E812/D812)*100/100</f>
        <v>0</v>
      </c>
      <c r="H812" s="64"/>
      <c r="I812" s="64"/>
      <c r="J812" s="65" t="n">
        <v>1</v>
      </c>
      <c r="K812" s="66" t="n">
        <f aca="false">D812*J812</f>
        <v>1</v>
      </c>
      <c r="L812" s="67" t="n">
        <v>1</v>
      </c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</row>
    <row r="813" customFormat="false" ht="24.4" hidden="false" customHeight="false" outlineLevel="0" collapsed="false">
      <c r="A813" s="57" t="s">
        <v>901</v>
      </c>
      <c r="B813" s="58" t="n">
        <v>1</v>
      </c>
      <c r="C813" s="59" t="s">
        <v>72</v>
      </c>
      <c r="D813" s="60" t="n">
        <v>1</v>
      </c>
      <c r="E813" s="61" t="n">
        <v>0</v>
      </c>
      <c r="F813" s="62" t="s">
        <v>66</v>
      </c>
      <c r="G813" s="63" t="n">
        <f aca="false">(E813/D813)*100/100</f>
        <v>0</v>
      </c>
      <c r="H813" s="64"/>
      <c r="I813" s="64"/>
      <c r="J813" s="65" t="n">
        <v>1</v>
      </c>
      <c r="K813" s="66" t="n">
        <f aca="false">D813*J813</f>
        <v>1</v>
      </c>
      <c r="L813" s="67" t="n">
        <v>1</v>
      </c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</row>
    <row r="814" customFormat="false" ht="24.4" hidden="false" customHeight="false" outlineLevel="0" collapsed="false">
      <c r="A814" s="57" t="s">
        <v>902</v>
      </c>
      <c r="B814" s="58" t="n">
        <v>16</v>
      </c>
      <c r="C814" s="59" t="s">
        <v>72</v>
      </c>
      <c r="D814" s="60" t="n">
        <v>16</v>
      </c>
      <c r="E814" s="61" t="n">
        <v>0</v>
      </c>
      <c r="F814" s="62" t="s">
        <v>66</v>
      </c>
      <c r="G814" s="63" t="n">
        <f aca="false">(E814/D814)*100/100</f>
        <v>0</v>
      </c>
      <c r="H814" s="64"/>
      <c r="I814" s="64"/>
      <c r="J814" s="65" t="n">
        <v>1</v>
      </c>
      <c r="K814" s="66" t="n">
        <f aca="false">D814*J814</f>
        <v>16</v>
      </c>
      <c r="L814" s="67" t="n">
        <v>16</v>
      </c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</row>
    <row r="815" customFormat="false" ht="24.4" hidden="false" customHeight="false" outlineLevel="0" collapsed="false">
      <c r="A815" s="57" t="s">
        <v>903</v>
      </c>
      <c r="B815" s="58" t="n">
        <v>2</v>
      </c>
      <c r="C815" s="59" t="s">
        <v>72</v>
      </c>
      <c r="D815" s="60" t="n">
        <v>2</v>
      </c>
      <c r="E815" s="61" t="n">
        <v>0</v>
      </c>
      <c r="F815" s="62" t="s">
        <v>66</v>
      </c>
      <c r="G815" s="63" t="n">
        <f aca="false">(E815/D815)*100/100</f>
        <v>0</v>
      </c>
      <c r="H815" s="64"/>
      <c r="I815" s="64"/>
      <c r="J815" s="65" t="n">
        <v>1</v>
      </c>
      <c r="K815" s="66" t="n">
        <f aca="false">D815*J815</f>
        <v>2</v>
      </c>
      <c r="L815" s="67" t="n">
        <v>2</v>
      </c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</row>
    <row r="816" customFormat="false" ht="24.4" hidden="false" customHeight="false" outlineLevel="0" collapsed="false">
      <c r="A816" s="57" t="s">
        <v>904</v>
      </c>
      <c r="B816" s="58" t="n">
        <v>1</v>
      </c>
      <c r="C816" s="59" t="s">
        <v>79</v>
      </c>
      <c r="D816" s="60" t="n">
        <v>1</v>
      </c>
      <c r="E816" s="61" t="n">
        <v>0</v>
      </c>
      <c r="F816" s="62" t="s">
        <v>82</v>
      </c>
      <c r="G816" s="63" t="n">
        <f aca="false">(E816/D816)*100/100</f>
        <v>0</v>
      </c>
      <c r="H816" s="64"/>
      <c r="I816" s="64"/>
      <c r="J816" s="65" t="n">
        <v>1</v>
      </c>
      <c r="K816" s="66" t="n">
        <f aca="false">D816*J816</f>
        <v>1</v>
      </c>
      <c r="L816" s="67" t="n">
        <v>1</v>
      </c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</row>
    <row r="817" customFormat="false" ht="24.4" hidden="false" customHeight="false" outlineLevel="0" collapsed="false">
      <c r="A817" s="57" t="s">
        <v>905</v>
      </c>
      <c r="B817" s="58" t="n">
        <v>1</v>
      </c>
      <c r="C817" s="59" t="s">
        <v>79</v>
      </c>
      <c r="D817" s="60" t="n">
        <v>1</v>
      </c>
      <c r="E817" s="61" t="n">
        <v>0</v>
      </c>
      <c r="F817" s="62" t="s">
        <v>66</v>
      </c>
      <c r="G817" s="63" t="n">
        <f aca="false">(E817/D817)*100/100</f>
        <v>0</v>
      </c>
      <c r="H817" s="64"/>
      <c r="I817" s="64"/>
      <c r="J817" s="65" t="n">
        <v>1</v>
      </c>
      <c r="K817" s="66" t="n">
        <f aca="false">D817*J817</f>
        <v>1</v>
      </c>
      <c r="L817" s="67" t="n">
        <v>1</v>
      </c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</row>
    <row r="818" customFormat="false" ht="24.4" hidden="false" customHeight="false" outlineLevel="0" collapsed="false">
      <c r="A818" s="57" t="s">
        <v>906</v>
      </c>
      <c r="B818" s="58" t="n">
        <v>1</v>
      </c>
      <c r="C818" s="59" t="s">
        <v>79</v>
      </c>
      <c r="D818" s="60" t="n">
        <v>1</v>
      </c>
      <c r="E818" s="61" t="n">
        <v>0</v>
      </c>
      <c r="F818" s="62" t="s">
        <v>82</v>
      </c>
      <c r="G818" s="63" t="n">
        <f aca="false">(E818/D818)*100/100</f>
        <v>0</v>
      </c>
      <c r="H818" s="64"/>
      <c r="I818" s="64"/>
      <c r="J818" s="65" t="n">
        <v>1</v>
      </c>
      <c r="K818" s="66" t="n">
        <f aca="false">D818*J818</f>
        <v>1</v>
      </c>
      <c r="L818" s="67" t="n">
        <v>1</v>
      </c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</row>
    <row r="819" customFormat="false" ht="24.4" hidden="false" customHeight="false" outlineLevel="0" collapsed="false">
      <c r="A819" s="57" t="s">
        <v>907</v>
      </c>
      <c r="B819" s="58" t="n">
        <v>2</v>
      </c>
      <c r="C819" s="59" t="s">
        <v>68</v>
      </c>
      <c r="D819" s="60" t="n">
        <v>2</v>
      </c>
      <c r="E819" s="61" t="n">
        <v>0</v>
      </c>
      <c r="F819" s="62" t="s">
        <v>66</v>
      </c>
      <c r="G819" s="63" t="n">
        <f aca="false">(E819/D819)*100/100</f>
        <v>0</v>
      </c>
      <c r="H819" s="64"/>
      <c r="I819" s="64"/>
      <c r="J819" s="65" t="n">
        <v>1</v>
      </c>
      <c r="K819" s="66" t="n">
        <f aca="false">D819*J819</f>
        <v>2</v>
      </c>
      <c r="L819" s="67" t="n">
        <v>2</v>
      </c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</row>
    <row r="820" customFormat="false" ht="24.4" hidden="false" customHeight="false" outlineLevel="0" collapsed="false">
      <c r="A820" s="57" t="s">
        <v>908</v>
      </c>
      <c r="B820" s="58" t="n">
        <v>2</v>
      </c>
      <c r="C820" s="59" t="s">
        <v>68</v>
      </c>
      <c r="D820" s="60" t="n">
        <v>2</v>
      </c>
      <c r="E820" s="61" t="n">
        <v>0</v>
      </c>
      <c r="F820" s="62" t="s">
        <v>82</v>
      </c>
      <c r="G820" s="63" t="n">
        <f aca="false">(E820/D820)*100/100</f>
        <v>0</v>
      </c>
      <c r="H820" s="64"/>
      <c r="I820" s="64"/>
      <c r="J820" s="65" t="n">
        <v>1</v>
      </c>
      <c r="K820" s="66" t="n">
        <f aca="false">D820*J820</f>
        <v>2</v>
      </c>
      <c r="L820" s="67" t="n">
        <v>2</v>
      </c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</row>
    <row r="821" customFormat="false" ht="24.4" hidden="false" customHeight="false" outlineLevel="0" collapsed="false">
      <c r="A821" s="57" t="s">
        <v>909</v>
      </c>
      <c r="B821" s="58" t="n">
        <v>7</v>
      </c>
      <c r="C821" s="59" t="s">
        <v>68</v>
      </c>
      <c r="D821" s="60" t="n">
        <v>7</v>
      </c>
      <c r="E821" s="61" t="n">
        <v>0</v>
      </c>
      <c r="F821" s="62" t="s">
        <v>66</v>
      </c>
      <c r="G821" s="63" t="n">
        <f aca="false">(E821/D821)*100/100</f>
        <v>0</v>
      </c>
      <c r="H821" s="64"/>
      <c r="I821" s="64"/>
      <c r="J821" s="65" t="n">
        <v>1</v>
      </c>
      <c r="K821" s="66" t="n">
        <f aca="false">D821*J821</f>
        <v>7</v>
      </c>
      <c r="L821" s="67" t="n">
        <v>7</v>
      </c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</row>
    <row r="822" customFormat="false" ht="24.4" hidden="false" customHeight="false" outlineLevel="0" collapsed="false">
      <c r="A822" s="57" t="s">
        <v>910</v>
      </c>
      <c r="B822" s="58" t="n">
        <v>3</v>
      </c>
      <c r="C822" s="59" t="s">
        <v>81</v>
      </c>
      <c r="D822" s="60" t="n">
        <v>3</v>
      </c>
      <c r="E822" s="61" t="n">
        <v>0</v>
      </c>
      <c r="F822" s="62" t="s">
        <v>82</v>
      </c>
      <c r="G822" s="63" t="n">
        <f aca="false">(E822/D822)*100/100</f>
        <v>0</v>
      </c>
      <c r="H822" s="64"/>
      <c r="I822" s="64"/>
      <c r="J822" s="65" t="n">
        <v>1</v>
      </c>
      <c r="K822" s="66" t="n">
        <f aca="false">D822*J822</f>
        <v>3</v>
      </c>
      <c r="L822" s="67" t="n">
        <v>3</v>
      </c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</row>
    <row r="823" customFormat="false" ht="24.4" hidden="false" customHeight="false" outlineLevel="0" collapsed="false">
      <c r="A823" s="57" t="s">
        <v>911</v>
      </c>
      <c r="B823" s="58" t="n">
        <v>1</v>
      </c>
      <c r="C823" s="59" t="s">
        <v>81</v>
      </c>
      <c r="D823" s="60" t="n">
        <v>1</v>
      </c>
      <c r="E823" s="61" t="n">
        <v>0</v>
      </c>
      <c r="F823" s="62" t="s">
        <v>66</v>
      </c>
      <c r="G823" s="63" t="n">
        <f aca="false">(E823/D823)*100/100</f>
        <v>0</v>
      </c>
      <c r="H823" s="64"/>
      <c r="I823" s="64"/>
      <c r="J823" s="65" t="n">
        <v>1</v>
      </c>
      <c r="K823" s="66" t="n">
        <f aca="false">D823*J823</f>
        <v>1</v>
      </c>
      <c r="L823" s="67" t="n">
        <v>1</v>
      </c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</row>
    <row r="824" customFormat="false" ht="24.4" hidden="false" customHeight="false" outlineLevel="0" collapsed="false">
      <c r="A824" s="57" t="s">
        <v>912</v>
      </c>
      <c r="B824" s="58" t="n">
        <v>3</v>
      </c>
      <c r="C824" s="59" t="s">
        <v>81</v>
      </c>
      <c r="D824" s="60" t="n">
        <v>3</v>
      </c>
      <c r="E824" s="61" t="n">
        <v>0</v>
      </c>
      <c r="F824" s="62" t="s">
        <v>82</v>
      </c>
      <c r="G824" s="63" t="n">
        <f aca="false">(E824/D824)*100/100</f>
        <v>0</v>
      </c>
      <c r="H824" s="64"/>
      <c r="I824" s="64"/>
      <c r="J824" s="65" t="n">
        <v>1</v>
      </c>
      <c r="K824" s="66" t="n">
        <f aca="false">D824*J824</f>
        <v>3</v>
      </c>
      <c r="L824" s="67" t="n">
        <v>3</v>
      </c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</row>
    <row r="825" customFormat="false" ht="24.4" hidden="false" customHeight="false" outlineLevel="0" collapsed="false">
      <c r="A825" s="57" t="s">
        <v>913</v>
      </c>
      <c r="B825" s="58" t="n">
        <v>8</v>
      </c>
      <c r="C825" s="59" t="s">
        <v>78</v>
      </c>
      <c r="D825" s="60" t="n">
        <v>8</v>
      </c>
      <c r="E825" s="61" t="n">
        <v>0</v>
      </c>
      <c r="F825" s="62" t="s">
        <v>66</v>
      </c>
      <c r="G825" s="63" t="n">
        <f aca="false">(E825/D825)*100/100</f>
        <v>0</v>
      </c>
      <c r="H825" s="64"/>
      <c r="I825" s="64"/>
      <c r="J825" s="65" t="n">
        <v>1</v>
      </c>
      <c r="K825" s="66" t="n">
        <f aca="false">D825*J825</f>
        <v>8</v>
      </c>
      <c r="L825" s="67" t="n">
        <v>8</v>
      </c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</row>
    <row r="826" customFormat="false" ht="24.4" hidden="false" customHeight="false" outlineLevel="0" collapsed="false">
      <c r="A826" s="57" t="s">
        <v>914</v>
      </c>
      <c r="B826" s="58" t="n">
        <v>1</v>
      </c>
      <c r="C826" s="59" t="s">
        <v>78</v>
      </c>
      <c r="D826" s="60" t="n">
        <v>1</v>
      </c>
      <c r="E826" s="61" t="n">
        <v>0</v>
      </c>
      <c r="F826" s="62" t="s">
        <v>82</v>
      </c>
      <c r="G826" s="63" t="n">
        <f aca="false">(E826/D826)*100/100</f>
        <v>0</v>
      </c>
      <c r="H826" s="64"/>
      <c r="I826" s="64"/>
      <c r="J826" s="65" t="n">
        <v>1</v>
      </c>
      <c r="K826" s="66" t="n">
        <f aca="false">D826*J826</f>
        <v>1</v>
      </c>
      <c r="L826" s="67" t="n">
        <v>1</v>
      </c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</row>
    <row r="827" customFormat="false" ht="24.4" hidden="false" customHeight="false" outlineLevel="0" collapsed="false">
      <c r="A827" s="57" t="s">
        <v>915</v>
      </c>
      <c r="B827" s="58" t="n">
        <v>2</v>
      </c>
      <c r="C827" s="59" t="s">
        <v>78</v>
      </c>
      <c r="D827" s="60" t="n">
        <v>2</v>
      </c>
      <c r="E827" s="61" t="n">
        <v>0</v>
      </c>
      <c r="F827" s="62" t="s">
        <v>66</v>
      </c>
      <c r="G827" s="63" t="n">
        <f aca="false">(E827/D827)*100/100</f>
        <v>0</v>
      </c>
      <c r="H827" s="64"/>
      <c r="I827" s="64"/>
      <c r="J827" s="65" t="n">
        <v>1</v>
      </c>
      <c r="K827" s="66" t="n">
        <f aca="false">D827*J827</f>
        <v>2</v>
      </c>
      <c r="L827" s="67" t="n">
        <v>2</v>
      </c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</row>
    <row r="828" customFormat="false" ht="24.4" hidden="false" customHeight="false" outlineLevel="0" collapsed="false">
      <c r="A828" s="57" t="s">
        <v>916</v>
      </c>
      <c r="B828" s="58" t="n">
        <v>1</v>
      </c>
      <c r="C828" s="59" t="s">
        <v>71</v>
      </c>
      <c r="D828" s="60" t="n">
        <v>1</v>
      </c>
      <c r="E828" s="61" t="n">
        <v>0</v>
      </c>
      <c r="F828" s="62" t="s">
        <v>82</v>
      </c>
      <c r="G828" s="63" t="n">
        <f aca="false">(E828/D828)*100/100</f>
        <v>0</v>
      </c>
      <c r="H828" s="64"/>
      <c r="I828" s="64"/>
      <c r="J828" s="65" t="n">
        <v>1</v>
      </c>
      <c r="K828" s="66" t="n">
        <f aca="false">D828*J828</f>
        <v>1</v>
      </c>
      <c r="L828" s="67" t="n">
        <v>1</v>
      </c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</row>
    <row r="829" customFormat="false" ht="24.4" hidden="false" customHeight="false" outlineLevel="0" collapsed="false">
      <c r="A829" s="57" t="s">
        <v>917</v>
      </c>
      <c r="B829" s="58" t="n">
        <v>2</v>
      </c>
      <c r="C829" s="59" t="s">
        <v>71</v>
      </c>
      <c r="D829" s="60" t="n">
        <v>2</v>
      </c>
      <c r="E829" s="61" t="n">
        <v>0</v>
      </c>
      <c r="F829" s="62" t="s">
        <v>66</v>
      </c>
      <c r="G829" s="63" t="n">
        <f aca="false">(E829/D829)*100/100</f>
        <v>0</v>
      </c>
      <c r="H829" s="64"/>
      <c r="I829" s="64"/>
      <c r="J829" s="65" t="n">
        <v>1</v>
      </c>
      <c r="K829" s="66" t="n">
        <f aca="false">D829*J829</f>
        <v>2</v>
      </c>
      <c r="L829" s="67" t="n">
        <v>2</v>
      </c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</row>
    <row r="830" customFormat="false" ht="24.4" hidden="false" customHeight="false" outlineLevel="0" collapsed="false">
      <c r="A830" s="57" t="s">
        <v>918</v>
      </c>
      <c r="B830" s="58" t="n">
        <v>6</v>
      </c>
      <c r="C830" s="59" t="s">
        <v>71</v>
      </c>
      <c r="D830" s="60" t="n">
        <v>6</v>
      </c>
      <c r="E830" s="61" t="n">
        <v>0</v>
      </c>
      <c r="F830" s="62" t="s">
        <v>82</v>
      </c>
      <c r="G830" s="63" t="n">
        <f aca="false">(E830/D830)*100/100</f>
        <v>0</v>
      </c>
      <c r="H830" s="64"/>
      <c r="I830" s="64"/>
      <c r="J830" s="65" t="n">
        <v>1</v>
      </c>
      <c r="K830" s="66" t="n">
        <f aca="false">D830*J830</f>
        <v>6</v>
      </c>
      <c r="L830" s="67" t="n">
        <v>6</v>
      </c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</row>
    <row r="831" customFormat="false" ht="24.4" hidden="false" customHeight="false" outlineLevel="0" collapsed="false">
      <c r="A831" s="57" t="s">
        <v>919</v>
      </c>
      <c r="B831" s="58" t="n">
        <v>2</v>
      </c>
      <c r="C831" s="59" t="s">
        <v>55</v>
      </c>
      <c r="D831" s="60" t="n">
        <v>2</v>
      </c>
      <c r="E831" s="61" t="n">
        <v>0</v>
      </c>
      <c r="F831" s="62" t="s">
        <v>66</v>
      </c>
      <c r="G831" s="63" t="n">
        <f aca="false">(E831/D831)*100/100</f>
        <v>0</v>
      </c>
      <c r="H831" s="64"/>
      <c r="I831" s="64"/>
      <c r="J831" s="65" t="n">
        <v>1</v>
      </c>
      <c r="K831" s="66" t="n">
        <f aca="false">D831*J831</f>
        <v>2</v>
      </c>
      <c r="L831" s="67" t="n">
        <v>2</v>
      </c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</row>
    <row r="832" customFormat="false" ht="24.4" hidden="false" customHeight="false" outlineLevel="0" collapsed="false">
      <c r="A832" s="57" t="s">
        <v>920</v>
      </c>
      <c r="B832" s="58" t="n">
        <v>2</v>
      </c>
      <c r="C832" s="59" t="s">
        <v>55</v>
      </c>
      <c r="D832" s="60" t="n">
        <v>2</v>
      </c>
      <c r="E832" s="61" t="n">
        <v>0</v>
      </c>
      <c r="F832" s="62" t="s">
        <v>82</v>
      </c>
      <c r="G832" s="63" t="n">
        <f aca="false">(E832/D832)*100/100</f>
        <v>0</v>
      </c>
      <c r="H832" s="64"/>
      <c r="I832" s="64"/>
      <c r="J832" s="65" t="n">
        <v>1</v>
      </c>
      <c r="K832" s="66" t="n">
        <f aca="false">D832*J832</f>
        <v>2</v>
      </c>
      <c r="L832" s="67" t="n">
        <v>2</v>
      </c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</row>
    <row r="833" customFormat="false" ht="48.8" hidden="false" customHeight="false" outlineLevel="0" collapsed="false">
      <c r="A833" s="57" t="s">
        <v>921</v>
      </c>
      <c r="B833" s="58" t="n">
        <v>3</v>
      </c>
      <c r="C833" s="59" t="s">
        <v>55</v>
      </c>
      <c r="D833" s="60" t="n">
        <v>3</v>
      </c>
      <c r="E833" s="61" t="n">
        <v>0</v>
      </c>
      <c r="F833" s="62" t="s">
        <v>82</v>
      </c>
      <c r="G833" s="63" t="n">
        <f aca="false">(E833/D833)*100/100</f>
        <v>0</v>
      </c>
      <c r="H833" s="61" t="s">
        <v>205</v>
      </c>
      <c r="I833" s="64"/>
      <c r="J833" s="65" t="n">
        <v>1</v>
      </c>
      <c r="K833" s="66" t="n">
        <f aca="false">D833*J833</f>
        <v>3</v>
      </c>
      <c r="L833" s="67" t="n">
        <v>3</v>
      </c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</row>
    <row r="834" customFormat="false" ht="24.4" hidden="false" customHeight="false" outlineLevel="0" collapsed="false">
      <c r="A834" s="57" t="s">
        <v>922</v>
      </c>
      <c r="B834" s="58" t="n">
        <v>1</v>
      </c>
      <c r="C834" s="59" t="s">
        <v>79</v>
      </c>
      <c r="D834" s="60" t="n">
        <v>1</v>
      </c>
      <c r="E834" s="61" t="n">
        <v>0</v>
      </c>
      <c r="F834" s="62" t="s">
        <v>82</v>
      </c>
      <c r="G834" s="63" t="n">
        <f aca="false">(E834/D834)*100/100</f>
        <v>0</v>
      </c>
      <c r="H834" s="64"/>
      <c r="I834" s="64"/>
      <c r="J834" s="65" t="n">
        <v>1</v>
      </c>
      <c r="K834" s="66" t="n">
        <f aca="false">D834*J834</f>
        <v>1</v>
      </c>
      <c r="L834" s="67" t="n">
        <v>1</v>
      </c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</row>
    <row r="835" customFormat="false" ht="24.4" hidden="false" customHeight="false" outlineLevel="0" collapsed="false">
      <c r="A835" s="57" t="s">
        <v>923</v>
      </c>
      <c r="B835" s="58" t="n">
        <v>13</v>
      </c>
      <c r="C835" s="59" t="s">
        <v>79</v>
      </c>
      <c r="D835" s="60" t="n">
        <v>13</v>
      </c>
      <c r="E835" s="61" t="n">
        <v>0</v>
      </c>
      <c r="F835" s="62" t="s">
        <v>66</v>
      </c>
      <c r="G835" s="63" t="n">
        <f aca="false">(E835/D835)*100/100</f>
        <v>0</v>
      </c>
      <c r="H835" s="64"/>
      <c r="I835" s="64"/>
      <c r="J835" s="65" t="n">
        <v>1</v>
      </c>
      <c r="K835" s="66" t="n">
        <f aca="false">D835*J835</f>
        <v>13</v>
      </c>
      <c r="L835" s="67" t="n">
        <v>13</v>
      </c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</row>
    <row r="836" customFormat="false" ht="24.4" hidden="false" customHeight="false" outlineLevel="0" collapsed="false">
      <c r="A836" s="57" t="s">
        <v>924</v>
      </c>
      <c r="B836" s="58" t="n">
        <v>1</v>
      </c>
      <c r="C836" s="59" t="s">
        <v>79</v>
      </c>
      <c r="D836" s="60" t="n">
        <v>1</v>
      </c>
      <c r="E836" s="61" t="n">
        <v>0</v>
      </c>
      <c r="F836" s="62" t="s">
        <v>82</v>
      </c>
      <c r="G836" s="63" t="n">
        <f aca="false">(E836/D836)*100/100</f>
        <v>0</v>
      </c>
      <c r="H836" s="64"/>
      <c r="I836" s="64"/>
      <c r="J836" s="65" t="n">
        <v>1</v>
      </c>
      <c r="K836" s="66" t="n">
        <f aca="false">D836*J836</f>
        <v>1</v>
      </c>
      <c r="L836" s="67" t="n">
        <v>1</v>
      </c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</row>
    <row r="837" customFormat="false" ht="24.4" hidden="false" customHeight="false" outlineLevel="0" collapsed="false">
      <c r="A837" s="57" t="s">
        <v>925</v>
      </c>
      <c r="B837" s="58" t="n">
        <v>1</v>
      </c>
      <c r="C837" s="59" t="s">
        <v>81</v>
      </c>
      <c r="D837" s="60" t="n">
        <v>1</v>
      </c>
      <c r="E837" s="61" t="n">
        <v>0</v>
      </c>
      <c r="F837" s="62" t="s">
        <v>66</v>
      </c>
      <c r="G837" s="63" t="n">
        <f aca="false">(E837/D837)*100/100</f>
        <v>0</v>
      </c>
      <c r="H837" s="64"/>
      <c r="I837" s="64"/>
      <c r="J837" s="65" t="n">
        <v>1</v>
      </c>
      <c r="K837" s="66" t="n">
        <f aca="false">D837*J837</f>
        <v>1</v>
      </c>
      <c r="L837" s="67" t="n">
        <v>1</v>
      </c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</row>
    <row r="838" customFormat="false" ht="24.4" hidden="false" customHeight="false" outlineLevel="0" collapsed="false">
      <c r="A838" s="57" t="s">
        <v>926</v>
      </c>
      <c r="B838" s="58" t="n">
        <v>4</v>
      </c>
      <c r="C838" s="59" t="s">
        <v>81</v>
      </c>
      <c r="D838" s="60" t="n">
        <v>4</v>
      </c>
      <c r="E838" s="61" t="n">
        <v>0</v>
      </c>
      <c r="F838" s="62" t="s">
        <v>82</v>
      </c>
      <c r="G838" s="63" t="n">
        <f aca="false">(E838/D838)*100/100</f>
        <v>0</v>
      </c>
      <c r="H838" s="64" t="s">
        <v>927</v>
      </c>
      <c r="I838" s="64"/>
      <c r="J838" s="65" t="n">
        <v>1</v>
      </c>
      <c r="K838" s="66" t="n">
        <f aca="false">D838*J838</f>
        <v>4</v>
      </c>
      <c r="L838" s="67" t="n">
        <v>4</v>
      </c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</row>
    <row r="839" customFormat="false" ht="24.4" hidden="false" customHeight="false" outlineLevel="0" collapsed="false">
      <c r="A839" s="57" t="s">
        <v>928</v>
      </c>
      <c r="B839" s="58" t="n">
        <v>1</v>
      </c>
      <c r="C839" s="59" t="s">
        <v>81</v>
      </c>
      <c r="D839" s="60" t="n">
        <v>1</v>
      </c>
      <c r="E839" s="61" t="n">
        <v>0</v>
      </c>
      <c r="F839" s="62" t="s">
        <v>66</v>
      </c>
      <c r="G839" s="63" t="n">
        <f aca="false">(E839/D839)*100/100</f>
        <v>0</v>
      </c>
      <c r="H839" s="64"/>
      <c r="I839" s="64"/>
      <c r="J839" s="65" t="n">
        <v>1</v>
      </c>
      <c r="K839" s="66" t="n">
        <f aca="false">D839*J839</f>
        <v>1</v>
      </c>
      <c r="L839" s="67" t="n">
        <v>1</v>
      </c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</row>
    <row r="840" customFormat="false" ht="24.4" hidden="false" customHeight="false" outlineLevel="0" collapsed="false">
      <c r="A840" s="57" t="s">
        <v>929</v>
      </c>
      <c r="B840" s="58" t="n">
        <v>1</v>
      </c>
      <c r="C840" s="59" t="s">
        <v>71</v>
      </c>
      <c r="D840" s="60" t="n">
        <v>1</v>
      </c>
      <c r="E840" s="61" t="n">
        <v>0</v>
      </c>
      <c r="F840" s="62" t="s">
        <v>82</v>
      </c>
      <c r="G840" s="63" t="n">
        <f aca="false">(E840/D840)*100/100</f>
        <v>0</v>
      </c>
      <c r="H840" s="64"/>
      <c r="I840" s="64"/>
      <c r="J840" s="65" t="n">
        <v>1</v>
      </c>
      <c r="K840" s="66" t="n">
        <f aca="false">D840*J840</f>
        <v>1</v>
      </c>
      <c r="L840" s="67" t="n">
        <v>1</v>
      </c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</row>
    <row r="841" customFormat="false" ht="24.4" hidden="false" customHeight="false" outlineLevel="0" collapsed="false">
      <c r="A841" s="57" t="s">
        <v>930</v>
      </c>
      <c r="B841" s="58" t="n">
        <v>1</v>
      </c>
      <c r="C841" s="59" t="s">
        <v>71</v>
      </c>
      <c r="D841" s="60" t="n">
        <v>1</v>
      </c>
      <c r="E841" s="61" t="n">
        <v>0</v>
      </c>
      <c r="F841" s="62" t="s">
        <v>66</v>
      </c>
      <c r="G841" s="63" t="n">
        <f aca="false">(E841/D841)*100/100</f>
        <v>0</v>
      </c>
      <c r="H841" s="64"/>
      <c r="I841" s="64"/>
      <c r="J841" s="65" t="n">
        <v>1</v>
      </c>
      <c r="K841" s="66" t="n">
        <f aca="false">D841*J841</f>
        <v>1</v>
      </c>
      <c r="L841" s="67" t="n">
        <v>1</v>
      </c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</row>
    <row r="842" customFormat="false" ht="24.4" hidden="false" customHeight="false" outlineLevel="0" collapsed="false">
      <c r="A842" s="57" t="s">
        <v>931</v>
      </c>
      <c r="B842" s="58" t="n">
        <v>6</v>
      </c>
      <c r="C842" s="59" t="s">
        <v>71</v>
      </c>
      <c r="D842" s="60" t="n">
        <v>6</v>
      </c>
      <c r="E842" s="61" t="n">
        <v>0</v>
      </c>
      <c r="F842" s="62" t="s">
        <v>82</v>
      </c>
      <c r="G842" s="63" t="n">
        <f aca="false">(E842/D842)*100/100</f>
        <v>0</v>
      </c>
      <c r="H842" s="64"/>
      <c r="I842" s="64"/>
      <c r="J842" s="65" t="n">
        <v>1</v>
      </c>
      <c r="K842" s="66" t="n">
        <f aca="false">D842*J842</f>
        <v>6</v>
      </c>
      <c r="L842" s="67" t="n">
        <v>6</v>
      </c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</row>
    <row r="843" customFormat="false" ht="24.4" hidden="false" customHeight="false" outlineLevel="0" collapsed="false">
      <c r="A843" s="57" t="s">
        <v>932</v>
      </c>
      <c r="B843" s="58" t="n">
        <v>1</v>
      </c>
      <c r="C843" s="59" t="s">
        <v>68</v>
      </c>
      <c r="D843" s="60" t="n">
        <v>1</v>
      </c>
      <c r="E843" s="61" t="n">
        <v>0</v>
      </c>
      <c r="F843" s="62" t="s">
        <v>66</v>
      </c>
      <c r="G843" s="63" t="n">
        <f aca="false">(E843/D843)*100/100</f>
        <v>0</v>
      </c>
      <c r="H843" s="64"/>
      <c r="I843" s="64"/>
      <c r="J843" s="65" t="n">
        <v>1</v>
      </c>
      <c r="K843" s="66" t="n">
        <f aca="false">D843*J843</f>
        <v>1</v>
      </c>
      <c r="L843" s="67" t="n">
        <v>1</v>
      </c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</row>
    <row r="844" customFormat="false" ht="24.4" hidden="false" customHeight="false" outlineLevel="0" collapsed="false">
      <c r="A844" s="57" t="s">
        <v>933</v>
      </c>
      <c r="B844" s="58" t="n">
        <v>11</v>
      </c>
      <c r="C844" s="59" t="s">
        <v>68</v>
      </c>
      <c r="D844" s="60" t="n">
        <v>11</v>
      </c>
      <c r="E844" s="61" t="n">
        <v>0</v>
      </c>
      <c r="F844" s="62" t="s">
        <v>66</v>
      </c>
      <c r="G844" s="63" t="n">
        <f aca="false">(E844/D844)*100/100</f>
        <v>0</v>
      </c>
      <c r="H844" s="64"/>
      <c r="I844" s="64"/>
      <c r="J844" s="65" t="n">
        <v>1</v>
      </c>
      <c r="K844" s="66" t="n">
        <f aca="false">D844*J844</f>
        <v>11</v>
      </c>
      <c r="L844" s="67" t="n">
        <v>11</v>
      </c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</row>
    <row r="845" customFormat="false" ht="24.4" hidden="false" customHeight="false" outlineLevel="0" collapsed="false">
      <c r="A845" s="57" t="s">
        <v>934</v>
      </c>
      <c r="B845" s="58" t="n">
        <v>2</v>
      </c>
      <c r="C845" s="59" t="s">
        <v>68</v>
      </c>
      <c r="D845" s="60" t="n">
        <v>2</v>
      </c>
      <c r="E845" s="61" t="n">
        <v>0</v>
      </c>
      <c r="F845" s="62" t="s">
        <v>66</v>
      </c>
      <c r="G845" s="63" t="n">
        <f aca="false">(E845/D845)*100/100</f>
        <v>0</v>
      </c>
      <c r="H845" s="64"/>
      <c r="I845" s="64"/>
      <c r="J845" s="65" t="n">
        <v>1</v>
      </c>
      <c r="K845" s="66" t="n">
        <f aca="false">D845*J845</f>
        <v>2</v>
      </c>
      <c r="L845" s="67" t="n">
        <v>2</v>
      </c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</row>
    <row r="846" customFormat="false" ht="24.4" hidden="false" customHeight="false" outlineLevel="0" collapsed="false">
      <c r="A846" s="57" t="s">
        <v>935</v>
      </c>
      <c r="B846" s="58" t="n">
        <v>2</v>
      </c>
      <c r="C846" s="59" t="s">
        <v>64</v>
      </c>
      <c r="D846" s="60" t="n">
        <v>2</v>
      </c>
      <c r="E846" s="61" t="n">
        <v>0</v>
      </c>
      <c r="F846" s="62" t="s">
        <v>82</v>
      </c>
      <c r="G846" s="63" t="n">
        <f aca="false">(E846/D846)*100/100</f>
        <v>0</v>
      </c>
      <c r="H846" s="64"/>
      <c r="I846" s="64"/>
      <c r="J846" s="65" t="n">
        <v>1</v>
      </c>
      <c r="K846" s="66" t="n">
        <f aca="false">D846*J846</f>
        <v>2</v>
      </c>
      <c r="L846" s="67" t="n">
        <v>2</v>
      </c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</row>
    <row r="847" customFormat="false" ht="24.4" hidden="false" customHeight="false" outlineLevel="0" collapsed="false">
      <c r="A847" s="57" t="s">
        <v>936</v>
      </c>
      <c r="B847" s="58" t="n">
        <v>1</v>
      </c>
      <c r="C847" s="59" t="s">
        <v>64</v>
      </c>
      <c r="D847" s="60" t="n">
        <v>1</v>
      </c>
      <c r="E847" s="61" t="n">
        <v>0</v>
      </c>
      <c r="F847" s="62" t="s">
        <v>66</v>
      </c>
      <c r="G847" s="63" t="n">
        <f aca="false">(E847/D847)*100/100</f>
        <v>0</v>
      </c>
      <c r="H847" s="64"/>
      <c r="I847" s="64"/>
      <c r="J847" s="65" t="n">
        <v>1</v>
      </c>
      <c r="K847" s="66" t="n">
        <f aca="false">D847*J847</f>
        <v>1</v>
      </c>
      <c r="L847" s="67" t="n">
        <v>1</v>
      </c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</row>
    <row r="848" customFormat="false" ht="24.4" hidden="false" customHeight="false" outlineLevel="0" collapsed="false">
      <c r="A848" s="57" t="s">
        <v>937</v>
      </c>
      <c r="B848" s="58" t="n">
        <v>1</v>
      </c>
      <c r="C848" s="59" t="s">
        <v>64</v>
      </c>
      <c r="D848" s="60" t="n">
        <v>1</v>
      </c>
      <c r="E848" s="61" t="n">
        <v>0</v>
      </c>
      <c r="F848" s="62" t="s">
        <v>82</v>
      </c>
      <c r="G848" s="63" t="n">
        <f aca="false">(E848/D848)*100/100</f>
        <v>0</v>
      </c>
      <c r="H848" s="64"/>
      <c r="I848" s="64"/>
      <c r="J848" s="65" t="n">
        <v>1</v>
      </c>
      <c r="K848" s="66" t="n">
        <f aca="false">D848*J848</f>
        <v>1</v>
      </c>
      <c r="L848" s="67" t="n">
        <v>1</v>
      </c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</row>
    <row r="849" customFormat="false" ht="24.4" hidden="false" customHeight="false" outlineLevel="0" collapsed="false">
      <c r="A849" s="57" t="s">
        <v>938</v>
      </c>
      <c r="B849" s="58" t="n">
        <v>1</v>
      </c>
      <c r="C849" s="59" t="s">
        <v>55</v>
      </c>
      <c r="D849" s="60" t="n">
        <v>1</v>
      </c>
      <c r="E849" s="61" t="n">
        <v>0</v>
      </c>
      <c r="F849" s="62" t="s">
        <v>66</v>
      </c>
      <c r="G849" s="63" t="n">
        <f aca="false">(E849/D849)*100/100</f>
        <v>0</v>
      </c>
      <c r="H849" s="64"/>
      <c r="I849" s="64"/>
      <c r="J849" s="65" t="n">
        <v>1</v>
      </c>
      <c r="K849" s="66" t="n">
        <f aca="false">D849*J849</f>
        <v>1</v>
      </c>
      <c r="L849" s="67" t="n">
        <v>1</v>
      </c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</row>
    <row r="850" customFormat="false" ht="24.4" hidden="false" customHeight="false" outlineLevel="0" collapsed="false">
      <c r="A850" s="57" t="s">
        <v>939</v>
      </c>
      <c r="B850" s="58" t="n">
        <v>1</v>
      </c>
      <c r="C850" s="59" t="s">
        <v>55</v>
      </c>
      <c r="D850" s="60" t="n">
        <v>1</v>
      </c>
      <c r="E850" s="61" t="n">
        <v>0</v>
      </c>
      <c r="F850" s="62" t="s">
        <v>82</v>
      </c>
      <c r="G850" s="63" t="n">
        <f aca="false">(E850/D850)*100/100</f>
        <v>0</v>
      </c>
      <c r="H850" s="64"/>
      <c r="I850" s="64"/>
      <c r="J850" s="65" t="n">
        <v>1</v>
      </c>
      <c r="K850" s="66" t="n">
        <f aca="false">D850*J850</f>
        <v>1</v>
      </c>
      <c r="L850" s="67" t="n">
        <v>1</v>
      </c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</row>
    <row r="851" customFormat="false" ht="24.4" hidden="false" customHeight="false" outlineLevel="0" collapsed="false">
      <c r="A851" s="57" t="s">
        <v>940</v>
      </c>
      <c r="B851" s="58" t="n">
        <v>3</v>
      </c>
      <c r="C851" s="59" t="s">
        <v>55</v>
      </c>
      <c r="D851" s="60" t="n">
        <v>3</v>
      </c>
      <c r="E851" s="61" t="n">
        <v>0</v>
      </c>
      <c r="F851" s="62" t="s">
        <v>66</v>
      </c>
      <c r="G851" s="63" t="n">
        <f aca="false">(E851/D851)*100/100</f>
        <v>0</v>
      </c>
      <c r="H851" s="64"/>
      <c r="I851" s="64"/>
      <c r="J851" s="65" t="n">
        <v>1</v>
      </c>
      <c r="K851" s="66" t="n">
        <f aca="false">D851*J851</f>
        <v>3</v>
      </c>
      <c r="L851" s="67" t="n">
        <v>3</v>
      </c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</row>
    <row r="852" customFormat="false" ht="24.4" hidden="false" customHeight="false" outlineLevel="0" collapsed="false">
      <c r="A852" s="57" t="s">
        <v>941</v>
      </c>
      <c r="B852" s="58" t="n">
        <v>8</v>
      </c>
      <c r="C852" s="59" t="s">
        <v>69</v>
      </c>
      <c r="D852" s="60" t="n">
        <v>8</v>
      </c>
      <c r="E852" s="61" t="n">
        <v>0</v>
      </c>
      <c r="F852" s="62" t="s">
        <v>82</v>
      </c>
      <c r="G852" s="63" t="n">
        <f aca="false">(E852/D852)*100/100</f>
        <v>0</v>
      </c>
      <c r="H852" s="64"/>
      <c r="I852" s="64"/>
      <c r="J852" s="65" t="n">
        <v>1</v>
      </c>
      <c r="K852" s="66" t="n">
        <f aca="false">D852*J852</f>
        <v>8</v>
      </c>
      <c r="L852" s="67" t="n">
        <v>8</v>
      </c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</row>
    <row r="853" customFormat="false" ht="24.4" hidden="false" customHeight="false" outlineLevel="0" collapsed="false">
      <c r="A853" s="57" t="s">
        <v>942</v>
      </c>
      <c r="B853" s="58" t="n">
        <v>3</v>
      </c>
      <c r="C853" s="59" t="s">
        <v>69</v>
      </c>
      <c r="D853" s="60" t="n">
        <v>3</v>
      </c>
      <c r="E853" s="61" t="n">
        <v>0</v>
      </c>
      <c r="F853" s="62" t="s">
        <v>66</v>
      </c>
      <c r="G853" s="63" t="n">
        <f aca="false">(E853/D853)*100/100</f>
        <v>0</v>
      </c>
      <c r="H853" s="64"/>
      <c r="I853" s="64"/>
      <c r="J853" s="65" t="n">
        <v>1</v>
      </c>
      <c r="K853" s="66" t="n">
        <f aca="false">D853*J853</f>
        <v>3</v>
      </c>
      <c r="L853" s="67" t="n">
        <v>3</v>
      </c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</row>
    <row r="854" customFormat="false" ht="24.4" hidden="false" customHeight="false" outlineLevel="0" collapsed="false">
      <c r="A854" s="57" t="s">
        <v>943</v>
      </c>
      <c r="B854" s="58" t="n">
        <v>1</v>
      </c>
      <c r="C854" s="59" t="s">
        <v>69</v>
      </c>
      <c r="D854" s="60" t="n">
        <v>1</v>
      </c>
      <c r="E854" s="61" t="n">
        <v>0</v>
      </c>
      <c r="F854" s="62" t="s">
        <v>82</v>
      </c>
      <c r="G854" s="63" t="n">
        <f aca="false">(E854/D854)*100/100</f>
        <v>0</v>
      </c>
      <c r="H854" s="64"/>
      <c r="I854" s="64"/>
      <c r="J854" s="65" t="n">
        <v>1</v>
      </c>
      <c r="K854" s="66" t="n">
        <f aca="false">D854*J854</f>
        <v>1</v>
      </c>
      <c r="L854" s="67" t="n">
        <v>1</v>
      </c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</row>
    <row r="855" customFormat="false" ht="24.4" hidden="false" customHeight="false" outlineLevel="0" collapsed="false">
      <c r="A855" s="57" t="s">
        <v>944</v>
      </c>
      <c r="B855" s="58" t="n">
        <v>1</v>
      </c>
      <c r="C855" s="59" t="s">
        <v>79</v>
      </c>
      <c r="D855" s="60" t="n">
        <v>1</v>
      </c>
      <c r="E855" s="61" t="n">
        <v>0</v>
      </c>
      <c r="F855" s="62" t="s">
        <v>66</v>
      </c>
      <c r="G855" s="63" t="n">
        <f aca="false">(E855/D855)*100/100</f>
        <v>0</v>
      </c>
      <c r="H855" s="64"/>
      <c r="I855" s="64"/>
      <c r="J855" s="65" t="n">
        <v>1</v>
      </c>
      <c r="K855" s="66" t="n">
        <f aca="false">D855*J855</f>
        <v>1</v>
      </c>
      <c r="L855" s="67" t="n">
        <v>1</v>
      </c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</row>
    <row r="856" customFormat="false" ht="24.4" hidden="false" customHeight="false" outlineLevel="0" collapsed="false">
      <c r="A856" s="57" t="s">
        <v>945</v>
      </c>
      <c r="B856" s="58" t="n">
        <v>1</v>
      </c>
      <c r="C856" s="59" t="s">
        <v>79</v>
      </c>
      <c r="D856" s="60" t="n">
        <v>1</v>
      </c>
      <c r="E856" s="61" t="n">
        <v>0</v>
      </c>
      <c r="F856" s="62" t="s">
        <v>82</v>
      </c>
      <c r="G856" s="63" t="n">
        <f aca="false">(E856/D856)*100/100</f>
        <v>0</v>
      </c>
      <c r="H856" s="64"/>
      <c r="I856" s="64"/>
      <c r="J856" s="65" t="n">
        <v>1</v>
      </c>
      <c r="K856" s="66" t="n">
        <f aca="false">D856*J856</f>
        <v>1</v>
      </c>
      <c r="L856" s="67" t="n">
        <v>1</v>
      </c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</row>
    <row r="857" customFormat="false" ht="24.4" hidden="false" customHeight="false" outlineLevel="0" collapsed="false">
      <c r="A857" s="57" t="s">
        <v>946</v>
      </c>
      <c r="B857" s="58" t="n">
        <v>1</v>
      </c>
      <c r="C857" s="59" t="s">
        <v>79</v>
      </c>
      <c r="D857" s="60" t="n">
        <v>1</v>
      </c>
      <c r="E857" s="61" t="n">
        <v>0</v>
      </c>
      <c r="F857" s="62" t="s">
        <v>66</v>
      </c>
      <c r="G857" s="63" t="n">
        <f aca="false">(E857/D857)*100/100</f>
        <v>0</v>
      </c>
      <c r="H857" s="64"/>
      <c r="I857" s="64"/>
      <c r="J857" s="65" t="n">
        <v>1</v>
      </c>
      <c r="K857" s="66" t="n">
        <f aca="false">D857*J857</f>
        <v>1</v>
      </c>
      <c r="L857" s="67" t="n">
        <v>1</v>
      </c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</row>
    <row r="858" customFormat="false" ht="24.4" hidden="false" customHeight="false" outlineLevel="0" collapsed="false">
      <c r="A858" s="57" t="s">
        <v>947</v>
      </c>
      <c r="B858" s="58" t="n">
        <v>13</v>
      </c>
      <c r="C858" s="59" t="s">
        <v>81</v>
      </c>
      <c r="D858" s="60" t="n">
        <v>13</v>
      </c>
      <c r="E858" s="61" t="n">
        <v>0</v>
      </c>
      <c r="F858" s="62" t="s">
        <v>82</v>
      </c>
      <c r="G858" s="63" t="n">
        <f aca="false">(E858/D858)*100/100</f>
        <v>0</v>
      </c>
      <c r="H858" s="64"/>
      <c r="I858" s="64"/>
      <c r="J858" s="65" t="n">
        <v>1</v>
      </c>
      <c r="K858" s="66" t="n">
        <f aca="false">D858*J858</f>
        <v>13</v>
      </c>
      <c r="L858" s="67" t="n">
        <v>13</v>
      </c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</row>
    <row r="859" customFormat="false" ht="24.4" hidden="false" customHeight="false" outlineLevel="0" collapsed="false">
      <c r="A859" s="57" t="s">
        <v>948</v>
      </c>
      <c r="B859" s="58" t="n">
        <v>1</v>
      </c>
      <c r="C859" s="59" t="s">
        <v>72</v>
      </c>
      <c r="D859" s="60" t="n">
        <v>1</v>
      </c>
      <c r="E859" s="61" t="n">
        <v>0</v>
      </c>
      <c r="F859" s="62" t="s">
        <v>66</v>
      </c>
      <c r="G859" s="63" t="n">
        <f aca="false">(E859/D859)*100/100</f>
        <v>0</v>
      </c>
      <c r="H859" s="64"/>
      <c r="I859" s="64"/>
      <c r="J859" s="65" t="n">
        <v>1</v>
      </c>
      <c r="K859" s="66" t="n">
        <f aca="false">D859*J859</f>
        <v>1</v>
      </c>
      <c r="L859" s="67" t="n">
        <v>1</v>
      </c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</row>
    <row r="860" customFormat="false" ht="24.4" hidden="false" customHeight="false" outlineLevel="0" collapsed="false">
      <c r="A860" s="57" t="s">
        <v>949</v>
      </c>
      <c r="B860" s="58" t="n">
        <v>6</v>
      </c>
      <c r="C860" s="59" t="s">
        <v>72</v>
      </c>
      <c r="D860" s="60" t="n">
        <v>6</v>
      </c>
      <c r="E860" s="61" t="n">
        <v>0</v>
      </c>
      <c r="F860" s="62" t="s">
        <v>82</v>
      </c>
      <c r="G860" s="63" t="n">
        <f aca="false">(E860/D860)*100/100</f>
        <v>0</v>
      </c>
      <c r="H860" s="64"/>
      <c r="I860" s="64"/>
      <c r="J860" s="65" t="n">
        <v>1</v>
      </c>
      <c r="K860" s="66" t="n">
        <f aca="false">D860*J860</f>
        <v>6</v>
      </c>
      <c r="L860" s="67" t="n">
        <v>6</v>
      </c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</row>
    <row r="861" customFormat="false" ht="24.4" hidden="false" customHeight="false" outlineLevel="0" collapsed="false">
      <c r="A861" s="57" t="s">
        <v>950</v>
      </c>
      <c r="B861" s="58" t="n">
        <v>3</v>
      </c>
      <c r="C861" s="59" t="s">
        <v>72</v>
      </c>
      <c r="D861" s="60" t="n">
        <v>3</v>
      </c>
      <c r="E861" s="61" t="n">
        <v>0</v>
      </c>
      <c r="F861" s="62" t="s">
        <v>66</v>
      </c>
      <c r="G861" s="63" t="n">
        <f aca="false">(E861/D861)*100/100</f>
        <v>0</v>
      </c>
      <c r="H861" s="64"/>
      <c r="I861" s="64"/>
      <c r="J861" s="65" t="n">
        <v>1</v>
      </c>
      <c r="K861" s="66" t="n">
        <f aca="false">D861*J861</f>
        <v>3</v>
      </c>
      <c r="L861" s="67" t="n">
        <v>3</v>
      </c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</row>
    <row r="862" customFormat="false" ht="24.4" hidden="false" customHeight="false" outlineLevel="0" collapsed="false">
      <c r="A862" s="57" t="s">
        <v>951</v>
      </c>
      <c r="B862" s="58" t="n">
        <v>5</v>
      </c>
      <c r="C862" s="59" t="s">
        <v>71</v>
      </c>
      <c r="D862" s="60" t="n">
        <v>5</v>
      </c>
      <c r="E862" s="61" t="n">
        <v>0</v>
      </c>
      <c r="F862" s="62" t="s">
        <v>82</v>
      </c>
      <c r="G862" s="63" t="n">
        <f aca="false">(E862/D862)*100/100</f>
        <v>0</v>
      </c>
      <c r="H862" s="64"/>
      <c r="I862" s="64"/>
      <c r="J862" s="65" t="n">
        <v>1</v>
      </c>
      <c r="K862" s="66" t="n">
        <f aca="false">D862*J862</f>
        <v>5</v>
      </c>
      <c r="L862" s="67" t="n">
        <v>5</v>
      </c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</row>
    <row r="863" customFormat="false" ht="24.4" hidden="false" customHeight="false" outlineLevel="0" collapsed="false">
      <c r="A863" s="57" t="s">
        <v>952</v>
      </c>
      <c r="B863" s="58" t="n">
        <v>2</v>
      </c>
      <c r="C863" s="59" t="s">
        <v>71</v>
      </c>
      <c r="D863" s="60" t="n">
        <v>2</v>
      </c>
      <c r="E863" s="61" t="n">
        <v>0</v>
      </c>
      <c r="F863" s="62" t="s">
        <v>66</v>
      </c>
      <c r="G863" s="63" t="n">
        <f aca="false">(E863/D863)*100/100</f>
        <v>0</v>
      </c>
      <c r="H863" s="64"/>
      <c r="I863" s="64"/>
      <c r="J863" s="65" t="n">
        <v>1</v>
      </c>
      <c r="K863" s="66" t="n">
        <f aca="false">D863*J863</f>
        <v>2</v>
      </c>
      <c r="L863" s="67" t="n">
        <v>2</v>
      </c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</row>
    <row r="864" customFormat="false" ht="24.4" hidden="false" customHeight="false" outlineLevel="0" collapsed="false">
      <c r="A864" s="57" t="s">
        <v>953</v>
      </c>
      <c r="B864" s="58" t="n">
        <v>2</v>
      </c>
      <c r="C864" s="59" t="s">
        <v>71</v>
      </c>
      <c r="D864" s="60" t="n">
        <v>2</v>
      </c>
      <c r="E864" s="61" t="n">
        <v>0</v>
      </c>
      <c r="F864" s="62" t="s">
        <v>82</v>
      </c>
      <c r="G864" s="63" t="n">
        <f aca="false">(E864/D864)*100/100</f>
        <v>0</v>
      </c>
      <c r="H864" s="64"/>
      <c r="I864" s="64"/>
      <c r="J864" s="65" t="n">
        <v>1</v>
      </c>
      <c r="K864" s="66" t="n">
        <f aca="false">D864*J864</f>
        <v>2</v>
      </c>
      <c r="L864" s="67" t="n">
        <v>2</v>
      </c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</row>
    <row r="865" customFormat="false" ht="24.4" hidden="false" customHeight="false" outlineLevel="0" collapsed="false">
      <c r="A865" s="57" t="s">
        <v>954</v>
      </c>
      <c r="B865" s="58" t="n">
        <v>2</v>
      </c>
      <c r="C865" s="59" t="s">
        <v>78</v>
      </c>
      <c r="D865" s="60" t="n">
        <v>2</v>
      </c>
      <c r="E865" s="61" t="n">
        <v>0</v>
      </c>
      <c r="F865" s="62" t="s">
        <v>66</v>
      </c>
      <c r="G865" s="63" t="n">
        <f aca="false">(E865/D865)*100/100</f>
        <v>0</v>
      </c>
      <c r="H865" s="64"/>
      <c r="I865" s="64"/>
      <c r="J865" s="65" t="n">
        <v>1</v>
      </c>
      <c r="K865" s="66" t="n">
        <f aca="false">D865*J865</f>
        <v>2</v>
      </c>
      <c r="L865" s="67" t="n">
        <v>2</v>
      </c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</row>
    <row r="866" customFormat="false" ht="24.4" hidden="false" customHeight="false" outlineLevel="0" collapsed="false">
      <c r="A866" s="57" t="s">
        <v>955</v>
      </c>
      <c r="B866" s="58" t="n">
        <v>1</v>
      </c>
      <c r="C866" s="59" t="s">
        <v>78</v>
      </c>
      <c r="D866" s="60" t="n">
        <v>1</v>
      </c>
      <c r="E866" s="61" t="n">
        <v>0</v>
      </c>
      <c r="F866" s="62" t="s">
        <v>82</v>
      </c>
      <c r="G866" s="63" t="n">
        <f aca="false">(E866/D866)*100/100</f>
        <v>0</v>
      </c>
      <c r="H866" s="64"/>
      <c r="I866" s="64"/>
      <c r="J866" s="65" t="n">
        <v>1</v>
      </c>
      <c r="K866" s="66" t="n">
        <f aca="false">D866*J866</f>
        <v>1</v>
      </c>
      <c r="L866" s="67" t="n">
        <v>1</v>
      </c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</row>
    <row r="867" customFormat="false" ht="24.4" hidden="false" customHeight="false" outlineLevel="0" collapsed="false">
      <c r="A867" s="57" t="s">
        <v>956</v>
      </c>
      <c r="B867" s="58" t="n">
        <v>1</v>
      </c>
      <c r="C867" s="59" t="s">
        <v>78</v>
      </c>
      <c r="D867" s="60" t="n">
        <v>1</v>
      </c>
      <c r="E867" s="61" t="n">
        <v>0</v>
      </c>
      <c r="F867" s="62" t="s">
        <v>66</v>
      </c>
      <c r="G867" s="63" t="n">
        <f aca="false">(E867/D867)*100/100</f>
        <v>0</v>
      </c>
      <c r="H867" s="64"/>
      <c r="I867" s="64"/>
      <c r="J867" s="65" t="n">
        <v>1</v>
      </c>
      <c r="K867" s="66" t="n">
        <f aca="false">D867*J867</f>
        <v>1</v>
      </c>
      <c r="L867" s="67" t="n">
        <v>1</v>
      </c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</row>
    <row r="868" customFormat="false" ht="24.4" hidden="false" customHeight="false" outlineLevel="0" collapsed="false">
      <c r="A868" s="57" t="s">
        <v>957</v>
      </c>
      <c r="B868" s="58" t="n">
        <v>13</v>
      </c>
      <c r="C868" s="59" t="s">
        <v>68</v>
      </c>
      <c r="D868" s="60" t="n">
        <v>13</v>
      </c>
      <c r="E868" s="61" t="n">
        <v>0</v>
      </c>
      <c r="F868" s="62" t="s">
        <v>82</v>
      </c>
      <c r="G868" s="63" t="n">
        <f aca="false">(E868/D868)*100/100</f>
        <v>0</v>
      </c>
      <c r="H868" s="64"/>
      <c r="I868" s="64"/>
      <c r="J868" s="65" t="n">
        <v>1</v>
      </c>
      <c r="K868" s="66" t="n">
        <f aca="false">D868*J868</f>
        <v>13</v>
      </c>
      <c r="L868" s="67" t="n">
        <v>13</v>
      </c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</row>
    <row r="869" customFormat="false" ht="24.4" hidden="false" customHeight="false" outlineLevel="0" collapsed="false">
      <c r="A869" s="57" t="s">
        <v>958</v>
      </c>
      <c r="B869" s="58" t="n">
        <v>1</v>
      </c>
      <c r="C869" s="59" t="s">
        <v>68</v>
      </c>
      <c r="D869" s="60" t="n">
        <v>1</v>
      </c>
      <c r="E869" s="61" t="n">
        <v>0</v>
      </c>
      <c r="F869" s="62" t="s">
        <v>66</v>
      </c>
      <c r="G869" s="63" t="n">
        <f aca="false">(E869/D869)*100/100</f>
        <v>0</v>
      </c>
      <c r="H869" s="64"/>
      <c r="I869" s="64"/>
      <c r="J869" s="65" t="n">
        <v>1</v>
      </c>
      <c r="K869" s="66" t="n">
        <f aca="false">D869*J869</f>
        <v>1</v>
      </c>
      <c r="L869" s="67" t="n">
        <v>1</v>
      </c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</row>
    <row r="870" customFormat="false" ht="24.4" hidden="false" customHeight="false" outlineLevel="0" collapsed="false">
      <c r="A870" s="57" t="s">
        <v>959</v>
      </c>
      <c r="B870" s="58" t="n">
        <v>4</v>
      </c>
      <c r="C870" s="59" t="s">
        <v>68</v>
      </c>
      <c r="D870" s="60" t="n">
        <v>4</v>
      </c>
      <c r="E870" s="61" t="n">
        <v>0</v>
      </c>
      <c r="F870" s="62" t="s">
        <v>82</v>
      </c>
      <c r="G870" s="63" t="n">
        <f aca="false">(E870/D870)*100/100</f>
        <v>0</v>
      </c>
      <c r="H870" s="64"/>
      <c r="I870" s="64"/>
      <c r="J870" s="65" t="n">
        <v>1</v>
      </c>
      <c r="K870" s="66" t="n">
        <f aca="false">D870*J870</f>
        <v>4</v>
      </c>
      <c r="L870" s="67" t="n">
        <v>4</v>
      </c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</row>
    <row r="871" customFormat="false" ht="24.4" hidden="false" customHeight="false" outlineLevel="0" collapsed="false">
      <c r="A871" s="57" t="s">
        <v>960</v>
      </c>
      <c r="B871" s="58" t="n">
        <v>1</v>
      </c>
      <c r="C871" s="59" t="s">
        <v>55</v>
      </c>
      <c r="D871" s="60" t="n">
        <v>1</v>
      </c>
      <c r="E871" s="61" t="n">
        <v>0</v>
      </c>
      <c r="F871" s="62" t="s">
        <v>66</v>
      </c>
      <c r="G871" s="63" t="n">
        <f aca="false">(E871/D871)*100/100</f>
        <v>0</v>
      </c>
      <c r="H871" s="64"/>
      <c r="I871" s="64"/>
      <c r="J871" s="65" t="n">
        <v>1</v>
      </c>
      <c r="K871" s="66" t="n">
        <f aca="false">D871*J871</f>
        <v>1</v>
      </c>
      <c r="L871" s="67" t="n">
        <v>1</v>
      </c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</row>
    <row r="872" customFormat="false" ht="24.4" hidden="false" customHeight="false" outlineLevel="0" collapsed="false">
      <c r="A872" s="57" t="s">
        <v>961</v>
      </c>
      <c r="B872" s="58" t="n">
        <v>1</v>
      </c>
      <c r="C872" s="59" t="s">
        <v>55</v>
      </c>
      <c r="D872" s="60" t="n">
        <v>1</v>
      </c>
      <c r="E872" s="61" t="n">
        <v>0</v>
      </c>
      <c r="F872" s="62" t="s">
        <v>82</v>
      </c>
      <c r="G872" s="63" t="n">
        <f aca="false">(E872/D872)*100/100</f>
        <v>0</v>
      </c>
      <c r="H872" s="64"/>
      <c r="I872" s="64"/>
      <c r="J872" s="65" t="n">
        <v>1</v>
      </c>
      <c r="K872" s="66" t="n">
        <f aca="false">D872*J872</f>
        <v>1</v>
      </c>
      <c r="L872" s="67" t="n">
        <v>1</v>
      </c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</row>
    <row r="873" customFormat="false" ht="24.4" hidden="false" customHeight="false" outlineLevel="0" collapsed="false">
      <c r="A873" s="57" t="s">
        <v>962</v>
      </c>
      <c r="B873" s="58" t="n">
        <v>1</v>
      </c>
      <c r="C873" s="59" t="s">
        <v>55</v>
      </c>
      <c r="D873" s="60" t="n">
        <v>1</v>
      </c>
      <c r="E873" s="61" t="n">
        <v>0</v>
      </c>
      <c r="F873" s="62" t="s">
        <v>66</v>
      </c>
      <c r="G873" s="63" t="n">
        <f aca="false">(E873/D873)*100/100</f>
        <v>0</v>
      </c>
      <c r="H873" s="64"/>
      <c r="I873" s="64"/>
      <c r="J873" s="65" t="n">
        <v>1</v>
      </c>
      <c r="K873" s="66" t="n">
        <f aca="false">D873*J873</f>
        <v>1</v>
      </c>
      <c r="L873" s="67" t="n">
        <v>1</v>
      </c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</row>
    <row r="874" customFormat="false" ht="24.4" hidden="false" customHeight="false" outlineLevel="0" collapsed="false">
      <c r="A874" s="57" t="s">
        <v>963</v>
      </c>
      <c r="B874" s="58" t="n">
        <v>3</v>
      </c>
      <c r="C874" s="59" t="s">
        <v>64</v>
      </c>
      <c r="D874" s="60" t="n">
        <v>3</v>
      </c>
      <c r="E874" s="61" t="n">
        <v>0</v>
      </c>
      <c r="F874" s="62" t="s">
        <v>82</v>
      </c>
      <c r="G874" s="63" t="n">
        <f aca="false">(E874/D874)*100/100</f>
        <v>0</v>
      </c>
      <c r="H874" s="64"/>
      <c r="I874" s="64"/>
      <c r="J874" s="65" t="n">
        <v>1</v>
      </c>
      <c r="K874" s="66" t="n">
        <f aca="false">D874*J874</f>
        <v>3</v>
      </c>
      <c r="L874" s="67" t="n">
        <v>3</v>
      </c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</row>
    <row r="875" customFormat="false" ht="24.4" hidden="false" customHeight="false" outlineLevel="0" collapsed="false">
      <c r="A875" s="57" t="s">
        <v>964</v>
      </c>
      <c r="B875" s="58" t="n">
        <v>1</v>
      </c>
      <c r="C875" s="59" t="s">
        <v>64</v>
      </c>
      <c r="D875" s="60" t="n">
        <v>1</v>
      </c>
      <c r="E875" s="61" t="n">
        <v>0</v>
      </c>
      <c r="F875" s="62" t="s">
        <v>66</v>
      </c>
      <c r="G875" s="63" t="n">
        <f aca="false">(E875/D875)*100/100</f>
        <v>0</v>
      </c>
      <c r="H875" s="64"/>
      <c r="I875" s="64"/>
      <c r="J875" s="65" t="n">
        <v>1</v>
      </c>
      <c r="K875" s="66" t="n">
        <f aca="false">D875*J875</f>
        <v>1</v>
      </c>
      <c r="L875" s="67" t="n">
        <v>1</v>
      </c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</row>
    <row r="876" customFormat="false" ht="24.4" hidden="false" customHeight="false" outlineLevel="0" collapsed="false">
      <c r="A876" s="57" t="s">
        <v>965</v>
      </c>
      <c r="B876" s="58" t="n">
        <v>6</v>
      </c>
      <c r="C876" s="59" t="s">
        <v>64</v>
      </c>
      <c r="D876" s="60" t="n">
        <v>6</v>
      </c>
      <c r="E876" s="61" t="n">
        <v>0</v>
      </c>
      <c r="F876" s="62" t="s">
        <v>82</v>
      </c>
      <c r="G876" s="63" t="n">
        <f aca="false">(E876/D876)*100/100</f>
        <v>0</v>
      </c>
      <c r="H876" s="64"/>
      <c r="I876" s="64"/>
      <c r="J876" s="65" t="n">
        <v>1</v>
      </c>
      <c r="K876" s="66" t="n">
        <f aca="false">D876*J876</f>
        <v>6</v>
      </c>
      <c r="L876" s="67" t="n">
        <v>6</v>
      </c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</row>
    <row r="877" customFormat="false" ht="24.4" hidden="false" customHeight="false" outlineLevel="0" collapsed="false">
      <c r="A877" s="57" t="s">
        <v>966</v>
      </c>
      <c r="B877" s="58" t="n">
        <v>5</v>
      </c>
      <c r="C877" s="59" t="s">
        <v>55</v>
      </c>
      <c r="D877" s="60" t="n">
        <v>5</v>
      </c>
      <c r="E877" s="61" t="n">
        <v>0</v>
      </c>
      <c r="F877" s="62" t="s">
        <v>66</v>
      </c>
      <c r="G877" s="63" t="n">
        <f aca="false">(E877/D877)*100/100</f>
        <v>0</v>
      </c>
      <c r="H877" s="64"/>
      <c r="I877" s="64"/>
      <c r="J877" s="65" t="n">
        <v>1</v>
      </c>
      <c r="K877" s="66" t="n">
        <f aca="false">D877*J877</f>
        <v>5</v>
      </c>
      <c r="L877" s="67" t="n">
        <v>5</v>
      </c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</row>
    <row r="878" customFormat="false" ht="24.4" hidden="false" customHeight="false" outlineLevel="0" collapsed="false">
      <c r="A878" s="57" t="s">
        <v>967</v>
      </c>
      <c r="B878" s="58" t="n">
        <v>5</v>
      </c>
      <c r="C878" s="59" t="s">
        <v>55</v>
      </c>
      <c r="D878" s="60" t="n">
        <v>5</v>
      </c>
      <c r="E878" s="61" t="n">
        <v>0</v>
      </c>
      <c r="F878" s="62" t="s">
        <v>82</v>
      </c>
      <c r="G878" s="63" t="n">
        <f aca="false">(E878/D878)*100/100</f>
        <v>0</v>
      </c>
      <c r="H878" s="64"/>
      <c r="I878" s="64"/>
      <c r="J878" s="65" t="n">
        <v>1</v>
      </c>
      <c r="K878" s="66" t="n">
        <f aca="false">D878*J878</f>
        <v>5</v>
      </c>
      <c r="L878" s="67" t="n">
        <v>5</v>
      </c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</row>
    <row r="879" customFormat="false" ht="24.4" hidden="false" customHeight="false" outlineLevel="0" collapsed="false">
      <c r="A879" s="57" t="s">
        <v>968</v>
      </c>
      <c r="B879" s="58" t="n">
        <v>3</v>
      </c>
      <c r="C879" s="59" t="s">
        <v>55</v>
      </c>
      <c r="D879" s="60" t="n">
        <v>3</v>
      </c>
      <c r="E879" s="61" t="n">
        <v>0</v>
      </c>
      <c r="F879" s="62" t="s">
        <v>66</v>
      </c>
      <c r="G879" s="63" t="n">
        <f aca="false">(E879/D879)*100/100</f>
        <v>0</v>
      </c>
      <c r="H879" s="64"/>
      <c r="I879" s="64"/>
      <c r="J879" s="65" t="n">
        <v>1</v>
      </c>
      <c r="K879" s="66" t="n">
        <f aca="false">D879*J879</f>
        <v>3</v>
      </c>
      <c r="L879" s="67" t="n">
        <v>3</v>
      </c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</row>
    <row r="880" customFormat="false" ht="24.4" hidden="false" customHeight="false" outlineLevel="0" collapsed="false">
      <c r="A880" s="57" t="s">
        <v>969</v>
      </c>
      <c r="B880" s="58" t="n">
        <v>2</v>
      </c>
      <c r="C880" s="59" t="s">
        <v>78</v>
      </c>
      <c r="D880" s="60" t="n">
        <v>2</v>
      </c>
      <c r="E880" s="61" t="n">
        <v>0</v>
      </c>
      <c r="F880" s="62" t="s">
        <v>82</v>
      </c>
      <c r="G880" s="63" t="n">
        <f aca="false">(E880/D880)*100/100</f>
        <v>0</v>
      </c>
      <c r="H880" s="64"/>
      <c r="I880" s="64"/>
      <c r="J880" s="65" t="n">
        <v>1</v>
      </c>
      <c r="K880" s="66" t="n">
        <f aca="false">D880*J880</f>
        <v>2</v>
      </c>
      <c r="L880" s="67" t="n">
        <v>2</v>
      </c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</row>
    <row r="881" customFormat="false" ht="24.4" hidden="false" customHeight="false" outlineLevel="0" collapsed="false">
      <c r="A881" s="57" t="s">
        <v>970</v>
      </c>
      <c r="B881" s="58" t="n">
        <v>1</v>
      </c>
      <c r="C881" s="59" t="s">
        <v>78</v>
      </c>
      <c r="D881" s="60" t="n">
        <v>1</v>
      </c>
      <c r="E881" s="61" t="n">
        <v>0</v>
      </c>
      <c r="F881" s="62" t="s">
        <v>66</v>
      </c>
      <c r="G881" s="63" t="n">
        <f aca="false">(E881/D881)*100/100</f>
        <v>0</v>
      </c>
      <c r="H881" s="64"/>
      <c r="I881" s="64"/>
      <c r="J881" s="65" t="n">
        <v>1</v>
      </c>
      <c r="K881" s="66" t="n">
        <f aca="false">D881*J881</f>
        <v>1</v>
      </c>
      <c r="L881" s="67" t="n">
        <v>1</v>
      </c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</row>
    <row r="882" customFormat="false" ht="24.4" hidden="false" customHeight="false" outlineLevel="0" collapsed="false">
      <c r="A882" s="57" t="s">
        <v>971</v>
      </c>
      <c r="B882" s="58" t="n">
        <v>8</v>
      </c>
      <c r="C882" s="59" t="s">
        <v>78</v>
      </c>
      <c r="D882" s="60" t="n">
        <v>8</v>
      </c>
      <c r="E882" s="61" t="n">
        <v>0</v>
      </c>
      <c r="F882" s="62" t="s">
        <v>82</v>
      </c>
      <c r="G882" s="63" t="n">
        <f aca="false">(E882/D882)*100/100</f>
        <v>0</v>
      </c>
      <c r="H882" s="64"/>
      <c r="I882" s="64"/>
      <c r="J882" s="65" t="n">
        <v>1</v>
      </c>
      <c r="K882" s="66" t="n">
        <f aca="false">D882*J882</f>
        <v>8</v>
      </c>
      <c r="L882" s="67" t="n">
        <v>8</v>
      </c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</row>
    <row r="883" customFormat="false" ht="48.8" hidden="false" customHeight="false" outlineLevel="0" collapsed="false">
      <c r="A883" s="57" t="s">
        <v>972</v>
      </c>
      <c r="B883" s="58" t="n">
        <v>5</v>
      </c>
      <c r="C883" s="59" t="s">
        <v>81</v>
      </c>
      <c r="D883" s="60" t="n">
        <v>5</v>
      </c>
      <c r="E883" s="61" t="n">
        <v>0</v>
      </c>
      <c r="F883" s="62" t="s">
        <v>66</v>
      </c>
      <c r="G883" s="63" t="n">
        <f aca="false">(E883/D883)*100/100</f>
        <v>0</v>
      </c>
      <c r="H883" s="61" t="s">
        <v>973</v>
      </c>
      <c r="I883" s="64"/>
      <c r="J883" s="65" t="n">
        <v>1</v>
      </c>
      <c r="K883" s="66" t="n">
        <f aca="false">D883*J883</f>
        <v>5</v>
      </c>
      <c r="L883" s="67" t="n">
        <v>5</v>
      </c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</row>
    <row r="884" customFormat="false" ht="24.4" hidden="false" customHeight="false" outlineLevel="0" collapsed="false">
      <c r="A884" s="57" t="s">
        <v>974</v>
      </c>
      <c r="B884" s="58" t="n">
        <v>1</v>
      </c>
      <c r="C884" s="59" t="s">
        <v>81</v>
      </c>
      <c r="D884" s="60" t="n">
        <v>1</v>
      </c>
      <c r="E884" s="61" t="n">
        <v>0</v>
      </c>
      <c r="F884" s="62" t="s">
        <v>82</v>
      </c>
      <c r="G884" s="63" t="n">
        <f aca="false">(E884/D884)*100/100</f>
        <v>0</v>
      </c>
      <c r="H884" s="64"/>
      <c r="I884" s="64"/>
      <c r="J884" s="65" t="n">
        <v>1</v>
      </c>
      <c r="K884" s="66" t="n">
        <f aca="false">D884*J884</f>
        <v>1</v>
      </c>
      <c r="L884" s="67" t="n">
        <v>1</v>
      </c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</row>
    <row r="885" customFormat="false" ht="24.4" hidden="false" customHeight="false" outlineLevel="0" collapsed="false">
      <c r="A885" s="57" t="s">
        <v>975</v>
      </c>
      <c r="B885" s="58" t="n">
        <v>2</v>
      </c>
      <c r="C885" s="59" t="s">
        <v>81</v>
      </c>
      <c r="D885" s="60" t="n">
        <v>2</v>
      </c>
      <c r="E885" s="61" t="n">
        <v>0</v>
      </c>
      <c r="F885" s="62" t="s">
        <v>66</v>
      </c>
      <c r="G885" s="63" t="n">
        <f aca="false">(E885/D885)*100/100</f>
        <v>0</v>
      </c>
      <c r="H885" s="64"/>
      <c r="I885" s="64"/>
      <c r="J885" s="65" t="n">
        <v>1</v>
      </c>
      <c r="K885" s="66" t="n">
        <f aca="false">D885*J885</f>
        <v>2</v>
      </c>
      <c r="L885" s="67" t="n">
        <v>2</v>
      </c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</row>
    <row r="886" customFormat="false" ht="24.4" hidden="false" customHeight="false" outlineLevel="0" collapsed="false">
      <c r="A886" s="57" t="s">
        <v>976</v>
      </c>
      <c r="B886" s="58" t="n">
        <v>2</v>
      </c>
      <c r="C886" s="59" t="s">
        <v>69</v>
      </c>
      <c r="D886" s="60" t="n">
        <v>2</v>
      </c>
      <c r="E886" s="61" t="n">
        <v>0</v>
      </c>
      <c r="F886" s="62" t="s">
        <v>82</v>
      </c>
      <c r="G886" s="63" t="n">
        <f aca="false">(E886/D886)*100/100</f>
        <v>0</v>
      </c>
      <c r="H886" s="64"/>
      <c r="I886" s="64"/>
      <c r="J886" s="65" t="n">
        <v>1</v>
      </c>
      <c r="K886" s="66" t="n">
        <f aca="false">D886*J886</f>
        <v>2</v>
      </c>
      <c r="L886" s="67" t="n">
        <v>2</v>
      </c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</row>
    <row r="887" customFormat="false" ht="24.4" hidden="false" customHeight="false" outlineLevel="0" collapsed="false">
      <c r="A887" s="57" t="s">
        <v>977</v>
      </c>
      <c r="B887" s="58" t="n">
        <v>7</v>
      </c>
      <c r="C887" s="59" t="s">
        <v>69</v>
      </c>
      <c r="D887" s="60" t="n">
        <v>7</v>
      </c>
      <c r="E887" s="61" t="n">
        <v>0</v>
      </c>
      <c r="F887" s="62" t="s">
        <v>82</v>
      </c>
      <c r="G887" s="63" t="n">
        <f aca="false">(E887/D887)*100/100</f>
        <v>0</v>
      </c>
      <c r="H887" s="64"/>
      <c r="I887" s="64"/>
      <c r="J887" s="65" t="n">
        <v>1</v>
      </c>
      <c r="K887" s="66" t="n">
        <f aca="false">D887*J887</f>
        <v>7</v>
      </c>
      <c r="L887" s="67" t="n">
        <v>7</v>
      </c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</row>
    <row r="888" customFormat="false" ht="24.4" hidden="false" customHeight="false" outlineLevel="0" collapsed="false">
      <c r="A888" s="57" t="s">
        <v>978</v>
      </c>
      <c r="B888" s="58" t="n">
        <v>3</v>
      </c>
      <c r="C888" s="59" t="s">
        <v>69</v>
      </c>
      <c r="D888" s="60" t="n">
        <v>3</v>
      </c>
      <c r="E888" s="61" t="n">
        <v>0</v>
      </c>
      <c r="F888" s="62" t="s">
        <v>66</v>
      </c>
      <c r="G888" s="63" t="n">
        <f aca="false">(E888/D888)*100/100</f>
        <v>0</v>
      </c>
      <c r="H888" s="64"/>
      <c r="I888" s="64"/>
      <c r="J888" s="65" t="n">
        <v>1</v>
      </c>
      <c r="K888" s="66" t="n">
        <f aca="false">D888*J888</f>
        <v>3</v>
      </c>
      <c r="L888" s="67" t="n">
        <v>3</v>
      </c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</row>
    <row r="889" customFormat="false" ht="24.4" hidden="false" customHeight="false" outlineLevel="0" collapsed="false">
      <c r="A889" s="57" t="s">
        <v>979</v>
      </c>
      <c r="B889" s="58" t="n">
        <v>2</v>
      </c>
      <c r="C889" s="59" t="s">
        <v>72</v>
      </c>
      <c r="D889" s="60" t="n">
        <v>2</v>
      </c>
      <c r="E889" s="61" t="n">
        <v>0</v>
      </c>
      <c r="F889" s="62" t="s">
        <v>82</v>
      </c>
      <c r="G889" s="63" t="n">
        <f aca="false">(E889/D889)*100/100</f>
        <v>0</v>
      </c>
      <c r="H889" s="64"/>
      <c r="I889" s="64"/>
      <c r="J889" s="65" t="n">
        <v>1</v>
      </c>
      <c r="K889" s="66" t="n">
        <f aca="false">D889*J889</f>
        <v>2</v>
      </c>
      <c r="L889" s="67" t="n">
        <v>2</v>
      </c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</row>
    <row r="890" customFormat="false" ht="24.4" hidden="false" customHeight="false" outlineLevel="0" collapsed="false">
      <c r="A890" s="57" t="s">
        <v>980</v>
      </c>
      <c r="B890" s="58" t="n">
        <v>1</v>
      </c>
      <c r="C890" s="59" t="s">
        <v>72</v>
      </c>
      <c r="D890" s="60" t="n">
        <v>1</v>
      </c>
      <c r="E890" s="61" t="n">
        <v>0</v>
      </c>
      <c r="F890" s="62" t="s">
        <v>66</v>
      </c>
      <c r="G890" s="63" t="n">
        <f aca="false">(E890/D890)*100/100</f>
        <v>0</v>
      </c>
      <c r="H890" s="64"/>
      <c r="I890" s="64"/>
      <c r="J890" s="65" t="n">
        <v>1</v>
      </c>
      <c r="K890" s="66" t="n">
        <f aca="false">D890*J890</f>
        <v>1</v>
      </c>
      <c r="L890" s="67" t="n">
        <v>1</v>
      </c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</row>
    <row r="891" customFormat="false" ht="24.4" hidden="false" customHeight="false" outlineLevel="0" collapsed="false">
      <c r="A891" s="57" t="s">
        <v>981</v>
      </c>
      <c r="B891" s="58" t="n">
        <v>1</v>
      </c>
      <c r="C891" s="59" t="s">
        <v>72</v>
      </c>
      <c r="D891" s="60" t="n">
        <v>1</v>
      </c>
      <c r="E891" s="61" t="n">
        <v>0</v>
      </c>
      <c r="F891" s="62" t="s">
        <v>82</v>
      </c>
      <c r="G891" s="63" t="n">
        <f aca="false">(E891/D891)*100/100</f>
        <v>0</v>
      </c>
      <c r="H891" s="64"/>
      <c r="I891" s="64"/>
      <c r="J891" s="65" t="n">
        <v>1</v>
      </c>
      <c r="K891" s="66" t="n">
        <f aca="false">D891*J891</f>
        <v>1</v>
      </c>
      <c r="L891" s="67" t="n">
        <v>1</v>
      </c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</row>
    <row r="892" customFormat="false" ht="24.4" hidden="false" customHeight="false" outlineLevel="0" collapsed="false">
      <c r="A892" s="57" t="s">
        <v>982</v>
      </c>
      <c r="B892" s="58" t="n">
        <v>1</v>
      </c>
      <c r="C892" s="59" t="s">
        <v>68</v>
      </c>
      <c r="D892" s="60" t="n">
        <v>1</v>
      </c>
      <c r="E892" s="61" t="n">
        <v>0</v>
      </c>
      <c r="F892" s="62" t="s">
        <v>66</v>
      </c>
      <c r="G892" s="63" t="n">
        <f aca="false">(E892/D892)*100/100</f>
        <v>0</v>
      </c>
      <c r="H892" s="64"/>
      <c r="I892" s="64"/>
      <c r="J892" s="65" t="n">
        <v>1</v>
      </c>
      <c r="K892" s="66" t="n">
        <f aca="false">D892*J892</f>
        <v>1</v>
      </c>
      <c r="L892" s="67" t="n">
        <v>1</v>
      </c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</row>
    <row r="893" customFormat="false" ht="24.4" hidden="false" customHeight="false" outlineLevel="0" collapsed="false">
      <c r="A893" s="57" t="s">
        <v>983</v>
      </c>
      <c r="B893" s="58" t="n">
        <v>2</v>
      </c>
      <c r="C893" s="59" t="s">
        <v>68</v>
      </c>
      <c r="D893" s="60" t="n">
        <v>2</v>
      </c>
      <c r="E893" s="61" t="n">
        <v>0</v>
      </c>
      <c r="F893" s="62" t="s">
        <v>82</v>
      </c>
      <c r="G893" s="63" t="n">
        <f aca="false">(E893/D893)*100/100</f>
        <v>0</v>
      </c>
      <c r="H893" s="64"/>
      <c r="I893" s="64"/>
      <c r="J893" s="65" t="n">
        <v>1</v>
      </c>
      <c r="K893" s="66" t="n">
        <f aca="false">D893*J893</f>
        <v>2</v>
      </c>
      <c r="L893" s="67" t="n">
        <v>2</v>
      </c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</row>
    <row r="894" customFormat="false" ht="24.4" hidden="false" customHeight="false" outlineLevel="0" collapsed="false">
      <c r="A894" s="57" t="s">
        <v>984</v>
      </c>
      <c r="B894" s="58" t="n">
        <v>3</v>
      </c>
      <c r="C894" s="59" t="s">
        <v>68</v>
      </c>
      <c r="D894" s="60" t="n">
        <v>3</v>
      </c>
      <c r="E894" s="61" t="n">
        <v>0</v>
      </c>
      <c r="F894" s="62" t="s">
        <v>66</v>
      </c>
      <c r="G894" s="63" t="n">
        <f aca="false">(E894/D894)*100/100</f>
        <v>0</v>
      </c>
      <c r="H894" s="64"/>
      <c r="I894" s="64"/>
      <c r="J894" s="65" t="n">
        <v>1</v>
      </c>
      <c r="K894" s="66" t="n">
        <f aca="false">D894*J894</f>
        <v>3</v>
      </c>
      <c r="L894" s="67" t="n">
        <v>3</v>
      </c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</row>
    <row r="895" customFormat="false" ht="24.4" hidden="false" customHeight="false" outlineLevel="0" collapsed="false">
      <c r="A895" s="57" t="s">
        <v>985</v>
      </c>
      <c r="B895" s="58" t="n">
        <v>1</v>
      </c>
      <c r="C895" s="59" t="s">
        <v>79</v>
      </c>
      <c r="D895" s="60" t="n">
        <v>1</v>
      </c>
      <c r="E895" s="61" t="n">
        <v>0</v>
      </c>
      <c r="F895" s="62" t="s">
        <v>82</v>
      </c>
      <c r="G895" s="63" t="n">
        <f aca="false">(E895/D895)*100/100</f>
        <v>0</v>
      </c>
      <c r="H895" s="64"/>
      <c r="I895" s="64"/>
      <c r="J895" s="65" t="n">
        <v>1</v>
      </c>
      <c r="K895" s="66" t="n">
        <f aca="false">D895*J895</f>
        <v>1</v>
      </c>
      <c r="L895" s="67" t="n">
        <v>1</v>
      </c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</row>
    <row r="896" customFormat="false" ht="24.4" hidden="false" customHeight="false" outlineLevel="0" collapsed="false">
      <c r="A896" s="57" t="s">
        <v>986</v>
      </c>
      <c r="B896" s="58" t="n">
        <v>2</v>
      </c>
      <c r="C896" s="59" t="s">
        <v>79</v>
      </c>
      <c r="D896" s="60" t="n">
        <v>2</v>
      </c>
      <c r="E896" s="61" t="n">
        <v>0</v>
      </c>
      <c r="F896" s="62" t="s">
        <v>66</v>
      </c>
      <c r="G896" s="63" t="n">
        <f aca="false">(E896/D896)*100/100</f>
        <v>0</v>
      </c>
      <c r="H896" s="64"/>
      <c r="I896" s="64"/>
      <c r="J896" s="65" t="n">
        <v>1</v>
      </c>
      <c r="K896" s="66" t="n">
        <f aca="false">D896*J896</f>
        <v>2</v>
      </c>
      <c r="L896" s="67" t="n">
        <v>2</v>
      </c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</row>
    <row r="897" customFormat="false" ht="24.4" hidden="false" customHeight="false" outlineLevel="0" collapsed="false">
      <c r="A897" s="57" t="s">
        <v>987</v>
      </c>
      <c r="B897" s="58" t="n">
        <v>3</v>
      </c>
      <c r="C897" s="59" t="s">
        <v>79</v>
      </c>
      <c r="D897" s="60" t="n">
        <v>3</v>
      </c>
      <c r="E897" s="61" t="n">
        <v>0</v>
      </c>
      <c r="F897" s="62" t="s">
        <v>82</v>
      </c>
      <c r="G897" s="63" t="n">
        <f aca="false">(E897/D897)*100/100</f>
        <v>0</v>
      </c>
      <c r="H897" s="64"/>
      <c r="I897" s="64"/>
      <c r="J897" s="65" t="n">
        <v>1</v>
      </c>
      <c r="K897" s="66" t="n">
        <f aca="false">D897*J897</f>
        <v>3</v>
      </c>
      <c r="L897" s="67" t="n">
        <v>3</v>
      </c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</row>
    <row r="898" customFormat="false" ht="24.4" hidden="false" customHeight="false" outlineLevel="0" collapsed="false">
      <c r="A898" s="57" t="s">
        <v>988</v>
      </c>
      <c r="B898" s="58" t="n">
        <v>1</v>
      </c>
      <c r="C898" s="59" t="s">
        <v>71</v>
      </c>
      <c r="D898" s="60" t="n">
        <v>1</v>
      </c>
      <c r="E898" s="61" t="n">
        <v>0</v>
      </c>
      <c r="F898" s="62" t="s">
        <v>66</v>
      </c>
      <c r="G898" s="63" t="n">
        <f aca="false">(E898/D898)*100/100</f>
        <v>0</v>
      </c>
      <c r="H898" s="64"/>
      <c r="I898" s="64"/>
      <c r="J898" s="65" t="n">
        <v>1</v>
      </c>
      <c r="K898" s="66" t="n">
        <f aca="false">D898*J898</f>
        <v>1</v>
      </c>
      <c r="L898" s="67" t="n">
        <v>1</v>
      </c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</row>
    <row r="899" customFormat="false" ht="24.4" hidden="false" customHeight="false" outlineLevel="0" collapsed="false">
      <c r="A899" s="57" t="s">
        <v>989</v>
      </c>
      <c r="B899" s="58" t="n">
        <v>14</v>
      </c>
      <c r="C899" s="59" t="s">
        <v>71</v>
      </c>
      <c r="D899" s="60" t="n">
        <v>14</v>
      </c>
      <c r="E899" s="61" t="n">
        <v>0</v>
      </c>
      <c r="F899" s="62" t="s">
        <v>82</v>
      </c>
      <c r="G899" s="63" t="n">
        <f aca="false">(E899/D899)*100/100</f>
        <v>0</v>
      </c>
      <c r="H899" s="64"/>
      <c r="I899" s="64"/>
      <c r="J899" s="65" t="n">
        <v>1</v>
      </c>
      <c r="K899" s="66" t="n">
        <f aca="false">D899*J899</f>
        <v>14</v>
      </c>
      <c r="L899" s="67" t="n">
        <v>14</v>
      </c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</row>
    <row r="900" customFormat="false" ht="24.4" hidden="false" customHeight="false" outlineLevel="0" collapsed="false">
      <c r="A900" s="57" t="s">
        <v>990</v>
      </c>
      <c r="B900" s="58" t="n">
        <v>1</v>
      </c>
      <c r="C900" s="59" t="s">
        <v>71</v>
      </c>
      <c r="D900" s="60" t="n">
        <v>1</v>
      </c>
      <c r="E900" s="61" t="n">
        <v>0</v>
      </c>
      <c r="F900" s="62" t="s">
        <v>66</v>
      </c>
      <c r="G900" s="63" t="n">
        <f aca="false">(E900/D900)*100/100</f>
        <v>0</v>
      </c>
      <c r="H900" s="64"/>
      <c r="I900" s="64"/>
      <c r="J900" s="65" t="n">
        <v>1</v>
      </c>
      <c r="K900" s="66" t="n">
        <f aca="false">D900*J900</f>
        <v>1</v>
      </c>
      <c r="L900" s="67" t="n">
        <v>1</v>
      </c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</row>
    <row r="901" customFormat="false" ht="24.4" hidden="false" customHeight="false" outlineLevel="0" collapsed="false">
      <c r="A901" s="57" t="s">
        <v>991</v>
      </c>
      <c r="B901" s="58" t="n">
        <v>1</v>
      </c>
      <c r="C901" s="59" t="s">
        <v>78</v>
      </c>
      <c r="D901" s="60" t="n">
        <v>1</v>
      </c>
      <c r="E901" s="61" t="n">
        <v>0</v>
      </c>
      <c r="F901" s="62" t="s">
        <v>82</v>
      </c>
      <c r="G901" s="63" t="n">
        <f aca="false">(E901/D901)*100/100</f>
        <v>0</v>
      </c>
      <c r="H901" s="64"/>
      <c r="I901" s="64"/>
      <c r="J901" s="65" t="n">
        <v>1</v>
      </c>
      <c r="K901" s="66" t="n">
        <f aca="false">D901*J901</f>
        <v>1</v>
      </c>
      <c r="L901" s="67" t="n">
        <v>1</v>
      </c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</row>
    <row r="902" customFormat="false" ht="24.4" hidden="false" customHeight="false" outlineLevel="0" collapsed="false">
      <c r="A902" s="57" t="s">
        <v>992</v>
      </c>
      <c r="B902" s="58" t="n">
        <v>1</v>
      </c>
      <c r="C902" s="59" t="s">
        <v>78</v>
      </c>
      <c r="D902" s="60" t="n">
        <v>1</v>
      </c>
      <c r="E902" s="61" t="n">
        <v>0</v>
      </c>
      <c r="F902" s="62" t="s">
        <v>66</v>
      </c>
      <c r="G902" s="63" t="n">
        <f aca="false">(E902/D902)*100/100</f>
        <v>0</v>
      </c>
      <c r="H902" s="64"/>
      <c r="I902" s="64"/>
      <c r="J902" s="65" t="n">
        <v>1</v>
      </c>
      <c r="K902" s="66" t="n">
        <f aca="false">D902*J902</f>
        <v>1</v>
      </c>
      <c r="L902" s="67" t="n">
        <v>1</v>
      </c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</row>
    <row r="903" customFormat="false" ht="24.4" hidden="false" customHeight="false" outlineLevel="0" collapsed="false">
      <c r="A903" s="57" t="s">
        <v>993</v>
      </c>
      <c r="B903" s="58" t="n">
        <v>3</v>
      </c>
      <c r="C903" s="59" t="s">
        <v>78</v>
      </c>
      <c r="D903" s="60" t="n">
        <v>3</v>
      </c>
      <c r="E903" s="61" t="n">
        <v>0</v>
      </c>
      <c r="F903" s="62" t="s">
        <v>82</v>
      </c>
      <c r="G903" s="63" t="n">
        <f aca="false">(E903/D903)*100/100</f>
        <v>0</v>
      </c>
      <c r="H903" s="64"/>
      <c r="I903" s="64"/>
      <c r="J903" s="65" t="n">
        <v>1</v>
      </c>
      <c r="K903" s="66" t="n">
        <f aca="false">D903*J903</f>
        <v>3</v>
      </c>
      <c r="L903" s="67" t="n">
        <v>3</v>
      </c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</row>
    <row r="904" customFormat="false" ht="48.8" hidden="false" customHeight="false" outlineLevel="0" collapsed="false">
      <c r="A904" s="57" t="s">
        <v>994</v>
      </c>
      <c r="B904" s="58" t="n">
        <v>7</v>
      </c>
      <c r="C904" s="59" t="s">
        <v>64</v>
      </c>
      <c r="D904" s="60" t="n">
        <v>7</v>
      </c>
      <c r="E904" s="61" t="n">
        <v>0</v>
      </c>
      <c r="F904" s="62" t="s">
        <v>66</v>
      </c>
      <c r="G904" s="63" t="n">
        <f aca="false">(E904/D904)*100/100</f>
        <v>0</v>
      </c>
      <c r="H904" s="61" t="s">
        <v>205</v>
      </c>
      <c r="I904" s="64"/>
      <c r="J904" s="65" t="n">
        <v>1</v>
      </c>
      <c r="K904" s="66" t="n">
        <f aca="false">D904*J904</f>
        <v>7</v>
      </c>
      <c r="L904" s="67" t="n">
        <v>7</v>
      </c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</row>
    <row r="905" customFormat="false" ht="24.4" hidden="false" customHeight="false" outlineLevel="0" collapsed="false">
      <c r="A905" s="57" t="s">
        <v>995</v>
      </c>
      <c r="B905" s="58" t="n">
        <v>1</v>
      </c>
      <c r="C905" s="59" t="s">
        <v>64</v>
      </c>
      <c r="D905" s="60" t="n">
        <v>1</v>
      </c>
      <c r="E905" s="61" t="n">
        <v>0</v>
      </c>
      <c r="F905" s="62" t="s">
        <v>82</v>
      </c>
      <c r="G905" s="63" t="n">
        <f aca="false">(E905/D905)*100/100</f>
        <v>0</v>
      </c>
      <c r="H905" s="64"/>
      <c r="I905" s="64"/>
      <c r="J905" s="65" t="n">
        <v>1</v>
      </c>
      <c r="K905" s="66" t="n">
        <f aca="false">D905*J905</f>
        <v>1</v>
      </c>
      <c r="L905" s="67" t="n">
        <v>1</v>
      </c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</row>
    <row r="906" customFormat="false" ht="24.4" hidden="false" customHeight="false" outlineLevel="0" collapsed="false">
      <c r="A906" s="57" t="s">
        <v>996</v>
      </c>
      <c r="B906" s="58" t="n">
        <v>2</v>
      </c>
      <c r="C906" s="59" t="s">
        <v>64</v>
      </c>
      <c r="D906" s="60" t="n">
        <v>2</v>
      </c>
      <c r="E906" s="61" t="n">
        <v>0</v>
      </c>
      <c r="F906" s="62" t="s">
        <v>66</v>
      </c>
      <c r="G906" s="63" t="n">
        <f aca="false">(E906/D906)*100/100</f>
        <v>0</v>
      </c>
      <c r="H906" s="64"/>
      <c r="I906" s="64"/>
      <c r="J906" s="65" t="n">
        <v>1</v>
      </c>
      <c r="K906" s="66" t="n">
        <f aca="false">D906*J906</f>
        <v>2</v>
      </c>
      <c r="L906" s="67" t="n">
        <v>2</v>
      </c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</row>
    <row r="907" customFormat="false" ht="48.8" hidden="false" customHeight="false" outlineLevel="0" collapsed="false">
      <c r="A907" s="57" t="s">
        <v>997</v>
      </c>
      <c r="B907" s="58" t="n">
        <v>4</v>
      </c>
      <c r="C907" s="59" t="s">
        <v>81</v>
      </c>
      <c r="D907" s="60" t="n">
        <v>4</v>
      </c>
      <c r="E907" s="61" t="n">
        <v>0</v>
      </c>
      <c r="F907" s="62" t="s">
        <v>82</v>
      </c>
      <c r="G907" s="63" t="n">
        <f aca="false">(E907/D907)*100/100</f>
        <v>0</v>
      </c>
      <c r="H907" s="61" t="s">
        <v>998</v>
      </c>
      <c r="I907" s="64"/>
      <c r="J907" s="65" t="n">
        <v>1</v>
      </c>
      <c r="K907" s="66" t="n">
        <f aca="false">D907*J907</f>
        <v>4</v>
      </c>
      <c r="L907" s="67" t="n">
        <v>4</v>
      </c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</row>
    <row r="908" customFormat="false" ht="24.4" hidden="false" customHeight="false" outlineLevel="0" collapsed="false">
      <c r="A908" s="57" t="s">
        <v>999</v>
      </c>
      <c r="B908" s="58" t="n">
        <v>3</v>
      </c>
      <c r="C908" s="59" t="s">
        <v>81</v>
      </c>
      <c r="D908" s="60" t="n">
        <v>3</v>
      </c>
      <c r="E908" s="61" t="n">
        <v>0</v>
      </c>
      <c r="F908" s="62" t="s">
        <v>66</v>
      </c>
      <c r="G908" s="63" t="n">
        <f aca="false">(E908/D908)*100/100</f>
        <v>0</v>
      </c>
      <c r="H908" s="64"/>
      <c r="I908" s="64"/>
      <c r="J908" s="65" t="n">
        <v>1</v>
      </c>
      <c r="K908" s="66" t="n">
        <f aca="false">D908*J908</f>
        <v>3</v>
      </c>
      <c r="L908" s="67" t="n">
        <v>3</v>
      </c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</row>
    <row r="909" customFormat="false" ht="24.4" hidden="false" customHeight="false" outlineLevel="0" collapsed="false">
      <c r="A909" s="57" t="s">
        <v>1000</v>
      </c>
      <c r="B909" s="58" t="n">
        <v>1</v>
      </c>
      <c r="C909" s="59" t="s">
        <v>81</v>
      </c>
      <c r="D909" s="60" t="n">
        <v>1</v>
      </c>
      <c r="E909" s="61" t="n">
        <v>0</v>
      </c>
      <c r="F909" s="62" t="s">
        <v>82</v>
      </c>
      <c r="G909" s="63" t="n">
        <f aca="false">(E909/D909)*100/100</f>
        <v>0</v>
      </c>
      <c r="H909" s="64"/>
      <c r="I909" s="64"/>
      <c r="J909" s="65" t="n">
        <v>1</v>
      </c>
      <c r="K909" s="66" t="n">
        <f aca="false">D909*J909</f>
        <v>1</v>
      </c>
      <c r="L909" s="67" t="n">
        <v>1</v>
      </c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</row>
    <row r="910" customFormat="false" ht="24.4" hidden="false" customHeight="false" outlineLevel="0" collapsed="false">
      <c r="A910" s="57" t="s">
        <v>1001</v>
      </c>
      <c r="B910" s="58" t="n">
        <v>2</v>
      </c>
      <c r="C910" s="59" t="s">
        <v>55</v>
      </c>
      <c r="D910" s="60" t="n">
        <v>2</v>
      </c>
      <c r="E910" s="61" t="n">
        <v>0</v>
      </c>
      <c r="F910" s="62" t="s">
        <v>66</v>
      </c>
      <c r="G910" s="63" t="n">
        <f aca="false">(E910/D910)*100/100</f>
        <v>0</v>
      </c>
      <c r="H910" s="64"/>
      <c r="I910" s="64"/>
      <c r="J910" s="65" t="n">
        <v>1</v>
      </c>
      <c r="K910" s="66" t="n">
        <f aca="false">D910*J910</f>
        <v>2</v>
      </c>
      <c r="L910" s="67" t="n">
        <v>2</v>
      </c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</row>
    <row r="911" customFormat="false" ht="24.4" hidden="false" customHeight="false" outlineLevel="0" collapsed="false">
      <c r="A911" s="57" t="s">
        <v>1002</v>
      </c>
      <c r="B911" s="58" t="n">
        <v>1</v>
      </c>
      <c r="C911" s="59" t="s">
        <v>55</v>
      </c>
      <c r="D911" s="60" t="n">
        <v>1</v>
      </c>
      <c r="E911" s="61" t="n">
        <v>0</v>
      </c>
      <c r="F911" s="62" t="s">
        <v>82</v>
      </c>
      <c r="G911" s="63" t="n">
        <f aca="false">(E911/D911)*100/100</f>
        <v>0</v>
      </c>
      <c r="H911" s="64"/>
      <c r="I911" s="64"/>
      <c r="J911" s="65" t="n">
        <v>1</v>
      </c>
      <c r="K911" s="66" t="n">
        <f aca="false">D911*J911</f>
        <v>1</v>
      </c>
      <c r="L911" s="67" t="n">
        <v>1</v>
      </c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</row>
    <row r="912" customFormat="false" ht="24.4" hidden="false" customHeight="false" outlineLevel="0" collapsed="false">
      <c r="A912" s="57" t="s">
        <v>1003</v>
      </c>
      <c r="B912" s="58" t="n">
        <v>7</v>
      </c>
      <c r="C912" s="59" t="s">
        <v>55</v>
      </c>
      <c r="D912" s="60" t="n">
        <v>7</v>
      </c>
      <c r="E912" s="61" t="n">
        <v>0</v>
      </c>
      <c r="F912" s="62" t="s">
        <v>66</v>
      </c>
      <c r="G912" s="63" t="n">
        <f aca="false">(E912/D912)*100/100</f>
        <v>0</v>
      </c>
      <c r="H912" s="64"/>
      <c r="I912" s="64"/>
      <c r="J912" s="65" t="n">
        <v>1</v>
      </c>
      <c r="K912" s="66" t="n">
        <f aca="false">D912*J912</f>
        <v>7</v>
      </c>
      <c r="L912" s="67" t="n">
        <v>7</v>
      </c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</row>
    <row r="913" customFormat="false" ht="24.4" hidden="false" customHeight="false" outlineLevel="0" collapsed="false">
      <c r="A913" s="57" t="s">
        <v>1004</v>
      </c>
      <c r="B913" s="58" t="n">
        <v>2</v>
      </c>
      <c r="C913" s="59" t="s">
        <v>78</v>
      </c>
      <c r="D913" s="60" t="n">
        <v>2</v>
      </c>
      <c r="E913" s="61" t="n">
        <v>0</v>
      </c>
      <c r="F913" s="62" t="s">
        <v>82</v>
      </c>
      <c r="G913" s="63" t="n">
        <f aca="false">(E913/D913)*100/100</f>
        <v>0</v>
      </c>
      <c r="H913" s="64"/>
      <c r="I913" s="64"/>
      <c r="J913" s="65" t="n">
        <v>1</v>
      </c>
      <c r="K913" s="66" t="n">
        <f aca="false">D913*J913</f>
        <v>2</v>
      </c>
      <c r="L913" s="67" t="n">
        <v>2</v>
      </c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</row>
    <row r="914" customFormat="false" ht="24.4" hidden="false" customHeight="false" outlineLevel="0" collapsed="false">
      <c r="A914" s="57" t="s">
        <v>1005</v>
      </c>
      <c r="B914" s="58" t="n">
        <v>1</v>
      </c>
      <c r="C914" s="59" t="s">
        <v>78</v>
      </c>
      <c r="D914" s="60" t="n">
        <v>1</v>
      </c>
      <c r="E914" s="61" t="n">
        <v>0</v>
      </c>
      <c r="F914" s="62" t="s">
        <v>66</v>
      </c>
      <c r="G914" s="63" t="n">
        <f aca="false">(E914/D914)*100/100</f>
        <v>0</v>
      </c>
      <c r="H914" s="64"/>
      <c r="I914" s="64"/>
      <c r="J914" s="65" t="n">
        <v>1</v>
      </c>
      <c r="K914" s="66" t="n">
        <f aca="false">D914*J914</f>
        <v>1</v>
      </c>
      <c r="L914" s="67" t="n">
        <v>1</v>
      </c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</row>
    <row r="915" customFormat="false" ht="24.4" hidden="false" customHeight="false" outlineLevel="0" collapsed="false">
      <c r="A915" s="57" t="s">
        <v>1006</v>
      </c>
      <c r="B915" s="58" t="n">
        <v>1</v>
      </c>
      <c r="C915" s="59" t="s">
        <v>78</v>
      </c>
      <c r="D915" s="60" t="n">
        <v>1</v>
      </c>
      <c r="E915" s="61" t="n">
        <v>0</v>
      </c>
      <c r="F915" s="62" t="s">
        <v>82</v>
      </c>
      <c r="G915" s="63" t="n">
        <f aca="false">(E915/D915)*100/100</f>
        <v>0</v>
      </c>
      <c r="H915" s="64"/>
      <c r="I915" s="64"/>
      <c r="J915" s="65" t="n">
        <v>1</v>
      </c>
      <c r="K915" s="66" t="n">
        <f aca="false">D915*J915</f>
        <v>1</v>
      </c>
      <c r="L915" s="67" t="n">
        <v>1</v>
      </c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</row>
    <row r="916" customFormat="false" ht="24.4" hidden="false" customHeight="false" outlineLevel="0" collapsed="false">
      <c r="A916" s="57" t="s">
        <v>1007</v>
      </c>
      <c r="B916" s="58" t="n">
        <v>27</v>
      </c>
      <c r="C916" s="59" t="s">
        <v>79</v>
      </c>
      <c r="D916" s="60" t="n">
        <v>27</v>
      </c>
      <c r="E916" s="61" t="n">
        <v>0</v>
      </c>
      <c r="F916" s="62" t="s">
        <v>66</v>
      </c>
      <c r="G916" s="63" t="n">
        <f aca="false">(E916/D916)*100/100</f>
        <v>0</v>
      </c>
      <c r="H916" s="64"/>
      <c r="I916" s="64"/>
      <c r="J916" s="65" t="n">
        <v>1</v>
      </c>
      <c r="K916" s="66" t="n">
        <f aca="false">D916*J916</f>
        <v>27</v>
      </c>
      <c r="L916" s="67" t="n">
        <v>27</v>
      </c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</row>
    <row r="917" customFormat="false" ht="24.4" hidden="false" customHeight="false" outlineLevel="0" collapsed="false">
      <c r="A917" s="57" t="s">
        <v>1008</v>
      </c>
      <c r="B917" s="58" t="n">
        <v>3</v>
      </c>
      <c r="C917" s="59" t="s">
        <v>79</v>
      </c>
      <c r="D917" s="60" t="n">
        <v>3</v>
      </c>
      <c r="E917" s="61" t="n">
        <v>0</v>
      </c>
      <c r="F917" s="62" t="s">
        <v>82</v>
      </c>
      <c r="G917" s="63" t="n">
        <f aca="false">(E917/D917)*100/100</f>
        <v>0</v>
      </c>
      <c r="H917" s="64"/>
      <c r="I917" s="64"/>
      <c r="J917" s="65" t="n">
        <v>1</v>
      </c>
      <c r="K917" s="66" t="n">
        <f aca="false">D917*J917</f>
        <v>3</v>
      </c>
      <c r="L917" s="67" t="n">
        <v>3</v>
      </c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</row>
    <row r="918" customFormat="false" ht="24.4" hidden="false" customHeight="false" outlineLevel="0" collapsed="false">
      <c r="A918" s="57" t="s">
        <v>1009</v>
      </c>
      <c r="B918" s="58" t="n">
        <v>1</v>
      </c>
      <c r="C918" s="59" t="s">
        <v>79</v>
      </c>
      <c r="D918" s="60" t="n">
        <v>1</v>
      </c>
      <c r="E918" s="61" t="n">
        <v>0</v>
      </c>
      <c r="F918" s="62" t="s">
        <v>66</v>
      </c>
      <c r="G918" s="63" t="n">
        <f aca="false">(E918/D918)*100/100</f>
        <v>0</v>
      </c>
      <c r="H918" s="64"/>
      <c r="I918" s="64"/>
      <c r="J918" s="65" t="n">
        <v>1</v>
      </c>
      <c r="K918" s="66" t="n">
        <f aca="false">D918*J918</f>
        <v>1</v>
      </c>
      <c r="L918" s="67" t="n">
        <v>1</v>
      </c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</row>
    <row r="919" customFormat="false" ht="24.4" hidden="false" customHeight="false" outlineLevel="0" collapsed="false">
      <c r="A919" s="57" t="s">
        <v>1010</v>
      </c>
      <c r="B919" s="58" t="n">
        <v>1</v>
      </c>
      <c r="C919" s="59" t="s">
        <v>69</v>
      </c>
      <c r="D919" s="60" t="n">
        <v>1</v>
      </c>
      <c r="E919" s="61" t="n">
        <v>0</v>
      </c>
      <c r="F919" s="62" t="s">
        <v>82</v>
      </c>
      <c r="G919" s="63" t="n">
        <f aca="false">(E919/D919)*100/100</f>
        <v>0</v>
      </c>
      <c r="H919" s="64"/>
      <c r="I919" s="64"/>
      <c r="J919" s="65" t="n">
        <v>1</v>
      </c>
      <c r="K919" s="66" t="n">
        <f aca="false">D919*J919</f>
        <v>1</v>
      </c>
      <c r="L919" s="67" t="n">
        <v>1</v>
      </c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</row>
    <row r="920" customFormat="false" ht="24.4" hidden="false" customHeight="false" outlineLevel="0" collapsed="false">
      <c r="A920" s="57" t="s">
        <v>1011</v>
      </c>
      <c r="B920" s="58" t="n">
        <v>1</v>
      </c>
      <c r="C920" s="59" t="s">
        <v>69</v>
      </c>
      <c r="D920" s="60" t="n">
        <v>1</v>
      </c>
      <c r="E920" s="61" t="n">
        <v>0</v>
      </c>
      <c r="F920" s="62" t="s">
        <v>66</v>
      </c>
      <c r="G920" s="63" t="n">
        <f aca="false">(E920/D920)*100/100</f>
        <v>0</v>
      </c>
      <c r="H920" s="64"/>
      <c r="I920" s="64"/>
      <c r="J920" s="65" t="n">
        <v>1</v>
      </c>
      <c r="K920" s="66" t="n">
        <f aca="false">D920*J920</f>
        <v>1</v>
      </c>
      <c r="L920" s="67" t="n">
        <v>1</v>
      </c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</row>
    <row r="921" customFormat="false" ht="24.4" hidden="false" customHeight="false" outlineLevel="0" collapsed="false">
      <c r="A921" s="57" t="s">
        <v>1012</v>
      </c>
      <c r="B921" s="58" t="n">
        <v>1</v>
      </c>
      <c r="C921" s="59" t="s">
        <v>69</v>
      </c>
      <c r="D921" s="60" t="n">
        <v>1</v>
      </c>
      <c r="E921" s="61" t="n">
        <v>0</v>
      </c>
      <c r="F921" s="62" t="s">
        <v>82</v>
      </c>
      <c r="G921" s="63" t="n">
        <f aca="false">(E921/D921)*100/100</f>
        <v>0</v>
      </c>
      <c r="H921" s="64"/>
      <c r="I921" s="64"/>
      <c r="J921" s="65" t="n">
        <v>1</v>
      </c>
      <c r="K921" s="66" t="n">
        <f aca="false">D921*J921</f>
        <v>1</v>
      </c>
      <c r="L921" s="67" t="n">
        <v>1</v>
      </c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</row>
    <row r="922" customFormat="false" ht="24.4" hidden="false" customHeight="false" outlineLevel="0" collapsed="false">
      <c r="A922" s="57" t="s">
        <v>1013</v>
      </c>
      <c r="B922" s="58" t="n">
        <v>5</v>
      </c>
      <c r="C922" s="59" t="s">
        <v>68</v>
      </c>
      <c r="D922" s="60" t="n">
        <v>5</v>
      </c>
      <c r="E922" s="61" t="n">
        <v>0</v>
      </c>
      <c r="F922" s="62" t="s">
        <v>66</v>
      </c>
      <c r="G922" s="63" t="n">
        <f aca="false">(E922/D922)*100/100</f>
        <v>0</v>
      </c>
      <c r="H922" s="64"/>
      <c r="I922" s="64"/>
      <c r="J922" s="65" t="n">
        <v>1</v>
      </c>
      <c r="K922" s="66" t="n">
        <f aca="false">D922*J922</f>
        <v>5</v>
      </c>
      <c r="L922" s="67" t="n">
        <v>5</v>
      </c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</row>
    <row r="923" customFormat="false" ht="24.4" hidden="false" customHeight="false" outlineLevel="0" collapsed="false">
      <c r="A923" s="57" t="s">
        <v>1014</v>
      </c>
      <c r="B923" s="58" t="n">
        <v>1</v>
      </c>
      <c r="C923" s="59" t="s">
        <v>68</v>
      </c>
      <c r="D923" s="60" t="n">
        <v>1</v>
      </c>
      <c r="E923" s="61" t="n">
        <v>0</v>
      </c>
      <c r="F923" s="62" t="s">
        <v>82</v>
      </c>
      <c r="G923" s="63" t="n">
        <f aca="false">(E923/D923)*100/100</f>
        <v>0</v>
      </c>
      <c r="H923" s="64"/>
      <c r="I923" s="64"/>
      <c r="J923" s="65" t="n">
        <v>1</v>
      </c>
      <c r="K923" s="66" t="n">
        <f aca="false">D923*J923</f>
        <v>1</v>
      </c>
      <c r="L923" s="67" t="n">
        <v>1</v>
      </c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</row>
    <row r="924" customFormat="false" ht="24.4" hidden="false" customHeight="false" outlineLevel="0" collapsed="false">
      <c r="A924" s="57" t="s">
        <v>1015</v>
      </c>
      <c r="B924" s="58" t="n">
        <v>2</v>
      </c>
      <c r="C924" s="59" t="s">
        <v>68</v>
      </c>
      <c r="D924" s="60" t="n">
        <v>2</v>
      </c>
      <c r="E924" s="61" t="n">
        <v>0</v>
      </c>
      <c r="F924" s="62" t="s">
        <v>66</v>
      </c>
      <c r="G924" s="63" t="n">
        <f aca="false">(E924/D924)*100/100</f>
        <v>0</v>
      </c>
      <c r="H924" s="64"/>
      <c r="I924" s="64"/>
      <c r="J924" s="65" t="n">
        <v>1</v>
      </c>
      <c r="K924" s="66" t="n">
        <f aca="false">D924*J924</f>
        <v>2</v>
      </c>
      <c r="L924" s="67" t="n">
        <v>2</v>
      </c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</row>
    <row r="925" customFormat="false" ht="24.4" hidden="false" customHeight="false" outlineLevel="0" collapsed="false">
      <c r="A925" s="57" t="s">
        <v>1016</v>
      </c>
      <c r="B925" s="58" t="n">
        <v>1</v>
      </c>
      <c r="C925" s="59" t="s">
        <v>72</v>
      </c>
      <c r="D925" s="60" t="n">
        <v>1</v>
      </c>
      <c r="E925" s="61" t="n">
        <v>0</v>
      </c>
      <c r="F925" s="62" t="s">
        <v>82</v>
      </c>
      <c r="G925" s="63" t="n">
        <f aca="false">(E925/D925)*100/100</f>
        <v>0</v>
      </c>
      <c r="H925" s="64"/>
      <c r="I925" s="64"/>
      <c r="J925" s="65" t="n">
        <v>1</v>
      </c>
      <c r="K925" s="66" t="n">
        <f aca="false">D925*J925</f>
        <v>1</v>
      </c>
      <c r="L925" s="67" t="n">
        <v>1</v>
      </c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</row>
    <row r="926" customFormat="false" ht="24.4" hidden="false" customHeight="false" outlineLevel="0" collapsed="false">
      <c r="A926" s="57" t="s">
        <v>1017</v>
      </c>
      <c r="B926" s="58" t="n">
        <v>1</v>
      </c>
      <c r="C926" s="59" t="s">
        <v>72</v>
      </c>
      <c r="D926" s="60" t="n">
        <v>1</v>
      </c>
      <c r="E926" s="61" t="n">
        <v>0</v>
      </c>
      <c r="F926" s="62" t="s">
        <v>66</v>
      </c>
      <c r="G926" s="63" t="n">
        <f aca="false">(E926/D926)*100/100</f>
        <v>0</v>
      </c>
      <c r="H926" s="64"/>
      <c r="I926" s="64"/>
      <c r="J926" s="65" t="n">
        <v>1</v>
      </c>
      <c r="K926" s="66" t="n">
        <f aca="false">D926*J926</f>
        <v>1</v>
      </c>
      <c r="L926" s="67" t="n">
        <v>1</v>
      </c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</row>
    <row r="927" customFormat="false" ht="24.4" hidden="false" customHeight="false" outlineLevel="0" collapsed="false">
      <c r="A927" s="57" t="s">
        <v>1018</v>
      </c>
      <c r="B927" s="58" t="n">
        <v>2</v>
      </c>
      <c r="C927" s="59" t="s">
        <v>72</v>
      </c>
      <c r="D927" s="60" t="n">
        <v>2</v>
      </c>
      <c r="E927" s="61" t="n">
        <v>0</v>
      </c>
      <c r="F927" s="62" t="s">
        <v>82</v>
      </c>
      <c r="G927" s="63" t="n">
        <f aca="false">(E927/D927)*100/100</f>
        <v>0</v>
      </c>
      <c r="H927" s="64"/>
      <c r="I927" s="64"/>
      <c r="J927" s="65" t="n">
        <v>1</v>
      </c>
      <c r="K927" s="66" t="n">
        <f aca="false">D927*J927</f>
        <v>2</v>
      </c>
      <c r="L927" s="67" t="n">
        <v>2</v>
      </c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</row>
    <row r="928" customFormat="false" ht="24.4" hidden="false" customHeight="false" outlineLevel="0" collapsed="false">
      <c r="A928" s="57" t="s">
        <v>1019</v>
      </c>
      <c r="B928" s="58" t="n">
        <v>1</v>
      </c>
      <c r="C928" s="59" t="s">
        <v>64</v>
      </c>
      <c r="D928" s="60" t="n">
        <v>1</v>
      </c>
      <c r="E928" s="61" t="n">
        <v>0</v>
      </c>
      <c r="F928" s="62" t="s">
        <v>66</v>
      </c>
      <c r="G928" s="63" t="n">
        <f aca="false">(E928/D928)*100/100</f>
        <v>0</v>
      </c>
      <c r="H928" s="64"/>
      <c r="I928" s="64"/>
      <c r="J928" s="65" t="n">
        <v>1</v>
      </c>
      <c r="K928" s="66" t="n">
        <f aca="false">D928*J928</f>
        <v>1</v>
      </c>
      <c r="L928" s="67" t="n">
        <v>1</v>
      </c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</row>
    <row r="929" customFormat="false" ht="24.4" hidden="false" customHeight="false" outlineLevel="0" collapsed="false">
      <c r="A929" s="57" t="s">
        <v>1020</v>
      </c>
      <c r="B929" s="58" t="n">
        <v>1</v>
      </c>
      <c r="C929" s="59" t="s">
        <v>64</v>
      </c>
      <c r="D929" s="60" t="n">
        <v>1</v>
      </c>
      <c r="E929" s="61" t="n">
        <v>0</v>
      </c>
      <c r="F929" s="62" t="s">
        <v>82</v>
      </c>
      <c r="G929" s="63" t="n">
        <f aca="false">(E929/D929)*100/100</f>
        <v>0</v>
      </c>
      <c r="H929" s="64"/>
      <c r="I929" s="64"/>
      <c r="J929" s="65" t="n">
        <v>1</v>
      </c>
      <c r="K929" s="66" t="n">
        <f aca="false">D929*J929</f>
        <v>1</v>
      </c>
      <c r="L929" s="67" t="n">
        <v>1</v>
      </c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</row>
    <row r="930" customFormat="false" ht="24.4" hidden="false" customHeight="false" outlineLevel="0" collapsed="false">
      <c r="A930" s="57" t="s">
        <v>1021</v>
      </c>
      <c r="B930" s="58" t="n">
        <v>5</v>
      </c>
      <c r="C930" s="59" t="s">
        <v>64</v>
      </c>
      <c r="D930" s="60" t="n">
        <v>5</v>
      </c>
      <c r="E930" s="61" t="n">
        <v>0</v>
      </c>
      <c r="F930" s="62" t="s">
        <v>66</v>
      </c>
      <c r="G930" s="63" t="n">
        <f aca="false">(E930/D930)*100/100</f>
        <v>0</v>
      </c>
      <c r="H930" s="64"/>
      <c r="I930" s="64"/>
      <c r="J930" s="65" t="n">
        <v>1</v>
      </c>
      <c r="K930" s="66" t="n">
        <f aca="false">D930*J930</f>
        <v>5</v>
      </c>
      <c r="L930" s="67" t="n">
        <v>5</v>
      </c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</row>
    <row r="931" customFormat="false" ht="24.4" hidden="false" customHeight="false" outlineLevel="0" collapsed="false">
      <c r="A931" s="57" t="s">
        <v>1022</v>
      </c>
      <c r="B931" s="58" t="n">
        <v>9</v>
      </c>
      <c r="C931" s="59" t="s">
        <v>81</v>
      </c>
      <c r="D931" s="60" t="n">
        <v>9</v>
      </c>
      <c r="E931" s="61" t="n">
        <v>0</v>
      </c>
      <c r="F931" s="62" t="s">
        <v>82</v>
      </c>
      <c r="G931" s="63" t="n">
        <f aca="false">(E931/D931)*100/100</f>
        <v>0</v>
      </c>
      <c r="H931" s="64"/>
      <c r="I931" s="64"/>
      <c r="J931" s="65" t="n">
        <v>1</v>
      </c>
      <c r="K931" s="66" t="n">
        <f aca="false">D931*J931</f>
        <v>9</v>
      </c>
      <c r="L931" s="67" t="n">
        <v>9</v>
      </c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</row>
    <row r="932" customFormat="false" ht="24.4" hidden="false" customHeight="false" outlineLevel="0" collapsed="false">
      <c r="A932" s="57" t="s">
        <v>1023</v>
      </c>
      <c r="B932" s="58" t="n">
        <v>2</v>
      </c>
      <c r="C932" s="59" t="s">
        <v>81</v>
      </c>
      <c r="D932" s="60" t="n">
        <v>2</v>
      </c>
      <c r="E932" s="61" t="n">
        <v>0</v>
      </c>
      <c r="F932" s="62" t="s">
        <v>66</v>
      </c>
      <c r="G932" s="63" t="n">
        <f aca="false">(E932/D932)*100/100</f>
        <v>0</v>
      </c>
      <c r="H932" s="64"/>
      <c r="I932" s="64"/>
      <c r="J932" s="65" t="n">
        <v>1</v>
      </c>
      <c r="K932" s="66" t="n">
        <f aca="false">D932*J932</f>
        <v>2</v>
      </c>
      <c r="L932" s="67" t="n">
        <v>2</v>
      </c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</row>
    <row r="933" customFormat="false" ht="24.4" hidden="false" customHeight="false" outlineLevel="0" collapsed="false">
      <c r="A933" s="57" t="s">
        <v>1024</v>
      </c>
      <c r="B933" s="58" t="n">
        <v>3</v>
      </c>
      <c r="C933" s="59" t="s">
        <v>81</v>
      </c>
      <c r="D933" s="60" t="n">
        <v>3</v>
      </c>
      <c r="E933" s="61" t="n">
        <v>0</v>
      </c>
      <c r="F933" s="62" t="s">
        <v>82</v>
      </c>
      <c r="G933" s="63" t="n">
        <f aca="false">(E933/D933)*100/100</f>
        <v>0</v>
      </c>
      <c r="H933" s="64"/>
      <c r="I933" s="64"/>
      <c r="J933" s="65" t="n">
        <v>1</v>
      </c>
      <c r="K933" s="66" t="n">
        <f aca="false">D933*J933</f>
        <v>3</v>
      </c>
      <c r="L933" s="67" t="n">
        <v>3</v>
      </c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</row>
    <row r="934" customFormat="false" ht="24.4" hidden="false" customHeight="false" outlineLevel="0" collapsed="false">
      <c r="A934" s="57" t="s">
        <v>1025</v>
      </c>
      <c r="B934" s="58" t="n">
        <v>1</v>
      </c>
      <c r="C934" s="59" t="s">
        <v>71</v>
      </c>
      <c r="D934" s="60" t="n">
        <v>1</v>
      </c>
      <c r="E934" s="61" t="n">
        <v>0</v>
      </c>
      <c r="F934" s="62" t="s">
        <v>66</v>
      </c>
      <c r="G934" s="63" t="n">
        <f aca="false">(E934/D934)*100/100</f>
        <v>0</v>
      </c>
      <c r="H934" s="64"/>
      <c r="I934" s="64"/>
      <c r="J934" s="65" t="n">
        <v>1</v>
      </c>
      <c r="K934" s="66" t="n">
        <f aca="false">D934*J934</f>
        <v>1</v>
      </c>
      <c r="L934" s="67" t="n">
        <v>1</v>
      </c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</row>
    <row r="935" customFormat="false" ht="24.4" hidden="false" customHeight="false" outlineLevel="0" collapsed="false">
      <c r="A935" s="57" t="s">
        <v>1026</v>
      </c>
      <c r="B935" s="58" t="n">
        <v>2</v>
      </c>
      <c r="C935" s="59" t="s">
        <v>71</v>
      </c>
      <c r="D935" s="60" t="n">
        <v>2</v>
      </c>
      <c r="E935" s="61" t="n">
        <v>0</v>
      </c>
      <c r="F935" s="62" t="s">
        <v>82</v>
      </c>
      <c r="G935" s="63" t="n">
        <f aca="false">(E935/D935)*100/100</f>
        <v>0</v>
      </c>
      <c r="H935" s="64"/>
      <c r="I935" s="64"/>
      <c r="J935" s="65" t="n">
        <v>1</v>
      </c>
      <c r="K935" s="66" t="n">
        <f aca="false">D935*J935</f>
        <v>2</v>
      </c>
      <c r="L935" s="67" t="n">
        <v>2</v>
      </c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</row>
    <row r="936" customFormat="false" ht="24.4" hidden="false" customHeight="false" outlineLevel="0" collapsed="false">
      <c r="A936" s="57" t="s">
        <v>1027</v>
      </c>
      <c r="B936" s="58" t="n">
        <v>2</v>
      </c>
      <c r="C936" s="59" t="s">
        <v>71</v>
      </c>
      <c r="D936" s="60" t="n">
        <v>2</v>
      </c>
      <c r="E936" s="61" t="n">
        <v>0</v>
      </c>
      <c r="F936" s="62" t="s">
        <v>66</v>
      </c>
      <c r="G936" s="63" t="n">
        <f aca="false">(E936/D936)*100/100</f>
        <v>0</v>
      </c>
      <c r="H936" s="64"/>
      <c r="I936" s="64"/>
      <c r="J936" s="65" t="n">
        <v>1</v>
      </c>
      <c r="K936" s="66" t="n">
        <f aca="false">D936*J936</f>
        <v>2</v>
      </c>
      <c r="L936" s="67" t="n">
        <v>2</v>
      </c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</row>
    <row r="937" customFormat="false" ht="24.4" hidden="false" customHeight="false" outlineLevel="0" collapsed="false">
      <c r="A937" s="57" t="s">
        <v>1028</v>
      </c>
      <c r="B937" s="58" t="n">
        <v>3</v>
      </c>
      <c r="C937" s="59" t="s">
        <v>78</v>
      </c>
      <c r="D937" s="60" t="n">
        <v>3</v>
      </c>
      <c r="E937" s="61" t="n">
        <v>0</v>
      </c>
      <c r="F937" s="62" t="s">
        <v>82</v>
      </c>
      <c r="G937" s="63" t="n">
        <f aca="false">(E937/D937)*100/100</f>
        <v>0</v>
      </c>
      <c r="H937" s="64"/>
      <c r="I937" s="64"/>
      <c r="J937" s="65" t="n">
        <v>1</v>
      </c>
      <c r="K937" s="66" t="n">
        <f aca="false">D937*J937</f>
        <v>3</v>
      </c>
      <c r="L937" s="67" t="n">
        <v>3</v>
      </c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</row>
    <row r="938" customFormat="false" ht="24.4" hidden="false" customHeight="false" outlineLevel="0" collapsed="false">
      <c r="A938" s="57" t="s">
        <v>1029</v>
      </c>
      <c r="B938" s="58" t="n">
        <v>1</v>
      </c>
      <c r="C938" s="59" t="s">
        <v>78</v>
      </c>
      <c r="D938" s="60" t="n">
        <v>1</v>
      </c>
      <c r="E938" s="61" t="n">
        <v>0</v>
      </c>
      <c r="F938" s="62" t="s">
        <v>66</v>
      </c>
      <c r="G938" s="63" t="n">
        <f aca="false">(E938/D938)*100/100</f>
        <v>0</v>
      </c>
      <c r="H938" s="64"/>
      <c r="I938" s="64"/>
      <c r="J938" s="65" t="n">
        <v>1</v>
      </c>
      <c r="K938" s="66" t="n">
        <f aca="false">D938*J938</f>
        <v>1</v>
      </c>
      <c r="L938" s="67" t="n">
        <v>1</v>
      </c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</row>
    <row r="939" customFormat="false" ht="24.4" hidden="false" customHeight="false" outlineLevel="0" collapsed="false">
      <c r="A939" s="57" t="s">
        <v>1030</v>
      </c>
      <c r="B939" s="58" t="n">
        <v>3</v>
      </c>
      <c r="C939" s="59" t="s">
        <v>78</v>
      </c>
      <c r="D939" s="60" t="n">
        <v>3</v>
      </c>
      <c r="E939" s="61" t="n">
        <v>0</v>
      </c>
      <c r="F939" s="62" t="s">
        <v>82</v>
      </c>
      <c r="G939" s="63" t="n">
        <f aca="false">(E939/D939)*100/100</f>
        <v>0</v>
      </c>
      <c r="H939" s="64"/>
      <c r="I939" s="64"/>
      <c r="J939" s="65" t="n">
        <v>1</v>
      </c>
      <c r="K939" s="66" t="n">
        <f aca="false">D939*J939</f>
        <v>3</v>
      </c>
      <c r="L939" s="67" t="n">
        <v>3</v>
      </c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</row>
    <row r="940" customFormat="false" ht="24.4" hidden="false" customHeight="false" outlineLevel="0" collapsed="false">
      <c r="A940" s="57" t="s">
        <v>1031</v>
      </c>
      <c r="B940" s="58" t="n">
        <v>7</v>
      </c>
      <c r="C940" s="59" t="s">
        <v>72</v>
      </c>
      <c r="D940" s="60" t="n">
        <v>7</v>
      </c>
      <c r="E940" s="61" t="n">
        <v>0</v>
      </c>
      <c r="F940" s="62" t="s">
        <v>66</v>
      </c>
      <c r="G940" s="63" t="n">
        <f aca="false">(E940/D940)*100/100</f>
        <v>0</v>
      </c>
      <c r="H940" s="64"/>
      <c r="I940" s="64"/>
      <c r="J940" s="65" t="n">
        <v>1</v>
      </c>
      <c r="K940" s="66" t="n">
        <f aca="false">D940*J940</f>
        <v>7</v>
      </c>
      <c r="L940" s="67" t="n">
        <v>7</v>
      </c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</row>
    <row r="941" customFormat="false" ht="24.4" hidden="false" customHeight="false" outlineLevel="0" collapsed="false">
      <c r="A941" s="57" t="s">
        <v>1032</v>
      </c>
      <c r="B941" s="58" t="n">
        <v>1</v>
      </c>
      <c r="C941" s="59" t="s">
        <v>72</v>
      </c>
      <c r="D941" s="60" t="n">
        <v>1</v>
      </c>
      <c r="E941" s="61" t="n">
        <v>0</v>
      </c>
      <c r="F941" s="62" t="s">
        <v>82</v>
      </c>
      <c r="G941" s="63" t="n">
        <f aca="false">(E941/D941)*100/100</f>
        <v>0</v>
      </c>
      <c r="H941" s="64"/>
      <c r="I941" s="64"/>
      <c r="J941" s="65" t="n">
        <v>1</v>
      </c>
      <c r="K941" s="66" t="n">
        <f aca="false">D941*J941</f>
        <v>1</v>
      </c>
      <c r="L941" s="67" t="n">
        <v>1</v>
      </c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</row>
    <row r="942" customFormat="false" ht="24.4" hidden="false" customHeight="false" outlineLevel="0" collapsed="false">
      <c r="A942" s="57" t="s">
        <v>1033</v>
      </c>
      <c r="B942" s="58" t="n">
        <v>1</v>
      </c>
      <c r="C942" s="59" t="s">
        <v>72</v>
      </c>
      <c r="D942" s="60" t="n">
        <v>1</v>
      </c>
      <c r="E942" s="61" t="n">
        <v>0</v>
      </c>
      <c r="F942" s="62" t="s">
        <v>66</v>
      </c>
      <c r="G942" s="63" t="n">
        <f aca="false">(E942/D942)*100/100</f>
        <v>0</v>
      </c>
      <c r="H942" s="64"/>
      <c r="I942" s="64"/>
      <c r="J942" s="65" t="n">
        <v>1</v>
      </c>
      <c r="K942" s="66" t="n">
        <f aca="false">D942*J942</f>
        <v>1</v>
      </c>
      <c r="L942" s="67" t="n">
        <v>1</v>
      </c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</row>
    <row r="943" customFormat="false" ht="24.4" hidden="false" customHeight="false" outlineLevel="0" collapsed="false">
      <c r="A943" s="57" t="s">
        <v>1034</v>
      </c>
      <c r="B943" s="58" t="n">
        <v>3</v>
      </c>
      <c r="C943" s="59" t="s">
        <v>64</v>
      </c>
      <c r="D943" s="60" t="n">
        <v>3</v>
      </c>
      <c r="E943" s="61" t="n">
        <v>0</v>
      </c>
      <c r="F943" s="62" t="s">
        <v>82</v>
      </c>
      <c r="G943" s="63" t="n">
        <f aca="false">(E943/D943)*100/100</f>
        <v>0</v>
      </c>
      <c r="H943" s="64"/>
      <c r="I943" s="64"/>
      <c r="J943" s="65" t="n">
        <v>1</v>
      </c>
      <c r="K943" s="66" t="n">
        <f aca="false">D943*J943</f>
        <v>3</v>
      </c>
      <c r="L943" s="67" t="n">
        <v>3</v>
      </c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</row>
    <row r="944" customFormat="false" ht="24.4" hidden="false" customHeight="false" outlineLevel="0" collapsed="false">
      <c r="A944" s="57" t="s">
        <v>1035</v>
      </c>
      <c r="B944" s="58" t="n">
        <v>1</v>
      </c>
      <c r="C944" s="59" t="s">
        <v>64</v>
      </c>
      <c r="D944" s="60" t="n">
        <v>1</v>
      </c>
      <c r="E944" s="61" t="n">
        <v>0</v>
      </c>
      <c r="F944" s="62" t="s">
        <v>66</v>
      </c>
      <c r="G944" s="63" t="n">
        <f aca="false">(E944/D944)*100/100</f>
        <v>0</v>
      </c>
      <c r="H944" s="64"/>
      <c r="I944" s="64"/>
      <c r="J944" s="65" t="n">
        <v>1</v>
      </c>
      <c r="K944" s="66" t="n">
        <f aca="false">D944*J944</f>
        <v>1</v>
      </c>
      <c r="L944" s="67" t="n">
        <v>1</v>
      </c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</row>
    <row r="945" customFormat="false" ht="24.4" hidden="false" customHeight="false" outlineLevel="0" collapsed="false">
      <c r="A945" s="57" t="s">
        <v>1036</v>
      </c>
      <c r="B945" s="58" t="n">
        <v>1</v>
      </c>
      <c r="C945" s="59" t="s">
        <v>64</v>
      </c>
      <c r="D945" s="60" t="n">
        <v>1</v>
      </c>
      <c r="E945" s="61" t="n">
        <v>0</v>
      </c>
      <c r="F945" s="62" t="s">
        <v>82</v>
      </c>
      <c r="G945" s="63" t="n">
        <f aca="false">(E945/D945)*100/100</f>
        <v>0</v>
      </c>
      <c r="H945" s="64"/>
      <c r="I945" s="64"/>
      <c r="J945" s="65" t="n">
        <v>1</v>
      </c>
      <c r="K945" s="66" t="n">
        <f aca="false">D945*J945</f>
        <v>1</v>
      </c>
      <c r="L945" s="67" t="n">
        <v>1</v>
      </c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</row>
    <row r="946" customFormat="false" ht="24.4" hidden="false" customHeight="false" outlineLevel="0" collapsed="false">
      <c r="A946" s="57" t="s">
        <v>1037</v>
      </c>
      <c r="B946" s="58" t="n">
        <v>2</v>
      </c>
      <c r="C946" s="59" t="s">
        <v>68</v>
      </c>
      <c r="D946" s="60" t="n">
        <v>2</v>
      </c>
      <c r="E946" s="61" t="n">
        <v>0</v>
      </c>
      <c r="F946" s="62" t="s">
        <v>66</v>
      </c>
      <c r="G946" s="63" t="n">
        <f aca="false">(E946/D946)*100/100</f>
        <v>0</v>
      </c>
      <c r="H946" s="64"/>
      <c r="I946" s="64"/>
      <c r="J946" s="65" t="n">
        <v>1</v>
      </c>
      <c r="K946" s="66" t="n">
        <f aca="false">D946*J946</f>
        <v>2</v>
      </c>
      <c r="L946" s="67" t="n">
        <v>2</v>
      </c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</row>
    <row r="947" customFormat="false" ht="24.4" hidden="false" customHeight="false" outlineLevel="0" collapsed="false">
      <c r="A947" s="57" t="s">
        <v>1038</v>
      </c>
      <c r="B947" s="58" t="n">
        <v>1</v>
      </c>
      <c r="C947" s="59" t="s">
        <v>68</v>
      </c>
      <c r="D947" s="60" t="n">
        <v>1</v>
      </c>
      <c r="E947" s="61" t="n">
        <v>0</v>
      </c>
      <c r="F947" s="62" t="s">
        <v>82</v>
      </c>
      <c r="G947" s="63" t="n">
        <f aca="false">(E947/D947)*100/100</f>
        <v>0</v>
      </c>
      <c r="H947" s="64"/>
      <c r="I947" s="64"/>
      <c r="J947" s="65" t="n">
        <v>1</v>
      </c>
      <c r="K947" s="66" t="n">
        <f aca="false">D947*J947</f>
        <v>1</v>
      </c>
      <c r="L947" s="67" t="n">
        <v>1</v>
      </c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</row>
    <row r="948" customFormat="false" ht="24.4" hidden="false" customHeight="false" outlineLevel="0" collapsed="false">
      <c r="A948" s="57" t="s">
        <v>1039</v>
      </c>
      <c r="B948" s="58" t="n">
        <v>1</v>
      </c>
      <c r="C948" s="59" t="s">
        <v>68</v>
      </c>
      <c r="D948" s="60" t="n">
        <v>1</v>
      </c>
      <c r="E948" s="61" t="n">
        <v>0</v>
      </c>
      <c r="F948" s="62" t="s">
        <v>66</v>
      </c>
      <c r="G948" s="63" t="n">
        <f aca="false">(E948/D948)*100/100</f>
        <v>0</v>
      </c>
      <c r="H948" s="64"/>
      <c r="I948" s="64"/>
      <c r="J948" s="65" t="n">
        <v>1</v>
      </c>
      <c r="K948" s="66" t="n">
        <f aca="false">D948*J948</f>
        <v>1</v>
      </c>
      <c r="L948" s="67" t="n">
        <v>1</v>
      </c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</row>
    <row r="949" customFormat="false" ht="24.4" hidden="false" customHeight="false" outlineLevel="0" collapsed="false">
      <c r="A949" s="57" t="s">
        <v>1040</v>
      </c>
      <c r="B949" s="58" t="n">
        <v>1</v>
      </c>
      <c r="C949" s="59" t="s">
        <v>55</v>
      </c>
      <c r="D949" s="60" t="n">
        <v>1</v>
      </c>
      <c r="E949" s="61" t="n">
        <v>0</v>
      </c>
      <c r="F949" s="62" t="s">
        <v>82</v>
      </c>
      <c r="G949" s="63" t="n">
        <f aca="false">(E949/D949)*100/100</f>
        <v>0</v>
      </c>
      <c r="H949" s="64"/>
      <c r="I949" s="64"/>
      <c r="J949" s="65" t="n">
        <v>1</v>
      </c>
      <c r="K949" s="66" t="n">
        <f aca="false">D949*J949</f>
        <v>1</v>
      </c>
      <c r="L949" s="67" t="n">
        <v>1</v>
      </c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</row>
    <row r="950" customFormat="false" ht="24.4" hidden="false" customHeight="false" outlineLevel="0" collapsed="false">
      <c r="A950" s="57" t="s">
        <v>1041</v>
      </c>
      <c r="B950" s="58" t="n">
        <v>1</v>
      </c>
      <c r="C950" s="59" t="s">
        <v>55</v>
      </c>
      <c r="D950" s="60" t="n">
        <v>1</v>
      </c>
      <c r="E950" s="61" t="n">
        <v>0</v>
      </c>
      <c r="F950" s="62" t="s">
        <v>66</v>
      </c>
      <c r="G950" s="63" t="n">
        <f aca="false">(E950/D950)*100/100</f>
        <v>0</v>
      </c>
      <c r="H950" s="64"/>
      <c r="I950" s="64"/>
      <c r="J950" s="65" t="n">
        <v>1</v>
      </c>
      <c r="K950" s="66" t="n">
        <f aca="false">D950*J950</f>
        <v>1</v>
      </c>
      <c r="L950" s="67" t="n">
        <v>1</v>
      </c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</row>
    <row r="951" customFormat="false" ht="24.4" hidden="false" customHeight="false" outlineLevel="0" collapsed="false">
      <c r="A951" s="57" t="s">
        <v>1042</v>
      </c>
      <c r="B951" s="58" t="n">
        <v>1</v>
      </c>
      <c r="C951" s="59" t="s">
        <v>55</v>
      </c>
      <c r="D951" s="60" t="n">
        <v>1</v>
      </c>
      <c r="E951" s="61" t="n">
        <v>0</v>
      </c>
      <c r="F951" s="62" t="s">
        <v>82</v>
      </c>
      <c r="G951" s="63" t="n">
        <f aca="false">(E951/D951)*100/100</f>
        <v>0</v>
      </c>
      <c r="H951" s="64"/>
      <c r="I951" s="64"/>
      <c r="J951" s="65" t="n">
        <v>1</v>
      </c>
      <c r="K951" s="66" t="n">
        <f aca="false">D951*J951</f>
        <v>1</v>
      </c>
      <c r="L951" s="67" t="n">
        <v>1</v>
      </c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</row>
    <row r="952" customFormat="false" ht="24.4" hidden="false" customHeight="false" outlineLevel="0" collapsed="false">
      <c r="A952" s="57" t="s">
        <v>1043</v>
      </c>
      <c r="B952" s="58" t="n">
        <v>2</v>
      </c>
      <c r="C952" s="59" t="s">
        <v>69</v>
      </c>
      <c r="D952" s="60" t="n">
        <v>2</v>
      </c>
      <c r="E952" s="61" t="n">
        <v>0</v>
      </c>
      <c r="F952" s="62" t="s">
        <v>66</v>
      </c>
      <c r="G952" s="63" t="n">
        <f aca="false">(E952/D952)*100/100</f>
        <v>0</v>
      </c>
      <c r="H952" s="64"/>
      <c r="I952" s="64"/>
      <c r="J952" s="65" t="n">
        <v>1</v>
      </c>
      <c r="K952" s="66" t="n">
        <f aca="false">D952*J952</f>
        <v>2</v>
      </c>
      <c r="L952" s="67" t="n">
        <v>2</v>
      </c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</row>
    <row r="953" customFormat="false" ht="24.4" hidden="false" customHeight="false" outlineLevel="0" collapsed="false">
      <c r="A953" s="57" t="s">
        <v>1044</v>
      </c>
      <c r="B953" s="58" t="n">
        <v>3</v>
      </c>
      <c r="C953" s="59" t="s">
        <v>69</v>
      </c>
      <c r="D953" s="60" t="n">
        <v>3</v>
      </c>
      <c r="E953" s="61" t="n">
        <v>0</v>
      </c>
      <c r="F953" s="62" t="s">
        <v>82</v>
      </c>
      <c r="G953" s="63" t="n">
        <f aca="false">(E953/D953)*100/100</f>
        <v>0</v>
      </c>
      <c r="H953" s="64"/>
      <c r="I953" s="64"/>
      <c r="J953" s="65" t="n">
        <v>1</v>
      </c>
      <c r="K953" s="66" t="n">
        <f aca="false">D953*J953</f>
        <v>3</v>
      </c>
      <c r="L953" s="67" t="n">
        <v>3</v>
      </c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</row>
    <row r="954" customFormat="false" ht="24.4" hidden="false" customHeight="false" outlineLevel="0" collapsed="false">
      <c r="A954" s="57" t="s">
        <v>1045</v>
      </c>
      <c r="B954" s="58" t="n">
        <v>3</v>
      </c>
      <c r="C954" s="59" t="s">
        <v>69</v>
      </c>
      <c r="D954" s="60" t="n">
        <v>3</v>
      </c>
      <c r="E954" s="61" t="n">
        <v>0</v>
      </c>
      <c r="F954" s="62" t="s">
        <v>66</v>
      </c>
      <c r="G954" s="63" t="n">
        <f aca="false">(E954/D954)*100/100</f>
        <v>0</v>
      </c>
      <c r="H954" s="64"/>
      <c r="I954" s="64"/>
      <c r="J954" s="65" t="n">
        <v>1</v>
      </c>
      <c r="K954" s="66" t="n">
        <f aca="false">D954*J954</f>
        <v>3</v>
      </c>
      <c r="L954" s="67" t="n">
        <v>3</v>
      </c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</row>
    <row r="955" customFormat="false" ht="24.4" hidden="false" customHeight="false" outlineLevel="0" collapsed="false">
      <c r="A955" s="57" t="s">
        <v>1046</v>
      </c>
      <c r="B955" s="58" t="n">
        <v>2</v>
      </c>
      <c r="C955" s="59" t="s">
        <v>71</v>
      </c>
      <c r="D955" s="60" t="n">
        <v>2</v>
      </c>
      <c r="E955" s="61" t="n">
        <v>0</v>
      </c>
      <c r="F955" s="62" t="s">
        <v>82</v>
      </c>
      <c r="G955" s="63" t="n">
        <f aca="false">(E955/D955)*100/100</f>
        <v>0</v>
      </c>
      <c r="H955" s="64"/>
      <c r="I955" s="64"/>
      <c r="J955" s="65" t="n">
        <v>1</v>
      </c>
      <c r="K955" s="66" t="n">
        <f aca="false">D955*J955</f>
        <v>2</v>
      </c>
      <c r="L955" s="67" t="n">
        <v>2</v>
      </c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</row>
    <row r="956" customFormat="false" ht="24.4" hidden="false" customHeight="false" outlineLevel="0" collapsed="false">
      <c r="A956" s="57" t="s">
        <v>1047</v>
      </c>
      <c r="B956" s="58" t="n">
        <v>8</v>
      </c>
      <c r="C956" s="59" t="s">
        <v>71</v>
      </c>
      <c r="D956" s="60" t="n">
        <v>8</v>
      </c>
      <c r="E956" s="61" t="n">
        <v>0</v>
      </c>
      <c r="F956" s="62" t="s">
        <v>66</v>
      </c>
      <c r="G956" s="63" t="n">
        <f aca="false">(E956/D956)*100/100</f>
        <v>0</v>
      </c>
      <c r="H956" s="64"/>
      <c r="I956" s="64"/>
      <c r="J956" s="65" t="n">
        <v>1</v>
      </c>
      <c r="K956" s="66" t="n">
        <f aca="false">D956*J956</f>
        <v>8</v>
      </c>
      <c r="L956" s="67" t="n">
        <v>8</v>
      </c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</row>
    <row r="957" customFormat="false" ht="24.4" hidden="false" customHeight="false" outlineLevel="0" collapsed="false">
      <c r="A957" s="57" t="s">
        <v>1048</v>
      </c>
      <c r="B957" s="58" t="n">
        <v>2</v>
      </c>
      <c r="C957" s="59" t="s">
        <v>71</v>
      </c>
      <c r="D957" s="60" t="n">
        <v>2</v>
      </c>
      <c r="E957" s="61" t="n">
        <v>0</v>
      </c>
      <c r="F957" s="62" t="s">
        <v>82</v>
      </c>
      <c r="G957" s="63" t="n">
        <f aca="false">(E957/D957)*100/100</f>
        <v>0</v>
      </c>
      <c r="H957" s="64"/>
      <c r="I957" s="64"/>
      <c r="J957" s="65" t="n">
        <v>1</v>
      </c>
      <c r="K957" s="66" t="n">
        <f aca="false">D957*J957</f>
        <v>2</v>
      </c>
      <c r="L957" s="67" t="n">
        <v>2</v>
      </c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</row>
    <row r="958" customFormat="false" ht="24.4" hidden="false" customHeight="false" outlineLevel="0" collapsed="false">
      <c r="A958" s="57" t="s">
        <v>1049</v>
      </c>
      <c r="B958" s="58" t="n">
        <v>2</v>
      </c>
      <c r="C958" s="59" t="s">
        <v>81</v>
      </c>
      <c r="D958" s="60" t="n">
        <v>2</v>
      </c>
      <c r="E958" s="61" t="n">
        <v>0</v>
      </c>
      <c r="F958" s="62" t="s">
        <v>66</v>
      </c>
      <c r="G958" s="63" t="n">
        <f aca="false">(E958/D958)*100/100</f>
        <v>0</v>
      </c>
      <c r="H958" s="64"/>
      <c r="I958" s="64"/>
      <c r="J958" s="65" t="n">
        <v>1</v>
      </c>
      <c r="K958" s="66" t="n">
        <f aca="false">D958*J958</f>
        <v>2</v>
      </c>
      <c r="L958" s="67" t="n">
        <v>2</v>
      </c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</row>
    <row r="959" customFormat="false" ht="24.4" hidden="false" customHeight="false" outlineLevel="0" collapsed="false">
      <c r="A959" s="57" t="s">
        <v>1050</v>
      </c>
      <c r="B959" s="58" t="n">
        <v>1</v>
      </c>
      <c r="C959" s="59" t="s">
        <v>81</v>
      </c>
      <c r="D959" s="60" t="n">
        <v>1</v>
      </c>
      <c r="E959" s="61" t="n">
        <v>0</v>
      </c>
      <c r="F959" s="62" t="s">
        <v>82</v>
      </c>
      <c r="G959" s="63" t="n">
        <f aca="false">(E959/D959)*100/100</f>
        <v>0</v>
      </c>
      <c r="H959" s="64"/>
      <c r="I959" s="64"/>
      <c r="J959" s="65" t="n">
        <v>1</v>
      </c>
      <c r="K959" s="66" t="n">
        <f aca="false">D959*J959</f>
        <v>1</v>
      </c>
      <c r="L959" s="67" t="n">
        <v>1</v>
      </c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</row>
    <row r="960" customFormat="false" ht="24.4" hidden="false" customHeight="false" outlineLevel="0" collapsed="false">
      <c r="A960" s="57" t="s">
        <v>1051</v>
      </c>
      <c r="B960" s="58" t="n">
        <v>1</v>
      </c>
      <c r="C960" s="59" t="s">
        <v>81</v>
      </c>
      <c r="D960" s="60" t="n">
        <v>1</v>
      </c>
      <c r="E960" s="61" t="n">
        <v>0</v>
      </c>
      <c r="F960" s="62" t="s">
        <v>66</v>
      </c>
      <c r="G960" s="63" t="n">
        <f aca="false">(E960/D960)*100/100</f>
        <v>0</v>
      </c>
      <c r="H960" s="64"/>
      <c r="I960" s="64"/>
      <c r="J960" s="65" t="n">
        <v>1</v>
      </c>
      <c r="K960" s="66" t="n">
        <f aca="false">D960*J960</f>
        <v>1</v>
      </c>
      <c r="L960" s="67" t="n">
        <v>1</v>
      </c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</row>
    <row r="961" customFormat="false" ht="24.4" hidden="false" customHeight="false" outlineLevel="0" collapsed="false">
      <c r="A961" s="57" t="s">
        <v>1052</v>
      </c>
      <c r="B961" s="58" t="n">
        <v>9</v>
      </c>
      <c r="C961" s="59" t="s">
        <v>64</v>
      </c>
      <c r="D961" s="60" t="n">
        <v>9</v>
      </c>
      <c r="E961" s="61" t="n">
        <v>0</v>
      </c>
      <c r="F961" s="62" t="s">
        <v>82</v>
      </c>
      <c r="G961" s="63" t="n">
        <f aca="false">(E961/D961)*100/100</f>
        <v>0</v>
      </c>
      <c r="H961" s="64"/>
      <c r="I961" s="64"/>
      <c r="J961" s="65" t="n">
        <v>1</v>
      </c>
      <c r="K961" s="66" t="n">
        <f aca="false">D961*J961</f>
        <v>9</v>
      </c>
      <c r="L961" s="67" t="n">
        <v>9</v>
      </c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</row>
    <row r="962" customFormat="false" ht="24.4" hidden="false" customHeight="false" outlineLevel="0" collapsed="false">
      <c r="A962" s="57" t="s">
        <v>1053</v>
      </c>
      <c r="B962" s="58" t="n">
        <v>1</v>
      </c>
      <c r="C962" s="59" t="s">
        <v>64</v>
      </c>
      <c r="D962" s="60" t="n">
        <v>1</v>
      </c>
      <c r="E962" s="61" t="n">
        <v>0</v>
      </c>
      <c r="F962" s="62" t="s">
        <v>66</v>
      </c>
      <c r="G962" s="63" t="n">
        <f aca="false">(E962/D962)*100/100</f>
        <v>0</v>
      </c>
      <c r="H962" s="64"/>
      <c r="I962" s="64"/>
      <c r="J962" s="65" t="n">
        <v>1</v>
      </c>
      <c r="K962" s="66" t="n">
        <f aca="false">D962*J962</f>
        <v>1</v>
      </c>
      <c r="L962" s="67" t="n">
        <v>1</v>
      </c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</row>
    <row r="963" customFormat="false" ht="24.4" hidden="false" customHeight="false" outlineLevel="0" collapsed="false">
      <c r="A963" s="57" t="s">
        <v>1054</v>
      </c>
      <c r="B963" s="58" t="n">
        <v>1</v>
      </c>
      <c r="C963" s="59" t="s">
        <v>64</v>
      </c>
      <c r="D963" s="60" t="n">
        <v>1</v>
      </c>
      <c r="E963" s="61" t="n">
        <v>0</v>
      </c>
      <c r="F963" s="62" t="s">
        <v>82</v>
      </c>
      <c r="G963" s="63" t="n">
        <f aca="false">(E963/D963)*100/100</f>
        <v>0</v>
      </c>
      <c r="H963" s="64"/>
      <c r="I963" s="64"/>
      <c r="J963" s="65" t="n">
        <v>1</v>
      </c>
      <c r="K963" s="66" t="n">
        <f aca="false">D963*J963</f>
        <v>1</v>
      </c>
      <c r="L963" s="67" t="n">
        <v>1</v>
      </c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</row>
    <row r="964" customFormat="false" ht="24.4" hidden="false" customHeight="false" outlineLevel="0" collapsed="false">
      <c r="A964" s="57" t="s">
        <v>1055</v>
      </c>
      <c r="B964" s="58" t="n">
        <v>1</v>
      </c>
      <c r="C964" s="59" t="s">
        <v>78</v>
      </c>
      <c r="D964" s="60" t="n">
        <v>1</v>
      </c>
      <c r="E964" s="61" t="n">
        <v>0</v>
      </c>
      <c r="F964" s="62" t="s">
        <v>66</v>
      </c>
      <c r="G964" s="63" t="n">
        <f aca="false">(E964/D964)*100/100</f>
        <v>0</v>
      </c>
      <c r="H964" s="64"/>
      <c r="I964" s="64"/>
      <c r="J964" s="65" t="n">
        <v>1</v>
      </c>
      <c r="K964" s="66" t="n">
        <f aca="false">D964*J964</f>
        <v>1</v>
      </c>
      <c r="L964" s="67" t="n">
        <v>1</v>
      </c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</row>
    <row r="965" customFormat="false" ht="24.4" hidden="false" customHeight="false" outlineLevel="0" collapsed="false">
      <c r="A965" s="57" t="s">
        <v>1056</v>
      </c>
      <c r="B965" s="58" t="n">
        <v>2</v>
      </c>
      <c r="C965" s="59" t="s">
        <v>78</v>
      </c>
      <c r="D965" s="60" t="n">
        <v>2</v>
      </c>
      <c r="E965" s="61" t="n">
        <v>0</v>
      </c>
      <c r="F965" s="62" t="s">
        <v>82</v>
      </c>
      <c r="G965" s="63" t="n">
        <f aca="false">(E965/D965)*100/100</f>
        <v>0</v>
      </c>
      <c r="H965" s="64"/>
      <c r="I965" s="64"/>
      <c r="J965" s="65" t="n">
        <v>1</v>
      </c>
      <c r="K965" s="66" t="n">
        <f aca="false">D965*J965</f>
        <v>2</v>
      </c>
      <c r="L965" s="67" t="n">
        <v>2</v>
      </c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</row>
    <row r="966" customFormat="false" ht="24.4" hidden="false" customHeight="false" outlineLevel="0" collapsed="false">
      <c r="A966" s="57" t="s">
        <v>1057</v>
      </c>
      <c r="B966" s="58" t="n">
        <v>2</v>
      </c>
      <c r="C966" s="59" t="s">
        <v>79</v>
      </c>
      <c r="D966" s="60" t="n">
        <v>2</v>
      </c>
      <c r="E966" s="61" t="n">
        <v>0</v>
      </c>
      <c r="F966" s="62" t="s">
        <v>66</v>
      </c>
      <c r="G966" s="63" t="n">
        <f aca="false">(E966/D966)*100/100</f>
        <v>0</v>
      </c>
      <c r="H966" s="64"/>
      <c r="I966" s="64"/>
      <c r="J966" s="65" t="n">
        <v>1</v>
      </c>
      <c r="K966" s="66" t="n">
        <f aca="false">D966*J966</f>
        <v>2</v>
      </c>
      <c r="L966" s="67" t="n">
        <v>2</v>
      </c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</row>
    <row r="967" customFormat="false" ht="24.4" hidden="false" customHeight="false" outlineLevel="0" collapsed="false">
      <c r="A967" s="57" t="s">
        <v>1058</v>
      </c>
      <c r="B967" s="58" t="n">
        <v>1</v>
      </c>
      <c r="C967" s="59" t="s">
        <v>79</v>
      </c>
      <c r="D967" s="60" t="n">
        <v>1</v>
      </c>
      <c r="E967" s="61" t="n">
        <v>0</v>
      </c>
      <c r="F967" s="62" t="s">
        <v>82</v>
      </c>
      <c r="G967" s="63" t="n">
        <f aca="false">(E967/D967)*100/100</f>
        <v>0</v>
      </c>
      <c r="H967" s="64"/>
      <c r="I967" s="64"/>
      <c r="J967" s="65" t="n">
        <v>1</v>
      </c>
      <c r="K967" s="66" t="n">
        <f aca="false">D967*J967</f>
        <v>1</v>
      </c>
      <c r="L967" s="67" t="n">
        <v>1</v>
      </c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</row>
    <row r="968" customFormat="false" ht="24.4" hidden="false" customHeight="false" outlineLevel="0" collapsed="false">
      <c r="A968" s="57" t="s">
        <v>1059</v>
      </c>
      <c r="B968" s="58" t="n">
        <v>2</v>
      </c>
      <c r="C968" s="59" t="s">
        <v>79</v>
      </c>
      <c r="D968" s="60" t="n">
        <v>2</v>
      </c>
      <c r="E968" s="61" t="n">
        <v>0</v>
      </c>
      <c r="F968" s="62" t="s">
        <v>66</v>
      </c>
      <c r="G968" s="63" t="n">
        <f aca="false">(E968/D968)*100/100</f>
        <v>0</v>
      </c>
      <c r="H968" s="64"/>
      <c r="I968" s="64"/>
      <c r="J968" s="65" t="n">
        <v>1</v>
      </c>
      <c r="K968" s="66" t="n">
        <f aca="false">D968*J968</f>
        <v>2</v>
      </c>
      <c r="L968" s="67" t="n">
        <v>2</v>
      </c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</row>
    <row r="969" customFormat="false" ht="24.4" hidden="false" customHeight="false" outlineLevel="0" collapsed="false">
      <c r="A969" s="57" t="s">
        <v>1060</v>
      </c>
      <c r="B969" s="58" t="n">
        <v>2</v>
      </c>
      <c r="C969" s="59" t="s">
        <v>72</v>
      </c>
      <c r="D969" s="60" t="n">
        <v>2</v>
      </c>
      <c r="E969" s="61" t="n">
        <v>0</v>
      </c>
      <c r="F969" s="62" t="s">
        <v>82</v>
      </c>
      <c r="G969" s="63" t="n">
        <f aca="false">(E969/D969)*100/100</f>
        <v>0</v>
      </c>
      <c r="H969" s="64"/>
      <c r="I969" s="64"/>
      <c r="J969" s="65" t="n">
        <v>1</v>
      </c>
      <c r="K969" s="66" t="n">
        <f aca="false">D969*J969</f>
        <v>2</v>
      </c>
      <c r="L969" s="67" t="n">
        <v>2</v>
      </c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</row>
    <row r="970" customFormat="false" ht="24.4" hidden="false" customHeight="false" outlineLevel="0" collapsed="false">
      <c r="A970" s="57" t="s">
        <v>1061</v>
      </c>
      <c r="B970" s="58" t="n">
        <v>2</v>
      </c>
      <c r="C970" s="59" t="s">
        <v>72</v>
      </c>
      <c r="D970" s="60" t="n">
        <v>2</v>
      </c>
      <c r="E970" s="61" t="n">
        <v>0</v>
      </c>
      <c r="F970" s="62" t="s">
        <v>66</v>
      </c>
      <c r="G970" s="63" t="n">
        <f aca="false">(E970/D970)*100/100</f>
        <v>0</v>
      </c>
      <c r="H970" s="64"/>
      <c r="I970" s="64"/>
      <c r="J970" s="65" t="n">
        <v>1</v>
      </c>
      <c r="K970" s="66" t="n">
        <f aca="false">D970*J970</f>
        <v>2</v>
      </c>
      <c r="L970" s="67" t="n">
        <v>2</v>
      </c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</row>
    <row r="971" customFormat="false" ht="24.4" hidden="false" customHeight="false" outlineLevel="0" collapsed="false">
      <c r="A971" s="57" t="s">
        <v>1062</v>
      </c>
      <c r="B971" s="58" t="n">
        <v>1</v>
      </c>
      <c r="C971" s="59" t="s">
        <v>72</v>
      </c>
      <c r="D971" s="60" t="n">
        <v>1</v>
      </c>
      <c r="E971" s="61" t="n">
        <v>0</v>
      </c>
      <c r="F971" s="62" t="s">
        <v>82</v>
      </c>
      <c r="G971" s="63" t="n">
        <f aca="false">(E971/D971)*100/100</f>
        <v>0</v>
      </c>
      <c r="H971" s="64"/>
      <c r="I971" s="64"/>
      <c r="J971" s="65" t="n">
        <v>1</v>
      </c>
      <c r="K971" s="66" t="n">
        <f aca="false">D971*J971</f>
        <v>1</v>
      </c>
      <c r="L971" s="67" t="n">
        <v>1</v>
      </c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</row>
    <row r="972" customFormat="false" ht="24.4" hidden="false" customHeight="false" outlineLevel="0" collapsed="false">
      <c r="A972" s="57" t="s">
        <v>1063</v>
      </c>
      <c r="B972" s="58" t="n">
        <v>1</v>
      </c>
      <c r="C972" s="59" t="s">
        <v>81</v>
      </c>
      <c r="D972" s="60" t="n">
        <v>1</v>
      </c>
      <c r="E972" s="61" t="n">
        <v>0</v>
      </c>
      <c r="F972" s="62" t="s">
        <v>66</v>
      </c>
      <c r="G972" s="63" t="n">
        <f aca="false">(E972/D972)*100/100</f>
        <v>0</v>
      </c>
      <c r="H972" s="64"/>
      <c r="I972" s="64"/>
      <c r="J972" s="65" t="n">
        <v>1</v>
      </c>
      <c r="K972" s="66" t="n">
        <f aca="false">D972*J972</f>
        <v>1</v>
      </c>
      <c r="L972" s="67" t="n">
        <v>1</v>
      </c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</row>
    <row r="973" customFormat="false" ht="24.4" hidden="false" customHeight="false" outlineLevel="0" collapsed="false">
      <c r="A973" s="57" t="s">
        <v>1064</v>
      </c>
      <c r="B973" s="58" t="n">
        <v>1</v>
      </c>
      <c r="C973" s="59" t="s">
        <v>81</v>
      </c>
      <c r="D973" s="60" t="n">
        <v>1</v>
      </c>
      <c r="E973" s="61" t="n">
        <v>0</v>
      </c>
      <c r="F973" s="62" t="s">
        <v>82</v>
      </c>
      <c r="G973" s="63" t="n">
        <f aca="false">(E973/D973)*100/100</f>
        <v>0</v>
      </c>
      <c r="H973" s="64"/>
      <c r="I973" s="64"/>
      <c r="J973" s="65" t="n">
        <v>1</v>
      </c>
      <c r="K973" s="66" t="n">
        <f aca="false">D973*J973</f>
        <v>1</v>
      </c>
      <c r="L973" s="67" t="n">
        <v>1</v>
      </c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</row>
    <row r="974" customFormat="false" ht="24.4" hidden="false" customHeight="false" outlineLevel="0" collapsed="false">
      <c r="A974" s="57" t="s">
        <v>1065</v>
      </c>
      <c r="B974" s="58" t="n">
        <v>8</v>
      </c>
      <c r="C974" s="59" t="s">
        <v>81</v>
      </c>
      <c r="D974" s="60" t="n">
        <v>8</v>
      </c>
      <c r="E974" s="61" t="n">
        <v>0</v>
      </c>
      <c r="F974" s="62" t="s">
        <v>66</v>
      </c>
      <c r="G974" s="63" t="n">
        <f aca="false">(E974/D974)*100/100</f>
        <v>0</v>
      </c>
      <c r="H974" s="64"/>
      <c r="I974" s="64"/>
      <c r="J974" s="65" t="n">
        <v>1</v>
      </c>
      <c r="K974" s="66" t="n">
        <f aca="false">D974*J974</f>
        <v>8</v>
      </c>
      <c r="L974" s="67" t="n">
        <v>8</v>
      </c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</row>
    <row r="975" customFormat="false" ht="24.4" hidden="false" customHeight="false" outlineLevel="0" collapsed="false">
      <c r="A975" s="57" t="s">
        <v>1066</v>
      </c>
      <c r="B975" s="58" t="n">
        <v>1</v>
      </c>
      <c r="C975" s="59" t="s">
        <v>69</v>
      </c>
      <c r="D975" s="60" t="n">
        <v>1</v>
      </c>
      <c r="E975" s="61" t="n">
        <v>0</v>
      </c>
      <c r="F975" s="62" t="s">
        <v>82</v>
      </c>
      <c r="G975" s="63" t="n">
        <f aca="false">(E975/D975)*100/100</f>
        <v>0</v>
      </c>
      <c r="H975" s="64"/>
      <c r="I975" s="64"/>
      <c r="J975" s="65" t="n">
        <v>1</v>
      </c>
      <c r="K975" s="66" t="n">
        <f aca="false">D975*J975</f>
        <v>1</v>
      </c>
      <c r="L975" s="67" t="n">
        <v>1</v>
      </c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</row>
    <row r="976" customFormat="false" ht="24.4" hidden="false" customHeight="false" outlineLevel="0" collapsed="false">
      <c r="A976" s="57" t="s">
        <v>1067</v>
      </c>
      <c r="B976" s="58" t="n">
        <v>1</v>
      </c>
      <c r="C976" s="59" t="s">
        <v>69</v>
      </c>
      <c r="D976" s="60" t="n">
        <v>1</v>
      </c>
      <c r="E976" s="61" t="n">
        <v>0</v>
      </c>
      <c r="F976" s="62" t="s">
        <v>66</v>
      </c>
      <c r="G976" s="63" t="n">
        <f aca="false">(E976/D976)*100/100</f>
        <v>0</v>
      </c>
      <c r="H976" s="64"/>
      <c r="I976" s="64"/>
      <c r="J976" s="65" t="n">
        <v>1</v>
      </c>
      <c r="K976" s="66" t="n">
        <f aca="false">D976*J976</f>
        <v>1</v>
      </c>
      <c r="L976" s="67" t="n">
        <v>1</v>
      </c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</row>
    <row r="977" customFormat="false" ht="24.4" hidden="false" customHeight="false" outlineLevel="0" collapsed="false">
      <c r="A977" s="57" t="s">
        <v>1068</v>
      </c>
      <c r="B977" s="58" t="n">
        <v>8</v>
      </c>
      <c r="C977" s="59" t="s">
        <v>69</v>
      </c>
      <c r="D977" s="60" t="n">
        <v>8</v>
      </c>
      <c r="E977" s="61" t="n">
        <v>0</v>
      </c>
      <c r="F977" s="62" t="s">
        <v>82</v>
      </c>
      <c r="G977" s="63" t="n">
        <f aca="false">(E977/D977)*100/100</f>
        <v>0</v>
      </c>
      <c r="H977" s="64"/>
      <c r="I977" s="64"/>
      <c r="J977" s="65" t="n">
        <v>1</v>
      </c>
      <c r="K977" s="66" t="n">
        <f aca="false">D977*J977</f>
        <v>8</v>
      </c>
      <c r="L977" s="67" t="n">
        <v>8</v>
      </c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</row>
    <row r="978" customFormat="false" ht="24.4" hidden="false" customHeight="false" outlineLevel="0" collapsed="false">
      <c r="A978" s="57" t="s">
        <v>1069</v>
      </c>
      <c r="B978" s="58" t="n">
        <v>1</v>
      </c>
      <c r="C978" s="59" t="s">
        <v>55</v>
      </c>
      <c r="D978" s="60" t="n">
        <v>1</v>
      </c>
      <c r="E978" s="61" t="n">
        <v>0</v>
      </c>
      <c r="F978" s="62" t="s">
        <v>66</v>
      </c>
      <c r="G978" s="63" t="n">
        <f aca="false">(E978/D978)*100/100</f>
        <v>0</v>
      </c>
      <c r="H978" s="64"/>
      <c r="I978" s="64"/>
      <c r="J978" s="65" t="n">
        <v>1</v>
      </c>
      <c r="K978" s="66" t="n">
        <f aca="false">D978*J978</f>
        <v>1</v>
      </c>
      <c r="L978" s="67" t="n">
        <v>1</v>
      </c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</row>
    <row r="979" customFormat="false" ht="24.4" hidden="false" customHeight="false" outlineLevel="0" collapsed="false">
      <c r="A979" s="57" t="s">
        <v>1070</v>
      </c>
      <c r="B979" s="58" t="n">
        <v>2</v>
      </c>
      <c r="C979" s="59" t="s">
        <v>55</v>
      </c>
      <c r="D979" s="60" t="n">
        <v>2</v>
      </c>
      <c r="E979" s="61" t="n">
        <v>0</v>
      </c>
      <c r="F979" s="62" t="s">
        <v>82</v>
      </c>
      <c r="G979" s="63" t="n">
        <f aca="false">(E979/D979)*100/100</f>
        <v>0</v>
      </c>
      <c r="H979" s="64"/>
      <c r="I979" s="64"/>
      <c r="J979" s="65" t="n">
        <v>1</v>
      </c>
      <c r="K979" s="66" t="n">
        <f aca="false">D979*J979</f>
        <v>2</v>
      </c>
      <c r="L979" s="67" t="n">
        <v>2</v>
      </c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</row>
    <row r="980" customFormat="false" ht="24.4" hidden="false" customHeight="false" outlineLevel="0" collapsed="false">
      <c r="A980" s="57" t="s">
        <v>1071</v>
      </c>
      <c r="B980" s="58" t="n">
        <v>3</v>
      </c>
      <c r="C980" s="59" t="s">
        <v>55</v>
      </c>
      <c r="D980" s="60" t="n">
        <v>3</v>
      </c>
      <c r="E980" s="61" t="n">
        <v>0</v>
      </c>
      <c r="F980" s="62" t="s">
        <v>66</v>
      </c>
      <c r="G980" s="63" t="n">
        <f aca="false">(E980/D980)*100/100</f>
        <v>0</v>
      </c>
      <c r="H980" s="64"/>
      <c r="I980" s="64"/>
      <c r="J980" s="65" t="n">
        <v>1</v>
      </c>
      <c r="K980" s="66" t="n">
        <f aca="false">D980*J980</f>
        <v>3</v>
      </c>
      <c r="L980" s="67" t="n">
        <v>3</v>
      </c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</row>
    <row r="981" customFormat="false" ht="24.4" hidden="false" customHeight="false" outlineLevel="0" collapsed="false">
      <c r="A981" s="57" t="s">
        <v>1072</v>
      </c>
      <c r="B981" s="58" t="n">
        <v>2</v>
      </c>
      <c r="C981" s="59" t="s">
        <v>72</v>
      </c>
      <c r="D981" s="60" t="n">
        <v>2</v>
      </c>
      <c r="E981" s="61" t="n">
        <v>0</v>
      </c>
      <c r="F981" s="62" t="s">
        <v>82</v>
      </c>
      <c r="G981" s="63" t="n">
        <f aca="false">(E981/D981)*100/100</f>
        <v>0</v>
      </c>
      <c r="H981" s="64"/>
      <c r="I981" s="64"/>
      <c r="J981" s="65" t="n">
        <v>1</v>
      </c>
      <c r="K981" s="66" t="n">
        <f aca="false">D981*J981</f>
        <v>2</v>
      </c>
      <c r="L981" s="67" t="n">
        <v>2</v>
      </c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</row>
    <row r="982" customFormat="false" ht="24.4" hidden="false" customHeight="false" outlineLevel="0" collapsed="false">
      <c r="A982" s="57" t="s">
        <v>1073</v>
      </c>
      <c r="B982" s="58" t="n">
        <v>2</v>
      </c>
      <c r="C982" s="59" t="s">
        <v>72</v>
      </c>
      <c r="D982" s="60" t="n">
        <v>2</v>
      </c>
      <c r="E982" s="61" t="n">
        <v>0</v>
      </c>
      <c r="F982" s="62" t="s">
        <v>66</v>
      </c>
      <c r="G982" s="63" t="n">
        <f aca="false">(E982/D982)*100/100</f>
        <v>0</v>
      </c>
      <c r="H982" s="64"/>
      <c r="I982" s="64"/>
      <c r="J982" s="65" t="n">
        <v>1</v>
      </c>
      <c r="K982" s="66" t="n">
        <f aca="false">D982*J982</f>
        <v>2</v>
      </c>
      <c r="L982" s="67" t="n">
        <v>2</v>
      </c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</row>
    <row r="983" customFormat="false" ht="24.4" hidden="false" customHeight="false" outlineLevel="0" collapsed="false">
      <c r="A983" s="57" t="s">
        <v>1074</v>
      </c>
      <c r="B983" s="58" t="n">
        <v>7</v>
      </c>
      <c r="C983" s="59" t="s">
        <v>72</v>
      </c>
      <c r="D983" s="60" t="n">
        <v>7</v>
      </c>
      <c r="E983" s="61" t="n">
        <v>0</v>
      </c>
      <c r="F983" s="62" t="s">
        <v>82</v>
      </c>
      <c r="G983" s="63" t="n">
        <f aca="false">(E983/D983)*100/100</f>
        <v>0</v>
      </c>
      <c r="H983" s="64"/>
      <c r="I983" s="64"/>
      <c r="J983" s="65" t="n">
        <v>1</v>
      </c>
      <c r="K983" s="66" t="n">
        <f aca="false">D983*J983</f>
        <v>7</v>
      </c>
      <c r="L983" s="67" t="n">
        <v>7</v>
      </c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</row>
    <row r="984" customFormat="false" ht="24.4" hidden="false" customHeight="false" outlineLevel="0" collapsed="false">
      <c r="A984" s="57" t="s">
        <v>1075</v>
      </c>
      <c r="B984" s="58" t="n">
        <v>1</v>
      </c>
      <c r="C984" s="59" t="s">
        <v>78</v>
      </c>
      <c r="D984" s="60" t="n">
        <v>1</v>
      </c>
      <c r="E984" s="61" t="n">
        <v>0</v>
      </c>
      <c r="F984" s="62" t="s">
        <v>66</v>
      </c>
      <c r="G984" s="63" t="n">
        <f aca="false">(E984/D984)*100/100</f>
        <v>0</v>
      </c>
      <c r="H984" s="64"/>
      <c r="I984" s="64"/>
      <c r="J984" s="65" t="n">
        <v>1</v>
      </c>
      <c r="K984" s="66" t="n">
        <f aca="false">D984*J984</f>
        <v>1</v>
      </c>
      <c r="L984" s="67" t="n">
        <v>1</v>
      </c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</row>
    <row r="985" customFormat="false" ht="24.4" hidden="false" customHeight="false" outlineLevel="0" collapsed="false">
      <c r="A985" s="57" t="s">
        <v>1076</v>
      </c>
      <c r="B985" s="58" t="n">
        <v>1</v>
      </c>
      <c r="C985" s="59" t="s">
        <v>78</v>
      </c>
      <c r="D985" s="60" t="n">
        <v>1</v>
      </c>
      <c r="E985" s="61" t="n">
        <v>0</v>
      </c>
      <c r="F985" s="62" t="s">
        <v>82</v>
      </c>
      <c r="G985" s="63" t="n">
        <f aca="false">(E985/D985)*100/100</f>
        <v>0</v>
      </c>
      <c r="H985" s="64"/>
      <c r="I985" s="64"/>
      <c r="J985" s="65" t="n">
        <v>1</v>
      </c>
      <c r="K985" s="66" t="n">
        <f aca="false">D985*J985</f>
        <v>1</v>
      </c>
      <c r="L985" s="67" t="n">
        <v>1</v>
      </c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</row>
    <row r="986" customFormat="false" ht="24.4" hidden="false" customHeight="false" outlineLevel="0" collapsed="false">
      <c r="A986" s="57" t="s">
        <v>1077</v>
      </c>
      <c r="B986" s="58" t="n">
        <v>1</v>
      </c>
      <c r="C986" s="59" t="s">
        <v>470</v>
      </c>
      <c r="D986" s="60" t="n">
        <v>1</v>
      </c>
      <c r="E986" s="61" t="n">
        <v>0</v>
      </c>
      <c r="F986" s="62" t="s">
        <v>66</v>
      </c>
      <c r="G986" s="63" t="n">
        <f aca="false">(E986/D986)*100/100</f>
        <v>0</v>
      </c>
      <c r="H986" s="61" t="s">
        <v>1078</v>
      </c>
      <c r="I986" s="64"/>
      <c r="J986" s="65" t="n">
        <v>1</v>
      </c>
      <c r="K986" s="66" t="n">
        <f aca="false">D986*J986</f>
        <v>1</v>
      </c>
      <c r="L986" s="67" t="n">
        <v>1</v>
      </c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</row>
    <row r="987" customFormat="false" ht="24.4" hidden="false" customHeight="false" outlineLevel="0" collapsed="false">
      <c r="A987" s="57" t="s">
        <v>1079</v>
      </c>
      <c r="B987" s="58" t="n">
        <v>6</v>
      </c>
      <c r="C987" s="59" t="s">
        <v>64</v>
      </c>
      <c r="D987" s="60" t="n">
        <v>6</v>
      </c>
      <c r="E987" s="61" t="n">
        <v>0</v>
      </c>
      <c r="F987" s="62" t="s">
        <v>66</v>
      </c>
      <c r="G987" s="63" t="n">
        <f aca="false">(E987/D987)*100/100</f>
        <v>0</v>
      </c>
      <c r="H987" s="64"/>
      <c r="I987" s="64"/>
      <c r="J987" s="65" t="n">
        <v>1</v>
      </c>
      <c r="K987" s="66" t="n">
        <f aca="false">D987*J987</f>
        <v>6</v>
      </c>
      <c r="L987" s="67" t="n">
        <v>6</v>
      </c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</row>
    <row r="988" customFormat="false" ht="24.4" hidden="false" customHeight="false" outlineLevel="0" collapsed="false">
      <c r="A988" s="57" t="s">
        <v>1080</v>
      </c>
      <c r="B988" s="58" t="n">
        <v>2</v>
      </c>
      <c r="C988" s="59" t="s">
        <v>64</v>
      </c>
      <c r="D988" s="60" t="n">
        <v>2</v>
      </c>
      <c r="E988" s="61" t="n">
        <v>0</v>
      </c>
      <c r="F988" s="62" t="s">
        <v>82</v>
      </c>
      <c r="G988" s="63" t="n">
        <f aca="false">(E988/D988)*100/100</f>
        <v>0</v>
      </c>
      <c r="H988" s="64"/>
      <c r="I988" s="64"/>
      <c r="J988" s="65" t="n">
        <v>1</v>
      </c>
      <c r="K988" s="66" t="n">
        <f aca="false">D988*J988</f>
        <v>2</v>
      </c>
      <c r="L988" s="67" t="n">
        <v>2</v>
      </c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</row>
    <row r="989" customFormat="false" ht="24.4" hidden="false" customHeight="false" outlineLevel="0" collapsed="false">
      <c r="A989" s="57" t="s">
        <v>1081</v>
      </c>
      <c r="B989" s="58" t="n">
        <v>2</v>
      </c>
      <c r="C989" s="59" t="s">
        <v>64</v>
      </c>
      <c r="D989" s="60" t="n">
        <v>2</v>
      </c>
      <c r="E989" s="61" t="n">
        <v>0</v>
      </c>
      <c r="F989" s="62" t="s">
        <v>66</v>
      </c>
      <c r="G989" s="63" t="n">
        <f aca="false">(E989/D989)*100/100</f>
        <v>0</v>
      </c>
      <c r="H989" s="64"/>
      <c r="I989" s="64"/>
      <c r="J989" s="65" t="n">
        <v>1</v>
      </c>
      <c r="K989" s="66" t="n">
        <f aca="false">D989*J989</f>
        <v>2</v>
      </c>
      <c r="L989" s="67" t="n">
        <v>2</v>
      </c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</row>
    <row r="990" customFormat="false" ht="24.4" hidden="false" customHeight="false" outlineLevel="0" collapsed="false">
      <c r="A990" s="57" t="s">
        <v>1082</v>
      </c>
      <c r="B990" s="58" t="n">
        <v>1</v>
      </c>
      <c r="C990" s="59" t="s">
        <v>79</v>
      </c>
      <c r="D990" s="60" t="n">
        <v>1</v>
      </c>
      <c r="E990" s="61" t="n">
        <v>0</v>
      </c>
      <c r="F990" s="62" t="s">
        <v>82</v>
      </c>
      <c r="G990" s="63" t="n">
        <f aca="false">(E990/D990)*100/100</f>
        <v>0</v>
      </c>
      <c r="H990" s="64"/>
      <c r="I990" s="64"/>
      <c r="J990" s="65" t="n">
        <v>1</v>
      </c>
      <c r="K990" s="66" t="n">
        <f aca="false">D990*J990</f>
        <v>1</v>
      </c>
      <c r="L990" s="67" t="n">
        <v>1</v>
      </c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</row>
    <row r="991" customFormat="false" ht="24.4" hidden="false" customHeight="false" outlineLevel="0" collapsed="false">
      <c r="A991" s="57" t="s">
        <v>1083</v>
      </c>
      <c r="B991" s="58" t="n">
        <v>4</v>
      </c>
      <c r="C991" s="59" t="s">
        <v>79</v>
      </c>
      <c r="D991" s="60" t="n">
        <v>4</v>
      </c>
      <c r="E991" s="61" t="n">
        <v>0</v>
      </c>
      <c r="F991" s="62" t="s">
        <v>66</v>
      </c>
      <c r="G991" s="63" t="n">
        <f aca="false">(E991/D991)*100/100</f>
        <v>0</v>
      </c>
      <c r="H991" s="64"/>
      <c r="I991" s="64"/>
      <c r="J991" s="65" t="n">
        <v>1</v>
      </c>
      <c r="K991" s="66" t="n">
        <f aca="false">D991*J991</f>
        <v>4</v>
      </c>
      <c r="L991" s="67" t="n">
        <v>4</v>
      </c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</row>
    <row r="992" customFormat="false" ht="24.4" hidden="false" customHeight="false" outlineLevel="0" collapsed="false">
      <c r="A992" s="57" t="s">
        <v>1084</v>
      </c>
      <c r="B992" s="58" t="n">
        <v>4</v>
      </c>
      <c r="C992" s="59" t="s">
        <v>79</v>
      </c>
      <c r="D992" s="60" t="n">
        <v>4</v>
      </c>
      <c r="E992" s="61" t="n">
        <v>0</v>
      </c>
      <c r="F992" s="62" t="s">
        <v>82</v>
      </c>
      <c r="G992" s="63" t="n">
        <f aca="false">(E992/D992)*100/100</f>
        <v>0</v>
      </c>
      <c r="H992" s="64"/>
      <c r="I992" s="64"/>
      <c r="J992" s="65" t="n">
        <v>1</v>
      </c>
      <c r="K992" s="66" t="n">
        <f aca="false">D992*J992</f>
        <v>4</v>
      </c>
      <c r="L992" s="67" t="n">
        <v>4</v>
      </c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</row>
    <row r="993" customFormat="false" ht="24.4" hidden="false" customHeight="false" outlineLevel="0" collapsed="false">
      <c r="A993" s="57" t="s">
        <v>1085</v>
      </c>
      <c r="B993" s="58" t="n">
        <v>3</v>
      </c>
      <c r="C993" s="59" t="s">
        <v>71</v>
      </c>
      <c r="D993" s="60" t="n">
        <v>3</v>
      </c>
      <c r="E993" s="61" t="n">
        <v>0</v>
      </c>
      <c r="F993" s="62" t="s">
        <v>66</v>
      </c>
      <c r="G993" s="63" t="n">
        <f aca="false">(E993/D993)*100/100</f>
        <v>0</v>
      </c>
      <c r="H993" s="64"/>
      <c r="I993" s="64"/>
      <c r="J993" s="65" t="n">
        <v>1</v>
      </c>
      <c r="K993" s="66" t="n">
        <f aca="false">D993*J993</f>
        <v>3</v>
      </c>
      <c r="L993" s="67" t="n">
        <v>3</v>
      </c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</row>
    <row r="994" customFormat="false" ht="24.4" hidden="false" customHeight="false" outlineLevel="0" collapsed="false">
      <c r="A994" s="57" t="s">
        <v>1086</v>
      </c>
      <c r="B994" s="58" t="n">
        <v>1</v>
      </c>
      <c r="C994" s="59" t="s">
        <v>71</v>
      </c>
      <c r="D994" s="60" t="n">
        <v>1</v>
      </c>
      <c r="E994" s="61" t="n">
        <v>0</v>
      </c>
      <c r="F994" s="62" t="s">
        <v>82</v>
      </c>
      <c r="G994" s="63" t="n">
        <f aca="false">(E994/D994)*100/100</f>
        <v>0</v>
      </c>
      <c r="H994" s="64"/>
      <c r="I994" s="64"/>
      <c r="J994" s="65" t="n">
        <v>1</v>
      </c>
      <c r="K994" s="66" t="n">
        <f aca="false">D994*J994</f>
        <v>1</v>
      </c>
      <c r="L994" s="67" t="n">
        <v>1</v>
      </c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</row>
    <row r="995" customFormat="false" ht="24.4" hidden="false" customHeight="false" outlineLevel="0" collapsed="false">
      <c r="A995" s="57" t="s">
        <v>1087</v>
      </c>
      <c r="B995" s="58" t="n">
        <v>2</v>
      </c>
      <c r="C995" s="59" t="s">
        <v>71</v>
      </c>
      <c r="D995" s="60" t="n">
        <v>2</v>
      </c>
      <c r="E995" s="61" t="n">
        <v>0</v>
      </c>
      <c r="F995" s="62" t="s">
        <v>66</v>
      </c>
      <c r="G995" s="63" t="n">
        <f aca="false">(E995/D995)*100/100</f>
        <v>0</v>
      </c>
      <c r="H995" s="64"/>
      <c r="I995" s="64"/>
      <c r="J995" s="65" t="n">
        <v>1</v>
      </c>
      <c r="K995" s="66" t="n">
        <f aca="false">D995*J995</f>
        <v>2</v>
      </c>
      <c r="L995" s="67" t="n">
        <v>2</v>
      </c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</row>
    <row r="996" customFormat="false" ht="24.4" hidden="false" customHeight="false" outlineLevel="0" collapsed="false">
      <c r="A996" s="57" t="s">
        <v>1088</v>
      </c>
      <c r="B996" s="58" t="n">
        <v>2</v>
      </c>
      <c r="C996" s="59" t="s">
        <v>81</v>
      </c>
      <c r="D996" s="60" t="n">
        <v>2</v>
      </c>
      <c r="E996" s="61" t="n">
        <v>0</v>
      </c>
      <c r="F996" s="62" t="s">
        <v>82</v>
      </c>
      <c r="G996" s="63" t="n">
        <f aca="false">(E996/D996)*100/100</f>
        <v>0</v>
      </c>
      <c r="H996" s="64"/>
      <c r="I996" s="64"/>
      <c r="J996" s="65" t="n">
        <v>1</v>
      </c>
      <c r="K996" s="66" t="n">
        <f aca="false">D996*J996</f>
        <v>2</v>
      </c>
      <c r="L996" s="67" t="n">
        <v>2</v>
      </c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</row>
    <row r="997" customFormat="false" ht="24.4" hidden="false" customHeight="false" outlineLevel="0" collapsed="false">
      <c r="A997" s="57" t="s">
        <v>1089</v>
      </c>
      <c r="B997" s="58" t="n">
        <v>3</v>
      </c>
      <c r="C997" s="59" t="s">
        <v>81</v>
      </c>
      <c r="D997" s="60" t="n">
        <v>3</v>
      </c>
      <c r="E997" s="61" t="n">
        <v>0</v>
      </c>
      <c r="F997" s="62" t="s">
        <v>66</v>
      </c>
      <c r="G997" s="63" t="n">
        <f aca="false">(E997/D997)*100/100</f>
        <v>0</v>
      </c>
      <c r="H997" s="64"/>
      <c r="I997" s="64"/>
      <c r="J997" s="65" t="n">
        <v>1</v>
      </c>
      <c r="K997" s="66" t="n">
        <f aca="false">D997*J997</f>
        <v>3</v>
      </c>
      <c r="L997" s="67" t="n">
        <v>3</v>
      </c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</row>
    <row r="998" customFormat="false" ht="24.4" hidden="false" customHeight="false" outlineLevel="0" collapsed="false">
      <c r="A998" s="57" t="s">
        <v>1090</v>
      </c>
      <c r="B998" s="58" t="n">
        <v>5</v>
      </c>
      <c r="C998" s="59" t="s">
        <v>81</v>
      </c>
      <c r="D998" s="60" t="n">
        <v>5</v>
      </c>
      <c r="E998" s="61" t="n">
        <v>0</v>
      </c>
      <c r="F998" s="62" t="s">
        <v>82</v>
      </c>
      <c r="G998" s="63" t="n">
        <f aca="false">(E998/D998)*100/100</f>
        <v>0</v>
      </c>
      <c r="H998" s="64"/>
      <c r="I998" s="64"/>
      <c r="J998" s="65" t="n">
        <v>1</v>
      </c>
      <c r="K998" s="66" t="n">
        <f aca="false">D998*J998</f>
        <v>5</v>
      </c>
      <c r="L998" s="67" t="n">
        <v>5</v>
      </c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</row>
    <row r="999" customFormat="false" ht="24.4" hidden="false" customHeight="false" outlineLevel="0" collapsed="false">
      <c r="A999" s="57" t="s">
        <v>1091</v>
      </c>
      <c r="B999" s="58" t="n">
        <v>1</v>
      </c>
      <c r="C999" s="59" t="s">
        <v>69</v>
      </c>
      <c r="D999" s="60" t="n">
        <v>1</v>
      </c>
      <c r="E999" s="61" t="n">
        <v>0</v>
      </c>
      <c r="F999" s="62" t="s">
        <v>66</v>
      </c>
      <c r="G999" s="63" t="n">
        <f aca="false">(E999/D999)*100/100</f>
        <v>0</v>
      </c>
      <c r="H999" s="64"/>
      <c r="I999" s="64"/>
      <c r="J999" s="65" t="n">
        <v>1</v>
      </c>
      <c r="K999" s="66" t="n">
        <f aca="false">D999*J999</f>
        <v>1</v>
      </c>
      <c r="L999" s="67" t="n">
        <v>1</v>
      </c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</row>
    <row r="1000" customFormat="false" ht="24.4" hidden="false" customHeight="false" outlineLevel="0" collapsed="false">
      <c r="A1000" s="57" t="s">
        <v>1092</v>
      </c>
      <c r="B1000" s="58" t="n">
        <v>1</v>
      </c>
      <c r="C1000" s="59" t="s">
        <v>69</v>
      </c>
      <c r="D1000" s="60" t="n">
        <v>1</v>
      </c>
      <c r="E1000" s="61" t="n">
        <v>0</v>
      </c>
      <c r="F1000" s="62" t="s">
        <v>82</v>
      </c>
      <c r="G1000" s="63" t="n">
        <f aca="false">(E1000/D1000)*100/100</f>
        <v>0</v>
      </c>
      <c r="H1000" s="64"/>
      <c r="I1000" s="64"/>
      <c r="J1000" s="65" t="n">
        <v>1</v>
      </c>
      <c r="K1000" s="66" t="n">
        <f aca="false">D1000*J1000</f>
        <v>1</v>
      </c>
      <c r="L1000" s="67" t="n">
        <v>1</v>
      </c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</row>
    <row r="1001" customFormat="false" ht="24.4" hidden="false" customHeight="false" outlineLevel="0" collapsed="false">
      <c r="A1001" s="57" t="s">
        <v>1093</v>
      </c>
      <c r="B1001" s="58" t="n">
        <v>1</v>
      </c>
      <c r="C1001" s="59" t="s">
        <v>69</v>
      </c>
      <c r="D1001" s="60" t="n">
        <v>1</v>
      </c>
      <c r="E1001" s="61" t="n">
        <v>0</v>
      </c>
      <c r="F1001" s="62" t="s">
        <v>66</v>
      </c>
      <c r="G1001" s="63" t="n">
        <f aca="false">(E1001/D1001)*100/100</f>
        <v>0</v>
      </c>
      <c r="H1001" s="64"/>
      <c r="I1001" s="64"/>
      <c r="J1001" s="65" t="n">
        <v>1</v>
      </c>
      <c r="K1001" s="66" t="n">
        <f aca="false">D1001*J1001</f>
        <v>1</v>
      </c>
      <c r="L1001" s="67" t="n">
        <v>1</v>
      </c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</row>
    <row r="1002" customFormat="false" ht="24.4" hidden="false" customHeight="false" outlineLevel="0" collapsed="false">
      <c r="A1002" s="57" t="s">
        <v>1094</v>
      </c>
      <c r="B1002" s="58" t="n">
        <v>6</v>
      </c>
      <c r="C1002" s="59" t="s">
        <v>78</v>
      </c>
      <c r="D1002" s="60" t="n">
        <v>6</v>
      </c>
      <c r="E1002" s="61" t="n">
        <v>0</v>
      </c>
      <c r="F1002" s="62" t="s">
        <v>82</v>
      </c>
      <c r="G1002" s="63" t="n">
        <f aca="false">(E1002/D1002)*100/100</f>
        <v>0</v>
      </c>
      <c r="H1002" s="64"/>
      <c r="I1002" s="64"/>
      <c r="J1002" s="65" t="n">
        <v>1</v>
      </c>
      <c r="K1002" s="66" t="n">
        <f aca="false">D1002*J1002</f>
        <v>6</v>
      </c>
      <c r="L1002" s="67" t="n">
        <v>6</v>
      </c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</row>
    <row r="1003" customFormat="false" ht="24.4" hidden="false" customHeight="false" outlineLevel="0" collapsed="false">
      <c r="A1003" s="57" t="s">
        <v>1095</v>
      </c>
      <c r="B1003" s="58" t="n">
        <v>1</v>
      </c>
      <c r="C1003" s="59" t="s">
        <v>78</v>
      </c>
      <c r="D1003" s="60" t="n">
        <v>1</v>
      </c>
      <c r="E1003" s="61" t="n">
        <v>0</v>
      </c>
      <c r="F1003" s="62" t="s">
        <v>66</v>
      </c>
      <c r="G1003" s="63" t="n">
        <f aca="false">(E1003/D1003)*100/100</f>
        <v>0</v>
      </c>
      <c r="H1003" s="64"/>
      <c r="I1003" s="64"/>
      <c r="J1003" s="65" t="n">
        <v>1</v>
      </c>
      <c r="K1003" s="66" t="n">
        <f aca="false">D1003*J1003</f>
        <v>1</v>
      </c>
      <c r="L1003" s="67" t="n">
        <v>1</v>
      </c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</row>
    <row r="1004" customFormat="false" ht="24.4" hidden="false" customHeight="false" outlineLevel="0" collapsed="false">
      <c r="A1004" s="57" t="s">
        <v>1096</v>
      </c>
      <c r="B1004" s="58" t="n">
        <v>1</v>
      </c>
      <c r="C1004" s="59" t="s">
        <v>78</v>
      </c>
      <c r="D1004" s="60" t="n">
        <v>1</v>
      </c>
      <c r="E1004" s="61" t="n">
        <v>0</v>
      </c>
      <c r="F1004" s="62" t="s">
        <v>82</v>
      </c>
      <c r="G1004" s="63" t="n">
        <f aca="false">(E1004/D1004)*100/100</f>
        <v>0</v>
      </c>
      <c r="H1004" s="64"/>
      <c r="I1004" s="64"/>
      <c r="J1004" s="65" t="n">
        <v>1</v>
      </c>
      <c r="K1004" s="66" t="n">
        <f aca="false">D1004*J1004</f>
        <v>1</v>
      </c>
      <c r="L1004" s="67" t="n">
        <v>1</v>
      </c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</row>
    <row r="1005" customFormat="false" ht="24.4" hidden="false" customHeight="false" outlineLevel="0" collapsed="false">
      <c r="A1005" s="57" t="s">
        <v>1097</v>
      </c>
      <c r="B1005" s="58" t="n">
        <v>3</v>
      </c>
      <c r="C1005" s="59" t="s">
        <v>55</v>
      </c>
      <c r="D1005" s="60" t="n">
        <v>3</v>
      </c>
      <c r="E1005" s="61" t="n">
        <v>0</v>
      </c>
      <c r="F1005" s="62" t="s">
        <v>66</v>
      </c>
      <c r="G1005" s="63" t="n">
        <f aca="false">(E1005/D1005)*100/100</f>
        <v>0</v>
      </c>
      <c r="H1005" s="64"/>
      <c r="I1005" s="64"/>
      <c r="J1005" s="65" t="n">
        <v>1</v>
      </c>
      <c r="K1005" s="66" t="n">
        <f aca="false">D1005*J1005</f>
        <v>3</v>
      </c>
      <c r="L1005" s="67" t="n">
        <v>3</v>
      </c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</row>
    <row r="1006" customFormat="false" ht="24.4" hidden="false" customHeight="false" outlineLevel="0" collapsed="false">
      <c r="A1006" s="57" t="s">
        <v>1098</v>
      </c>
      <c r="B1006" s="58" t="n">
        <v>2</v>
      </c>
      <c r="C1006" s="59" t="s">
        <v>55</v>
      </c>
      <c r="D1006" s="60" t="n">
        <v>2</v>
      </c>
      <c r="E1006" s="61" t="n">
        <v>0</v>
      </c>
      <c r="F1006" s="62" t="s">
        <v>82</v>
      </c>
      <c r="G1006" s="63" t="n">
        <f aca="false">(E1006/D1006)*100/100</f>
        <v>0</v>
      </c>
      <c r="H1006" s="64"/>
      <c r="I1006" s="64"/>
      <c r="J1006" s="65" t="n">
        <v>1</v>
      </c>
      <c r="K1006" s="66" t="n">
        <f aca="false">D1006*J1006</f>
        <v>2</v>
      </c>
      <c r="L1006" s="67" t="n">
        <v>2</v>
      </c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</row>
    <row r="1007" customFormat="false" ht="24.4" hidden="false" customHeight="false" outlineLevel="0" collapsed="false">
      <c r="A1007" s="57" t="s">
        <v>1099</v>
      </c>
      <c r="B1007" s="58" t="n">
        <v>1</v>
      </c>
      <c r="C1007" s="59" t="s">
        <v>55</v>
      </c>
      <c r="D1007" s="60" t="n">
        <v>1</v>
      </c>
      <c r="E1007" s="61" t="n">
        <v>0</v>
      </c>
      <c r="F1007" s="62" t="s">
        <v>66</v>
      </c>
      <c r="G1007" s="63" t="n">
        <f aca="false">(E1007/D1007)*100/100</f>
        <v>0</v>
      </c>
      <c r="H1007" s="64"/>
      <c r="I1007" s="64"/>
      <c r="J1007" s="65" t="n">
        <v>1</v>
      </c>
      <c r="K1007" s="66" t="n">
        <f aca="false">D1007*J1007</f>
        <v>1</v>
      </c>
      <c r="L1007" s="67" t="n">
        <v>1</v>
      </c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</row>
    <row r="1008" customFormat="false" ht="24.4" hidden="false" customHeight="false" outlineLevel="0" collapsed="false">
      <c r="A1008" s="57" t="s">
        <v>1100</v>
      </c>
      <c r="B1008" s="58" t="n">
        <v>24</v>
      </c>
      <c r="C1008" s="59" t="s">
        <v>64</v>
      </c>
      <c r="D1008" s="60" t="n">
        <v>24</v>
      </c>
      <c r="E1008" s="61" t="n">
        <v>0</v>
      </c>
      <c r="F1008" s="62" t="s">
        <v>66</v>
      </c>
      <c r="G1008" s="63" t="n">
        <f aca="false">(E1008/D1008)*100/100</f>
        <v>0</v>
      </c>
      <c r="H1008" s="64"/>
      <c r="I1008" s="64"/>
      <c r="J1008" s="65" t="n">
        <v>1</v>
      </c>
      <c r="K1008" s="66" t="n">
        <f aca="false">D1008*J1008</f>
        <v>24</v>
      </c>
      <c r="L1008" s="67" t="n">
        <v>24</v>
      </c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</row>
    <row r="1009" customFormat="false" ht="24.4" hidden="false" customHeight="false" outlineLevel="0" collapsed="false">
      <c r="A1009" s="57" t="s">
        <v>1101</v>
      </c>
      <c r="B1009" s="58" t="n">
        <v>1</v>
      </c>
      <c r="C1009" s="59" t="s">
        <v>64</v>
      </c>
      <c r="D1009" s="60" t="n">
        <v>1</v>
      </c>
      <c r="E1009" s="61" t="n">
        <v>0</v>
      </c>
      <c r="F1009" s="62" t="s">
        <v>66</v>
      </c>
      <c r="G1009" s="63" t="n">
        <f aca="false">(E1009/D1009)*100/100</f>
        <v>0</v>
      </c>
      <c r="H1009" s="64"/>
      <c r="I1009" s="64"/>
      <c r="J1009" s="65" t="n">
        <v>1</v>
      </c>
      <c r="K1009" s="66" t="n">
        <f aca="false">D1009*J1009</f>
        <v>1</v>
      </c>
      <c r="L1009" s="67" t="n">
        <v>1</v>
      </c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</row>
    <row r="1010" customFormat="false" ht="24.4" hidden="false" customHeight="false" outlineLevel="0" collapsed="false">
      <c r="A1010" s="57" t="s">
        <v>1102</v>
      </c>
      <c r="B1010" s="58" t="n">
        <v>1</v>
      </c>
      <c r="C1010" s="59" t="s">
        <v>64</v>
      </c>
      <c r="D1010" s="60" t="n">
        <v>1</v>
      </c>
      <c r="E1010" s="61" t="n">
        <v>0</v>
      </c>
      <c r="F1010" s="62" t="s">
        <v>82</v>
      </c>
      <c r="G1010" s="63" t="n">
        <f aca="false">(E1010/D1010)*100/100</f>
        <v>0</v>
      </c>
      <c r="H1010" s="64"/>
      <c r="I1010" s="64"/>
      <c r="J1010" s="65" t="n">
        <v>1</v>
      </c>
      <c r="K1010" s="66" t="n">
        <f aca="false">D1010*J1010</f>
        <v>1</v>
      </c>
      <c r="L1010" s="67" t="n">
        <v>1</v>
      </c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</row>
    <row r="1011" customFormat="false" ht="24.4" hidden="false" customHeight="false" outlineLevel="0" collapsed="false">
      <c r="A1011" s="57" t="s">
        <v>1103</v>
      </c>
      <c r="B1011" s="58" t="n">
        <v>8</v>
      </c>
      <c r="C1011" s="59" t="s">
        <v>79</v>
      </c>
      <c r="D1011" s="60" t="n">
        <v>8</v>
      </c>
      <c r="E1011" s="61" t="n">
        <v>0</v>
      </c>
      <c r="F1011" s="62" t="s">
        <v>66</v>
      </c>
      <c r="G1011" s="63" t="n">
        <f aca="false">(E1011/D1011)*100/100</f>
        <v>0</v>
      </c>
      <c r="H1011" s="64"/>
      <c r="I1011" s="64"/>
      <c r="J1011" s="65" t="n">
        <v>1</v>
      </c>
      <c r="K1011" s="66" t="n">
        <f aca="false">D1011*J1011</f>
        <v>8</v>
      </c>
      <c r="L1011" s="67" t="n">
        <v>8</v>
      </c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</row>
    <row r="1012" customFormat="false" ht="24.4" hidden="false" customHeight="false" outlineLevel="0" collapsed="false">
      <c r="A1012" s="57" t="s">
        <v>1104</v>
      </c>
      <c r="B1012" s="58" t="n">
        <v>3</v>
      </c>
      <c r="C1012" s="59" t="s">
        <v>79</v>
      </c>
      <c r="D1012" s="60" t="n">
        <v>3</v>
      </c>
      <c r="E1012" s="61" t="n">
        <v>0</v>
      </c>
      <c r="F1012" s="62" t="s">
        <v>82</v>
      </c>
      <c r="G1012" s="63" t="n">
        <f aca="false">(E1012/D1012)*100/100</f>
        <v>0</v>
      </c>
      <c r="H1012" s="64"/>
      <c r="I1012" s="64"/>
      <c r="J1012" s="65" t="n">
        <v>1</v>
      </c>
      <c r="K1012" s="66" t="n">
        <f aca="false">D1012*J1012</f>
        <v>3</v>
      </c>
      <c r="L1012" s="67" t="n">
        <v>3</v>
      </c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</row>
    <row r="1013" customFormat="false" ht="24.4" hidden="false" customHeight="false" outlineLevel="0" collapsed="false">
      <c r="A1013" s="57" t="s">
        <v>1105</v>
      </c>
      <c r="B1013" s="58" t="n">
        <v>2</v>
      </c>
      <c r="C1013" s="59" t="s">
        <v>79</v>
      </c>
      <c r="D1013" s="60" t="n">
        <v>2</v>
      </c>
      <c r="E1013" s="61" t="n">
        <v>0</v>
      </c>
      <c r="F1013" s="62" t="s">
        <v>66</v>
      </c>
      <c r="G1013" s="63" t="n">
        <f aca="false">(E1013/D1013)*100/100</f>
        <v>0</v>
      </c>
      <c r="H1013" s="64"/>
      <c r="I1013" s="64"/>
      <c r="J1013" s="65" t="n">
        <v>1</v>
      </c>
      <c r="K1013" s="66" t="n">
        <f aca="false">D1013*J1013</f>
        <v>2</v>
      </c>
      <c r="L1013" s="67" t="n">
        <v>2</v>
      </c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</row>
    <row r="1014" customFormat="false" ht="24.4" hidden="false" customHeight="false" outlineLevel="0" collapsed="false">
      <c r="A1014" s="57" t="s">
        <v>1106</v>
      </c>
      <c r="B1014" s="58" t="n">
        <v>1</v>
      </c>
      <c r="C1014" s="59" t="s">
        <v>72</v>
      </c>
      <c r="D1014" s="60" t="n">
        <v>1</v>
      </c>
      <c r="E1014" s="61" t="n">
        <v>0</v>
      </c>
      <c r="F1014" s="62" t="s">
        <v>82</v>
      </c>
      <c r="G1014" s="63" t="n">
        <f aca="false">(E1014/D1014)*100/100</f>
        <v>0</v>
      </c>
      <c r="H1014" s="64"/>
      <c r="I1014" s="64"/>
      <c r="J1014" s="65" t="n">
        <v>1</v>
      </c>
      <c r="K1014" s="66" t="n">
        <f aca="false">D1014*J1014</f>
        <v>1</v>
      </c>
      <c r="L1014" s="67" t="n">
        <v>1</v>
      </c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</row>
    <row r="1015" customFormat="false" ht="24.4" hidden="false" customHeight="false" outlineLevel="0" collapsed="false">
      <c r="A1015" s="57" t="s">
        <v>1107</v>
      </c>
      <c r="B1015" s="58" t="n">
        <v>2</v>
      </c>
      <c r="C1015" s="59" t="s">
        <v>72</v>
      </c>
      <c r="D1015" s="60" t="n">
        <v>2</v>
      </c>
      <c r="E1015" s="61" t="n">
        <v>0</v>
      </c>
      <c r="F1015" s="62" t="s">
        <v>66</v>
      </c>
      <c r="G1015" s="63" t="n">
        <f aca="false">(E1015/D1015)*100/100</f>
        <v>0</v>
      </c>
      <c r="H1015" s="64"/>
      <c r="I1015" s="64"/>
      <c r="J1015" s="65" t="n">
        <v>1</v>
      </c>
      <c r="K1015" s="66" t="n">
        <f aca="false">D1015*J1015</f>
        <v>2</v>
      </c>
      <c r="L1015" s="67" t="n">
        <v>2</v>
      </c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  <c r="AE1015" s="67"/>
      <c r="AF1015" s="67"/>
      <c r="AG1015" s="67"/>
      <c r="AH1015" s="67"/>
      <c r="AI1015" s="67"/>
      <c r="AJ1015" s="67"/>
      <c r="AK1015" s="67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</row>
    <row r="1016" customFormat="false" ht="24.4" hidden="false" customHeight="false" outlineLevel="0" collapsed="false">
      <c r="A1016" s="57" t="s">
        <v>1108</v>
      </c>
      <c r="B1016" s="58" t="n">
        <v>2</v>
      </c>
      <c r="C1016" s="59" t="s">
        <v>72</v>
      </c>
      <c r="D1016" s="60" t="n">
        <v>2</v>
      </c>
      <c r="E1016" s="61" t="n">
        <v>0</v>
      </c>
      <c r="F1016" s="62" t="s">
        <v>82</v>
      </c>
      <c r="G1016" s="63" t="n">
        <f aca="false">(E1016/D1016)*100/100</f>
        <v>0</v>
      </c>
      <c r="H1016" s="64"/>
      <c r="I1016" s="64"/>
      <c r="J1016" s="65" t="n">
        <v>1</v>
      </c>
      <c r="K1016" s="66" t="n">
        <f aca="false">D1016*J1016</f>
        <v>2</v>
      </c>
      <c r="L1016" s="67" t="n">
        <v>2</v>
      </c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  <c r="AI1016" s="67"/>
      <c r="AJ1016" s="67"/>
      <c r="AK1016" s="67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</row>
    <row r="1017" customFormat="false" ht="24.4" hidden="false" customHeight="false" outlineLevel="0" collapsed="false">
      <c r="A1017" s="57" t="s">
        <v>1109</v>
      </c>
      <c r="B1017" s="58" t="n">
        <v>2</v>
      </c>
      <c r="C1017" s="59" t="s">
        <v>68</v>
      </c>
      <c r="D1017" s="60" t="n">
        <v>2</v>
      </c>
      <c r="E1017" s="61" t="n">
        <v>0</v>
      </c>
      <c r="F1017" s="62" t="s">
        <v>66</v>
      </c>
      <c r="G1017" s="63" t="n">
        <f aca="false">(E1017/D1017)*100/100</f>
        <v>0</v>
      </c>
      <c r="H1017" s="64"/>
      <c r="I1017" s="64"/>
      <c r="J1017" s="65" t="n">
        <v>1</v>
      </c>
      <c r="K1017" s="66" t="n">
        <f aca="false">D1017*J1017</f>
        <v>2</v>
      </c>
      <c r="L1017" s="67" t="n">
        <v>2</v>
      </c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67"/>
      <c r="AG1017" s="67"/>
      <c r="AH1017" s="67"/>
      <c r="AI1017" s="67"/>
      <c r="AJ1017" s="67"/>
      <c r="AK1017" s="67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</row>
    <row r="1018" customFormat="false" ht="24.4" hidden="false" customHeight="false" outlineLevel="0" collapsed="false">
      <c r="A1018" s="57" t="s">
        <v>1110</v>
      </c>
      <c r="B1018" s="58" t="n">
        <v>1</v>
      </c>
      <c r="C1018" s="59" t="s">
        <v>68</v>
      </c>
      <c r="D1018" s="60" t="n">
        <v>1</v>
      </c>
      <c r="E1018" s="61" t="n">
        <v>0</v>
      </c>
      <c r="F1018" s="62" t="s">
        <v>82</v>
      </c>
      <c r="G1018" s="63" t="n">
        <f aca="false">(E1018/D1018)*100/100</f>
        <v>0</v>
      </c>
      <c r="H1018" s="64"/>
      <c r="I1018" s="64"/>
      <c r="J1018" s="65" t="n">
        <v>1</v>
      </c>
      <c r="K1018" s="66" t="n">
        <f aca="false">D1018*J1018</f>
        <v>1</v>
      </c>
      <c r="L1018" s="67" t="n">
        <v>1</v>
      </c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  <c r="AF1018" s="67"/>
      <c r="AG1018" s="67"/>
      <c r="AH1018" s="67"/>
      <c r="AI1018" s="67"/>
      <c r="AJ1018" s="67"/>
      <c r="AK1018" s="67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</row>
    <row r="1019" customFormat="false" ht="24.4" hidden="false" customHeight="false" outlineLevel="0" collapsed="false">
      <c r="A1019" s="57" t="s">
        <v>1111</v>
      </c>
      <c r="B1019" s="58" t="n">
        <v>4</v>
      </c>
      <c r="C1019" s="59" t="s">
        <v>68</v>
      </c>
      <c r="D1019" s="60" t="n">
        <v>4</v>
      </c>
      <c r="E1019" s="61" t="n">
        <v>0</v>
      </c>
      <c r="F1019" s="62" t="s">
        <v>66</v>
      </c>
      <c r="G1019" s="63" t="n">
        <f aca="false">(E1019/D1019)*100/100</f>
        <v>0</v>
      </c>
      <c r="H1019" s="64"/>
      <c r="I1019" s="64"/>
      <c r="J1019" s="65" t="n">
        <v>1</v>
      </c>
      <c r="K1019" s="66" t="n">
        <f aca="false">D1019*J1019</f>
        <v>4</v>
      </c>
      <c r="L1019" s="67" t="n">
        <v>4</v>
      </c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  <c r="AF1019" s="67"/>
      <c r="AG1019" s="67"/>
      <c r="AH1019" s="67"/>
      <c r="AI1019" s="67"/>
      <c r="AJ1019" s="67"/>
      <c r="AK1019" s="67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</row>
    <row r="1020" customFormat="false" ht="24.4" hidden="false" customHeight="false" outlineLevel="0" collapsed="false">
      <c r="A1020" s="57" t="s">
        <v>1112</v>
      </c>
      <c r="B1020" s="58" t="n">
        <v>1</v>
      </c>
      <c r="C1020" s="59" t="s">
        <v>69</v>
      </c>
      <c r="D1020" s="60" t="n">
        <v>1</v>
      </c>
      <c r="E1020" s="61" t="n">
        <v>0</v>
      </c>
      <c r="F1020" s="62" t="s">
        <v>82</v>
      </c>
      <c r="G1020" s="63" t="n">
        <f aca="false">(E1020/D1020)*100/100</f>
        <v>0</v>
      </c>
      <c r="H1020" s="64"/>
      <c r="I1020" s="64"/>
      <c r="J1020" s="65" t="n">
        <v>1</v>
      </c>
      <c r="K1020" s="66" t="n">
        <f aca="false">D1020*J1020</f>
        <v>1</v>
      </c>
      <c r="L1020" s="67" t="n">
        <v>1</v>
      </c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  <c r="AD1020" s="67"/>
      <c r="AE1020" s="67"/>
      <c r="AF1020" s="67"/>
      <c r="AG1020" s="67"/>
      <c r="AH1020" s="67"/>
      <c r="AI1020" s="67"/>
      <c r="AJ1020" s="67"/>
      <c r="AK1020" s="67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</row>
    <row r="1021" customFormat="false" ht="24.4" hidden="false" customHeight="false" outlineLevel="0" collapsed="false">
      <c r="A1021" s="57" t="s">
        <v>1113</v>
      </c>
      <c r="B1021" s="58" t="n">
        <v>1</v>
      </c>
      <c r="C1021" s="59" t="s">
        <v>69</v>
      </c>
      <c r="D1021" s="60" t="n">
        <v>1</v>
      </c>
      <c r="E1021" s="61" t="n">
        <v>0</v>
      </c>
      <c r="F1021" s="62" t="s">
        <v>66</v>
      </c>
      <c r="G1021" s="63" t="n">
        <f aca="false">(E1021/D1021)*100/100</f>
        <v>0</v>
      </c>
      <c r="H1021" s="64"/>
      <c r="I1021" s="64"/>
      <c r="J1021" s="65" t="n">
        <v>1</v>
      </c>
      <c r="K1021" s="66" t="n">
        <f aca="false">D1021*J1021</f>
        <v>1</v>
      </c>
      <c r="L1021" s="67" t="n">
        <v>1</v>
      </c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  <c r="AD1021" s="67"/>
      <c r="AE1021" s="67"/>
      <c r="AF1021" s="67"/>
      <c r="AG1021" s="67"/>
      <c r="AH1021" s="67"/>
      <c r="AI1021" s="67"/>
      <c r="AJ1021" s="67"/>
      <c r="AK1021" s="67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</row>
    <row r="1022" customFormat="false" ht="24.4" hidden="false" customHeight="false" outlineLevel="0" collapsed="false">
      <c r="A1022" s="57" t="s">
        <v>1114</v>
      </c>
      <c r="B1022" s="58" t="n">
        <v>10</v>
      </c>
      <c r="C1022" s="59" t="s">
        <v>69</v>
      </c>
      <c r="D1022" s="60" t="n">
        <v>10</v>
      </c>
      <c r="E1022" s="61" t="n">
        <v>0</v>
      </c>
      <c r="F1022" s="62" t="s">
        <v>82</v>
      </c>
      <c r="G1022" s="63" t="n">
        <f aca="false">(E1022/D1022)*100/100</f>
        <v>0</v>
      </c>
      <c r="H1022" s="64"/>
      <c r="I1022" s="64"/>
      <c r="J1022" s="65" t="n">
        <v>1</v>
      </c>
      <c r="K1022" s="66" t="n">
        <f aca="false">D1022*J1022</f>
        <v>10</v>
      </c>
      <c r="L1022" s="67" t="n">
        <v>10</v>
      </c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  <c r="AD1022" s="67"/>
      <c r="AE1022" s="67"/>
      <c r="AF1022" s="67"/>
      <c r="AG1022" s="67"/>
      <c r="AH1022" s="67"/>
      <c r="AI1022" s="67"/>
      <c r="AJ1022" s="67"/>
      <c r="AK1022" s="67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</row>
    <row r="1023" customFormat="false" ht="24.4" hidden="false" customHeight="false" outlineLevel="0" collapsed="false">
      <c r="A1023" s="57" t="s">
        <v>1115</v>
      </c>
      <c r="B1023" s="58" t="n">
        <v>1</v>
      </c>
      <c r="C1023" s="59" t="s">
        <v>68</v>
      </c>
      <c r="D1023" s="60" t="n">
        <v>1</v>
      </c>
      <c r="E1023" s="61" t="n">
        <v>0</v>
      </c>
      <c r="F1023" s="62" t="s">
        <v>66</v>
      </c>
      <c r="G1023" s="63" t="n">
        <f aca="false">(E1023/D1023)*100/100</f>
        <v>0</v>
      </c>
      <c r="H1023" s="64"/>
      <c r="I1023" s="64"/>
      <c r="J1023" s="65" t="n">
        <v>1</v>
      </c>
      <c r="K1023" s="66" t="n">
        <f aca="false">D1023*J1023</f>
        <v>1</v>
      </c>
      <c r="L1023" s="67" t="n">
        <v>1</v>
      </c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  <c r="AD1023" s="67"/>
      <c r="AE1023" s="67"/>
      <c r="AF1023" s="67"/>
      <c r="AG1023" s="67"/>
      <c r="AH1023" s="67"/>
      <c r="AI1023" s="67"/>
      <c r="AJ1023" s="67"/>
      <c r="AK1023" s="67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</row>
    <row r="1024" customFormat="false" ht="24.4" hidden="false" customHeight="false" outlineLevel="0" collapsed="false">
      <c r="A1024" s="57" t="s">
        <v>1116</v>
      </c>
      <c r="B1024" s="58" t="n">
        <v>21</v>
      </c>
      <c r="C1024" s="59" t="s">
        <v>68</v>
      </c>
      <c r="D1024" s="60" t="n">
        <v>21</v>
      </c>
      <c r="E1024" s="61" t="n">
        <v>0</v>
      </c>
      <c r="F1024" s="62" t="s">
        <v>82</v>
      </c>
      <c r="G1024" s="63" t="n">
        <f aca="false">(E1024/D1024)*100/100</f>
        <v>0</v>
      </c>
      <c r="H1024" s="64"/>
      <c r="I1024" s="64"/>
      <c r="J1024" s="65" t="n">
        <v>1</v>
      </c>
      <c r="K1024" s="66" t="n">
        <f aca="false">D1024*J1024</f>
        <v>21</v>
      </c>
      <c r="L1024" s="67" t="n">
        <v>21</v>
      </c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7"/>
      <c r="Z1024" s="67"/>
      <c r="AA1024" s="67"/>
      <c r="AB1024" s="67"/>
      <c r="AC1024" s="67"/>
      <c r="AD1024" s="67"/>
      <c r="AE1024" s="67"/>
      <c r="AF1024" s="67"/>
      <c r="AG1024" s="67"/>
      <c r="AH1024" s="67"/>
      <c r="AI1024" s="67"/>
      <c r="AJ1024" s="67"/>
      <c r="AK1024" s="67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</row>
    <row r="1025" customFormat="false" ht="24.4" hidden="false" customHeight="false" outlineLevel="0" collapsed="false">
      <c r="A1025" s="57" t="s">
        <v>1117</v>
      </c>
      <c r="B1025" s="58" t="n">
        <v>2</v>
      </c>
      <c r="C1025" s="59" t="s">
        <v>68</v>
      </c>
      <c r="D1025" s="60" t="n">
        <v>2</v>
      </c>
      <c r="E1025" s="61" t="n">
        <v>0</v>
      </c>
      <c r="F1025" s="62" t="s">
        <v>66</v>
      </c>
      <c r="G1025" s="63" t="n">
        <f aca="false">(E1025/D1025)*100/100</f>
        <v>0</v>
      </c>
      <c r="H1025" s="64"/>
      <c r="I1025" s="64"/>
      <c r="J1025" s="65" t="n">
        <v>1</v>
      </c>
      <c r="K1025" s="66" t="n">
        <f aca="false">D1025*J1025</f>
        <v>2</v>
      </c>
      <c r="L1025" s="67" t="n">
        <v>2</v>
      </c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7"/>
      <c r="Z1025" s="67"/>
      <c r="AA1025" s="67"/>
      <c r="AB1025" s="67"/>
      <c r="AC1025" s="67"/>
      <c r="AD1025" s="67"/>
      <c r="AE1025" s="67"/>
      <c r="AF1025" s="67"/>
      <c r="AG1025" s="67"/>
      <c r="AH1025" s="67"/>
      <c r="AI1025" s="67"/>
      <c r="AJ1025" s="67"/>
      <c r="AK1025" s="67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</row>
    <row r="1026" customFormat="false" ht="24.4" hidden="false" customHeight="false" outlineLevel="0" collapsed="false">
      <c r="A1026" s="57" t="s">
        <v>1118</v>
      </c>
      <c r="B1026" s="58" t="n">
        <v>4</v>
      </c>
      <c r="C1026" s="59" t="s">
        <v>71</v>
      </c>
      <c r="D1026" s="60" t="n">
        <v>4</v>
      </c>
      <c r="E1026" s="61" t="n">
        <v>0</v>
      </c>
      <c r="F1026" s="62" t="s">
        <v>82</v>
      </c>
      <c r="G1026" s="63" t="n">
        <f aca="false">(E1026/D1026)*100/100</f>
        <v>0</v>
      </c>
      <c r="H1026" s="64"/>
      <c r="I1026" s="64"/>
      <c r="J1026" s="65" t="n">
        <v>1</v>
      </c>
      <c r="K1026" s="66" t="n">
        <f aca="false">D1026*J1026</f>
        <v>4</v>
      </c>
      <c r="L1026" s="67" t="n">
        <v>4</v>
      </c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7"/>
      <c r="Z1026" s="67"/>
      <c r="AA1026" s="67"/>
      <c r="AB1026" s="67"/>
      <c r="AC1026" s="67"/>
      <c r="AD1026" s="67"/>
      <c r="AE1026" s="67"/>
      <c r="AF1026" s="67"/>
      <c r="AG1026" s="67"/>
      <c r="AH1026" s="67"/>
      <c r="AI1026" s="67"/>
      <c r="AJ1026" s="67"/>
      <c r="AK1026" s="67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</row>
    <row r="1027" customFormat="false" ht="24.4" hidden="false" customHeight="false" outlineLevel="0" collapsed="false">
      <c r="A1027" s="57" t="s">
        <v>1119</v>
      </c>
      <c r="B1027" s="58" t="n">
        <v>7</v>
      </c>
      <c r="C1027" s="59" t="s">
        <v>71</v>
      </c>
      <c r="D1027" s="60" t="n">
        <v>7</v>
      </c>
      <c r="E1027" s="61" t="n">
        <v>0</v>
      </c>
      <c r="F1027" s="62" t="s">
        <v>66</v>
      </c>
      <c r="G1027" s="63" t="n">
        <f aca="false">(E1027/D1027)*100/100</f>
        <v>0</v>
      </c>
      <c r="H1027" s="64"/>
      <c r="I1027" s="64"/>
      <c r="J1027" s="65" t="n">
        <v>1</v>
      </c>
      <c r="K1027" s="66" t="n">
        <f aca="false">D1027*J1027</f>
        <v>7</v>
      </c>
      <c r="L1027" s="67" t="n">
        <v>7</v>
      </c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7"/>
      <c r="Z1027" s="67"/>
      <c r="AA1027" s="67"/>
      <c r="AB1027" s="67"/>
      <c r="AC1027" s="67"/>
      <c r="AD1027" s="67"/>
      <c r="AE1027" s="67"/>
      <c r="AF1027" s="67"/>
      <c r="AG1027" s="67"/>
      <c r="AH1027" s="67"/>
      <c r="AI1027" s="67"/>
      <c r="AJ1027" s="67"/>
      <c r="AK1027" s="67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</row>
    <row r="1028" customFormat="false" ht="24.4" hidden="false" customHeight="false" outlineLevel="0" collapsed="false">
      <c r="A1028" s="57" t="s">
        <v>1120</v>
      </c>
      <c r="B1028" s="58" t="n">
        <v>1</v>
      </c>
      <c r="C1028" s="59" t="s">
        <v>71</v>
      </c>
      <c r="D1028" s="60" t="n">
        <v>1</v>
      </c>
      <c r="E1028" s="61" t="n">
        <v>0</v>
      </c>
      <c r="F1028" s="62" t="s">
        <v>82</v>
      </c>
      <c r="G1028" s="63" t="n">
        <f aca="false">(E1028/D1028)*100/100</f>
        <v>0</v>
      </c>
      <c r="H1028" s="64"/>
      <c r="I1028" s="64"/>
      <c r="J1028" s="65" t="n">
        <v>1</v>
      </c>
      <c r="K1028" s="66" t="n">
        <f aca="false">D1028*J1028</f>
        <v>1</v>
      </c>
      <c r="L1028" s="67" t="n">
        <v>1</v>
      </c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7"/>
      <c r="Z1028" s="67"/>
      <c r="AA1028" s="67"/>
      <c r="AB1028" s="67"/>
      <c r="AC1028" s="67"/>
      <c r="AD1028" s="67"/>
      <c r="AE1028" s="67"/>
      <c r="AF1028" s="67"/>
      <c r="AG1028" s="67"/>
      <c r="AH1028" s="67"/>
      <c r="AI1028" s="67"/>
      <c r="AJ1028" s="67"/>
      <c r="AK1028" s="67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</row>
    <row r="1029" customFormat="false" ht="24.4" hidden="false" customHeight="false" outlineLevel="0" collapsed="false">
      <c r="A1029" s="57" t="s">
        <v>1121</v>
      </c>
      <c r="B1029" s="58" t="n">
        <v>1</v>
      </c>
      <c r="C1029" s="59" t="s">
        <v>72</v>
      </c>
      <c r="D1029" s="60" t="n">
        <v>1</v>
      </c>
      <c r="E1029" s="61" t="n">
        <v>0</v>
      </c>
      <c r="F1029" s="62" t="s">
        <v>66</v>
      </c>
      <c r="G1029" s="63" t="n">
        <f aca="false">(E1029/D1029)*100/100</f>
        <v>0</v>
      </c>
      <c r="H1029" s="64"/>
      <c r="I1029" s="64"/>
      <c r="J1029" s="65" t="n">
        <v>1</v>
      </c>
      <c r="K1029" s="66" t="n">
        <f aca="false">D1029*J1029</f>
        <v>1</v>
      </c>
      <c r="L1029" s="67" t="n">
        <v>1</v>
      </c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7"/>
      <c r="Z1029" s="67"/>
      <c r="AA1029" s="67"/>
      <c r="AB1029" s="67"/>
      <c r="AC1029" s="67"/>
      <c r="AD1029" s="67"/>
      <c r="AE1029" s="67"/>
      <c r="AF1029" s="67"/>
      <c r="AG1029" s="67"/>
      <c r="AH1029" s="67"/>
      <c r="AI1029" s="67"/>
      <c r="AJ1029" s="67"/>
      <c r="AK1029" s="67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</row>
    <row r="1030" customFormat="false" ht="24.4" hidden="false" customHeight="false" outlineLevel="0" collapsed="false">
      <c r="A1030" s="57" t="s">
        <v>1122</v>
      </c>
      <c r="B1030" s="58" t="n">
        <v>1</v>
      </c>
      <c r="C1030" s="59" t="s">
        <v>72</v>
      </c>
      <c r="D1030" s="60" t="n">
        <v>1</v>
      </c>
      <c r="E1030" s="61" t="n">
        <v>0</v>
      </c>
      <c r="F1030" s="62" t="s">
        <v>82</v>
      </c>
      <c r="G1030" s="63" t="n">
        <f aca="false">(E1030/D1030)*100/100</f>
        <v>0</v>
      </c>
      <c r="H1030" s="64"/>
      <c r="I1030" s="64"/>
      <c r="J1030" s="65" t="n">
        <v>1</v>
      </c>
      <c r="K1030" s="66" t="n">
        <f aca="false">D1030*J1030</f>
        <v>1</v>
      </c>
      <c r="L1030" s="67" t="n">
        <v>1</v>
      </c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7"/>
      <c r="Z1030" s="67"/>
      <c r="AA1030" s="67"/>
      <c r="AB1030" s="67"/>
      <c r="AC1030" s="67"/>
      <c r="AD1030" s="67"/>
      <c r="AE1030" s="67"/>
      <c r="AF1030" s="67"/>
      <c r="AG1030" s="67"/>
      <c r="AH1030" s="67"/>
      <c r="AI1030" s="67"/>
      <c r="AJ1030" s="67"/>
      <c r="AK1030" s="67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</row>
    <row r="1031" customFormat="false" ht="24.4" hidden="false" customHeight="false" outlineLevel="0" collapsed="false">
      <c r="A1031" s="57" t="s">
        <v>1123</v>
      </c>
      <c r="B1031" s="58" t="n">
        <v>1</v>
      </c>
      <c r="C1031" s="59" t="s">
        <v>72</v>
      </c>
      <c r="D1031" s="60" t="n">
        <v>1</v>
      </c>
      <c r="E1031" s="61" t="n">
        <v>0</v>
      </c>
      <c r="F1031" s="62" t="s">
        <v>66</v>
      </c>
      <c r="G1031" s="63" t="n">
        <f aca="false">(E1031/D1031)*100/100</f>
        <v>0</v>
      </c>
      <c r="H1031" s="64"/>
      <c r="I1031" s="64"/>
      <c r="J1031" s="65" t="n">
        <v>1</v>
      </c>
      <c r="K1031" s="66" t="n">
        <f aca="false">D1031*J1031</f>
        <v>1</v>
      </c>
      <c r="L1031" s="67" t="n">
        <v>1</v>
      </c>
      <c r="M1031" s="67"/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  <c r="X1031" s="67"/>
      <c r="Y1031" s="67"/>
      <c r="Z1031" s="67"/>
      <c r="AA1031" s="67"/>
      <c r="AB1031" s="67"/>
      <c r="AC1031" s="67"/>
      <c r="AD1031" s="67"/>
      <c r="AE1031" s="67"/>
      <c r="AF1031" s="67"/>
      <c r="AG1031" s="67"/>
      <c r="AH1031" s="67"/>
      <c r="AI1031" s="67"/>
      <c r="AJ1031" s="67"/>
      <c r="AK1031" s="67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</row>
    <row r="1032" customFormat="false" ht="24.4" hidden="false" customHeight="false" outlineLevel="0" collapsed="false">
      <c r="A1032" s="57" t="s">
        <v>1124</v>
      </c>
      <c r="B1032" s="58" t="n">
        <v>3</v>
      </c>
      <c r="C1032" s="59" t="s">
        <v>78</v>
      </c>
      <c r="D1032" s="60" t="n">
        <v>3</v>
      </c>
      <c r="E1032" s="61" t="n">
        <v>0</v>
      </c>
      <c r="F1032" s="62" t="s">
        <v>82</v>
      </c>
      <c r="G1032" s="63" t="n">
        <f aca="false">(E1032/D1032)*100/100</f>
        <v>0</v>
      </c>
      <c r="H1032" s="64"/>
      <c r="I1032" s="64"/>
      <c r="J1032" s="65" t="n">
        <v>1</v>
      </c>
      <c r="K1032" s="66" t="n">
        <f aca="false">D1032*J1032</f>
        <v>3</v>
      </c>
      <c r="L1032" s="67" t="n">
        <v>3</v>
      </c>
      <c r="M1032" s="67"/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  <c r="X1032" s="67"/>
      <c r="Y1032" s="67"/>
      <c r="Z1032" s="67"/>
      <c r="AA1032" s="67"/>
      <c r="AB1032" s="67"/>
      <c r="AC1032" s="67"/>
      <c r="AD1032" s="67"/>
      <c r="AE1032" s="67"/>
      <c r="AF1032" s="67"/>
      <c r="AG1032" s="67"/>
      <c r="AH1032" s="67"/>
      <c r="AI1032" s="67"/>
      <c r="AJ1032" s="67"/>
      <c r="AK1032" s="67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</row>
    <row r="1033" customFormat="false" ht="24.4" hidden="false" customHeight="false" outlineLevel="0" collapsed="false">
      <c r="A1033" s="57" t="s">
        <v>1125</v>
      </c>
      <c r="B1033" s="58" t="n">
        <v>2</v>
      </c>
      <c r="C1033" s="59" t="s">
        <v>78</v>
      </c>
      <c r="D1033" s="60" t="n">
        <v>2</v>
      </c>
      <c r="E1033" s="61" t="n">
        <v>0</v>
      </c>
      <c r="F1033" s="62" t="s">
        <v>66</v>
      </c>
      <c r="G1033" s="63" t="n">
        <f aca="false">(E1033/D1033)*100/100</f>
        <v>0</v>
      </c>
      <c r="H1033" s="64"/>
      <c r="I1033" s="64"/>
      <c r="J1033" s="65" t="n">
        <v>1</v>
      </c>
      <c r="K1033" s="66" t="n">
        <f aca="false">D1033*J1033</f>
        <v>2</v>
      </c>
      <c r="L1033" s="67" t="n">
        <v>2</v>
      </c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  <c r="X1033" s="67"/>
      <c r="Y1033" s="67"/>
      <c r="Z1033" s="67"/>
      <c r="AA1033" s="67"/>
      <c r="AB1033" s="67"/>
      <c r="AC1033" s="67"/>
      <c r="AD1033" s="67"/>
      <c r="AE1033" s="67"/>
      <c r="AF1033" s="67"/>
      <c r="AG1033" s="67"/>
      <c r="AH1033" s="67"/>
      <c r="AI1033" s="67"/>
      <c r="AJ1033" s="67"/>
      <c r="AK1033" s="67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</row>
    <row r="1034" customFormat="false" ht="24.4" hidden="false" customHeight="false" outlineLevel="0" collapsed="false">
      <c r="A1034" s="57" t="s">
        <v>1126</v>
      </c>
      <c r="B1034" s="58" t="n">
        <v>1</v>
      </c>
      <c r="C1034" s="59" t="s">
        <v>72</v>
      </c>
      <c r="D1034" s="60" t="n">
        <v>1</v>
      </c>
      <c r="E1034" s="61" t="n">
        <v>0</v>
      </c>
      <c r="F1034" s="62" t="s">
        <v>82</v>
      </c>
      <c r="G1034" s="63" t="n">
        <f aca="false">(E1034/D1034)*100/100</f>
        <v>0</v>
      </c>
      <c r="H1034" s="64"/>
      <c r="I1034" s="64"/>
      <c r="J1034" s="65" t="n">
        <v>1</v>
      </c>
      <c r="K1034" s="66" t="n">
        <f aca="false">D1034*J1034</f>
        <v>1</v>
      </c>
      <c r="L1034" s="67" t="n">
        <v>1</v>
      </c>
      <c r="M1034" s="67"/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  <c r="X1034" s="67"/>
      <c r="Y1034" s="67"/>
      <c r="Z1034" s="67"/>
      <c r="AA1034" s="67"/>
      <c r="AB1034" s="67"/>
      <c r="AC1034" s="67"/>
      <c r="AD1034" s="67"/>
      <c r="AE1034" s="67"/>
      <c r="AF1034" s="67"/>
      <c r="AG1034" s="67"/>
      <c r="AH1034" s="67"/>
      <c r="AI1034" s="67"/>
      <c r="AJ1034" s="67"/>
      <c r="AK1034" s="67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</row>
    <row r="1035" customFormat="false" ht="48.8" hidden="false" customHeight="false" outlineLevel="0" collapsed="false">
      <c r="A1035" s="57" t="s">
        <v>1127</v>
      </c>
      <c r="B1035" s="58" t="n">
        <v>1</v>
      </c>
      <c r="C1035" s="59" t="s">
        <v>81</v>
      </c>
      <c r="D1035" s="60" t="n">
        <v>1</v>
      </c>
      <c r="E1035" s="61" t="n">
        <v>0</v>
      </c>
      <c r="F1035" s="62" t="s">
        <v>82</v>
      </c>
      <c r="G1035" s="63" t="n">
        <f aca="false">(E1035/D1035)*100/100</f>
        <v>0</v>
      </c>
      <c r="H1035" s="61" t="s">
        <v>998</v>
      </c>
      <c r="I1035" s="64"/>
      <c r="J1035" s="65" t="n">
        <v>1</v>
      </c>
      <c r="K1035" s="66" t="n">
        <f aca="false">D1035*J1035</f>
        <v>1</v>
      </c>
      <c r="L1035" s="67" t="n">
        <v>1</v>
      </c>
      <c r="M1035" s="67"/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  <c r="X1035" s="67"/>
      <c r="Y1035" s="67"/>
      <c r="Z1035" s="67"/>
      <c r="AA1035" s="67"/>
      <c r="AB1035" s="67"/>
      <c r="AC1035" s="67"/>
      <c r="AD1035" s="67"/>
      <c r="AE1035" s="67"/>
      <c r="AF1035" s="67"/>
      <c r="AG1035" s="67"/>
      <c r="AH1035" s="67"/>
      <c r="AI1035" s="67"/>
      <c r="AJ1035" s="67"/>
      <c r="AK1035" s="67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</row>
    <row r="1036" customFormat="false" ht="24.4" hidden="false" customHeight="false" outlineLevel="0" collapsed="false">
      <c r="A1036" s="57" t="s">
        <v>1128</v>
      </c>
      <c r="B1036" s="58" t="n">
        <v>1</v>
      </c>
      <c r="C1036" s="59" t="s">
        <v>81</v>
      </c>
      <c r="D1036" s="60" t="n">
        <v>1</v>
      </c>
      <c r="E1036" s="61" t="n">
        <v>0</v>
      </c>
      <c r="F1036" s="62" t="s">
        <v>66</v>
      </c>
      <c r="G1036" s="63" t="n">
        <f aca="false">(E1036/D1036)*100/100</f>
        <v>0</v>
      </c>
      <c r="H1036" s="64"/>
      <c r="I1036" s="64"/>
      <c r="J1036" s="65" t="n">
        <v>1</v>
      </c>
      <c r="K1036" s="66" t="n">
        <f aca="false">D1036*J1036</f>
        <v>1</v>
      </c>
      <c r="L1036" s="67" t="n">
        <v>1</v>
      </c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7"/>
      <c r="Z1036" s="67"/>
      <c r="AA1036" s="67"/>
      <c r="AB1036" s="67"/>
      <c r="AC1036" s="67"/>
      <c r="AD1036" s="67"/>
      <c r="AE1036" s="67"/>
      <c r="AF1036" s="67"/>
      <c r="AG1036" s="67"/>
      <c r="AH1036" s="67"/>
      <c r="AI1036" s="67"/>
      <c r="AJ1036" s="67"/>
      <c r="AK1036" s="67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</row>
    <row r="1037" customFormat="false" ht="24.4" hidden="false" customHeight="false" outlineLevel="0" collapsed="false">
      <c r="A1037" s="57" t="s">
        <v>1129</v>
      </c>
      <c r="B1037" s="58" t="n">
        <v>2</v>
      </c>
      <c r="C1037" s="59" t="s">
        <v>81</v>
      </c>
      <c r="D1037" s="60" t="n">
        <v>2</v>
      </c>
      <c r="E1037" s="61" t="n">
        <v>0</v>
      </c>
      <c r="F1037" s="62" t="s">
        <v>66</v>
      </c>
      <c r="G1037" s="63" t="n">
        <f aca="false">(E1037/D1037)*100/100</f>
        <v>0</v>
      </c>
      <c r="H1037" s="64"/>
      <c r="I1037" s="64"/>
      <c r="J1037" s="65" t="n">
        <v>1</v>
      </c>
      <c r="K1037" s="66" t="n">
        <f aca="false">D1037*J1037</f>
        <v>2</v>
      </c>
      <c r="L1037" s="67" t="n">
        <v>2</v>
      </c>
      <c r="M1037" s="67"/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  <c r="X1037" s="67"/>
      <c r="Y1037" s="67"/>
      <c r="Z1037" s="67"/>
      <c r="AA1037" s="67"/>
      <c r="AB1037" s="67"/>
      <c r="AC1037" s="67"/>
      <c r="AD1037" s="67"/>
      <c r="AE1037" s="67"/>
      <c r="AF1037" s="67"/>
      <c r="AG1037" s="67"/>
      <c r="AH1037" s="67"/>
      <c r="AI1037" s="67"/>
      <c r="AJ1037" s="67"/>
      <c r="AK1037" s="67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</row>
    <row r="1038" customFormat="false" ht="24.4" hidden="false" customHeight="false" outlineLevel="0" collapsed="false">
      <c r="A1038" s="57" t="s">
        <v>1130</v>
      </c>
      <c r="B1038" s="58" t="n">
        <v>2</v>
      </c>
      <c r="C1038" s="59" t="s">
        <v>72</v>
      </c>
      <c r="D1038" s="60" t="n">
        <v>2</v>
      </c>
      <c r="E1038" s="61" t="n">
        <v>0</v>
      </c>
      <c r="F1038" s="62" t="s">
        <v>82</v>
      </c>
      <c r="G1038" s="63" t="n">
        <f aca="false">(E1038/D1038)*100/100</f>
        <v>0</v>
      </c>
      <c r="H1038" s="64"/>
      <c r="I1038" s="64"/>
      <c r="J1038" s="65" t="n">
        <v>1</v>
      </c>
      <c r="K1038" s="66" t="n">
        <f aca="false">D1038*J1038</f>
        <v>2</v>
      </c>
      <c r="L1038" s="67" t="n">
        <v>2</v>
      </c>
      <c r="M1038" s="67"/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  <c r="X1038" s="67"/>
      <c r="Y1038" s="67"/>
      <c r="Z1038" s="67"/>
      <c r="AA1038" s="67"/>
      <c r="AB1038" s="67"/>
      <c r="AC1038" s="67"/>
      <c r="AD1038" s="67"/>
      <c r="AE1038" s="67"/>
      <c r="AF1038" s="67"/>
      <c r="AG1038" s="67"/>
      <c r="AH1038" s="67"/>
      <c r="AI1038" s="67"/>
      <c r="AJ1038" s="67"/>
      <c r="AK1038" s="67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</row>
    <row r="1039" customFormat="false" ht="24.4" hidden="false" customHeight="false" outlineLevel="0" collapsed="false">
      <c r="A1039" s="57" t="s">
        <v>1131</v>
      </c>
      <c r="B1039" s="58" t="n">
        <v>2</v>
      </c>
      <c r="C1039" s="59" t="s">
        <v>72</v>
      </c>
      <c r="D1039" s="60" t="n">
        <v>2</v>
      </c>
      <c r="E1039" s="61" t="n">
        <v>0</v>
      </c>
      <c r="F1039" s="62" t="s">
        <v>66</v>
      </c>
      <c r="G1039" s="63" t="n">
        <f aca="false">(E1039/D1039)*100/100</f>
        <v>0</v>
      </c>
      <c r="H1039" s="64"/>
      <c r="I1039" s="64"/>
      <c r="J1039" s="65" t="n">
        <v>1</v>
      </c>
      <c r="K1039" s="66" t="n">
        <f aca="false">D1039*J1039</f>
        <v>2</v>
      </c>
      <c r="L1039" s="67" t="n">
        <v>2</v>
      </c>
      <c r="M1039" s="67"/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  <c r="X1039" s="67"/>
      <c r="Y1039" s="67"/>
      <c r="Z1039" s="67"/>
      <c r="AA1039" s="67"/>
      <c r="AB1039" s="67"/>
      <c r="AC1039" s="67"/>
      <c r="AD1039" s="67"/>
      <c r="AE1039" s="67"/>
      <c r="AF1039" s="67"/>
      <c r="AG1039" s="67"/>
      <c r="AH1039" s="67"/>
      <c r="AI1039" s="67"/>
      <c r="AJ1039" s="67"/>
      <c r="AK1039" s="67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</row>
    <row r="1040" customFormat="false" ht="24.4" hidden="false" customHeight="false" outlineLevel="0" collapsed="false">
      <c r="A1040" s="57" t="s">
        <v>1132</v>
      </c>
      <c r="B1040" s="58" t="n">
        <v>1</v>
      </c>
      <c r="C1040" s="59" t="s">
        <v>72</v>
      </c>
      <c r="D1040" s="60" t="n">
        <v>1</v>
      </c>
      <c r="E1040" s="61" t="n">
        <v>0</v>
      </c>
      <c r="F1040" s="62" t="s">
        <v>82</v>
      </c>
      <c r="G1040" s="63" t="n">
        <f aca="false">(E1040/D1040)*100/100</f>
        <v>0</v>
      </c>
      <c r="H1040" s="64"/>
      <c r="I1040" s="64"/>
      <c r="J1040" s="65" t="n">
        <v>1</v>
      </c>
      <c r="K1040" s="66" t="n">
        <f aca="false">D1040*J1040</f>
        <v>1</v>
      </c>
      <c r="L1040" s="67" t="n">
        <v>1</v>
      </c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7"/>
      <c r="Z1040" s="67"/>
      <c r="AA1040" s="67"/>
      <c r="AB1040" s="67"/>
      <c r="AC1040" s="67"/>
      <c r="AD1040" s="67"/>
      <c r="AE1040" s="67"/>
      <c r="AF1040" s="67"/>
      <c r="AG1040" s="67"/>
      <c r="AH1040" s="67"/>
      <c r="AI1040" s="67"/>
      <c r="AJ1040" s="67"/>
      <c r="AK1040" s="67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</row>
    <row r="1041" customFormat="false" ht="24.4" hidden="false" customHeight="false" outlineLevel="0" collapsed="false">
      <c r="A1041" s="57" t="s">
        <v>1133</v>
      </c>
      <c r="B1041" s="58" t="n">
        <v>13</v>
      </c>
      <c r="C1041" s="59" t="s">
        <v>55</v>
      </c>
      <c r="D1041" s="60" t="n">
        <v>13</v>
      </c>
      <c r="E1041" s="61" t="n">
        <v>0</v>
      </c>
      <c r="F1041" s="62" t="s">
        <v>66</v>
      </c>
      <c r="G1041" s="63" t="n">
        <f aca="false">(E1041/D1041)*100/100</f>
        <v>0</v>
      </c>
      <c r="H1041" s="64"/>
      <c r="I1041" s="64"/>
      <c r="J1041" s="65" t="n">
        <v>1</v>
      </c>
      <c r="K1041" s="66" t="n">
        <f aca="false">D1041*J1041</f>
        <v>13</v>
      </c>
      <c r="L1041" s="67" t="n">
        <v>13</v>
      </c>
      <c r="M1041" s="67"/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  <c r="X1041" s="67"/>
      <c r="Y1041" s="67"/>
      <c r="Z1041" s="67"/>
      <c r="AA1041" s="67"/>
      <c r="AB1041" s="67"/>
      <c r="AC1041" s="67"/>
      <c r="AD1041" s="67"/>
      <c r="AE1041" s="67"/>
      <c r="AF1041" s="67"/>
      <c r="AG1041" s="67"/>
      <c r="AH1041" s="67"/>
      <c r="AI1041" s="67"/>
      <c r="AJ1041" s="67"/>
      <c r="AK1041" s="67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</row>
    <row r="1042" customFormat="false" ht="24.4" hidden="false" customHeight="false" outlineLevel="0" collapsed="false">
      <c r="A1042" s="57" t="s">
        <v>1134</v>
      </c>
      <c r="B1042" s="58" t="n">
        <v>2</v>
      </c>
      <c r="C1042" s="59" t="s">
        <v>55</v>
      </c>
      <c r="D1042" s="60" t="n">
        <v>2</v>
      </c>
      <c r="E1042" s="61" t="n">
        <v>0</v>
      </c>
      <c r="F1042" s="62" t="s">
        <v>82</v>
      </c>
      <c r="G1042" s="63" t="n">
        <f aca="false">(E1042/D1042)*100/100</f>
        <v>0</v>
      </c>
      <c r="H1042" s="64"/>
      <c r="I1042" s="64"/>
      <c r="J1042" s="65" t="n">
        <v>1</v>
      </c>
      <c r="K1042" s="66" t="n">
        <f aca="false">D1042*J1042</f>
        <v>2</v>
      </c>
      <c r="L1042" s="67" t="n">
        <v>2</v>
      </c>
      <c r="M1042" s="67"/>
      <c r="N1042" s="67"/>
      <c r="O1042" s="67"/>
      <c r="P1042" s="67"/>
      <c r="Q1042" s="67"/>
      <c r="R1042" s="67"/>
      <c r="S1042" s="67"/>
      <c r="T1042" s="67"/>
      <c r="U1042" s="67"/>
      <c r="V1042" s="67"/>
      <c r="W1042" s="67"/>
      <c r="X1042" s="67"/>
      <c r="Y1042" s="67"/>
      <c r="Z1042" s="67"/>
      <c r="AA1042" s="67"/>
      <c r="AB1042" s="67"/>
      <c r="AC1042" s="67"/>
      <c r="AD1042" s="67"/>
      <c r="AE1042" s="67"/>
      <c r="AF1042" s="67"/>
      <c r="AG1042" s="67"/>
      <c r="AH1042" s="67"/>
      <c r="AI1042" s="67"/>
      <c r="AJ1042" s="67"/>
      <c r="AK1042" s="67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</row>
    <row r="1043" customFormat="false" ht="24.4" hidden="false" customHeight="false" outlineLevel="0" collapsed="false">
      <c r="A1043" s="57" t="s">
        <v>1135</v>
      </c>
      <c r="B1043" s="58" t="n">
        <v>4</v>
      </c>
      <c r="C1043" s="59" t="s">
        <v>71</v>
      </c>
      <c r="D1043" s="60" t="n">
        <v>4</v>
      </c>
      <c r="E1043" s="61" t="n">
        <v>0</v>
      </c>
      <c r="F1043" s="62" t="s">
        <v>66</v>
      </c>
      <c r="G1043" s="63" t="n">
        <f aca="false">(E1043/D1043)*100/100</f>
        <v>0</v>
      </c>
      <c r="H1043" s="64"/>
      <c r="I1043" s="64"/>
      <c r="J1043" s="65" t="n">
        <v>1</v>
      </c>
      <c r="K1043" s="66" t="n">
        <f aca="false">D1043*J1043</f>
        <v>4</v>
      </c>
      <c r="L1043" s="67" t="n">
        <v>4</v>
      </c>
      <c r="M1043" s="67"/>
      <c r="N1043" s="67"/>
      <c r="O1043" s="67"/>
      <c r="P1043" s="67"/>
      <c r="Q1043" s="67"/>
      <c r="R1043" s="67"/>
      <c r="S1043" s="67"/>
      <c r="T1043" s="67"/>
      <c r="U1043" s="67"/>
      <c r="V1043" s="67"/>
      <c r="W1043" s="67"/>
      <c r="X1043" s="67"/>
      <c r="Y1043" s="67"/>
      <c r="Z1043" s="67"/>
      <c r="AA1043" s="67"/>
      <c r="AB1043" s="67"/>
      <c r="AC1043" s="67"/>
      <c r="AD1043" s="67"/>
      <c r="AE1043" s="67"/>
      <c r="AF1043" s="67"/>
      <c r="AG1043" s="67"/>
      <c r="AH1043" s="67"/>
      <c r="AI1043" s="67"/>
      <c r="AJ1043" s="67"/>
      <c r="AK1043" s="67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</row>
    <row r="1044" customFormat="false" ht="24.4" hidden="false" customHeight="false" outlineLevel="0" collapsed="false">
      <c r="A1044" s="57" t="s">
        <v>1136</v>
      </c>
      <c r="B1044" s="58" t="n">
        <v>2</v>
      </c>
      <c r="C1044" s="59" t="s">
        <v>69</v>
      </c>
      <c r="D1044" s="60" t="n">
        <v>2</v>
      </c>
      <c r="E1044" s="61" t="n">
        <v>0</v>
      </c>
      <c r="F1044" s="62" t="s">
        <v>82</v>
      </c>
      <c r="G1044" s="63" t="n">
        <f aca="false">(E1044/D1044)*100/100</f>
        <v>0</v>
      </c>
      <c r="H1044" s="64"/>
      <c r="I1044" s="64"/>
      <c r="J1044" s="65" t="n">
        <v>1</v>
      </c>
      <c r="K1044" s="66" t="n">
        <f aca="false">D1044*J1044</f>
        <v>2</v>
      </c>
      <c r="L1044" s="67" t="n">
        <v>2</v>
      </c>
      <c r="M1044" s="67"/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  <c r="X1044" s="67"/>
      <c r="Y1044" s="67"/>
      <c r="Z1044" s="67"/>
      <c r="AA1044" s="67"/>
      <c r="AB1044" s="67"/>
      <c r="AC1044" s="67"/>
      <c r="AD1044" s="67"/>
      <c r="AE1044" s="67"/>
      <c r="AF1044" s="67"/>
      <c r="AG1044" s="67"/>
      <c r="AH1044" s="67"/>
      <c r="AI1044" s="67"/>
      <c r="AJ1044" s="67"/>
      <c r="AK1044" s="67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</row>
    <row r="1045" customFormat="false" ht="24.4" hidden="false" customHeight="false" outlineLevel="0" collapsed="false">
      <c r="A1045" s="57" t="s">
        <v>1137</v>
      </c>
      <c r="B1045" s="58" t="n">
        <v>1</v>
      </c>
      <c r="C1045" s="59" t="s">
        <v>69</v>
      </c>
      <c r="D1045" s="60" t="n">
        <v>1</v>
      </c>
      <c r="E1045" s="61" t="n">
        <v>0</v>
      </c>
      <c r="F1045" s="62" t="s">
        <v>66</v>
      </c>
      <c r="G1045" s="63" t="n">
        <f aca="false">(E1045/D1045)*100/100</f>
        <v>0</v>
      </c>
      <c r="H1045" s="64"/>
      <c r="I1045" s="64"/>
      <c r="J1045" s="65" t="n">
        <v>1</v>
      </c>
      <c r="K1045" s="66" t="n">
        <f aca="false">D1045*J1045</f>
        <v>1</v>
      </c>
      <c r="L1045" s="67" t="n">
        <v>1</v>
      </c>
      <c r="M1045" s="67"/>
      <c r="N1045" s="67"/>
      <c r="O1045" s="67"/>
      <c r="P1045" s="67"/>
      <c r="Q1045" s="67"/>
      <c r="R1045" s="67"/>
      <c r="S1045" s="67"/>
      <c r="T1045" s="67"/>
      <c r="U1045" s="67"/>
      <c r="V1045" s="67"/>
      <c r="W1045" s="67"/>
      <c r="X1045" s="67"/>
      <c r="Y1045" s="67"/>
      <c r="Z1045" s="67"/>
      <c r="AA1045" s="67"/>
      <c r="AB1045" s="67"/>
      <c r="AC1045" s="67"/>
      <c r="AD1045" s="67"/>
      <c r="AE1045" s="67"/>
      <c r="AF1045" s="67"/>
      <c r="AG1045" s="67"/>
      <c r="AH1045" s="67"/>
      <c r="AI1045" s="67"/>
      <c r="AJ1045" s="67"/>
      <c r="AK1045" s="67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</row>
    <row r="1046" customFormat="false" ht="24.4" hidden="false" customHeight="false" outlineLevel="0" collapsed="false">
      <c r="A1046" s="57" t="s">
        <v>1138</v>
      </c>
      <c r="B1046" s="58" t="n">
        <v>1</v>
      </c>
      <c r="C1046" s="59" t="s">
        <v>69</v>
      </c>
      <c r="D1046" s="60" t="n">
        <v>1</v>
      </c>
      <c r="E1046" s="61" t="n">
        <v>0</v>
      </c>
      <c r="F1046" s="62" t="s">
        <v>82</v>
      </c>
      <c r="G1046" s="63" t="n">
        <f aca="false">(E1046/D1046)*100/100</f>
        <v>0</v>
      </c>
      <c r="H1046" s="64"/>
      <c r="I1046" s="64"/>
      <c r="J1046" s="65" t="n">
        <v>1</v>
      </c>
      <c r="K1046" s="66" t="n">
        <f aca="false">D1046*J1046</f>
        <v>1</v>
      </c>
      <c r="L1046" s="67" t="n">
        <v>1</v>
      </c>
      <c r="M1046" s="67"/>
      <c r="N1046" s="67"/>
      <c r="O1046" s="67"/>
      <c r="P1046" s="67"/>
      <c r="Q1046" s="67"/>
      <c r="R1046" s="67"/>
      <c r="S1046" s="67"/>
      <c r="T1046" s="67"/>
      <c r="U1046" s="67"/>
      <c r="V1046" s="67"/>
      <c r="W1046" s="67"/>
      <c r="X1046" s="67"/>
      <c r="Y1046" s="67"/>
      <c r="Z1046" s="67"/>
      <c r="AA1046" s="67"/>
      <c r="AB1046" s="67"/>
      <c r="AC1046" s="67"/>
      <c r="AD1046" s="67"/>
      <c r="AE1046" s="67"/>
      <c r="AF1046" s="67"/>
      <c r="AG1046" s="67"/>
      <c r="AH1046" s="67"/>
      <c r="AI1046" s="67"/>
      <c r="AJ1046" s="67"/>
      <c r="AK1046" s="67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</row>
    <row r="1047" customFormat="false" ht="24.4" hidden="false" customHeight="false" outlineLevel="0" collapsed="false">
      <c r="A1047" s="57" t="s">
        <v>1139</v>
      </c>
      <c r="B1047" s="58" t="n">
        <v>1</v>
      </c>
      <c r="C1047" s="59" t="s">
        <v>79</v>
      </c>
      <c r="D1047" s="60" t="n">
        <v>1</v>
      </c>
      <c r="E1047" s="61" t="n">
        <v>0</v>
      </c>
      <c r="F1047" s="62" t="s">
        <v>66</v>
      </c>
      <c r="G1047" s="63" t="n">
        <f aca="false">(E1047/D1047)*100/100</f>
        <v>0</v>
      </c>
      <c r="H1047" s="64"/>
      <c r="I1047" s="64"/>
      <c r="J1047" s="65" t="n">
        <v>1</v>
      </c>
      <c r="K1047" s="66" t="n">
        <f aca="false">D1047*J1047</f>
        <v>1</v>
      </c>
      <c r="L1047" s="67" t="n">
        <v>1</v>
      </c>
      <c r="M1047" s="67"/>
      <c r="N1047" s="67"/>
      <c r="O1047" s="67"/>
      <c r="P1047" s="67"/>
      <c r="Q1047" s="67"/>
      <c r="R1047" s="67"/>
      <c r="S1047" s="67"/>
      <c r="T1047" s="67"/>
      <c r="U1047" s="67"/>
      <c r="V1047" s="67"/>
      <c r="W1047" s="67"/>
      <c r="X1047" s="67"/>
      <c r="Y1047" s="67"/>
      <c r="Z1047" s="67"/>
      <c r="AA1047" s="67"/>
      <c r="AB1047" s="67"/>
      <c r="AC1047" s="67"/>
      <c r="AD1047" s="67"/>
      <c r="AE1047" s="67"/>
      <c r="AF1047" s="67"/>
      <c r="AG1047" s="67"/>
      <c r="AH1047" s="67"/>
      <c r="AI1047" s="67"/>
      <c r="AJ1047" s="67"/>
      <c r="AK1047" s="67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</row>
    <row r="1048" customFormat="false" ht="24.4" hidden="false" customHeight="false" outlineLevel="0" collapsed="false">
      <c r="A1048" s="57" t="s">
        <v>1140</v>
      </c>
      <c r="B1048" s="58" t="n">
        <v>2</v>
      </c>
      <c r="C1048" s="59" t="s">
        <v>79</v>
      </c>
      <c r="D1048" s="60" t="n">
        <v>2</v>
      </c>
      <c r="E1048" s="61" t="n">
        <v>0</v>
      </c>
      <c r="F1048" s="62" t="s">
        <v>82</v>
      </c>
      <c r="G1048" s="63" t="n">
        <f aca="false">(E1048/D1048)*100/100</f>
        <v>0</v>
      </c>
      <c r="H1048" s="64"/>
      <c r="I1048" s="64"/>
      <c r="J1048" s="65" t="n">
        <v>1</v>
      </c>
      <c r="K1048" s="66" t="n">
        <f aca="false">D1048*J1048</f>
        <v>2</v>
      </c>
      <c r="L1048" s="67" t="n">
        <v>2</v>
      </c>
      <c r="M1048" s="67"/>
      <c r="N1048" s="67"/>
      <c r="O1048" s="67"/>
      <c r="P1048" s="67"/>
      <c r="Q1048" s="67"/>
      <c r="R1048" s="67"/>
      <c r="S1048" s="67"/>
      <c r="T1048" s="67"/>
      <c r="U1048" s="67"/>
      <c r="V1048" s="67"/>
      <c r="W1048" s="67"/>
      <c r="X1048" s="67"/>
      <c r="Y1048" s="67"/>
      <c r="Z1048" s="67"/>
      <c r="AA1048" s="67"/>
      <c r="AB1048" s="67"/>
      <c r="AC1048" s="67"/>
      <c r="AD1048" s="67"/>
      <c r="AE1048" s="67"/>
      <c r="AF1048" s="67"/>
      <c r="AG1048" s="67"/>
      <c r="AH1048" s="67"/>
      <c r="AI1048" s="67"/>
      <c r="AJ1048" s="67"/>
      <c r="AK1048" s="67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</row>
    <row r="1049" customFormat="false" ht="24.4" hidden="false" customHeight="false" outlineLevel="0" collapsed="false">
      <c r="A1049" s="57" t="s">
        <v>1141</v>
      </c>
      <c r="B1049" s="58" t="n">
        <v>1</v>
      </c>
      <c r="C1049" s="59" t="s">
        <v>79</v>
      </c>
      <c r="D1049" s="60" t="n">
        <v>1</v>
      </c>
      <c r="E1049" s="61" t="n">
        <v>0</v>
      </c>
      <c r="F1049" s="62" t="s">
        <v>66</v>
      </c>
      <c r="G1049" s="63" t="n">
        <f aca="false">(E1049/D1049)*100/100</f>
        <v>0</v>
      </c>
      <c r="H1049" s="64"/>
      <c r="I1049" s="64"/>
      <c r="J1049" s="65" t="n">
        <v>1</v>
      </c>
      <c r="K1049" s="66" t="n">
        <f aca="false">D1049*J1049</f>
        <v>1</v>
      </c>
      <c r="L1049" s="67" t="n">
        <v>1</v>
      </c>
      <c r="M1049" s="67"/>
      <c r="N1049" s="67"/>
      <c r="O1049" s="67"/>
      <c r="P1049" s="67"/>
      <c r="Q1049" s="67"/>
      <c r="R1049" s="67"/>
      <c r="S1049" s="67"/>
      <c r="T1049" s="67"/>
      <c r="U1049" s="67"/>
      <c r="V1049" s="67"/>
      <c r="W1049" s="67"/>
      <c r="X1049" s="67"/>
      <c r="Y1049" s="67"/>
      <c r="Z1049" s="67"/>
      <c r="AA1049" s="67"/>
      <c r="AB1049" s="67"/>
      <c r="AC1049" s="67"/>
      <c r="AD1049" s="67"/>
      <c r="AE1049" s="67"/>
      <c r="AF1049" s="67"/>
      <c r="AG1049" s="67"/>
      <c r="AH1049" s="67"/>
      <c r="AI1049" s="67"/>
      <c r="AJ1049" s="67"/>
      <c r="AK1049" s="67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</row>
    <row r="1050" customFormat="false" ht="24.4" hidden="false" customHeight="false" outlineLevel="0" collapsed="false">
      <c r="A1050" s="57" t="s">
        <v>1142</v>
      </c>
      <c r="B1050" s="58" t="n">
        <v>1</v>
      </c>
      <c r="C1050" s="59" t="s">
        <v>78</v>
      </c>
      <c r="D1050" s="60" t="n">
        <v>1</v>
      </c>
      <c r="E1050" s="61" t="n">
        <v>0</v>
      </c>
      <c r="F1050" s="62" t="s">
        <v>82</v>
      </c>
      <c r="G1050" s="63" t="n">
        <f aca="false">(E1050/D1050)*100/100</f>
        <v>0</v>
      </c>
      <c r="H1050" s="64"/>
      <c r="I1050" s="64"/>
      <c r="J1050" s="65" t="n">
        <v>1</v>
      </c>
      <c r="K1050" s="66" t="n">
        <f aca="false">D1050*J1050</f>
        <v>1</v>
      </c>
      <c r="L1050" s="67" t="n">
        <v>1</v>
      </c>
      <c r="M1050" s="67"/>
      <c r="N1050" s="67"/>
      <c r="O1050" s="67"/>
      <c r="P1050" s="67"/>
      <c r="Q1050" s="67"/>
      <c r="R1050" s="67"/>
      <c r="S1050" s="67"/>
      <c r="T1050" s="67"/>
      <c r="U1050" s="67"/>
      <c r="V1050" s="67"/>
      <c r="W1050" s="67"/>
      <c r="X1050" s="67"/>
      <c r="Y1050" s="67"/>
      <c r="Z1050" s="67"/>
      <c r="AA1050" s="67"/>
      <c r="AB1050" s="67"/>
      <c r="AC1050" s="67"/>
      <c r="AD1050" s="67"/>
      <c r="AE1050" s="67"/>
      <c r="AF1050" s="67"/>
      <c r="AG1050" s="67"/>
      <c r="AH1050" s="67"/>
      <c r="AI1050" s="67"/>
      <c r="AJ1050" s="67"/>
      <c r="AK1050" s="67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</row>
    <row r="1051" customFormat="false" ht="24.4" hidden="false" customHeight="false" outlineLevel="0" collapsed="false">
      <c r="A1051" s="57" t="s">
        <v>1143</v>
      </c>
      <c r="B1051" s="58" t="n">
        <v>1</v>
      </c>
      <c r="C1051" s="59" t="s">
        <v>78</v>
      </c>
      <c r="D1051" s="60" t="n">
        <v>1</v>
      </c>
      <c r="E1051" s="61" t="n">
        <v>0</v>
      </c>
      <c r="F1051" s="62" t="s">
        <v>66</v>
      </c>
      <c r="G1051" s="63" t="n">
        <f aca="false">(E1051/D1051)*100/100</f>
        <v>0</v>
      </c>
      <c r="H1051" s="64"/>
      <c r="I1051" s="64"/>
      <c r="J1051" s="65" t="n">
        <v>1</v>
      </c>
      <c r="K1051" s="66" t="n">
        <f aca="false">D1051*J1051</f>
        <v>1</v>
      </c>
      <c r="L1051" s="67" t="n">
        <v>1</v>
      </c>
      <c r="M1051" s="67"/>
      <c r="N1051" s="67"/>
      <c r="O1051" s="67"/>
      <c r="P1051" s="67"/>
      <c r="Q1051" s="67"/>
      <c r="R1051" s="67"/>
      <c r="S1051" s="67"/>
      <c r="T1051" s="67"/>
      <c r="U1051" s="67"/>
      <c r="V1051" s="67"/>
      <c r="W1051" s="67"/>
      <c r="X1051" s="67"/>
      <c r="Y1051" s="67"/>
      <c r="Z1051" s="67"/>
      <c r="AA1051" s="67"/>
      <c r="AB1051" s="67"/>
      <c r="AC1051" s="67"/>
      <c r="AD1051" s="67"/>
      <c r="AE1051" s="67"/>
      <c r="AF1051" s="67"/>
      <c r="AG1051" s="67"/>
      <c r="AH1051" s="67"/>
      <c r="AI1051" s="67"/>
      <c r="AJ1051" s="67"/>
      <c r="AK1051" s="67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</row>
    <row r="1052" customFormat="false" ht="24.4" hidden="false" customHeight="false" outlineLevel="0" collapsed="false">
      <c r="A1052" s="57" t="s">
        <v>1144</v>
      </c>
      <c r="B1052" s="58" t="n">
        <v>2</v>
      </c>
      <c r="C1052" s="59" t="s">
        <v>78</v>
      </c>
      <c r="D1052" s="60" t="n">
        <v>2</v>
      </c>
      <c r="E1052" s="61" t="n">
        <v>0</v>
      </c>
      <c r="F1052" s="62" t="s">
        <v>82</v>
      </c>
      <c r="G1052" s="63" t="n">
        <f aca="false">(E1052/D1052)*100/100</f>
        <v>0</v>
      </c>
      <c r="H1052" s="64"/>
      <c r="I1052" s="64"/>
      <c r="J1052" s="65" t="n">
        <v>1</v>
      </c>
      <c r="K1052" s="66" t="n">
        <f aca="false">D1052*J1052</f>
        <v>2</v>
      </c>
      <c r="L1052" s="67" t="n">
        <v>2</v>
      </c>
      <c r="M1052" s="67"/>
      <c r="N1052" s="67"/>
      <c r="O1052" s="67"/>
      <c r="P1052" s="67"/>
      <c r="Q1052" s="67"/>
      <c r="R1052" s="67"/>
      <c r="S1052" s="67"/>
      <c r="T1052" s="67"/>
      <c r="U1052" s="67"/>
      <c r="V1052" s="67"/>
      <c r="W1052" s="67"/>
      <c r="X1052" s="67"/>
      <c r="Y1052" s="67"/>
      <c r="Z1052" s="67"/>
      <c r="AA1052" s="67"/>
      <c r="AB1052" s="67"/>
      <c r="AC1052" s="67"/>
      <c r="AD1052" s="67"/>
      <c r="AE1052" s="67"/>
      <c r="AF1052" s="67"/>
      <c r="AG1052" s="67"/>
      <c r="AH1052" s="67"/>
      <c r="AI1052" s="67"/>
      <c r="AJ1052" s="67"/>
      <c r="AK1052" s="67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</row>
    <row r="1053" customFormat="false" ht="24.4" hidden="false" customHeight="false" outlineLevel="0" collapsed="false">
      <c r="A1053" s="57" t="s">
        <v>1145</v>
      </c>
      <c r="B1053" s="58" t="n">
        <v>1</v>
      </c>
      <c r="C1053" s="59" t="s">
        <v>68</v>
      </c>
      <c r="D1053" s="60" t="n">
        <v>1</v>
      </c>
      <c r="E1053" s="61" t="n">
        <v>0</v>
      </c>
      <c r="F1053" s="62" t="s">
        <v>66</v>
      </c>
      <c r="G1053" s="63" t="n">
        <f aca="false">(E1053/D1053)*100/100</f>
        <v>0</v>
      </c>
      <c r="H1053" s="64"/>
      <c r="I1053" s="64"/>
      <c r="J1053" s="65" t="n">
        <v>1</v>
      </c>
      <c r="K1053" s="66" t="n">
        <f aca="false">D1053*J1053</f>
        <v>1</v>
      </c>
      <c r="L1053" s="67" t="n">
        <v>1</v>
      </c>
      <c r="M1053" s="67"/>
      <c r="N1053" s="67"/>
      <c r="O1053" s="67"/>
      <c r="P1053" s="67"/>
      <c r="Q1053" s="67"/>
      <c r="R1053" s="67"/>
      <c r="S1053" s="67"/>
      <c r="T1053" s="67"/>
      <c r="U1053" s="67"/>
      <c r="V1053" s="67"/>
      <c r="W1053" s="67"/>
      <c r="X1053" s="67"/>
      <c r="Y1053" s="67"/>
      <c r="Z1053" s="67"/>
      <c r="AA1053" s="67"/>
      <c r="AB1053" s="67"/>
      <c r="AC1053" s="67"/>
      <c r="AD1053" s="67"/>
      <c r="AE1053" s="67"/>
      <c r="AF1053" s="67"/>
      <c r="AG1053" s="67"/>
      <c r="AH1053" s="67"/>
      <c r="AI1053" s="67"/>
      <c r="AJ1053" s="67"/>
      <c r="AK1053" s="67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</row>
    <row r="1054" customFormat="false" ht="24.4" hidden="false" customHeight="false" outlineLevel="0" collapsed="false">
      <c r="A1054" s="57" t="s">
        <v>1146</v>
      </c>
      <c r="B1054" s="58" t="n">
        <v>2</v>
      </c>
      <c r="C1054" s="59" t="s">
        <v>68</v>
      </c>
      <c r="D1054" s="60" t="n">
        <v>2</v>
      </c>
      <c r="E1054" s="61" t="n">
        <v>0</v>
      </c>
      <c r="F1054" s="62" t="s">
        <v>82</v>
      </c>
      <c r="G1054" s="63" t="n">
        <f aca="false">(E1054/D1054)*100/100</f>
        <v>0</v>
      </c>
      <c r="H1054" s="64"/>
      <c r="I1054" s="64"/>
      <c r="J1054" s="65" t="n">
        <v>1</v>
      </c>
      <c r="K1054" s="66" t="n">
        <f aca="false">D1054*J1054</f>
        <v>2</v>
      </c>
      <c r="L1054" s="67" t="n">
        <v>2</v>
      </c>
      <c r="M1054" s="67"/>
      <c r="N1054" s="67"/>
      <c r="O1054" s="67"/>
      <c r="P1054" s="67"/>
      <c r="Q1054" s="67"/>
      <c r="R1054" s="67"/>
      <c r="S1054" s="67"/>
      <c r="T1054" s="67"/>
      <c r="U1054" s="67"/>
      <c r="V1054" s="67"/>
      <c r="W1054" s="67"/>
      <c r="X1054" s="67"/>
      <c r="Y1054" s="67"/>
      <c r="Z1054" s="67"/>
      <c r="AA1054" s="67"/>
      <c r="AB1054" s="67"/>
      <c r="AC1054" s="67"/>
      <c r="AD1054" s="67"/>
      <c r="AE1054" s="67"/>
      <c r="AF1054" s="67"/>
      <c r="AG1054" s="67"/>
      <c r="AH1054" s="67"/>
      <c r="AI1054" s="67"/>
      <c r="AJ1054" s="67"/>
      <c r="AK1054" s="67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</row>
    <row r="1055" customFormat="false" ht="24.4" hidden="false" customHeight="false" outlineLevel="0" collapsed="false">
      <c r="A1055" s="57" t="s">
        <v>1147</v>
      </c>
      <c r="B1055" s="58" t="n">
        <v>1</v>
      </c>
      <c r="C1055" s="59" t="s">
        <v>68</v>
      </c>
      <c r="D1055" s="60" t="n">
        <v>1</v>
      </c>
      <c r="E1055" s="61" t="n">
        <v>0</v>
      </c>
      <c r="F1055" s="62" t="s">
        <v>66</v>
      </c>
      <c r="G1055" s="63" t="n">
        <f aca="false">(E1055/D1055)*100/100</f>
        <v>0</v>
      </c>
      <c r="H1055" s="64"/>
      <c r="I1055" s="64"/>
      <c r="J1055" s="65" t="n">
        <v>1</v>
      </c>
      <c r="K1055" s="66" t="n">
        <f aca="false">D1055*J1055</f>
        <v>1</v>
      </c>
      <c r="L1055" s="67" t="n">
        <v>1</v>
      </c>
      <c r="M1055" s="67"/>
      <c r="N1055" s="67"/>
      <c r="O1055" s="67"/>
      <c r="P1055" s="67"/>
      <c r="Q1055" s="67"/>
      <c r="R1055" s="67"/>
      <c r="S1055" s="67"/>
      <c r="T1055" s="67"/>
      <c r="U1055" s="67"/>
      <c r="V1055" s="67"/>
      <c r="W1055" s="67"/>
      <c r="X1055" s="67"/>
      <c r="Y1055" s="67"/>
      <c r="Z1055" s="67"/>
      <c r="AA1055" s="67"/>
      <c r="AB1055" s="67"/>
      <c r="AC1055" s="67"/>
      <c r="AD1055" s="67"/>
      <c r="AE1055" s="67"/>
      <c r="AF1055" s="67"/>
      <c r="AG1055" s="67"/>
      <c r="AH1055" s="67"/>
      <c r="AI1055" s="67"/>
      <c r="AJ1055" s="67"/>
      <c r="AK1055" s="67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</row>
    <row r="1056" customFormat="false" ht="24.4" hidden="false" customHeight="false" outlineLevel="0" collapsed="false">
      <c r="A1056" s="57" t="s">
        <v>1148</v>
      </c>
      <c r="B1056" s="58" t="n">
        <v>1</v>
      </c>
      <c r="C1056" s="59" t="s">
        <v>81</v>
      </c>
      <c r="D1056" s="60" t="n">
        <v>1</v>
      </c>
      <c r="E1056" s="61" t="n">
        <v>0</v>
      </c>
      <c r="F1056" s="62" t="s">
        <v>82</v>
      </c>
      <c r="G1056" s="63" t="n">
        <f aca="false">(E1056/D1056)*100/100</f>
        <v>0</v>
      </c>
      <c r="H1056" s="64"/>
      <c r="I1056" s="64"/>
      <c r="J1056" s="65" t="n">
        <v>1</v>
      </c>
      <c r="K1056" s="66" t="n">
        <f aca="false">D1056*J1056</f>
        <v>1</v>
      </c>
      <c r="L1056" s="67" t="n">
        <v>1</v>
      </c>
      <c r="M1056" s="67"/>
      <c r="N1056" s="67"/>
      <c r="O1056" s="67"/>
      <c r="P1056" s="67"/>
      <c r="Q1056" s="67"/>
      <c r="R1056" s="67"/>
      <c r="S1056" s="67"/>
      <c r="T1056" s="67"/>
      <c r="U1056" s="67"/>
      <c r="V1056" s="67"/>
      <c r="W1056" s="67"/>
      <c r="X1056" s="67"/>
      <c r="Y1056" s="67"/>
      <c r="Z1056" s="67"/>
      <c r="AA1056" s="67"/>
      <c r="AB1056" s="67"/>
      <c r="AC1056" s="67"/>
      <c r="AD1056" s="67"/>
      <c r="AE1056" s="67"/>
      <c r="AF1056" s="67"/>
      <c r="AG1056" s="67"/>
      <c r="AH1056" s="67"/>
      <c r="AI1056" s="67"/>
      <c r="AJ1056" s="67"/>
      <c r="AK1056" s="67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</row>
    <row r="1057" customFormat="false" ht="24.4" hidden="false" customHeight="false" outlineLevel="0" collapsed="false">
      <c r="A1057" s="57" t="s">
        <v>1149</v>
      </c>
      <c r="B1057" s="58" t="n">
        <v>9</v>
      </c>
      <c r="C1057" s="59" t="s">
        <v>81</v>
      </c>
      <c r="D1057" s="60" t="n">
        <v>9</v>
      </c>
      <c r="E1057" s="61" t="n">
        <v>0</v>
      </c>
      <c r="F1057" s="62" t="s">
        <v>66</v>
      </c>
      <c r="G1057" s="63" t="n">
        <f aca="false">(E1057/D1057)*100/100</f>
        <v>0</v>
      </c>
      <c r="H1057" s="64"/>
      <c r="I1057" s="64"/>
      <c r="J1057" s="65" t="n">
        <v>1</v>
      </c>
      <c r="K1057" s="66" t="n">
        <f aca="false">D1057*J1057</f>
        <v>9</v>
      </c>
      <c r="L1057" s="67" t="n">
        <v>9</v>
      </c>
      <c r="M1057" s="67"/>
      <c r="N1057" s="67"/>
      <c r="O1057" s="67"/>
      <c r="P1057" s="67"/>
      <c r="Q1057" s="67"/>
      <c r="R1057" s="67"/>
      <c r="S1057" s="67"/>
      <c r="T1057" s="67"/>
      <c r="U1057" s="67"/>
      <c r="V1057" s="67"/>
      <c r="W1057" s="67"/>
      <c r="X1057" s="67"/>
      <c r="Y1057" s="67"/>
      <c r="Z1057" s="67"/>
      <c r="AA1057" s="67"/>
      <c r="AB1057" s="67"/>
      <c r="AC1057" s="67"/>
      <c r="AD1057" s="67"/>
      <c r="AE1057" s="67"/>
      <c r="AF1057" s="67"/>
      <c r="AG1057" s="67"/>
      <c r="AH1057" s="67"/>
      <c r="AI1057" s="67"/>
      <c r="AJ1057" s="67"/>
      <c r="AK1057" s="67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</row>
    <row r="1058" customFormat="false" ht="24.4" hidden="false" customHeight="false" outlineLevel="0" collapsed="false">
      <c r="A1058" s="57" t="s">
        <v>1150</v>
      </c>
      <c r="B1058" s="58" t="n">
        <v>2</v>
      </c>
      <c r="C1058" s="59" t="s">
        <v>81</v>
      </c>
      <c r="D1058" s="60" t="n">
        <v>2</v>
      </c>
      <c r="E1058" s="61" t="n">
        <v>0</v>
      </c>
      <c r="F1058" s="62" t="s">
        <v>82</v>
      </c>
      <c r="G1058" s="63" t="n">
        <f aca="false">(E1058/D1058)*100/100</f>
        <v>0</v>
      </c>
      <c r="H1058" s="64"/>
      <c r="I1058" s="64"/>
      <c r="J1058" s="65" t="n">
        <v>1</v>
      </c>
      <c r="K1058" s="66" t="n">
        <f aca="false">D1058*J1058</f>
        <v>2</v>
      </c>
      <c r="L1058" s="67" t="n">
        <v>2</v>
      </c>
      <c r="M1058" s="67"/>
      <c r="N1058" s="67"/>
      <c r="O1058" s="67"/>
      <c r="P1058" s="67"/>
      <c r="Q1058" s="67"/>
      <c r="R1058" s="67"/>
      <c r="S1058" s="67"/>
      <c r="T1058" s="67"/>
      <c r="U1058" s="67"/>
      <c r="V1058" s="67"/>
      <c r="W1058" s="67"/>
      <c r="X1058" s="67"/>
      <c r="Y1058" s="67"/>
      <c r="Z1058" s="67"/>
      <c r="AA1058" s="67"/>
      <c r="AB1058" s="67"/>
      <c r="AC1058" s="67"/>
      <c r="AD1058" s="67"/>
      <c r="AE1058" s="67"/>
      <c r="AF1058" s="67"/>
      <c r="AG1058" s="67"/>
      <c r="AH1058" s="67"/>
      <c r="AI1058" s="67"/>
      <c r="AJ1058" s="67"/>
      <c r="AK1058" s="67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</row>
    <row r="1059" customFormat="false" ht="24.4" hidden="false" customHeight="false" outlineLevel="0" collapsed="false">
      <c r="A1059" s="57" t="s">
        <v>1151</v>
      </c>
      <c r="B1059" s="58" t="n">
        <v>1</v>
      </c>
      <c r="C1059" s="59" t="s">
        <v>78</v>
      </c>
      <c r="D1059" s="60" t="n">
        <v>1</v>
      </c>
      <c r="E1059" s="61" t="n">
        <v>0</v>
      </c>
      <c r="F1059" s="62" t="s">
        <v>66</v>
      </c>
      <c r="G1059" s="63" t="n">
        <f aca="false">(E1059/D1059)*100/100</f>
        <v>0</v>
      </c>
      <c r="H1059" s="64"/>
      <c r="I1059" s="64"/>
      <c r="J1059" s="65" t="n">
        <v>1</v>
      </c>
      <c r="K1059" s="66" t="n">
        <f aca="false">D1059*J1059</f>
        <v>1</v>
      </c>
      <c r="L1059" s="67" t="n">
        <v>1</v>
      </c>
      <c r="M1059" s="67"/>
      <c r="N1059" s="67"/>
      <c r="O1059" s="67"/>
      <c r="P1059" s="67"/>
      <c r="Q1059" s="67"/>
      <c r="R1059" s="67"/>
      <c r="S1059" s="67"/>
      <c r="T1059" s="67"/>
      <c r="U1059" s="67"/>
      <c r="V1059" s="67"/>
      <c r="W1059" s="67"/>
      <c r="X1059" s="67"/>
      <c r="Y1059" s="67"/>
      <c r="Z1059" s="67"/>
      <c r="AA1059" s="67"/>
      <c r="AB1059" s="67"/>
      <c r="AC1059" s="67"/>
      <c r="AD1059" s="67"/>
      <c r="AE1059" s="67"/>
      <c r="AF1059" s="67"/>
      <c r="AG1059" s="67"/>
      <c r="AH1059" s="67"/>
      <c r="AI1059" s="67"/>
      <c r="AJ1059" s="67"/>
      <c r="AK1059" s="67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</row>
    <row r="1060" customFormat="false" ht="24.4" hidden="false" customHeight="false" outlineLevel="0" collapsed="false">
      <c r="A1060" s="57" t="s">
        <v>1152</v>
      </c>
      <c r="B1060" s="58" t="n">
        <v>1</v>
      </c>
      <c r="C1060" s="59" t="s">
        <v>78</v>
      </c>
      <c r="D1060" s="60" t="n">
        <v>1</v>
      </c>
      <c r="E1060" s="61" t="n">
        <v>0</v>
      </c>
      <c r="F1060" s="62" t="s">
        <v>82</v>
      </c>
      <c r="G1060" s="63" t="n">
        <f aca="false">(E1060/D1060)*100/100</f>
        <v>0</v>
      </c>
      <c r="H1060" s="64"/>
      <c r="I1060" s="64"/>
      <c r="J1060" s="65" t="n">
        <v>1</v>
      </c>
      <c r="K1060" s="66" t="n">
        <f aca="false">D1060*J1060</f>
        <v>1</v>
      </c>
      <c r="L1060" s="67" t="n">
        <v>1</v>
      </c>
      <c r="M1060" s="67"/>
      <c r="N1060" s="67"/>
      <c r="O1060" s="67"/>
      <c r="P1060" s="67"/>
      <c r="Q1060" s="67"/>
      <c r="R1060" s="67"/>
      <c r="S1060" s="67"/>
      <c r="T1060" s="67"/>
      <c r="U1060" s="67"/>
      <c r="V1060" s="67"/>
      <c r="W1060" s="67"/>
      <c r="X1060" s="67"/>
      <c r="Y1060" s="67"/>
      <c r="Z1060" s="67"/>
      <c r="AA1060" s="67"/>
      <c r="AB1060" s="67"/>
      <c r="AC1060" s="67"/>
      <c r="AD1060" s="67"/>
      <c r="AE1060" s="67"/>
      <c r="AF1060" s="67"/>
      <c r="AG1060" s="67"/>
      <c r="AH1060" s="67"/>
      <c r="AI1060" s="67"/>
      <c r="AJ1060" s="67"/>
      <c r="AK1060" s="67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</row>
    <row r="1061" customFormat="false" ht="24.4" hidden="false" customHeight="false" outlineLevel="0" collapsed="false">
      <c r="A1061" s="57" t="s">
        <v>1153</v>
      </c>
      <c r="B1061" s="58" t="n">
        <v>2</v>
      </c>
      <c r="C1061" s="59" t="s">
        <v>78</v>
      </c>
      <c r="D1061" s="60" t="n">
        <v>2</v>
      </c>
      <c r="E1061" s="61" t="n">
        <v>0</v>
      </c>
      <c r="F1061" s="62" t="s">
        <v>66</v>
      </c>
      <c r="G1061" s="63" t="n">
        <f aca="false">(E1061/D1061)*100/100</f>
        <v>0</v>
      </c>
      <c r="H1061" s="64"/>
      <c r="I1061" s="64"/>
      <c r="J1061" s="65" t="n">
        <v>1</v>
      </c>
      <c r="K1061" s="66" t="n">
        <f aca="false">D1061*J1061</f>
        <v>2</v>
      </c>
      <c r="L1061" s="67" t="n">
        <v>2</v>
      </c>
      <c r="M1061" s="67"/>
      <c r="N1061" s="67"/>
      <c r="O1061" s="67"/>
      <c r="P1061" s="67"/>
      <c r="Q1061" s="67"/>
      <c r="R1061" s="67"/>
      <c r="S1061" s="67"/>
      <c r="T1061" s="67"/>
      <c r="U1061" s="67"/>
      <c r="V1061" s="67"/>
      <c r="W1061" s="67"/>
      <c r="X1061" s="67"/>
      <c r="Y1061" s="67"/>
      <c r="Z1061" s="67"/>
      <c r="AA1061" s="67"/>
      <c r="AB1061" s="67"/>
      <c r="AC1061" s="67"/>
      <c r="AD1061" s="67"/>
      <c r="AE1061" s="67"/>
      <c r="AF1061" s="67"/>
      <c r="AG1061" s="67"/>
      <c r="AH1061" s="67"/>
      <c r="AI1061" s="67"/>
      <c r="AJ1061" s="67"/>
      <c r="AK1061" s="67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</row>
    <row r="1062" customFormat="false" ht="24.4" hidden="false" customHeight="false" outlineLevel="0" collapsed="false">
      <c r="A1062" s="57" t="s">
        <v>1154</v>
      </c>
      <c r="B1062" s="58" t="n">
        <v>1</v>
      </c>
      <c r="C1062" s="59" t="s">
        <v>64</v>
      </c>
      <c r="D1062" s="60" t="n">
        <v>1</v>
      </c>
      <c r="E1062" s="61" t="n">
        <v>0</v>
      </c>
      <c r="F1062" s="62" t="s">
        <v>82</v>
      </c>
      <c r="G1062" s="63" t="n">
        <f aca="false">(E1062/D1062)*100/100</f>
        <v>0</v>
      </c>
      <c r="H1062" s="64"/>
      <c r="I1062" s="64"/>
      <c r="J1062" s="65" t="n">
        <v>1</v>
      </c>
      <c r="K1062" s="66" t="n">
        <f aca="false">D1062*J1062</f>
        <v>1</v>
      </c>
      <c r="L1062" s="67" t="n">
        <v>1</v>
      </c>
      <c r="M1062" s="67"/>
      <c r="N1062" s="67"/>
      <c r="O1062" s="67"/>
      <c r="P1062" s="67"/>
      <c r="Q1062" s="67"/>
      <c r="R1062" s="67"/>
      <c r="S1062" s="67"/>
      <c r="T1062" s="67"/>
      <c r="U1062" s="67"/>
      <c r="V1062" s="67"/>
      <c r="W1062" s="67"/>
      <c r="X1062" s="67"/>
      <c r="Y1062" s="67"/>
      <c r="Z1062" s="67"/>
      <c r="AA1062" s="67"/>
      <c r="AB1062" s="67"/>
      <c r="AC1062" s="67"/>
      <c r="AD1062" s="67"/>
      <c r="AE1062" s="67"/>
      <c r="AF1062" s="67"/>
      <c r="AG1062" s="67"/>
      <c r="AH1062" s="67"/>
      <c r="AI1062" s="67"/>
      <c r="AJ1062" s="67"/>
      <c r="AK1062" s="67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</row>
    <row r="1063" customFormat="false" ht="24.4" hidden="false" customHeight="false" outlineLevel="0" collapsed="false">
      <c r="A1063" s="57" t="s">
        <v>1155</v>
      </c>
      <c r="B1063" s="58" t="n">
        <v>4</v>
      </c>
      <c r="C1063" s="59" t="s">
        <v>64</v>
      </c>
      <c r="D1063" s="60" t="n">
        <v>4</v>
      </c>
      <c r="E1063" s="61" t="n">
        <v>0</v>
      </c>
      <c r="F1063" s="62" t="s">
        <v>66</v>
      </c>
      <c r="G1063" s="63" t="n">
        <f aca="false">(E1063/D1063)*100/100</f>
        <v>0</v>
      </c>
      <c r="H1063" s="64"/>
      <c r="I1063" s="64"/>
      <c r="J1063" s="65" t="n">
        <v>1</v>
      </c>
      <c r="K1063" s="66" t="n">
        <f aca="false">D1063*J1063</f>
        <v>4</v>
      </c>
      <c r="L1063" s="67" t="n">
        <v>4</v>
      </c>
      <c r="M1063" s="67"/>
      <c r="N1063" s="67"/>
      <c r="O1063" s="67"/>
      <c r="P1063" s="67"/>
      <c r="Q1063" s="67"/>
      <c r="R1063" s="67"/>
      <c r="S1063" s="67"/>
      <c r="T1063" s="67"/>
      <c r="U1063" s="67"/>
      <c r="V1063" s="67"/>
      <c r="W1063" s="67"/>
      <c r="X1063" s="67"/>
      <c r="Y1063" s="67"/>
      <c r="Z1063" s="67"/>
      <c r="AA1063" s="67"/>
      <c r="AB1063" s="67"/>
      <c r="AC1063" s="67"/>
      <c r="AD1063" s="67"/>
      <c r="AE1063" s="67"/>
      <c r="AF1063" s="67"/>
      <c r="AG1063" s="67"/>
      <c r="AH1063" s="67"/>
      <c r="AI1063" s="67"/>
      <c r="AJ1063" s="67"/>
      <c r="AK1063" s="67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</row>
    <row r="1064" customFormat="false" ht="24.4" hidden="false" customHeight="false" outlineLevel="0" collapsed="false">
      <c r="A1064" s="57" t="s">
        <v>1156</v>
      </c>
      <c r="B1064" s="58" t="n">
        <v>10</v>
      </c>
      <c r="C1064" s="59" t="s">
        <v>64</v>
      </c>
      <c r="D1064" s="60" t="n">
        <v>10</v>
      </c>
      <c r="E1064" s="61" t="n">
        <v>0</v>
      </c>
      <c r="F1064" s="62" t="s">
        <v>82</v>
      </c>
      <c r="G1064" s="63" t="n">
        <f aca="false">(E1064/D1064)*100/100</f>
        <v>0</v>
      </c>
      <c r="H1064" s="64"/>
      <c r="I1064" s="64"/>
      <c r="J1064" s="65" t="n">
        <v>1</v>
      </c>
      <c r="K1064" s="66" t="n">
        <f aca="false">D1064*J1064</f>
        <v>10</v>
      </c>
      <c r="L1064" s="67" t="n">
        <v>10</v>
      </c>
      <c r="M1064" s="67"/>
      <c r="N1064" s="67"/>
      <c r="O1064" s="67"/>
      <c r="P1064" s="67"/>
      <c r="Q1064" s="67"/>
      <c r="R1064" s="67"/>
      <c r="S1064" s="67"/>
      <c r="T1064" s="67"/>
      <c r="U1064" s="67"/>
      <c r="V1064" s="67"/>
      <c r="W1064" s="67"/>
      <c r="X1064" s="67"/>
      <c r="Y1064" s="67"/>
      <c r="Z1064" s="67"/>
      <c r="AA1064" s="67"/>
      <c r="AB1064" s="67"/>
      <c r="AC1064" s="67"/>
      <c r="AD1064" s="67"/>
      <c r="AE1064" s="67"/>
      <c r="AF1064" s="67"/>
      <c r="AG1064" s="67"/>
      <c r="AH1064" s="67"/>
      <c r="AI1064" s="67"/>
      <c r="AJ1064" s="67"/>
      <c r="AK1064" s="67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</row>
    <row r="1065" customFormat="false" ht="24.4" hidden="false" customHeight="false" outlineLevel="0" collapsed="false">
      <c r="A1065" s="57" t="s">
        <v>1157</v>
      </c>
      <c r="B1065" s="58" t="n">
        <v>1</v>
      </c>
      <c r="C1065" s="59" t="s">
        <v>72</v>
      </c>
      <c r="D1065" s="60" t="n">
        <v>1</v>
      </c>
      <c r="E1065" s="61" t="n">
        <v>0</v>
      </c>
      <c r="F1065" s="62" t="s">
        <v>66</v>
      </c>
      <c r="G1065" s="63" t="n">
        <f aca="false">(E1065/D1065)*100/100</f>
        <v>0</v>
      </c>
      <c r="H1065" s="64"/>
      <c r="I1065" s="64"/>
      <c r="J1065" s="65" t="n">
        <v>1</v>
      </c>
      <c r="K1065" s="66" t="n">
        <f aca="false">D1065*J1065</f>
        <v>1</v>
      </c>
      <c r="L1065" s="67" t="n">
        <v>1</v>
      </c>
      <c r="M1065" s="67"/>
      <c r="N1065" s="67"/>
      <c r="O1065" s="67"/>
      <c r="P1065" s="67"/>
      <c r="Q1065" s="67"/>
      <c r="R1065" s="67"/>
      <c r="S1065" s="67"/>
      <c r="T1065" s="67"/>
      <c r="U1065" s="67"/>
      <c r="V1065" s="67"/>
      <c r="W1065" s="67"/>
      <c r="X1065" s="67"/>
      <c r="Y1065" s="67"/>
      <c r="Z1065" s="67"/>
      <c r="AA1065" s="67"/>
      <c r="AB1065" s="67"/>
      <c r="AC1065" s="67"/>
      <c r="AD1065" s="67"/>
      <c r="AE1065" s="67"/>
      <c r="AF1065" s="67"/>
      <c r="AG1065" s="67"/>
      <c r="AH1065" s="67"/>
      <c r="AI1065" s="67"/>
      <c r="AJ1065" s="67"/>
      <c r="AK1065" s="67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</row>
    <row r="1066" customFormat="false" ht="24.4" hidden="false" customHeight="false" outlineLevel="0" collapsed="false">
      <c r="A1066" s="57" t="s">
        <v>1158</v>
      </c>
      <c r="B1066" s="58" t="n">
        <v>8</v>
      </c>
      <c r="C1066" s="59" t="s">
        <v>72</v>
      </c>
      <c r="D1066" s="60" t="n">
        <v>8</v>
      </c>
      <c r="E1066" s="61" t="n">
        <v>0</v>
      </c>
      <c r="F1066" s="62" t="s">
        <v>82</v>
      </c>
      <c r="G1066" s="63" t="n">
        <f aca="false">(E1066/D1066)*100/100</f>
        <v>0</v>
      </c>
      <c r="H1066" s="64"/>
      <c r="I1066" s="64"/>
      <c r="J1066" s="65" t="n">
        <v>1</v>
      </c>
      <c r="K1066" s="66" t="n">
        <f aca="false">D1066*J1066</f>
        <v>8</v>
      </c>
      <c r="L1066" s="67" t="n">
        <v>8</v>
      </c>
      <c r="M1066" s="67"/>
      <c r="N1066" s="67"/>
      <c r="O1066" s="67"/>
      <c r="P1066" s="67"/>
      <c r="Q1066" s="67"/>
      <c r="R1066" s="67"/>
      <c r="S1066" s="67"/>
      <c r="T1066" s="67"/>
      <c r="U1066" s="67"/>
      <c r="V1066" s="67"/>
      <c r="W1066" s="67"/>
      <c r="X1066" s="67"/>
      <c r="Y1066" s="67"/>
      <c r="Z1066" s="67"/>
      <c r="AA1066" s="67"/>
      <c r="AB1066" s="67"/>
      <c r="AC1066" s="67"/>
      <c r="AD1066" s="67"/>
      <c r="AE1066" s="67"/>
      <c r="AF1066" s="67"/>
      <c r="AG1066" s="67"/>
      <c r="AH1066" s="67"/>
      <c r="AI1066" s="67"/>
      <c r="AJ1066" s="67"/>
      <c r="AK1066" s="67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</row>
    <row r="1067" customFormat="false" ht="24.4" hidden="false" customHeight="false" outlineLevel="0" collapsed="false">
      <c r="A1067" s="57" t="s">
        <v>1159</v>
      </c>
      <c r="B1067" s="58" t="n">
        <v>1</v>
      </c>
      <c r="C1067" s="59" t="s">
        <v>72</v>
      </c>
      <c r="D1067" s="60" t="n">
        <v>1</v>
      </c>
      <c r="E1067" s="61" t="n">
        <v>0</v>
      </c>
      <c r="F1067" s="62" t="s">
        <v>66</v>
      </c>
      <c r="G1067" s="63" t="n">
        <f aca="false">(E1067/D1067)*100/100</f>
        <v>0</v>
      </c>
      <c r="H1067" s="64"/>
      <c r="I1067" s="64"/>
      <c r="J1067" s="65" t="n">
        <v>1</v>
      </c>
      <c r="K1067" s="66" t="n">
        <f aca="false">D1067*J1067</f>
        <v>1</v>
      </c>
      <c r="L1067" s="67" t="n">
        <v>1</v>
      </c>
      <c r="M1067" s="67"/>
      <c r="N1067" s="67"/>
      <c r="O1067" s="67"/>
      <c r="P1067" s="67"/>
      <c r="Q1067" s="67"/>
      <c r="R1067" s="67"/>
      <c r="S1067" s="67"/>
      <c r="T1067" s="67"/>
      <c r="U1067" s="67"/>
      <c r="V1067" s="67"/>
      <c r="W1067" s="67"/>
      <c r="X1067" s="67"/>
      <c r="Y1067" s="67"/>
      <c r="Z1067" s="67"/>
      <c r="AA1067" s="67"/>
      <c r="AB1067" s="67"/>
      <c r="AC1067" s="67"/>
      <c r="AD1067" s="67"/>
      <c r="AE1067" s="67"/>
      <c r="AF1067" s="67"/>
      <c r="AG1067" s="67"/>
      <c r="AH1067" s="67"/>
      <c r="AI1067" s="67"/>
      <c r="AJ1067" s="67"/>
      <c r="AK1067" s="67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</row>
    <row r="1068" customFormat="false" ht="24.4" hidden="false" customHeight="false" outlineLevel="0" collapsed="false">
      <c r="A1068" s="57" t="s">
        <v>1160</v>
      </c>
      <c r="B1068" s="58" t="n">
        <v>3</v>
      </c>
      <c r="C1068" s="59" t="s">
        <v>71</v>
      </c>
      <c r="D1068" s="60" t="n">
        <v>3</v>
      </c>
      <c r="E1068" s="61" t="n">
        <v>0</v>
      </c>
      <c r="F1068" s="62" t="s">
        <v>82</v>
      </c>
      <c r="G1068" s="63" t="n">
        <f aca="false">(E1068/D1068)*100/100</f>
        <v>0</v>
      </c>
      <c r="H1068" s="64"/>
      <c r="I1068" s="64"/>
      <c r="J1068" s="65" t="n">
        <v>1</v>
      </c>
      <c r="K1068" s="66" t="n">
        <f aca="false">D1068*J1068</f>
        <v>3</v>
      </c>
      <c r="L1068" s="67" t="n">
        <v>3</v>
      </c>
      <c r="M1068" s="67"/>
      <c r="N1068" s="67"/>
      <c r="O1068" s="67"/>
      <c r="P1068" s="67"/>
      <c r="Q1068" s="67"/>
      <c r="R1068" s="67"/>
      <c r="S1068" s="67"/>
      <c r="T1068" s="67"/>
      <c r="U1068" s="67"/>
      <c r="V1068" s="67"/>
      <c r="W1068" s="67"/>
      <c r="X1068" s="67"/>
      <c r="Y1068" s="67"/>
      <c r="Z1068" s="67"/>
      <c r="AA1068" s="67"/>
      <c r="AB1068" s="67"/>
      <c r="AC1068" s="67"/>
      <c r="AD1068" s="67"/>
      <c r="AE1068" s="67"/>
      <c r="AF1068" s="67"/>
      <c r="AG1068" s="67"/>
      <c r="AH1068" s="67"/>
      <c r="AI1068" s="67"/>
      <c r="AJ1068" s="67"/>
      <c r="AK1068" s="67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</row>
    <row r="1069" customFormat="false" ht="24.4" hidden="false" customHeight="false" outlineLevel="0" collapsed="false">
      <c r="A1069" s="57" t="s">
        <v>1161</v>
      </c>
      <c r="B1069" s="58" t="n">
        <v>1</v>
      </c>
      <c r="C1069" s="59" t="s">
        <v>71</v>
      </c>
      <c r="D1069" s="60" t="n">
        <v>1</v>
      </c>
      <c r="E1069" s="61" t="n">
        <v>0</v>
      </c>
      <c r="F1069" s="62" t="s">
        <v>66</v>
      </c>
      <c r="G1069" s="63" t="n">
        <f aca="false">(E1069/D1069)*100/100</f>
        <v>0</v>
      </c>
      <c r="H1069" s="64"/>
      <c r="I1069" s="64"/>
      <c r="J1069" s="65" t="n">
        <v>1</v>
      </c>
      <c r="K1069" s="66" t="n">
        <f aca="false">D1069*J1069</f>
        <v>1</v>
      </c>
      <c r="L1069" s="67" t="n">
        <v>1</v>
      </c>
      <c r="M1069" s="67"/>
      <c r="N1069" s="67"/>
      <c r="O1069" s="67"/>
      <c r="P1069" s="67"/>
      <c r="Q1069" s="67"/>
      <c r="R1069" s="67"/>
      <c r="S1069" s="67"/>
      <c r="T1069" s="67"/>
      <c r="U1069" s="67"/>
      <c r="V1069" s="67"/>
      <c r="W1069" s="67"/>
      <c r="X1069" s="67"/>
      <c r="Y1069" s="67"/>
      <c r="Z1069" s="67"/>
      <c r="AA1069" s="67"/>
      <c r="AB1069" s="67"/>
      <c r="AC1069" s="67"/>
      <c r="AD1069" s="67"/>
      <c r="AE1069" s="67"/>
      <c r="AF1069" s="67"/>
      <c r="AG1069" s="67"/>
      <c r="AH1069" s="67"/>
      <c r="AI1069" s="67"/>
      <c r="AJ1069" s="67"/>
      <c r="AK1069" s="67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</row>
    <row r="1070" customFormat="false" ht="24.4" hidden="false" customHeight="false" outlineLevel="0" collapsed="false">
      <c r="A1070" s="57" t="s">
        <v>1162</v>
      </c>
      <c r="B1070" s="58" t="n">
        <v>2</v>
      </c>
      <c r="C1070" s="59" t="s">
        <v>71</v>
      </c>
      <c r="D1070" s="60" t="n">
        <v>2</v>
      </c>
      <c r="E1070" s="61" t="n">
        <v>0</v>
      </c>
      <c r="F1070" s="62" t="s">
        <v>82</v>
      </c>
      <c r="G1070" s="63" t="n">
        <f aca="false">(E1070/D1070)*100/100</f>
        <v>0</v>
      </c>
      <c r="H1070" s="64"/>
      <c r="I1070" s="64"/>
      <c r="J1070" s="65" t="n">
        <v>1</v>
      </c>
      <c r="K1070" s="66" t="n">
        <f aca="false">D1070*J1070</f>
        <v>2</v>
      </c>
      <c r="L1070" s="67" t="n">
        <v>2</v>
      </c>
      <c r="M1070" s="67"/>
      <c r="N1070" s="67"/>
      <c r="O1070" s="67"/>
      <c r="P1070" s="67"/>
      <c r="Q1070" s="67"/>
      <c r="R1070" s="67"/>
      <c r="S1070" s="67"/>
      <c r="T1070" s="67"/>
      <c r="U1070" s="67"/>
      <c r="V1070" s="67"/>
      <c r="W1070" s="67"/>
      <c r="X1070" s="67"/>
      <c r="Y1070" s="67"/>
      <c r="Z1070" s="67"/>
      <c r="AA1070" s="67"/>
      <c r="AB1070" s="67"/>
      <c r="AC1070" s="67"/>
      <c r="AD1070" s="67"/>
      <c r="AE1070" s="67"/>
      <c r="AF1070" s="67"/>
      <c r="AG1070" s="67"/>
      <c r="AH1070" s="67"/>
      <c r="AI1070" s="67"/>
      <c r="AJ1070" s="67"/>
      <c r="AK1070" s="67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</row>
    <row r="1071" customFormat="false" ht="24.4" hidden="false" customHeight="false" outlineLevel="0" collapsed="false">
      <c r="A1071" s="57" t="s">
        <v>1163</v>
      </c>
      <c r="B1071" s="58" t="n">
        <v>2</v>
      </c>
      <c r="C1071" s="59" t="s">
        <v>69</v>
      </c>
      <c r="D1071" s="60" t="n">
        <v>2</v>
      </c>
      <c r="E1071" s="61" t="n">
        <v>0</v>
      </c>
      <c r="F1071" s="62" t="s">
        <v>66</v>
      </c>
      <c r="G1071" s="63" t="n">
        <f aca="false">(E1071/D1071)*100/100</f>
        <v>0</v>
      </c>
      <c r="H1071" s="64"/>
      <c r="I1071" s="64"/>
      <c r="J1071" s="65" t="n">
        <v>1</v>
      </c>
      <c r="K1071" s="66" t="n">
        <f aca="false">D1071*J1071</f>
        <v>2</v>
      </c>
      <c r="L1071" s="67" t="n">
        <v>2</v>
      </c>
      <c r="M1071" s="67"/>
      <c r="N1071" s="67"/>
      <c r="O1071" s="67"/>
      <c r="P1071" s="67"/>
      <c r="Q1071" s="67"/>
      <c r="R1071" s="67"/>
      <c r="S1071" s="67"/>
      <c r="T1071" s="67"/>
      <c r="U1071" s="67"/>
      <c r="V1071" s="67"/>
      <c r="W1071" s="67"/>
      <c r="X1071" s="67"/>
      <c r="Y1071" s="67"/>
      <c r="Z1071" s="67"/>
      <c r="AA1071" s="67"/>
      <c r="AB1071" s="67"/>
      <c r="AC1071" s="67"/>
      <c r="AD1071" s="67"/>
      <c r="AE1071" s="67"/>
      <c r="AF1071" s="67"/>
      <c r="AG1071" s="67"/>
      <c r="AH1071" s="67"/>
      <c r="AI1071" s="67"/>
      <c r="AJ1071" s="67"/>
      <c r="AK1071" s="67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</row>
    <row r="1072" customFormat="false" ht="24.4" hidden="false" customHeight="false" outlineLevel="0" collapsed="false">
      <c r="A1072" s="57" t="s">
        <v>1164</v>
      </c>
      <c r="B1072" s="58" t="n">
        <v>1</v>
      </c>
      <c r="C1072" s="59" t="s">
        <v>69</v>
      </c>
      <c r="D1072" s="60" t="n">
        <v>1</v>
      </c>
      <c r="E1072" s="61" t="n">
        <v>0</v>
      </c>
      <c r="F1072" s="62" t="s">
        <v>82</v>
      </c>
      <c r="G1072" s="63" t="n">
        <f aca="false">(E1072/D1072)*100/100</f>
        <v>0</v>
      </c>
      <c r="H1072" s="64"/>
      <c r="I1072" s="64"/>
      <c r="J1072" s="65" t="n">
        <v>1</v>
      </c>
      <c r="K1072" s="66" t="n">
        <f aca="false">D1072*J1072</f>
        <v>1</v>
      </c>
      <c r="L1072" s="67" t="n">
        <v>1</v>
      </c>
      <c r="M1072" s="67"/>
      <c r="N1072" s="67"/>
      <c r="O1072" s="67"/>
      <c r="P1072" s="67"/>
      <c r="Q1072" s="67"/>
      <c r="R1072" s="67"/>
      <c r="S1072" s="67"/>
      <c r="T1072" s="67"/>
      <c r="U1072" s="67"/>
      <c r="V1072" s="67"/>
      <c r="W1072" s="67"/>
      <c r="X1072" s="67"/>
      <c r="Y1072" s="67"/>
      <c r="Z1072" s="67"/>
      <c r="AA1072" s="67"/>
      <c r="AB1072" s="67"/>
      <c r="AC1072" s="67"/>
      <c r="AD1072" s="67"/>
      <c r="AE1072" s="67"/>
      <c r="AF1072" s="67"/>
      <c r="AG1072" s="67"/>
      <c r="AH1072" s="67"/>
      <c r="AI1072" s="67"/>
      <c r="AJ1072" s="67"/>
      <c r="AK1072" s="67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</row>
    <row r="1073" customFormat="false" ht="24.4" hidden="false" customHeight="false" outlineLevel="0" collapsed="false">
      <c r="A1073" s="57" t="s">
        <v>1165</v>
      </c>
      <c r="B1073" s="58" t="n">
        <v>1</v>
      </c>
      <c r="C1073" s="59" t="s">
        <v>69</v>
      </c>
      <c r="D1073" s="60" t="n">
        <v>1</v>
      </c>
      <c r="E1073" s="61" t="n">
        <v>0</v>
      </c>
      <c r="F1073" s="62" t="s">
        <v>66</v>
      </c>
      <c r="G1073" s="63" t="n">
        <f aca="false">(E1073/D1073)*100/100</f>
        <v>0</v>
      </c>
      <c r="H1073" s="64"/>
      <c r="I1073" s="64"/>
      <c r="J1073" s="65" t="n">
        <v>1</v>
      </c>
      <c r="K1073" s="66" t="n">
        <f aca="false">D1073*J1073</f>
        <v>1</v>
      </c>
      <c r="L1073" s="67" t="n">
        <v>1</v>
      </c>
      <c r="M1073" s="67"/>
      <c r="N1073" s="67"/>
      <c r="O1073" s="67"/>
      <c r="P1073" s="67"/>
      <c r="Q1073" s="67"/>
      <c r="R1073" s="67"/>
      <c r="S1073" s="67"/>
      <c r="T1073" s="67"/>
      <c r="U1073" s="67"/>
      <c r="V1073" s="67"/>
      <c r="W1073" s="67"/>
      <c r="X1073" s="67"/>
      <c r="Y1073" s="67"/>
      <c r="Z1073" s="67"/>
      <c r="AA1073" s="67"/>
      <c r="AB1073" s="67"/>
      <c r="AC1073" s="67"/>
      <c r="AD1073" s="67"/>
      <c r="AE1073" s="67"/>
      <c r="AF1073" s="67"/>
      <c r="AG1073" s="67"/>
      <c r="AH1073" s="67"/>
      <c r="AI1073" s="67"/>
      <c r="AJ1073" s="67"/>
      <c r="AK1073" s="67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</row>
    <row r="1074" customFormat="false" ht="24.4" hidden="false" customHeight="false" outlineLevel="0" collapsed="false">
      <c r="A1074" s="57" t="s">
        <v>1166</v>
      </c>
      <c r="B1074" s="58" t="n">
        <v>6</v>
      </c>
      <c r="C1074" s="59" t="s">
        <v>79</v>
      </c>
      <c r="D1074" s="60" t="n">
        <v>6</v>
      </c>
      <c r="E1074" s="61" t="n">
        <v>0</v>
      </c>
      <c r="F1074" s="62" t="s">
        <v>82</v>
      </c>
      <c r="G1074" s="63" t="n">
        <f aca="false">(E1074/D1074)*100/100</f>
        <v>0</v>
      </c>
      <c r="H1074" s="64"/>
      <c r="I1074" s="64"/>
      <c r="J1074" s="65" t="n">
        <v>1</v>
      </c>
      <c r="K1074" s="66" t="n">
        <f aca="false">D1074*J1074</f>
        <v>6</v>
      </c>
      <c r="L1074" s="67" t="n">
        <v>6</v>
      </c>
      <c r="M1074" s="67"/>
      <c r="N1074" s="67"/>
      <c r="O1074" s="67"/>
      <c r="P1074" s="67"/>
      <c r="Q1074" s="67"/>
      <c r="R1074" s="67"/>
      <c r="S1074" s="67"/>
      <c r="T1074" s="67"/>
      <c r="U1074" s="67"/>
      <c r="V1074" s="67"/>
      <c r="W1074" s="67"/>
      <c r="X1074" s="67"/>
      <c r="Y1074" s="67"/>
      <c r="Z1074" s="67"/>
      <c r="AA1074" s="67"/>
      <c r="AB1074" s="67"/>
      <c r="AC1074" s="67"/>
      <c r="AD1074" s="67"/>
      <c r="AE1074" s="67"/>
      <c r="AF1074" s="67"/>
      <c r="AG1074" s="67"/>
      <c r="AH1074" s="67"/>
      <c r="AI1074" s="67"/>
      <c r="AJ1074" s="67"/>
      <c r="AK1074" s="67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</row>
    <row r="1075" customFormat="false" ht="24.4" hidden="false" customHeight="false" outlineLevel="0" collapsed="false">
      <c r="A1075" s="57" t="s">
        <v>1167</v>
      </c>
      <c r="B1075" s="58" t="n">
        <v>1</v>
      </c>
      <c r="C1075" s="59" t="s">
        <v>79</v>
      </c>
      <c r="D1075" s="60" t="n">
        <v>1</v>
      </c>
      <c r="E1075" s="61" t="n">
        <v>0</v>
      </c>
      <c r="F1075" s="62" t="s">
        <v>66</v>
      </c>
      <c r="G1075" s="63" t="n">
        <f aca="false">(E1075/D1075)*100/100</f>
        <v>0</v>
      </c>
      <c r="H1075" s="64"/>
      <c r="I1075" s="64"/>
      <c r="J1075" s="65" t="n">
        <v>1</v>
      </c>
      <c r="K1075" s="66" t="n">
        <f aca="false">D1075*J1075</f>
        <v>1</v>
      </c>
      <c r="L1075" s="67" t="n">
        <v>1</v>
      </c>
      <c r="M1075" s="67"/>
      <c r="N1075" s="67"/>
      <c r="O1075" s="67"/>
      <c r="P1075" s="67"/>
      <c r="Q1075" s="67"/>
      <c r="R1075" s="67"/>
      <c r="S1075" s="67"/>
      <c r="T1075" s="67"/>
      <c r="U1075" s="67"/>
      <c r="V1075" s="67"/>
      <c r="W1075" s="67"/>
      <c r="X1075" s="67"/>
      <c r="Y1075" s="67"/>
      <c r="Z1075" s="67"/>
      <c r="AA1075" s="67"/>
      <c r="AB1075" s="67"/>
      <c r="AC1075" s="67"/>
      <c r="AD1075" s="67"/>
      <c r="AE1075" s="67"/>
      <c r="AF1075" s="67"/>
      <c r="AG1075" s="67"/>
      <c r="AH1075" s="67"/>
      <c r="AI1075" s="67"/>
      <c r="AJ1075" s="67"/>
      <c r="AK1075" s="67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</row>
    <row r="1076" customFormat="false" ht="24.4" hidden="false" customHeight="false" outlineLevel="0" collapsed="false">
      <c r="A1076" s="57" t="s">
        <v>1168</v>
      </c>
      <c r="B1076" s="58" t="n">
        <v>1</v>
      </c>
      <c r="C1076" s="59" t="s">
        <v>55</v>
      </c>
      <c r="D1076" s="60" t="n">
        <v>1</v>
      </c>
      <c r="E1076" s="61" t="n">
        <v>0</v>
      </c>
      <c r="F1076" s="62" t="s">
        <v>82</v>
      </c>
      <c r="G1076" s="63" t="n">
        <f aca="false">(E1076/D1076)*100/100</f>
        <v>0</v>
      </c>
      <c r="H1076" s="64"/>
      <c r="I1076" s="64"/>
      <c r="J1076" s="65" t="n">
        <v>1</v>
      </c>
      <c r="K1076" s="66" t="n">
        <f aca="false">D1076*J1076</f>
        <v>1</v>
      </c>
      <c r="L1076" s="67" t="n">
        <v>1</v>
      </c>
      <c r="M1076" s="67"/>
      <c r="N1076" s="67"/>
      <c r="O1076" s="67"/>
      <c r="P1076" s="67"/>
      <c r="Q1076" s="67"/>
      <c r="R1076" s="67"/>
      <c r="S1076" s="67"/>
      <c r="T1076" s="67"/>
      <c r="U1076" s="67"/>
      <c r="V1076" s="67"/>
      <c r="W1076" s="67"/>
      <c r="X1076" s="67"/>
      <c r="Y1076" s="67"/>
      <c r="Z1076" s="67"/>
      <c r="AA1076" s="67"/>
      <c r="AB1076" s="67"/>
      <c r="AC1076" s="67"/>
      <c r="AD1076" s="67"/>
      <c r="AE1076" s="67"/>
      <c r="AF1076" s="67"/>
      <c r="AG1076" s="67"/>
      <c r="AH1076" s="67"/>
      <c r="AI1076" s="67"/>
      <c r="AJ1076" s="67"/>
      <c r="AK1076" s="67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</row>
    <row r="1077" customFormat="false" ht="24.4" hidden="false" customHeight="false" outlineLevel="0" collapsed="false">
      <c r="A1077" s="57" t="s">
        <v>1169</v>
      </c>
      <c r="B1077" s="58" t="n">
        <v>1</v>
      </c>
      <c r="C1077" s="59" t="s">
        <v>55</v>
      </c>
      <c r="D1077" s="60" t="n">
        <v>1</v>
      </c>
      <c r="E1077" s="61" t="n">
        <v>0</v>
      </c>
      <c r="F1077" s="62" t="s">
        <v>66</v>
      </c>
      <c r="G1077" s="63" t="n">
        <f aca="false">(E1077/D1077)*100/100</f>
        <v>0</v>
      </c>
      <c r="H1077" s="64"/>
      <c r="I1077" s="64"/>
      <c r="J1077" s="65" t="n">
        <v>1</v>
      </c>
      <c r="K1077" s="66" t="n">
        <f aca="false">D1077*J1077</f>
        <v>1</v>
      </c>
      <c r="L1077" s="67" t="n">
        <v>1</v>
      </c>
      <c r="M1077" s="67"/>
      <c r="N1077" s="67"/>
      <c r="O1077" s="67"/>
      <c r="P1077" s="67"/>
      <c r="Q1077" s="67"/>
      <c r="R1077" s="67"/>
      <c r="S1077" s="67"/>
      <c r="T1077" s="67"/>
      <c r="U1077" s="67"/>
      <c r="V1077" s="67"/>
      <c r="W1077" s="67"/>
      <c r="X1077" s="67"/>
      <c r="Y1077" s="67"/>
      <c r="Z1077" s="67"/>
      <c r="AA1077" s="67"/>
      <c r="AB1077" s="67"/>
      <c r="AC1077" s="67"/>
      <c r="AD1077" s="67"/>
      <c r="AE1077" s="67"/>
      <c r="AF1077" s="67"/>
      <c r="AG1077" s="67"/>
      <c r="AH1077" s="67"/>
      <c r="AI1077" s="67"/>
      <c r="AJ1077" s="67"/>
      <c r="AK1077" s="67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</row>
    <row r="1078" customFormat="false" ht="24.4" hidden="false" customHeight="false" outlineLevel="0" collapsed="false">
      <c r="A1078" s="57" t="s">
        <v>1170</v>
      </c>
      <c r="B1078" s="58" t="n">
        <v>1</v>
      </c>
      <c r="C1078" s="59" t="s">
        <v>55</v>
      </c>
      <c r="D1078" s="60" t="n">
        <v>1</v>
      </c>
      <c r="E1078" s="61" t="n">
        <v>0</v>
      </c>
      <c r="F1078" s="62" t="s">
        <v>82</v>
      </c>
      <c r="G1078" s="63" t="n">
        <f aca="false">(E1078/D1078)*100/100</f>
        <v>0</v>
      </c>
      <c r="H1078" s="64"/>
      <c r="I1078" s="64"/>
      <c r="J1078" s="65" t="n">
        <v>1</v>
      </c>
      <c r="K1078" s="66" t="n">
        <f aca="false">D1078*J1078</f>
        <v>1</v>
      </c>
      <c r="L1078" s="67" t="n">
        <v>1</v>
      </c>
      <c r="M1078" s="67"/>
      <c r="N1078" s="67"/>
      <c r="O1078" s="67"/>
      <c r="P1078" s="67"/>
      <c r="Q1078" s="67"/>
      <c r="R1078" s="67"/>
      <c r="S1078" s="67"/>
      <c r="T1078" s="67"/>
      <c r="U1078" s="67"/>
      <c r="V1078" s="67"/>
      <c r="W1078" s="67"/>
      <c r="X1078" s="67"/>
      <c r="Y1078" s="67"/>
      <c r="Z1078" s="67"/>
      <c r="AA1078" s="67"/>
      <c r="AB1078" s="67"/>
      <c r="AC1078" s="67"/>
      <c r="AD1078" s="67"/>
      <c r="AE1078" s="67"/>
      <c r="AF1078" s="67"/>
      <c r="AG1078" s="67"/>
      <c r="AH1078" s="67"/>
      <c r="AI1078" s="67"/>
      <c r="AJ1078" s="67"/>
      <c r="AK1078" s="67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</row>
    <row r="1079" customFormat="false" ht="24.4" hidden="false" customHeight="false" outlineLevel="0" collapsed="false">
      <c r="A1079" s="57" t="s">
        <v>1171</v>
      </c>
      <c r="B1079" s="58" t="n">
        <v>2</v>
      </c>
      <c r="C1079" s="59" t="s">
        <v>78</v>
      </c>
      <c r="D1079" s="60" t="n">
        <v>2</v>
      </c>
      <c r="E1079" s="61" t="n">
        <v>0</v>
      </c>
      <c r="F1079" s="62" t="s">
        <v>66</v>
      </c>
      <c r="G1079" s="63" t="n">
        <f aca="false">(E1079/D1079)*100/100</f>
        <v>0</v>
      </c>
      <c r="H1079" s="64"/>
      <c r="I1079" s="64"/>
      <c r="J1079" s="65" t="n">
        <v>1</v>
      </c>
      <c r="K1079" s="66" t="n">
        <f aca="false">D1079*J1079</f>
        <v>2</v>
      </c>
      <c r="L1079" s="67" t="n">
        <v>2</v>
      </c>
      <c r="M1079" s="67"/>
      <c r="N1079" s="67"/>
      <c r="O1079" s="67"/>
      <c r="P1079" s="67"/>
      <c r="Q1079" s="67"/>
      <c r="R1079" s="67"/>
      <c r="S1079" s="67"/>
      <c r="T1079" s="67"/>
      <c r="U1079" s="67"/>
      <c r="V1079" s="67"/>
      <c r="W1079" s="67"/>
      <c r="X1079" s="67"/>
      <c r="Y1079" s="67"/>
      <c r="Z1079" s="67"/>
      <c r="AA1079" s="67"/>
      <c r="AB1079" s="67"/>
      <c r="AC1079" s="67"/>
      <c r="AD1079" s="67"/>
      <c r="AE1079" s="67"/>
      <c r="AF1079" s="67"/>
      <c r="AG1079" s="67"/>
      <c r="AH1079" s="67"/>
      <c r="AI1079" s="67"/>
      <c r="AJ1079" s="67"/>
      <c r="AK1079" s="67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</row>
    <row r="1080" customFormat="false" ht="24.4" hidden="false" customHeight="false" outlineLevel="0" collapsed="false">
      <c r="A1080" s="57" t="s">
        <v>1172</v>
      </c>
      <c r="B1080" s="58" t="n">
        <v>1</v>
      </c>
      <c r="C1080" s="59" t="s">
        <v>78</v>
      </c>
      <c r="D1080" s="60" t="n">
        <v>1</v>
      </c>
      <c r="E1080" s="61" t="n">
        <v>0</v>
      </c>
      <c r="F1080" s="62" t="s">
        <v>82</v>
      </c>
      <c r="G1080" s="63" t="n">
        <f aca="false">(E1080/D1080)*100/100</f>
        <v>0</v>
      </c>
      <c r="H1080" s="64"/>
      <c r="I1080" s="64"/>
      <c r="J1080" s="65" t="n">
        <v>1</v>
      </c>
      <c r="K1080" s="66" t="n">
        <f aca="false">D1080*J1080</f>
        <v>1</v>
      </c>
      <c r="L1080" s="67" t="n">
        <v>1</v>
      </c>
      <c r="M1080" s="67"/>
      <c r="N1080" s="67"/>
      <c r="O1080" s="67"/>
      <c r="P1080" s="67"/>
      <c r="Q1080" s="67"/>
      <c r="R1080" s="67"/>
      <c r="S1080" s="67"/>
      <c r="T1080" s="67"/>
      <c r="U1080" s="67"/>
      <c r="V1080" s="67"/>
      <c r="W1080" s="67"/>
      <c r="X1080" s="67"/>
      <c r="Y1080" s="67"/>
      <c r="Z1080" s="67"/>
      <c r="AA1080" s="67"/>
      <c r="AB1080" s="67"/>
      <c r="AC1080" s="67"/>
      <c r="AD1080" s="67"/>
      <c r="AE1080" s="67"/>
      <c r="AF1080" s="67"/>
      <c r="AG1080" s="67"/>
      <c r="AH1080" s="67"/>
      <c r="AI1080" s="67"/>
      <c r="AJ1080" s="67"/>
      <c r="AK1080" s="67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</row>
    <row r="1081" customFormat="false" ht="24.4" hidden="false" customHeight="false" outlineLevel="0" collapsed="false">
      <c r="A1081" s="57" t="s">
        <v>1173</v>
      </c>
      <c r="B1081" s="58" t="n">
        <v>1</v>
      </c>
      <c r="C1081" s="59" t="s">
        <v>78</v>
      </c>
      <c r="D1081" s="60" t="n">
        <v>1</v>
      </c>
      <c r="E1081" s="61" t="n">
        <v>0</v>
      </c>
      <c r="F1081" s="62" t="s">
        <v>66</v>
      </c>
      <c r="G1081" s="63" t="n">
        <f aca="false">(E1081/D1081)*100/100</f>
        <v>0</v>
      </c>
      <c r="H1081" s="64"/>
      <c r="I1081" s="64"/>
      <c r="J1081" s="65" t="n">
        <v>1</v>
      </c>
      <c r="K1081" s="66" t="n">
        <f aca="false">D1081*J1081</f>
        <v>1</v>
      </c>
      <c r="L1081" s="67" t="n">
        <v>1</v>
      </c>
      <c r="M1081" s="67"/>
      <c r="N1081" s="67"/>
      <c r="O1081" s="67"/>
      <c r="P1081" s="67"/>
      <c r="Q1081" s="67"/>
      <c r="R1081" s="67"/>
      <c r="S1081" s="67"/>
      <c r="T1081" s="67"/>
      <c r="U1081" s="67"/>
      <c r="V1081" s="67"/>
      <c r="W1081" s="67"/>
      <c r="X1081" s="67"/>
      <c r="Y1081" s="67"/>
      <c r="Z1081" s="67"/>
      <c r="AA1081" s="67"/>
      <c r="AB1081" s="67"/>
      <c r="AC1081" s="67"/>
      <c r="AD1081" s="67"/>
      <c r="AE1081" s="67"/>
      <c r="AF1081" s="67"/>
      <c r="AG1081" s="67"/>
      <c r="AH1081" s="67"/>
      <c r="AI1081" s="67"/>
      <c r="AJ1081" s="67"/>
      <c r="AK1081" s="67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</row>
    <row r="1082" customFormat="false" ht="24.4" hidden="false" customHeight="false" outlineLevel="0" collapsed="false">
      <c r="A1082" s="57" t="s">
        <v>1174</v>
      </c>
      <c r="B1082" s="58" t="n">
        <v>2</v>
      </c>
      <c r="C1082" s="59" t="s">
        <v>71</v>
      </c>
      <c r="D1082" s="60" t="n">
        <v>2</v>
      </c>
      <c r="E1082" s="61" t="n">
        <v>0</v>
      </c>
      <c r="F1082" s="62" t="s">
        <v>82</v>
      </c>
      <c r="G1082" s="63" t="n">
        <f aca="false">(E1082/D1082)*100/100</f>
        <v>0</v>
      </c>
      <c r="H1082" s="64"/>
      <c r="I1082" s="64"/>
      <c r="J1082" s="65" t="n">
        <v>1</v>
      </c>
      <c r="K1082" s="66" t="n">
        <f aca="false">D1082*J1082</f>
        <v>2</v>
      </c>
      <c r="L1082" s="67" t="n">
        <v>2</v>
      </c>
      <c r="M1082" s="67"/>
      <c r="N1082" s="67"/>
      <c r="O1082" s="67"/>
      <c r="P1082" s="67"/>
      <c r="Q1082" s="67"/>
      <c r="R1082" s="67"/>
      <c r="S1082" s="67"/>
      <c r="T1082" s="67"/>
      <c r="U1082" s="67"/>
      <c r="V1082" s="67"/>
      <c r="W1082" s="67"/>
      <c r="X1082" s="67"/>
      <c r="Y1082" s="67"/>
      <c r="Z1082" s="67"/>
      <c r="AA1082" s="67"/>
      <c r="AB1082" s="67"/>
      <c r="AC1082" s="67"/>
      <c r="AD1082" s="67"/>
      <c r="AE1082" s="67"/>
      <c r="AF1082" s="67"/>
      <c r="AG1082" s="67"/>
      <c r="AH1082" s="67"/>
      <c r="AI1082" s="67"/>
      <c r="AJ1082" s="67"/>
      <c r="AK1082" s="67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</row>
    <row r="1083" customFormat="false" ht="24.4" hidden="false" customHeight="false" outlineLevel="0" collapsed="false">
      <c r="A1083" s="57" t="s">
        <v>1175</v>
      </c>
      <c r="B1083" s="58" t="n">
        <v>1</v>
      </c>
      <c r="C1083" s="59" t="s">
        <v>71</v>
      </c>
      <c r="D1083" s="60" t="n">
        <v>1</v>
      </c>
      <c r="E1083" s="61" t="n">
        <v>0</v>
      </c>
      <c r="F1083" s="62" t="s">
        <v>66</v>
      </c>
      <c r="G1083" s="63" t="n">
        <f aca="false">(E1083/D1083)*100/100</f>
        <v>0</v>
      </c>
      <c r="H1083" s="64"/>
      <c r="I1083" s="64"/>
      <c r="J1083" s="65" t="n">
        <v>1</v>
      </c>
      <c r="K1083" s="66" t="n">
        <f aca="false">D1083*J1083</f>
        <v>1</v>
      </c>
      <c r="L1083" s="67" t="n">
        <v>1</v>
      </c>
      <c r="M1083" s="67"/>
      <c r="N1083" s="67"/>
      <c r="O1083" s="67"/>
      <c r="P1083" s="67"/>
      <c r="Q1083" s="67"/>
      <c r="R1083" s="67"/>
      <c r="S1083" s="67"/>
      <c r="T1083" s="67"/>
      <c r="U1083" s="67"/>
      <c r="V1083" s="67"/>
      <c r="W1083" s="67"/>
      <c r="X1083" s="67"/>
      <c r="Y1083" s="67"/>
      <c r="Z1083" s="67"/>
      <c r="AA1083" s="67"/>
      <c r="AB1083" s="67"/>
      <c r="AC1083" s="67"/>
      <c r="AD1083" s="67"/>
      <c r="AE1083" s="67"/>
      <c r="AF1083" s="67"/>
      <c r="AG1083" s="67"/>
      <c r="AH1083" s="67"/>
      <c r="AI1083" s="67"/>
      <c r="AJ1083" s="67"/>
      <c r="AK1083" s="67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</row>
    <row r="1084" customFormat="false" ht="24.4" hidden="false" customHeight="false" outlineLevel="0" collapsed="false">
      <c r="A1084" s="57" t="s">
        <v>1176</v>
      </c>
      <c r="B1084" s="58" t="n">
        <v>1</v>
      </c>
      <c r="C1084" s="59" t="s">
        <v>71</v>
      </c>
      <c r="D1084" s="60" t="n">
        <v>1</v>
      </c>
      <c r="E1084" s="61" t="n">
        <v>0</v>
      </c>
      <c r="F1084" s="62" t="s">
        <v>82</v>
      </c>
      <c r="G1084" s="63" t="n">
        <f aca="false">(E1084/D1084)*100/100</f>
        <v>0</v>
      </c>
      <c r="H1084" s="64"/>
      <c r="I1084" s="64"/>
      <c r="J1084" s="65" t="n">
        <v>1</v>
      </c>
      <c r="K1084" s="66" t="n">
        <f aca="false">D1084*J1084</f>
        <v>1</v>
      </c>
      <c r="L1084" s="67" t="n">
        <v>1</v>
      </c>
      <c r="M1084" s="67"/>
      <c r="N1084" s="67"/>
      <c r="O1084" s="67"/>
      <c r="P1084" s="67"/>
      <c r="Q1084" s="67"/>
      <c r="R1084" s="67"/>
      <c r="S1084" s="67"/>
      <c r="T1084" s="67"/>
      <c r="U1084" s="67"/>
      <c r="V1084" s="67"/>
      <c r="W1084" s="67"/>
      <c r="X1084" s="67"/>
      <c r="Y1084" s="67"/>
      <c r="Z1084" s="67"/>
      <c r="AA1084" s="67"/>
      <c r="AB1084" s="67"/>
      <c r="AC1084" s="67"/>
      <c r="AD1084" s="67"/>
      <c r="AE1084" s="67"/>
      <c r="AF1084" s="67"/>
      <c r="AG1084" s="67"/>
      <c r="AH1084" s="67"/>
      <c r="AI1084" s="67"/>
      <c r="AJ1084" s="67"/>
      <c r="AK1084" s="67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</row>
    <row r="1085" customFormat="false" ht="24.4" hidden="false" customHeight="false" outlineLevel="0" collapsed="false">
      <c r="A1085" s="57" t="s">
        <v>1177</v>
      </c>
      <c r="B1085" s="58" t="n">
        <v>7</v>
      </c>
      <c r="C1085" s="59" t="s">
        <v>69</v>
      </c>
      <c r="D1085" s="60" t="n">
        <v>7</v>
      </c>
      <c r="E1085" s="61" t="n">
        <v>0</v>
      </c>
      <c r="F1085" s="62" t="s">
        <v>66</v>
      </c>
      <c r="G1085" s="63" t="n">
        <f aca="false">(E1085/D1085)*100/100</f>
        <v>0</v>
      </c>
      <c r="H1085" s="64"/>
      <c r="I1085" s="64"/>
      <c r="J1085" s="65" t="n">
        <v>1</v>
      </c>
      <c r="K1085" s="66" t="n">
        <f aca="false">D1085*J1085</f>
        <v>7</v>
      </c>
      <c r="L1085" s="67" t="n">
        <v>7</v>
      </c>
      <c r="M1085" s="67"/>
      <c r="N1085" s="67"/>
      <c r="O1085" s="67"/>
      <c r="P1085" s="67"/>
      <c r="Q1085" s="67"/>
      <c r="R1085" s="67"/>
      <c r="S1085" s="67"/>
      <c r="T1085" s="67"/>
      <c r="U1085" s="67"/>
      <c r="V1085" s="67"/>
      <c r="W1085" s="67"/>
      <c r="X1085" s="67"/>
      <c r="Y1085" s="67"/>
      <c r="Z1085" s="67"/>
      <c r="AA1085" s="67"/>
      <c r="AB1085" s="67"/>
      <c r="AC1085" s="67"/>
      <c r="AD1085" s="67"/>
      <c r="AE1085" s="67"/>
      <c r="AF1085" s="67"/>
      <c r="AG1085" s="67"/>
      <c r="AH1085" s="67"/>
      <c r="AI1085" s="67"/>
      <c r="AJ1085" s="67"/>
      <c r="AK1085" s="67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</row>
    <row r="1086" customFormat="false" ht="24.4" hidden="false" customHeight="false" outlineLevel="0" collapsed="false">
      <c r="A1086" s="57" t="s">
        <v>1178</v>
      </c>
      <c r="B1086" s="58" t="n">
        <v>4</v>
      </c>
      <c r="C1086" s="59" t="s">
        <v>69</v>
      </c>
      <c r="D1086" s="60" t="n">
        <v>4</v>
      </c>
      <c r="E1086" s="61" t="n">
        <v>0</v>
      </c>
      <c r="F1086" s="62" t="s">
        <v>82</v>
      </c>
      <c r="G1086" s="63" t="n">
        <f aca="false">(E1086/D1086)*100/100</f>
        <v>0</v>
      </c>
      <c r="H1086" s="64"/>
      <c r="I1086" s="64"/>
      <c r="J1086" s="65" t="n">
        <v>1</v>
      </c>
      <c r="K1086" s="66" t="n">
        <f aca="false">D1086*J1086</f>
        <v>4</v>
      </c>
      <c r="L1086" s="67" t="n">
        <v>4</v>
      </c>
      <c r="M1086" s="67"/>
      <c r="N1086" s="67"/>
      <c r="O1086" s="67"/>
      <c r="P1086" s="67"/>
      <c r="Q1086" s="67"/>
      <c r="R1086" s="67"/>
      <c r="S1086" s="67"/>
      <c r="T1086" s="67"/>
      <c r="U1086" s="67"/>
      <c r="V1086" s="67"/>
      <c r="W1086" s="67"/>
      <c r="X1086" s="67"/>
      <c r="Y1086" s="67"/>
      <c r="Z1086" s="67"/>
      <c r="AA1086" s="67"/>
      <c r="AB1086" s="67"/>
      <c r="AC1086" s="67"/>
      <c r="AD1086" s="67"/>
      <c r="AE1086" s="67"/>
      <c r="AF1086" s="67"/>
      <c r="AG1086" s="67"/>
      <c r="AH1086" s="67"/>
      <c r="AI1086" s="67"/>
      <c r="AJ1086" s="67"/>
      <c r="AK1086" s="67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</row>
    <row r="1087" customFormat="false" ht="24.4" hidden="false" customHeight="false" outlineLevel="0" collapsed="false">
      <c r="A1087" s="57" t="s">
        <v>1179</v>
      </c>
      <c r="B1087" s="58" t="n">
        <v>4</v>
      </c>
      <c r="C1087" s="59" t="s">
        <v>69</v>
      </c>
      <c r="D1087" s="60" t="n">
        <v>4</v>
      </c>
      <c r="E1087" s="61" t="n">
        <v>0</v>
      </c>
      <c r="F1087" s="62" t="s">
        <v>66</v>
      </c>
      <c r="G1087" s="63" t="n">
        <f aca="false">(E1087/D1087)*100/100</f>
        <v>0</v>
      </c>
      <c r="H1087" s="64"/>
      <c r="I1087" s="64"/>
      <c r="J1087" s="65" t="n">
        <v>1</v>
      </c>
      <c r="K1087" s="66" t="n">
        <f aca="false">D1087*J1087</f>
        <v>4</v>
      </c>
      <c r="L1087" s="67" t="n">
        <v>4</v>
      </c>
      <c r="M1087" s="67"/>
      <c r="N1087" s="67"/>
      <c r="O1087" s="67"/>
      <c r="P1087" s="67"/>
      <c r="Q1087" s="67"/>
      <c r="R1087" s="67"/>
      <c r="S1087" s="67"/>
      <c r="T1087" s="67"/>
      <c r="U1087" s="67"/>
      <c r="V1087" s="67"/>
      <c r="W1087" s="67"/>
      <c r="X1087" s="67"/>
      <c r="Y1087" s="67"/>
      <c r="Z1087" s="67"/>
      <c r="AA1087" s="67"/>
      <c r="AB1087" s="67"/>
      <c r="AC1087" s="67"/>
      <c r="AD1087" s="67"/>
      <c r="AE1087" s="67"/>
      <c r="AF1087" s="67"/>
      <c r="AG1087" s="67"/>
      <c r="AH1087" s="67"/>
      <c r="AI1087" s="67"/>
      <c r="AJ1087" s="67"/>
      <c r="AK1087" s="67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</row>
    <row r="1088" customFormat="false" ht="24.4" hidden="false" customHeight="false" outlineLevel="0" collapsed="false">
      <c r="A1088" s="57" t="s">
        <v>1180</v>
      </c>
      <c r="B1088" s="58" t="n">
        <v>2</v>
      </c>
      <c r="C1088" s="59" t="s">
        <v>79</v>
      </c>
      <c r="D1088" s="60" t="n">
        <v>2</v>
      </c>
      <c r="E1088" s="61" t="n">
        <v>0</v>
      </c>
      <c r="F1088" s="62" t="s">
        <v>82</v>
      </c>
      <c r="G1088" s="63" t="n">
        <f aca="false">(E1088/D1088)*100/100</f>
        <v>0</v>
      </c>
      <c r="H1088" s="64"/>
      <c r="I1088" s="64"/>
      <c r="J1088" s="65" t="n">
        <v>1</v>
      </c>
      <c r="K1088" s="66" t="n">
        <f aca="false">D1088*J1088</f>
        <v>2</v>
      </c>
      <c r="L1088" s="67" t="n">
        <v>2</v>
      </c>
      <c r="M1088" s="67"/>
      <c r="N1088" s="67"/>
      <c r="O1088" s="67"/>
      <c r="P1088" s="67"/>
      <c r="Q1088" s="67"/>
      <c r="R1088" s="67"/>
      <c r="S1088" s="67"/>
      <c r="T1088" s="67"/>
      <c r="U1088" s="67"/>
      <c r="V1088" s="67"/>
      <c r="W1088" s="67"/>
      <c r="X1088" s="67"/>
      <c r="Y1088" s="67"/>
      <c r="Z1088" s="67"/>
      <c r="AA1088" s="67"/>
      <c r="AB1088" s="67"/>
      <c r="AC1088" s="67"/>
      <c r="AD1088" s="67"/>
      <c r="AE1088" s="67"/>
      <c r="AF1088" s="67"/>
      <c r="AG1088" s="67"/>
      <c r="AH1088" s="67"/>
      <c r="AI1088" s="67"/>
      <c r="AJ1088" s="67"/>
      <c r="AK1088" s="67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</row>
    <row r="1089" customFormat="false" ht="24.4" hidden="false" customHeight="false" outlineLevel="0" collapsed="false">
      <c r="A1089" s="57" t="s">
        <v>1181</v>
      </c>
      <c r="B1089" s="58" t="n">
        <v>1</v>
      </c>
      <c r="C1089" s="59" t="s">
        <v>79</v>
      </c>
      <c r="D1089" s="60" t="n">
        <v>1</v>
      </c>
      <c r="E1089" s="61" t="n">
        <v>0</v>
      </c>
      <c r="F1089" s="62" t="s">
        <v>66</v>
      </c>
      <c r="G1089" s="63" t="n">
        <f aca="false">(E1089/D1089)*100/100</f>
        <v>0</v>
      </c>
      <c r="H1089" s="64"/>
      <c r="I1089" s="64"/>
      <c r="J1089" s="65" t="n">
        <v>1</v>
      </c>
      <c r="K1089" s="66" t="n">
        <f aca="false">D1089*J1089</f>
        <v>1</v>
      </c>
      <c r="L1089" s="67" t="n">
        <v>1</v>
      </c>
      <c r="M1089" s="67"/>
      <c r="N1089" s="67"/>
      <c r="O1089" s="67"/>
      <c r="P1089" s="67"/>
      <c r="Q1089" s="67"/>
      <c r="R1089" s="67"/>
      <c r="S1089" s="67"/>
      <c r="T1089" s="67"/>
      <c r="U1089" s="67"/>
      <c r="V1089" s="67"/>
      <c r="W1089" s="67"/>
      <c r="X1089" s="67"/>
      <c r="Y1089" s="67"/>
      <c r="Z1089" s="67"/>
      <c r="AA1089" s="67"/>
      <c r="AB1089" s="67"/>
      <c r="AC1089" s="67"/>
      <c r="AD1089" s="67"/>
      <c r="AE1089" s="67"/>
      <c r="AF1089" s="67"/>
      <c r="AG1089" s="67"/>
      <c r="AH1089" s="67"/>
      <c r="AI1089" s="67"/>
      <c r="AJ1089" s="67"/>
      <c r="AK1089" s="67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</row>
    <row r="1090" customFormat="false" ht="24.4" hidden="false" customHeight="false" outlineLevel="0" collapsed="false">
      <c r="A1090" s="57" t="s">
        <v>1182</v>
      </c>
      <c r="B1090" s="58" t="n">
        <v>12</v>
      </c>
      <c r="C1090" s="59" t="s">
        <v>79</v>
      </c>
      <c r="D1090" s="60" t="n">
        <v>12</v>
      </c>
      <c r="E1090" s="61" t="n">
        <v>0</v>
      </c>
      <c r="F1090" s="62" t="s">
        <v>82</v>
      </c>
      <c r="G1090" s="63" t="n">
        <f aca="false">(E1090/D1090)*100/100</f>
        <v>0</v>
      </c>
      <c r="H1090" s="64"/>
      <c r="I1090" s="64"/>
      <c r="J1090" s="65" t="n">
        <v>1</v>
      </c>
      <c r="K1090" s="66" t="n">
        <f aca="false">D1090*J1090</f>
        <v>12</v>
      </c>
      <c r="L1090" s="67" t="n">
        <v>12</v>
      </c>
      <c r="M1090" s="67"/>
      <c r="N1090" s="67"/>
      <c r="O1090" s="67"/>
      <c r="P1090" s="67"/>
      <c r="Q1090" s="67"/>
      <c r="R1090" s="67"/>
      <c r="S1090" s="67"/>
      <c r="T1090" s="67"/>
      <c r="U1090" s="67"/>
      <c r="V1090" s="67"/>
      <c r="W1090" s="67"/>
      <c r="X1090" s="67"/>
      <c r="Y1090" s="67"/>
      <c r="Z1090" s="67"/>
      <c r="AA1090" s="67"/>
      <c r="AB1090" s="67"/>
      <c r="AC1090" s="67"/>
      <c r="AD1090" s="67"/>
      <c r="AE1090" s="67"/>
      <c r="AF1090" s="67"/>
      <c r="AG1090" s="67"/>
      <c r="AH1090" s="67"/>
      <c r="AI1090" s="67"/>
      <c r="AJ1090" s="67"/>
      <c r="AK1090" s="67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</row>
    <row r="1091" customFormat="false" ht="24.4" hidden="false" customHeight="false" outlineLevel="0" collapsed="false">
      <c r="A1091" s="57" t="s">
        <v>1183</v>
      </c>
      <c r="B1091" s="58" t="n">
        <v>8</v>
      </c>
      <c r="C1091" s="59" t="s">
        <v>55</v>
      </c>
      <c r="D1091" s="60" t="n">
        <v>8</v>
      </c>
      <c r="E1091" s="61" t="n">
        <v>0</v>
      </c>
      <c r="F1091" s="62" t="s">
        <v>66</v>
      </c>
      <c r="G1091" s="63" t="n">
        <f aca="false">(E1091/D1091)*100/100</f>
        <v>0</v>
      </c>
      <c r="H1091" s="64"/>
      <c r="I1091" s="64"/>
      <c r="J1091" s="65" t="n">
        <v>1</v>
      </c>
      <c r="K1091" s="66" t="n">
        <f aca="false">D1091*J1091</f>
        <v>8</v>
      </c>
      <c r="L1091" s="67" t="n">
        <v>8</v>
      </c>
      <c r="M1091" s="67"/>
      <c r="N1091" s="67"/>
      <c r="O1091" s="67"/>
      <c r="P1091" s="67"/>
      <c r="Q1091" s="67"/>
      <c r="R1091" s="67"/>
      <c r="S1091" s="67"/>
      <c r="T1091" s="67"/>
      <c r="U1091" s="67"/>
      <c r="V1091" s="67"/>
      <c r="W1091" s="67"/>
      <c r="X1091" s="67"/>
      <c r="Y1091" s="67"/>
      <c r="Z1091" s="67"/>
      <c r="AA1091" s="67"/>
      <c r="AB1091" s="67"/>
      <c r="AC1091" s="67"/>
      <c r="AD1091" s="67"/>
      <c r="AE1091" s="67"/>
      <c r="AF1091" s="67"/>
      <c r="AG1091" s="67"/>
      <c r="AH1091" s="67"/>
      <c r="AI1091" s="67"/>
      <c r="AJ1091" s="67"/>
      <c r="AK1091" s="67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</row>
    <row r="1092" customFormat="false" ht="24.4" hidden="false" customHeight="false" outlineLevel="0" collapsed="false">
      <c r="A1092" s="57" t="s">
        <v>1184</v>
      </c>
      <c r="B1092" s="58" t="n">
        <v>1</v>
      </c>
      <c r="C1092" s="59" t="s">
        <v>55</v>
      </c>
      <c r="D1092" s="60" t="n">
        <v>1</v>
      </c>
      <c r="E1092" s="61" t="n">
        <v>0</v>
      </c>
      <c r="F1092" s="62" t="s">
        <v>82</v>
      </c>
      <c r="G1092" s="63" t="n">
        <f aca="false">(E1092/D1092)*100/100</f>
        <v>0</v>
      </c>
      <c r="H1092" s="64"/>
      <c r="I1092" s="64"/>
      <c r="J1092" s="65" t="n">
        <v>1</v>
      </c>
      <c r="K1092" s="66" t="n">
        <f aca="false">D1092*J1092</f>
        <v>1</v>
      </c>
      <c r="L1092" s="67" t="n">
        <v>1</v>
      </c>
      <c r="M1092" s="67"/>
      <c r="N1092" s="67"/>
      <c r="O1092" s="67"/>
      <c r="P1092" s="67"/>
      <c r="Q1092" s="67"/>
      <c r="R1092" s="67"/>
      <c r="S1092" s="67"/>
      <c r="T1092" s="67"/>
      <c r="U1092" s="67"/>
      <c r="V1092" s="67"/>
      <c r="W1092" s="67"/>
      <c r="X1092" s="67"/>
      <c r="Y1092" s="67"/>
      <c r="Z1092" s="67"/>
      <c r="AA1092" s="67"/>
      <c r="AB1092" s="67"/>
      <c r="AC1092" s="67"/>
      <c r="AD1092" s="67"/>
      <c r="AE1092" s="67"/>
      <c r="AF1092" s="67"/>
      <c r="AG1092" s="67"/>
      <c r="AH1092" s="67"/>
      <c r="AI1092" s="67"/>
      <c r="AJ1092" s="67"/>
      <c r="AK1092" s="67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</row>
    <row r="1093" customFormat="false" ht="24.4" hidden="false" customHeight="false" outlineLevel="0" collapsed="false">
      <c r="A1093" s="57" t="s">
        <v>1185</v>
      </c>
      <c r="B1093" s="58" t="n">
        <v>1</v>
      </c>
      <c r="C1093" s="59" t="s">
        <v>55</v>
      </c>
      <c r="D1093" s="60" t="n">
        <v>1</v>
      </c>
      <c r="E1093" s="61" t="n">
        <v>0</v>
      </c>
      <c r="F1093" s="62" t="s">
        <v>66</v>
      </c>
      <c r="G1093" s="63" t="n">
        <f aca="false">(E1093/D1093)*100/100</f>
        <v>0</v>
      </c>
      <c r="H1093" s="64"/>
      <c r="I1093" s="64"/>
      <c r="J1093" s="65" t="n">
        <v>1</v>
      </c>
      <c r="K1093" s="66" t="n">
        <f aca="false">D1093*J1093</f>
        <v>1</v>
      </c>
      <c r="L1093" s="67" t="n">
        <v>1</v>
      </c>
      <c r="M1093" s="67"/>
      <c r="N1093" s="67"/>
      <c r="O1093" s="67"/>
      <c r="P1093" s="67"/>
      <c r="Q1093" s="67"/>
      <c r="R1093" s="67"/>
      <c r="S1093" s="67"/>
      <c r="T1093" s="67"/>
      <c r="U1093" s="67"/>
      <c r="V1093" s="67"/>
      <c r="W1093" s="67"/>
      <c r="X1093" s="67"/>
      <c r="Y1093" s="67"/>
      <c r="Z1093" s="67"/>
      <c r="AA1093" s="67"/>
      <c r="AB1093" s="67"/>
      <c r="AC1093" s="67"/>
      <c r="AD1093" s="67"/>
      <c r="AE1093" s="67"/>
      <c r="AF1093" s="67"/>
      <c r="AG1093" s="67"/>
      <c r="AH1093" s="67"/>
      <c r="AI1093" s="67"/>
      <c r="AJ1093" s="67"/>
      <c r="AK1093" s="67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</row>
    <row r="1094" customFormat="false" ht="24.4" hidden="false" customHeight="false" outlineLevel="0" collapsed="false">
      <c r="A1094" s="57" t="s">
        <v>1186</v>
      </c>
      <c r="B1094" s="58" t="n">
        <v>2</v>
      </c>
      <c r="C1094" s="59" t="s">
        <v>81</v>
      </c>
      <c r="D1094" s="60" t="n">
        <v>2</v>
      </c>
      <c r="E1094" s="61" t="n">
        <v>0</v>
      </c>
      <c r="F1094" s="62" t="s">
        <v>82</v>
      </c>
      <c r="G1094" s="63" t="n">
        <f aca="false">(E1094/D1094)*100/100</f>
        <v>0</v>
      </c>
      <c r="H1094" s="64"/>
      <c r="I1094" s="64"/>
      <c r="J1094" s="65" t="n">
        <v>1</v>
      </c>
      <c r="K1094" s="66" t="n">
        <f aca="false">D1094*J1094</f>
        <v>2</v>
      </c>
      <c r="L1094" s="67" t="n">
        <v>2</v>
      </c>
      <c r="M1094" s="67"/>
      <c r="N1094" s="67"/>
      <c r="O1094" s="67"/>
      <c r="P1094" s="67"/>
      <c r="Q1094" s="67"/>
      <c r="R1094" s="67"/>
      <c r="S1094" s="67"/>
      <c r="T1094" s="67"/>
      <c r="U1094" s="67"/>
      <c r="V1094" s="67"/>
      <c r="W1094" s="67"/>
      <c r="X1094" s="67"/>
      <c r="Y1094" s="67"/>
      <c r="Z1094" s="67"/>
      <c r="AA1094" s="67"/>
      <c r="AB1094" s="67"/>
      <c r="AC1094" s="67"/>
      <c r="AD1094" s="67"/>
      <c r="AE1094" s="67"/>
      <c r="AF1094" s="67"/>
      <c r="AG1094" s="67"/>
      <c r="AH1094" s="67"/>
      <c r="AI1094" s="67"/>
      <c r="AJ1094" s="67"/>
      <c r="AK1094" s="67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</row>
    <row r="1095" customFormat="false" ht="24.4" hidden="false" customHeight="false" outlineLevel="0" collapsed="false">
      <c r="A1095" s="57" t="s">
        <v>1187</v>
      </c>
      <c r="B1095" s="58" t="n">
        <v>2</v>
      </c>
      <c r="C1095" s="59" t="s">
        <v>81</v>
      </c>
      <c r="D1095" s="60" t="n">
        <v>2</v>
      </c>
      <c r="E1095" s="61" t="n">
        <v>0</v>
      </c>
      <c r="F1095" s="62" t="s">
        <v>66</v>
      </c>
      <c r="G1095" s="63" t="n">
        <f aca="false">(E1095/D1095)*100/100</f>
        <v>0</v>
      </c>
      <c r="H1095" s="64"/>
      <c r="I1095" s="64"/>
      <c r="J1095" s="65" t="n">
        <v>1</v>
      </c>
      <c r="K1095" s="66" t="n">
        <f aca="false">D1095*J1095</f>
        <v>2</v>
      </c>
      <c r="L1095" s="67" t="n">
        <v>2</v>
      </c>
      <c r="M1095" s="67"/>
      <c r="N1095" s="67"/>
      <c r="O1095" s="67"/>
      <c r="P1095" s="67"/>
      <c r="Q1095" s="67"/>
      <c r="R1095" s="67"/>
      <c r="S1095" s="67"/>
      <c r="T1095" s="67"/>
      <c r="U1095" s="67"/>
      <c r="V1095" s="67"/>
      <c r="W1095" s="67"/>
      <c r="X1095" s="67"/>
      <c r="Y1095" s="67"/>
      <c r="Z1095" s="67"/>
      <c r="AA1095" s="67"/>
      <c r="AB1095" s="67"/>
      <c r="AC1095" s="67"/>
      <c r="AD1095" s="67"/>
      <c r="AE1095" s="67"/>
      <c r="AF1095" s="67"/>
      <c r="AG1095" s="67"/>
      <c r="AH1095" s="67"/>
      <c r="AI1095" s="67"/>
      <c r="AJ1095" s="67"/>
      <c r="AK1095" s="67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</row>
    <row r="1096" customFormat="false" ht="24.4" hidden="false" customHeight="false" outlineLevel="0" collapsed="false">
      <c r="A1096" s="57" t="s">
        <v>1188</v>
      </c>
      <c r="B1096" s="58" t="n">
        <v>1</v>
      </c>
      <c r="C1096" s="59" t="s">
        <v>81</v>
      </c>
      <c r="D1096" s="60" t="n">
        <v>1</v>
      </c>
      <c r="E1096" s="61" t="n">
        <v>0</v>
      </c>
      <c r="F1096" s="62" t="s">
        <v>82</v>
      </c>
      <c r="G1096" s="63" t="n">
        <f aca="false">(E1096/D1096)*100/100</f>
        <v>0</v>
      </c>
      <c r="H1096" s="64"/>
      <c r="I1096" s="64"/>
      <c r="J1096" s="65" t="n">
        <v>1</v>
      </c>
      <c r="K1096" s="66" t="n">
        <f aca="false">D1096*J1096</f>
        <v>1</v>
      </c>
      <c r="L1096" s="67" t="n">
        <v>1</v>
      </c>
      <c r="M1096" s="67"/>
      <c r="N1096" s="67"/>
      <c r="O1096" s="67"/>
      <c r="P1096" s="67"/>
      <c r="Q1096" s="67"/>
      <c r="R1096" s="67"/>
      <c r="S1096" s="67"/>
      <c r="T1096" s="67"/>
      <c r="U1096" s="67"/>
      <c r="V1096" s="67"/>
      <c r="W1096" s="67"/>
      <c r="X1096" s="67"/>
      <c r="Y1096" s="67"/>
      <c r="Z1096" s="67"/>
      <c r="AA1096" s="67"/>
      <c r="AB1096" s="67"/>
      <c r="AC1096" s="67"/>
      <c r="AD1096" s="67"/>
      <c r="AE1096" s="67"/>
      <c r="AF1096" s="67"/>
      <c r="AG1096" s="67"/>
      <c r="AH1096" s="67"/>
      <c r="AI1096" s="67"/>
      <c r="AJ1096" s="67"/>
      <c r="AK1096" s="67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</row>
    <row r="1097" customFormat="false" ht="24.4" hidden="false" customHeight="false" outlineLevel="0" collapsed="false">
      <c r="A1097" s="57" t="s">
        <v>1189</v>
      </c>
      <c r="B1097" s="58" t="n">
        <v>10</v>
      </c>
      <c r="C1097" s="59" t="s">
        <v>64</v>
      </c>
      <c r="D1097" s="60" t="n">
        <v>10</v>
      </c>
      <c r="E1097" s="61" t="n">
        <v>0</v>
      </c>
      <c r="F1097" s="62" t="s">
        <v>66</v>
      </c>
      <c r="G1097" s="63" t="n">
        <f aca="false">(E1097/D1097)*100/100</f>
        <v>0</v>
      </c>
      <c r="H1097" s="64"/>
      <c r="I1097" s="64"/>
      <c r="J1097" s="65" t="n">
        <v>1</v>
      </c>
      <c r="K1097" s="66" t="n">
        <f aca="false">D1097*J1097</f>
        <v>10</v>
      </c>
      <c r="L1097" s="67" t="n">
        <v>10</v>
      </c>
      <c r="M1097" s="67"/>
      <c r="N1097" s="67"/>
      <c r="O1097" s="67"/>
      <c r="P1097" s="67"/>
      <c r="Q1097" s="67"/>
      <c r="R1097" s="67"/>
      <c r="S1097" s="67"/>
      <c r="T1097" s="67"/>
      <c r="U1097" s="67"/>
      <c r="V1097" s="67"/>
      <c r="W1097" s="67"/>
      <c r="X1097" s="67"/>
      <c r="Y1097" s="67"/>
      <c r="Z1097" s="67"/>
      <c r="AA1097" s="67"/>
      <c r="AB1097" s="67"/>
      <c r="AC1097" s="67"/>
      <c r="AD1097" s="67"/>
      <c r="AE1097" s="67"/>
      <c r="AF1097" s="67"/>
      <c r="AG1097" s="67"/>
      <c r="AH1097" s="67"/>
      <c r="AI1097" s="67"/>
      <c r="AJ1097" s="67"/>
      <c r="AK1097" s="67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</row>
    <row r="1098" customFormat="false" ht="24.4" hidden="false" customHeight="false" outlineLevel="0" collapsed="false">
      <c r="A1098" s="57" t="s">
        <v>1190</v>
      </c>
      <c r="B1098" s="58" t="n">
        <v>1</v>
      </c>
      <c r="C1098" s="59" t="s">
        <v>64</v>
      </c>
      <c r="D1098" s="60" t="n">
        <v>1</v>
      </c>
      <c r="E1098" s="61" t="n">
        <v>0</v>
      </c>
      <c r="F1098" s="62" t="s">
        <v>82</v>
      </c>
      <c r="G1098" s="63" t="n">
        <f aca="false">(E1098/D1098)*100/100</f>
        <v>0</v>
      </c>
      <c r="H1098" s="64"/>
      <c r="I1098" s="64"/>
      <c r="J1098" s="65" t="n">
        <v>1</v>
      </c>
      <c r="K1098" s="66" t="n">
        <f aca="false">D1098*J1098</f>
        <v>1</v>
      </c>
      <c r="L1098" s="67" t="n">
        <v>1</v>
      </c>
      <c r="M1098" s="67"/>
      <c r="N1098" s="67"/>
      <c r="O1098" s="67"/>
      <c r="P1098" s="67"/>
      <c r="Q1098" s="67"/>
      <c r="R1098" s="67"/>
      <c r="S1098" s="67"/>
      <c r="T1098" s="67"/>
      <c r="U1098" s="67"/>
      <c r="V1098" s="67"/>
      <c r="W1098" s="67"/>
      <c r="X1098" s="67"/>
      <c r="Y1098" s="67"/>
      <c r="Z1098" s="67"/>
      <c r="AA1098" s="67"/>
      <c r="AB1098" s="67"/>
      <c r="AC1098" s="67"/>
      <c r="AD1098" s="67"/>
      <c r="AE1098" s="67"/>
      <c r="AF1098" s="67"/>
      <c r="AG1098" s="67"/>
      <c r="AH1098" s="67"/>
      <c r="AI1098" s="67"/>
      <c r="AJ1098" s="67"/>
      <c r="AK1098" s="67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</row>
    <row r="1099" customFormat="false" ht="24.4" hidden="false" customHeight="false" outlineLevel="0" collapsed="false">
      <c r="A1099" s="57" t="s">
        <v>1191</v>
      </c>
      <c r="B1099" s="58" t="n">
        <v>1</v>
      </c>
      <c r="C1099" s="59" t="s">
        <v>64</v>
      </c>
      <c r="D1099" s="60" t="n">
        <v>1</v>
      </c>
      <c r="E1099" s="61" t="n">
        <v>0</v>
      </c>
      <c r="F1099" s="62" t="s">
        <v>66</v>
      </c>
      <c r="G1099" s="63" t="n">
        <f aca="false">(E1099/D1099)*100/100</f>
        <v>0</v>
      </c>
      <c r="H1099" s="64"/>
      <c r="I1099" s="64"/>
      <c r="J1099" s="65" t="n">
        <v>1</v>
      </c>
      <c r="K1099" s="66" t="n">
        <f aca="false">D1099*J1099</f>
        <v>1</v>
      </c>
      <c r="L1099" s="67" t="n">
        <v>1</v>
      </c>
      <c r="M1099" s="67"/>
      <c r="N1099" s="67"/>
      <c r="O1099" s="67"/>
      <c r="P1099" s="67"/>
      <c r="Q1099" s="67"/>
      <c r="R1099" s="67"/>
      <c r="S1099" s="67"/>
      <c r="T1099" s="67"/>
      <c r="U1099" s="67"/>
      <c r="V1099" s="67"/>
      <c r="W1099" s="67"/>
      <c r="X1099" s="67"/>
      <c r="Y1099" s="67"/>
      <c r="Z1099" s="67"/>
      <c r="AA1099" s="67"/>
      <c r="AB1099" s="67"/>
      <c r="AC1099" s="67"/>
      <c r="AD1099" s="67"/>
      <c r="AE1099" s="67"/>
      <c r="AF1099" s="67"/>
      <c r="AG1099" s="67"/>
      <c r="AH1099" s="67"/>
      <c r="AI1099" s="67"/>
      <c r="AJ1099" s="67"/>
      <c r="AK1099" s="67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</row>
    <row r="1100" customFormat="false" ht="24.4" hidden="false" customHeight="false" outlineLevel="0" collapsed="false">
      <c r="A1100" s="57" t="s">
        <v>1192</v>
      </c>
      <c r="B1100" s="58" t="n">
        <v>1</v>
      </c>
      <c r="C1100" s="59" t="s">
        <v>78</v>
      </c>
      <c r="D1100" s="60" t="n">
        <v>1</v>
      </c>
      <c r="E1100" s="61" t="n">
        <v>0</v>
      </c>
      <c r="F1100" s="62" t="s">
        <v>82</v>
      </c>
      <c r="G1100" s="63" t="n">
        <f aca="false">(E1100/D1100)*100/100</f>
        <v>0</v>
      </c>
      <c r="H1100" s="64"/>
      <c r="I1100" s="64"/>
      <c r="J1100" s="65" t="n">
        <v>1</v>
      </c>
      <c r="K1100" s="66" t="n">
        <f aca="false">D1100*J1100</f>
        <v>1</v>
      </c>
      <c r="L1100" s="67" t="n">
        <v>1</v>
      </c>
      <c r="M1100" s="67"/>
      <c r="N1100" s="67"/>
      <c r="O1100" s="67"/>
      <c r="P1100" s="67"/>
      <c r="Q1100" s="67"/>
      <c r="R1100" s="67"/>
      <c r="S1100" s="67"/>
      <c r="T1100" s="67"/>
      <c r="U1100" s="67"/>
      <c r="V1100" s="67"/>
      <c r="W1100" s="67"/>
      <c r="X1100" s="67"/>
      <c r="Y1100" s="67"/>
      <c r="Z1100" s="67"/>
      <c r="AA1100" s="67"/>
      <c r="AB1100" s="67"/>
      <c r="AC1100" s="67"/>
      <c r="AD1100" s="67"/>
      <c r="AE1100" s="67"/>
      <c r="AF1100" s="67"/>
      <c r="AG1100" s="67"/>
      <c r="AH1100" s="67"/>
      <c r="AI1100" s="67"/>
      <c r="AJ1100" s="67"/>
      <c r="AK1100" s="67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</row>
    <row r="1101" customFormat="false" ht="24.4" hidden="false" customHeight="false" outlineLevel="0" collapsed="false">
      <c r="A1101" s="57" t="s">
        <v>1193</v>
      </c>
      <c r="B1101" s="58" t="n">
        <v>1</v>
      </c>
      <c r="C1101" s="59" t="s">
        <v>78</v>
      </c>
      <c r="D1101" s="60" t="n">
        <v>1</v>
      </c>
      <c r="E1101" s="61" t="n">
        <v>0</v>
      </c>
      <c r="F1101" s="62" t="s">
        <v>66</v>
      </c>
      <c r="G1101" s="63" t="n">
        <f aca="false">(E1101/D1101)*100/100</f>
        <v>0</v>
      </c>
      <c r="H1101" s="64"/>
      <c r="I1101" s="64"/>
      <c r="J1101" s="65" t="n">
        <v>1</v>
      </c>
      <c r="K1101" s="66" t="n">
        <f aca="false">D1101*J1101</f>
        <v>1</v>
      </c>
      <c r="L1101" s="67" t="n">
        <v>1</v>
      </c>
      <c r="M1101" s="67"/>
      <c r="N1101" s="67"/>
      <c r="O1101" s="67"/>
      <c r="P1101" s="67"/>
      <c r="Q1101" s="67"/>
      <c r="R1101" s="67"/>
      <c r="S1101" s="67"/>
      <c r="T1101" s="67"/>
      <c r="U1101" s="67"/>
      <c r="V1101" s="67"/>
      <c r="W1101" s="67"/>
      <c r="X1101" s="67"/>
      <c r="Y1101" s="67"/>
      <c r="Z1101" s="67"/>
      <c r="AA1101" s="67"/>
      <c r="AB1101" s="67"/>
      <c r="AC1101" s="67"/>
      <c r="AD1101" s="67"/>
      <c r="AE1101" s="67"/>
      <c r="AF1101" s="67"/>
      <c r="AG1101" s="67"/>
      <c r="AH1101" s="67"/>
      <c r="AI1101" s="67"/>
      <c r="AJ1101" s="67"/>
      <c r="AK1101" s="67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</row>
    <row r="1102" customFormat="false" ht="24.4" hidden="false" customHeight="false" outlineLevel="0" collapsed="false">
      <c r="A1102" s="57" t="s">
        <v>1194</v>
      </c>
      <c r="B1102" s="58" t="n">
        <v>2</v>
      </c>
      <c r="C1102" s="59" t="s">
        <v>78</v>
      </c>
      <c r="D1102" s="60" t="n">
        <v>2</v>
      </c>
      <c r="E1102" s="61" t="n">
        <v>0</v>
      </c>
      <c r="F1102" s="62" t="s">
        <v>82</v>
      </c>
      <c r="G1102" s="63" t="n">
        <f aca="false">(E1102/D1102)*100/100</f>
        <v>0</v>
      </c>
      <c r="H1102" s="64"/>
      <c r="I1102" s="64"/>
      <c r="J1102" s="65" t="n">
        <v>1</v>
      </c>
      <c r="K1102" s="66" t="n">
        <f aca="false">D1102*J1102</f>
        <v>2</v>
      </c>
      <c r="L1102" s="67" t="n">
        <v>2</v>
      </c>
      <c r="M1102" s="67"/>
      <c r="N1102" s="67"/>
      <c r="O1102" s="67"/>
      <c r="P1102" s="67"/>
      <c r="Q1102" s="67"/>
      <c r="R1102" s="67"/>
      <c r="S1102" s="67"/>
      <c r="T1102" s="67"/>
      <c r="U1102" s="67"/>
      <c r="V1102" s="67"/>
      <c r="W1102" s="67"/>
      <c r="X1102" s="67"/>
      <c r="Y1102" s="67"/>
      <c r="Z1102" s="67"/>
      <c r="AA1102" s="67"/>
      <c r="AB1102" s="67"/>
      <c r="AC1102" s="67"/>
      <c r="AD1102" s="67"/>
      <c r="AE1102" s="67"/>
      <c r="AF1102" s="67"/>
      <c r="AG1102" s="67"/>
      <c r="AH1102" s="67"/>
      <c r="AI1102" s="67"/>
      <c r="AJ1102" s="67"/>
      <c r="AK1102" s="67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</row>
    <row r="1103" customFormat="false" ht="24.4" hidden="false" customHeight="false" outlineLevel="0" collapsed="false">
      <c r="A1103" s="57" t="s">
        <v>1195</v>
      </c>
      <c r="B1103" s="58" t="n">
        <v>1</v>
      </c>
      <c r="C1103" s="59" t="s">
        <v>69</v>
      </c>
      <c r="D1103" s="60" t="n">
        <v>1</v>
      </c>
      <c r="E1103" s="61" t="n">
        <v>0</v>
      </c>
      <c r="F1103" s="62" t="s">
        <v>66</v>
      </c>
      <c r="G1103" s="63" t="n">
        <f aca="false">(E1103/D1103)*100/100</f>
        <v>0</v>
      </c>
      <c r="H1103" s="64"/>
      <c r="I1103" s="64"/>
      <c r="J1103" s="65" t="n">
        <v>1</v>
      </c>
      <c r="K1103" s="66" t="n">
        <f aca="false">D1103*J1103</f>
        <v>1</v>
      </c>
      <c r="L1103" s="67" t="n">
        <v>1</v>
      </c>
      <c r="M1103" s="67"/>
      <c r="N1103" s="67"/>
      <c r="O1103" s="67"/>
      <c r="P1103" s="67"/>
      <c r="Q1103" s="67"/>
      <c r="R1103" s="67"/>
      <c r="S1103" s="67"/>
      <c r="T1103" s="67"/>
      <c r="U1103" s="67"/>
      <c r="V1103" s="67"/>
      <c r="W1103" s="67"/>
      <c r="X1103" s="67"/>
      <c r="Y1103" s="67"/>
      <c r="Z1103" s="67"/>
      <c r="AA1103" s="67"/>
      <c r="AB1103" s="67"/>
      <c r="AC1103" s="67"/>
      <c r="AD1103" s="67"/>
      <c r="AE1103" s="67"/>
      <c r="AF1103" s="67"/>
      <c r="AG1103" s="67"/>
      <c r="AH1103" s="67"/>
      <c r="AI1103" s="67"/>
      <c r="AJ1103" s="67"/>
      <c r="AK1103" s="67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</row>
    <row r="1104" customFormat="false" ht="24.4" hidden="false" customHeight="false" outlineLevel="0" collapsed="false">
      <c r="A1104" s="57" t="s">
        <v>1196</v>
      </c>
      <c r="B1104" s="58" t="n">
        <v>5</v>
      </c>
      <c r="C1104" s="59" t="s">
        <v>69</v>
      </c>
      <c r="D1104" s="60" t="n">
        <v>5</v>
      </c>
      <c r="E1104" s="61" t="n">
        <v>0</v>
      </c>
      <c r="F1104" s="62" t="s">
        <v>82</v>
      </c>
      <c r="G1104" s="63" t="n">
        <f aca="false">(E1104/D1104)*100/100</f>
        <v>0</v>
      </c>
      <c r="H1104" s="64"/>
      <c r="I1104" s="64"/>
      <c r="J1104" s="65" t="n">
        <v>1</v>
      </c>
      <c r="K1104" s="66" t="n">
        <f aca="false">D1104*J1104</f>
        <v>5</v>
      </c>
      <c r="L1104" s="67" t="n">
        <v>5</v>
      </c>
      <c r="M1104" s="67"/>
      <c r="N1104" s="67"/>
      <c r="O1104" s="67"/>
      <c r="P1104" s="67"/>
      <c r="Q1104" s="67"/>
      <c r="R1104" s="67"/>
      <c r="S1104" s="67"/>
      <c r="T1104" s="67"/>
      <c r="U1104" s="67"/>
      <c r="V1104" s="67"/>
      <c r="W1104" s="67"/>
      <c r="X1104" s="67"/>
      <c r="Y1104" s="67"/>
      <c r="Z1104" s="67"/>
      <c r="AA1104" s="67"/>
      <c r="AB1104" s="67"/>
      <c r="AC1104" s="67"/>
      <c r="AD1104" s="67"/>
      <c r="AE1104" s="67"/>
      <c r="AF1104" s="67"/>
      <c r="AG1104" s="67"/>
      <c r="AH1104" s="67"/>
      <c r="AI1104" s="67"/>
      <c r="AJ1104" s="67"/>
      <c r="AK1104" s="67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</row>
    <row r="1105" customFormat="false" ht="24.4" hidden="false" customHeight="false" outlineLevel="0" collapsed="false">
      <c r="A1105" s="57" t="s">
        <v>1197</v>
      </c>
      <c r="B1105" s="58" t="n">
        <v>6</v>
      </c>
      <c r="C1105" s="59" t="s">
        <v>69</v>
      </c>
      <c r="D1105" s="60" t="n">
        <v>6</v>
      </c>
      <c r="E1105" s="61" t="n">
        <v>0</v>
      </c>
      <c r="F1105" s="62" t="s">
        <v>66</v>
      </c>
      <c r="G1105" s="63" t="n">
        <f aca="false">(E1105/D1105)*100/100</f>
        <v>0</v>
      </c>
      <c r="H1105" s="64"/>
      <c r="I1105" s="64"/>
      <c r="J1105" s="65" t="n">
        <v>1</v>
      </c>
      <c r="K1105" s="66" t="n">
        <f aca="false">D1105*J1105</f>
        <v>6</v>
      </c>
      <c r="L1105" s="67" t="n">
        <v>6</v>
      </c>
      <c r="M1105" s="67"/>
      <c r="N1105" s="67"/>
      <c r="O1105" s="67"/>
      <c r="P1105" s="67"/>
      <c r="Q1105" s="67"/>
      <c r="R1105" s="67"/>
      <c r="S1105" s="67"/>
      <c r="T1105" s="67"/>
      <c r="U1105" s="67"/>
      <c r="V1105" s="67"/>
      <c r="W1105" s="67"/>
      <c r="X1105" s="67"/>
      <c r="Y1105" s="67"/>
      <c r="Z1105" s="67"/>
      <c r="AA1105" s="67"/>
      <c r="AB1105" s="67"/>
      <c r="AC1105" s="67"/>
      <c r="AD1105" s="67"/>
      <c r="AE1105" s="67"/>
      <c r="AF1105" s="67"/>
      <c r="AG1105" s="67"/>
      <c r="AH1105" s="67"/>
      <c r="AI1105" s="67"/>
      <c r="AJ1105" s="67"/>
      <c r="AK1105" s="67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</row>
    <row r="1106" customFormat="false" ht="24.4" hidden="false" customHeight="false" outlineLevel="0" collapsed="false">
      <c r="A1106" s="57" t="s">
        <v>1198</v>
      </c>
      <c r="B1106" s="58" t="n">
        <v>1</v>
      </c>
      <c r="C1106" s="59" t="s">
        <v>55</v>
      </c>
      <c r="D1106" s="60" t="n">
        <v>1</v>
      </c>
      <c r="E1106" s="61" t="n">
        <v>0</v>
      </c>
      <c r="F1106" s="62" t="s">
        <v>82</v>
      </c>
      <c r="G1106" s="63" t="n">
        <f aca="false">(E1106/D1106)*100/100</f>
        <v>0</v>
      </c>
      <c r="H1106" s="64"/>
      <c r="I1106" s="64"/>
      <c r="J1106" s="65" t="n">
        <v>1</v>
      </c>
      <c r="K1106" s="66" t="n">
        <f aca="false">D1106*J1106</f>
        <v>1</v>
      </c>
      <c r="L1106" s="67" t="n">
        <v>1</v>
      </c>
      <c r="M1106" s="67"/>
      <c r="N1106" s="67"/>
      <c r="O1106" s="67"/>
      <c r="P1106" s="67"/>
      <c r="Q1106" s="67"/>
      <c r="R1106" s="67"/>
      <c r="S1106" s="67"/>
      <c r="T1106" s="67"/>
      <c r="U1106" s="67"/>
      <c r="V1106" s="67"/>
      <c r="W1106" s="67"/>
      <c r="X1106" s="67"/>
      <c r="Y1106" s="67"/>
      <c r="Z1106" s="67"/>
      <c r="AA1106" s="67"/>
      <c r="AB1106" s="67"/>
      <c r="AC1106" s="67"/>
      <c r="AD1106" s="67"/>
      <c r="AE1106" s="67"/>
      <c r="AF1106" s="67"/>
      <c r="AG1106" s="67"/>
      <c r="AH1106" s="67"/>
      <c r="AI1106" s="67"/>
      <c r="AJ1106" s="67"/>
      <c r="AK1106" s="67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</row>
    <row r="1107" customFormat="false" ht="24.4" hidden="false" customHeight="false" outlineLevel="0" collapsed="false">
      <c r="A1107" s="57" t="s">
        <v>1199</v>
      </c>
      <c r="B1107" s="58" t="n">
        <v>2</v>
      </c>
      <c r="C1107" s="59" t="s">
        <v>55</v>
      </c>
      <c r="D1107" s="60" t="n">
        <v>2</v>
      </c>
      <c r="E1107" s="61" t="n">
        <v>0</v>
      </c>
      <c r="F1107" s="62" t="s">
        <v>66</v>
      </c>
      <c r="G1107" s="63" t="n">
        <f aca="false">(E1107/D1107)*100/100</f>
        <v>0</v>
      </c>
      <c r="H1107" s="64"/>
      <c r="I1107" s="64"/>
      <c r="J1107" s="65" t="n">
        <v>1</v>
      </c>
      <c r="K1107" s="66" t="n">
        <f aca="false">D1107*J1107</f>
        <v>2</v>
      </c>
      <c r="L1107" s="67" t="n">
        <v>2</v>
      </c>
      <c r="M1107" s="67"/>
      <c r="N1107" s="67"/>
      <c r="O1107" s="67"/>
      <c r="P1107" s="67"/>
      <c r="Q1107" s="67"/>
      <c r="R1107" s="67"/>
      <c r="S1107" s="67"/>
      <c r="T1107" s="67"/>
      <c r="U1107" s="67"/>
      <c r="V1107" s="67"/>
      <c r="W1107" s="67"/>
      <c r="X1107" s="67"/>
      <c r="Y1107" s="67"/>
      <c r="Z1107" s="67"/>
      <c r="AA1107" s="67"/>
      <c r="AB1107" s="67"/>
      <c r="AC1107" s="67"/>
      <c r="AD1107" s="67"/>
      <c r="AE1107" s="67"/>
      <c r="AF1107" s="67"/>
      <c r="AG1107" s="67"/>
      <c r="AH1107" s="67"/>
      <c r="AI1107" s="67"/>
      <c r="AJ1107" s="67"/>
      <c r="AK1107" s="67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</row>
    <row r="1108" customFormat="false" ht="24.4" hidden="false" customHeight="false" outlineLevel="0" collapsed="false">
      <c r="A1108" s="57" t="s">
        <v>1200</v>
      </c>
      <c r="B1108" s="58" t="n">
        <v>1</v>
      </c>
      <c r="C1108" s="59" t="s">
        <v>55</v>
      </c>
      <c r="D1108" s="60" t="n">
        <v>1</v>
      </c>
      <c r="E1108" s="61" t="n">
        <v>0</v>
      </c>
      <c r="F1108" s="62" t="s">
        <v>82</v>
      </c>
      <c r="G1108" s="63" t="n">
        <f aca="false">(E1108/D1108)*100/100</f>
        <v>0</v>
      </c>
      <c r="H1108" s="64"/>
      <c r="I1108" s="64"/>
      <c r="J1108" s="65" t="n">
        <v>1</v>
      </c>
      <c r="K1108" s="66" t="n">
        <f aca="false">D1108*J1108</f>
        <v>1</v>
      </c>
      <c r="L1108" s="67" t="n">
        <v>1</v>
      </c>
      <c r="M1108" s="67"/>
      <c r="N1108" s="67"/>
      <c r="O1108" s="67"/>
      <c r="P1108" s="67"/>
      <c r="Q1108" s="67"/>
      <c r="R1108" s="67"/>
      <c r="S1108" s="67"/>
      <c r="T1108" s="67"/>
      <c r="U1108" s="67"/>
      <c r="V1108" s="67"/>
      <c r="W1108" s="67"/>
      <c r="X1108" s="67"/>
      <c r="Y1108" s="67"/>
      <c r="Z1108" s="67"/>
      <c r="AA1108" s="67"/>
      <c r="AB1108" s="67"/>
      <c r="AC1108" s="67"/>
      <c r="AD1108" s="67"/>
      <c r="AE1108" s="67"/>
      <c r="AF1108" s="67"/>
      <c r="AG1108" s="67"/>
      <c r="AH1108" s="67"/>
      <c r="AI1108" s="67"/>
      <c r="AJ1108" s="67"/>
      <c r="AK1108" s="67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</row>
    <row r="1109" customFormat="false" ht="24.4" hidden="false" customHeight="false" outlineLevel="0" collapsed="false">
      <c r="A1109" s="57" t="s">
        <v>1201</v>
      </c>
      <c r="B1109" s="58" t="n">
        <v>5</v>
      </c>
      <c r="C1109" s="59" t="s">
        <v>71</v>
      </c>
      <c r="D1109" s="60" t="n">
        <v>5</v>
      </c>
      <c r="E1109" s="61" t="n">
        <v>0</v>
      </c>
      <c r="F1109" s="62" t="s">
        <v>66</v>
      </c>
      <c r="G1109" s="63" t="n">
        <f aca="false">(E1109/D1109)*100/100</f>
        <v>0</v>
      </c>
      <c r="H1109" s="64"/>
      <c r="I1109" s="64"/>
      <c r="J1109" s="65" t="n">
        <v>1</v>
      </c>
      <c r="K1109" s="66" t="n">
        <f aca="false">D1109*J1109</f>
        <v>5</v>
      </c>
      <c r="L1109" s="67" t="n">
        <v>5</v>
      </c>
      <c r="M1109" s="67"/>
      <c r="N1109" s="67"/>
      <c r="O1109" s="67"/>
      <c r="P1109" s="67"/>
      <c r="Q1109" s="67"/>
      <c r="R1109" s="67"/>
      <c r="S1109" s="67"/>
      <c r="T1109" s="67"/>
      <c r="U1109" s="67"/>
      <c r="V1109" s="67"/>
      <c r="W1109" s="67"/>
      <c r="X1109" s="67"/>
      <c r="Y1109" s="67"/>
      <c r="Z1109" s="67"/>
      <c r="AA1109" s="67"/>
      <c r="AB1109" s="67"/>
      <c r="AC1109" s="67"/>
      <c r="AD1109" s="67"/>
      <c r="AE1109" s="67"/>
      <c r="AF1109" s="67"/>
      <c r="AG1109" s="67"/>
      <c r="AH1109" s="67"/>
      <c r="AI1109" s="67"/>
      <c r="AJ1109" s="67"/>
      <c r="AK1109" s="67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</row>
    <row r="1110" customFormat="false" ht="24.4" hidden="false" customHeight="false" outlineLevel="0" collapsed="false">
      <c r="A1110" s="57" t="s">
        <v>1202</v>
      </c>
      <c r="B1110" s="58" t="n">
        <v>5</v>
      </c>
      <c r="C1110" s="59" t="s">
        <v>71</v>
      </c>
      <c r="D1110" s="60" t="n">
        <v>5</v>
      </c>
      <c r="E1110" s="61" t="n">
        <v>0</v>
      </c>
      <c r="F1110" s="62" t="s">
        <v>82</v>
      </c>
      <c r="G1110" s="63" t="n">
        <f aca="false">(E1110/D1110)*100/100</f>
        <v>0</v>
      </c>
      <c r="H1110" s="64"/>
      <c r="I1110" s="64"/>
      <c r="J1110" s="65" t="n">
        <v>1</v>
      </c>
      <c r="K1110" s="66" t="n">
        <f aca="false">D1110*J1110</f>
        <v>5</v>
      </c>
      <c r="L1110" s="67" t="n">
        <v>5</v>
      </c>
      <c r="M1110" s="67"/>
      <c r="N1110" s="67"/>
      <c r="O1110" s="67"/>
      <c r="P1110" s="67"/>
      <c r="Q1110" s="67"/>
      <c r="R1110" s="67"/>
      <c r="S1110" s="67"/>
      <c r="T1110" s="67"/>
      <c r="U1110" s="67"/>
      <c r="V1110" s="67"/>
      <c r="W1110" s="67"/>
      <c r="X1110" s="67"/>
      <c r="Y1110" s="67"/>
      <c r="Z1110" s="67"/>
      <c r="AA1110" s="67"/>
      <c r="AB1110" s="67"/>
      <c r="AC1110" s="67"/>
      <c r="AD1110" s="67"/>
      <c r="AE1110" s="67"/>
      <c r="AF1110" s="67"/>
      <c r="AG1110" s="67"/>
      <c r="AH1110" s="67"/>
      <c r="AI1110" s="67"/>
      <c r="AJ1110" s="67"/>
      <c r="AK1110" s="67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</row>
    <row r="1111" customFormat="false" ht="24.4" hidden="false" customHeight="false" outlineLevel="0" collapsed="false">
      <c r="A1111" s="57" t="s">
        <v>1203</v>
      </c>
      <c r="B1111" s="58" t="n">
        <v>5</v>
      </c>
      <c r="C1111" s="59" t="s">
        <v>71</v>
      </c>
      <c r="D1111" s="60" t="n">
        <v>5</v>
      </c>
      <c r="E1111" s="61" t="n">
        <v>0</v>
      </c>
      <c r="F1111" s="62" t="s">
        <v>66</v>
      </c>
      <c r="G1111" s="63" t="n">
        <f aca="false">(E1111/D1111)*100/100</f>
        <v>0</v>
      </c>
      <c r="H1111" s="64"/>
      <c r="I1111" s="64"/>
      <c r="J1111" s="65" t="n">
        <v>1</v>
      </c>
      <c r="K1111" s="66" t="n">
        <f aca="false">D1111*J1111</f>
        <v>5</v>
      </c>
      <c r="L1111" s="67" t="n">
        <v>5</v>
      </c>
      <c r="M1111" s="67"/>
      <c r="N1111" s="67"/>
      <c r="O1111" s="67"/>
      <c r="P1111" s="67"/>
      <c r="Q1111" s="67"/>
      <c r="R1111" s="67"/>
      <c r="S1111" s="67"/>
      <c r="T1111" s="67"/>
      <c r="U1111" s="67"/>
      <c r="V1111" s="67"/>
      <c r="W1111" s="67"/>
      <c r="X1111" s="67"/>
      <c r="Y1111" s="67"/>
      <c r="Z1111" s="67"/>
      <c r="AA1111" s="67"/>
      <c r="AB1111" s="67"/>
      <c r="AC1111" s="67"/>
      <c r="AD1111" s="67"/>
      <c r="AE1111" s="67"/>
      <c r="AF1111" s="67"/>
      <c r="AG1111" s="67"/>
      <c r="AH1111" s="67"/>
      <c r="AI1111" s="67"/>
      <c r="AJ1111" s="67"/>
      <c r="AK1111" s="67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</row>
    <row r="1112" customFormat="false" ht="24.4" hidden="false" customHeight="false" outlineLevel="0" collapsed="false">
      <c r="A1112" s="57" t="s">
        <v>1204</v>
      </c>
      <c r="B1112" s="58" t="n">
        <v>1</v>
      </c>
      <c r="C1112" s="59" t="s">
        <v>81</v>
      </c>
      <c r="D1112" s="60" t="n">
        <v>1</v>
      </c>
      <c r="E1112" s="61" t="n">
        <v>0</v>
      </c>
      <c r="F1112" s="62" t="s">
        <v>82</v>
      </c>
      <c r="G1112" s="63" t="n">
        <f aca="false">(E1112/D1112)*100/100</f>
        <v>0</v>
      </c>
      <c r="H1112" s="64"/>
      <c r="I1112" s="64"/>
      <c r="J1112" s="65" t="n">
        <v>1</v>
      </c>
      <c r="K1112" s="66" t="n">
        <f aca="false">D1112*J1112</f>
        <v>1</v>
      </c>
      <c r="L1112" s="67" t="n">
        <v>1</v>
      </c>
      <c r="M1112" s="67"/>
      <c r="N1112" s="67"/>
      <c r="O1112" s="67"/>
      <c r="P1112" s="67"/>
      <c r="Q1112" s="67"/>
      <c r="R1112" s="67"/>
      <c r="S1112" s="67"/>
      <c r="T1112" s="67"/>
      <c r="U1112" s="67"/>
      <c r="V1112" s="67"/>
      <c r="W1112" s="67"/>
      <c r="X1112" s="67"/>
      <c r="Y1112" s="67"/>
      <c r="Z1112" s="67"/>
      <c r="AA1112" s="67"/>
      <c r="AB1112" s="67"/>
      <c r="AC1112" s="67"/>
      <c r="AD1112" s="67"/>
      <c r="AE1112" s="67"/>
      <c r="AF1112" s="67"/>
      <c r="AG1112" s="67"/>
      <c r="AH1112" s="67"/>
      <c r="AI1112" s="67"/>
      <c r="AJ1112" s="67"/>
      <c r="AK1112" s="67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</row>
    <row r="1113" customFormat="false" ht="24.4" hidden="false" customHeight="false" outlineLevel="0" collapsed="false">
      <c r="A1113" s="57" t="s">
        <v>1205</v>
      </c>
      <c r="B1113" s="58" t="n">
        <v>1</v>
      </c>
      <c r="C1113" s="59" t="s">
        <v>81</v>
      </c>
      <c r="D1113" s="60" t="n">
        <v>1</v>
      </c>
      <c r="E1113" s="61" t="n">
        <v>0</v>
      </c>
      <c r="F1113" s="62" t="s">
        <v>66</v>
      </c>
      <c r="G1113" s="63" t="n">
        <f aca="false">(E1113/D1113)*100/100</f>
        <v>0</v>
      </c>
      <c r="H1113" s="64"/>
      <c r="I1113" s="64"/>
      <c r="J1113" s="65" t="n">
        <v>1</v>
      </c>
      <c r="K1113" s="66" t="n">
        <f aca="false">D1113*J1113</f>
        <v>1</v>
      </c>
      <c r="L1113" s="67" t="n">
        <v>1</v>
      </c>
      <c r="M1113" s="67"/>
      <c r="N1113" s="67"/>
      <c r="O1113" s="67"/>
      <c r="P1113" s="67"/>
      <c r="Q1113" s="67"/>
      <c r="R1113" s="67"/>
      <c r="S1113" s="67"/>
      <c r="T1113" s="67"/>
      <c r="U1113" s="67"/>
      <c r="V1113" s="67"/>
      <c r="W1113" s="67"/>
      <c r="X1113" s="67"/>
      <c r="Y1113" s="67"/>
      <c r="Z1113" s="67"/>
      <c r="AA1113" s="67"/>
      <c r="AB1113" s="67"/>
      <c r="AC1113" s="67"/>
      <c r="AD1113" s="67"/>
      <c r="AE1113" s="67"/>
      <c r="AF1113" s="67"/>
      <c r="AG1113" s="67"/>
      <c r="AH1113" s="67"/>
      <c r="AI1113" s="67"/>
      <c r="AJ1113" s="67"/>
      <c r="AK1113" s="67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</row>
    <row r="1114" customFormat="false" ht="24.4" hidden="false" customHeight="false" outlineLevel="0" collapsed="false">
      <c r="A1114" s="57" t="s">
        <v>1206</v>
      </c>
      <c r="B1114" s="58" t="n">
        <v>2</v>
      </c>
      <c r="C1114" s="59" t="s">
        <v>81</v>
      </c>
      <c r="D1114" s="60" t="n">
        <v>2</v>
      </c>
      <c r="E1114" s="61" t="n">
        <v>0</v>
      </c>
      <c r="F1114" s="62" t="s">
        <v>82</v>
      </c>
      <c r="G1114" s="63" t="n">
        <f aca="false">(E1114/D1114)*100/100</f>
        <v>0</v>
      </c>
      <c r="H1114" s="64"/>
      <c r="I1114" s="64"/>
      <c r="J1114" s="65" t="n">
        <v>1</v>
      </c>
      <c r="K1114" s="66" t="n">
        <f aca="false">D1114*J1114</f>
        <v>2</v>
      </c>
      <c r="L1114" s="67" t="n">
        <v>2</v>
      </c>
      <c r="M1114" s="67"/>
      <c r="N1114" s="67"/>
      <c r="O1114" s="67"/>
      <c r="P1114" s="67"/>
      <c r="Q1114" s="67"/>
      <c r="R1114" s="67"/>
      <c r="S1114" s="67"/>
      <c r="T1114" s="67"/>
      <c r="U1114" s="67"/>
      <c r="V1114" s="67"/>
      <c r="W1114" s="67"/>
      <c r="X1114" s="67"/>
      <c r="Y1114" s="67"/>
      <c r="Z1114" s="67"/>
      <c r="AA1114" s="67"/>
      <c r="AB1114" s="67"/>
      <c r="AC1114" s="67"/>
      <c r="AD1114" s="67"/>
      <c r="AE1114" s="67"/>
      <c r="AF1114" s="67"/>
      <c r="AG1114" s="67"/>
      <c r="AH1114" s="67"/>
      <c r="AI1114" s="67"/>
      <c r="AJ1114" s="67"/>
      <c r="AK1114" s="67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</row>
    <row r="1115" customFormat="false" ht="24.4" hidden="false" customHeight="false" outlineLevel="0" collapsed="false">
      <c r="A1115" s="57" t="s">
        <v>1207</v>
      </c>
      <c r="B1115" s="58" t="n">
        <v>1</v>
      </c>
      <c r="C1115" s="59" t="s">
        <v>55</v>
      </c>
      <c r="D1115" s="60" t="n">
        <v>1</v>
      </c>
      <c r="E1115" s="61" t="n">
        <v>0</v>
      </c>
      <c r="F1115" s="62" t="s">
        <v>66</v>
      </c>
      <c r="G1115" s="63" t="n">
        <f aca="false">(E1115/D1115)*100/100</f>
        <v>0</v>
      </c>
      <c r="H1115" s="64"/>
      <c r="I1115" s="64"/>
      <c r="J1115" s="65" t="n">
        <v>1</v>
      </c>
      <c r="K1115" s="66" t="n">
        <f aca="false">D1115*J1115</f>
        <v>1</v>
      </c>
      <c r="L1115" s="67" t="n">
        <v>1</v>
      </c>
      <c r="M1115" s="67"/>
      <c r="N1115" s="67"/>
      <c r="O1115" s="67"/>
      <c r="P1115" s="67"/>
      <c r="Q1115" s="67"/>
      <c r="R1115" s="67"/>
      <c r="S1115" s="67"/>
      <c r="T1115" s="67"/>
      <c r="U1115" s="67"/>
      <c r="V1115" s="67"/>
      <c r="W1115" s="67"/>
      <c r="X1115" s="67"/>
      <c r="Y1115" s="67"/>
      <c r="Z1115" s="67"/>
      <c r="AA1115" s="67"/>
      <c r="AB1115" s="67"/>
      <c r="AC1115" s="67"/>
      <c r="AD1115" s="67"/>
      <c r="AE1115" s="67"/>
      <c r="AF1115" s="67"/>
      <c r="AG1115" s="67"/>
      <c r="AH1115" s="67"/>
      <c r="AI1115" s="67"/>
      <c r="AJ1115" s="67"/>
      <c r="AK1115" s="67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</row>
    <row r="1116" customFormat="false" ht="24.4" hidden="false" customHeight="false" outlineLevel="0" collapsed="false">
      <c r="A1116" s="57" t="s">
        <v>1208</v>
      </c>
      <c r="B1116" s="58" t="n">
        <v>1</v>
      </c>
      <c r="C1116" s="59" t="s">
        <v>55</v>
      </c>
      <c r="D1116" s="60" t="n">
        <v>1</v>
      </c>
      <c r="E1116" s="61" t="n">
        <v>0</v>
      </c>
      <c r="F1116" s="62" t="s">
        <v>82</v>
      </c>
      <c r="G1116" s="63" t="n">
        <f aca="false">(E1116/D1116)*100/100</f>
        <v>0</v>
      </c>
      <c r="H1116" s="64"/>
      <c r="I1116" s="64"/>
      <c r="J1116" s="65" t="n">
        <v>1</v>
      </c>
      <c r="K1116" s="66" t="n">
        <f aca="false">D1116*J1116</f>
        <v>1</v>
      </c>
      <c r="L1116" s="67" t="n">
        <v>1</v>
      </c>
      <c r="M1116" s="67"/>
      <c r="N1116" s="67"/>
      <c r="O1116" s="67"/>
      <c r="P1116" s="67"/>
      <c r="Q1116" s="67"/>
      <c r="R1116" s="67"/>
      <c r="S1116" s="67"/>
      <c r="T1116" s="67"/>
      <c r="U1116" s="67"/>
      <c r="V1116" s="67"/>
      <c r="W1116" s="67"/>
      <c r="X1116" s="67"/>
      <c r="Y1116" s="67"/>
      <c r="Z1116" s="67"/>
      <c r="AA1116" s="67"/>
      <c r="AB1116" s="67"/>
      <c r="AC1116" s="67"/>
      <c r="AD1116" s="67"/>
      <c r="AE1116" s="67"/>
      <c r="AF1116" s="67"/>
      <c r="AG1116" s="67"/>
      <c r="AH1116" s="67"/>
      <c r="AI1116" s="67"/>
      <c r="AJ1116" s="67"/>
      <c r="AK1116" s="67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</row>
    <row r="1117" customFormat="false" ht="48.8" hidden="false" customHeight="false" outlineLevel="0" collapsed="false">
      <c r="A1117" s="57" t="s">
        <v>1209</v>
      </c>
      <c r="B1117" s="58" t="n">
        <v>2</v>
      </c>
      <c r="C1117" s="59" t="s">
        <v>55</v>
      </c>
      <c r="D1117" s="60" t="n">
        <v>2</v>
      </c>
      <c r="E1117" s="61" t="n">
        <v>0</v>
      </c>
      <c r="F1117" s="62" t="s">
        <v>66</v>
      </c>
      <c r="G1117" s="63" t="n">
        <f aca="false">(E1117/D1117)*100/100</f>
        <v>0</v>
      </c>
      <c r="H1117" s="61" t="s">
        <v>205</v>
      </c>
      <c r="I1117" s="64"/>
      <c r="J1117" s="65" t="n">
        <v>1</v>
      </c>
      <c r="K1117" s="66" t="n">
        <f aca="false">D1117*J1117</f>
        <v>2</v>
      </c>
      <c r="L1117" s="67" t="n">
        <v>2</v>
      </c>
      <c r="M1117" s="67"/>
      <c r="N1117" s="67"/>
      <c r="O1117" s="67"/>
      <c r="P1117" s="67"/>
      <c r="Q1117" s="67"/>
      <c r="R1117" s="67"/>
      <c r="S1117" s="67"/>
      <c r="T1117" s="67"/>
      <c r="U1117" s="67"/>
      <c r="V1117" s="67"/>
      <c r="W1117" s="67"/>
      <c r="X1117" s="67"/>
      <c r="Y1117" s="67"/>
      <c r="Z1117" s="67"/>
      <c r="AA1117" s="67"/>
      <c r="AB1117" s="67"/>
      <c r="AC1117" s="67"/>
      <c r="AD1117" s="67"/>
      <c r="AE1117" s="67"/>
      <c r="AF1117" s="67"/>
      <c r="AG1117" s="67"/>
      <c r="AH1117" s="67"/>
      <c r="AI1117" s="67"/>
      <c r="AJ1117" s="67"/>
      <c r="AK1117" s="67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</row>
    <row r="1118" customFormat="false" ht="24.4" hidden="false" customHeight="false" outlineLevel="0" collapsed="false">
      <c r="A1118" s="57" t="s">
        <v>1210</v>
      </c>
      <c r="B1118" s="58" t="n">
        <v>1</v>
      </c>
      <c r="C1118" s="59" t="s">
        <v>78</v>
      </c>
      <c r="D1118" s="60" t="n">
        <v>1</v>
      </c>
      <c r="E1118" s="61" t="n">
        <v>0</v>
      </c>
      <c r="F1118" s="62" t="s">
        <v>82</v>
      </c>
      <c r="G1118" s="63" t="n">
        <f aca="false">(E1118/D1118)*100/100</f>
        <v>0</v>
      </c>
      <c r="H1118" s="64"/>
      <c r="I1118" s="64"/>
      <c r="J1118" s="65" t="n">
        <v>1</v>
      </c>
      <c r="K1118" s="66" t="n">
        <f aca="false">D1118*J1118</f>
        <v>1</v>
      </c>
      <c r="L1118" s="67" t="n">
        <v>1</v>
      </c>
      <c r="M1118" s="67"/>
      <c r="N1118" s="67"/>
      <c r="O1118" s="67"/>
      <c r="P1118" s="67"/>
      <c r="Q1118" s="67"/>
      <c r="R1118" s="67"/>
      <c r="S1118" s="67"/>
      <c r="T1118" s="67"/>
      <c r="U1118" s="67"/>
      <c r="V1118" s="67"/>
      <c r="W1118" s="67"/>
      <c r="X1118" s="67"/>
      <c r="Y1118" s="67"/>
      <c r="Z1118" s="67"/>
      <c r="AA1118" s="67"/>
      <c r="AB1118" s="67"/>
      <c r="AC1118" s="67"/>
      <c r="AD1118" s="67"/>
      <c r="AE1118" s="67"/>
      <c r="AF1118" s="67"/>
      <c r="AG1118" s="67"/>
      <c r="AH1118" s="67"/>
      <c r="AI1118" s="67"/>
      <c r="AJ1118" s="67"/>
      <c r="AK1118" s="67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</row>
    <row r="1119" customFormat="false" ht="24.4" hidden="false" customHeight="false" outlineLevel="0" collapsed="false">
      <c r="A1119" s="57" t="s">
        <v>1211</v>
      </c>
      <c r="B1119" s="58" t="n">
        <v>1</v>
      </c>
      <c r="C1119" s="59" t="s">
        <v>78</v>
      </c>
      <c r="D1119" s="60" t="n">
        <v>1</v>
      </c>
      <c r="E1119" s="61" t="n">
        <v>0</v>
      </c>
      <c r="F1119" s="62" t="s">
        <v>66</v>
      </c>
      <c r="G1119" s="63" t="n">
        <f aca="false">(E1119/D1119)*100/100</f>
        <v>0</v>
      </c>
      <c r="H1119" s="64"/>
      <c r="I1119" s="64"/>
      <c r="J1119" s="65" t="n">
        <v>1</v>
      </c>
      <c r="K1119" s="66" t="n">
        <f aca="false">D1119*J1119</f>
        <v>1</v>
      </c>
      <c r="L1119" s="67" t="n">
        <v>1</v>
      </c>
      <c r="M1119" s="67"/>
      <c r="N1119" s="67"/>
      <c r="O1119" s="67"/>
      <c r="P1119" s="67"/>
      <c r="Q1119" s="67"/>
      <c r="R1119" s="67"/>
      <c r="S1119" s="67"/>
      <c r="T1119" s="67"/>
      <c r="U1119" s="67"/>
      <c r="V1119" s="67"/>
      <c r="W1119" s="67"/>
      <c r="X1119" s="67"/>
      <c r="Y1119" s="67"/>
      <c r="Z1119" s="67"/>
      <c r="AA1119" s="67"/>
      <c r="AB1119" s="67"/>
      <c r="AC1119" s="67"/>
      <c r="AD1119" s="67"/>
      <c r="AE1119" s="67"/>
      <c r="AF1119" s="67"/>
      <c r="AG1119" s="67"/>
      <c r="AH1119" s="67"/>
      <c r="AI1119" s="67"/>
      <c r="AJ1119" s="67"/>
      <c r="AK1119" s="67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</row>
    <row r="1120" customFormat="false" ht="24.4" hidden="false" customHeight="false" outlineLevel="0" collapsed="false">
      <c r="A1120" s="57" t="s">
        <v>1212</v>
      </c>
      <c r="B1120" s="58" t="n">
        <v>1</v>
      </c>
      <c r="C1120" s="59" t="s">
        <v>78</v>
      </c>
      <c r="D1120" s="60" t="n">
        <v>1</v>
      </c>
      <c r="E1120" s="61" t="n">
        <v>0</v>
      </c>
      <c r="F1120" s="62" t="s">
        <v>82</v>
      </c>
      <c r="G1120" s="63" t="n">
        <f aca="false">(E1120/D1120)*100/100</f>
        <v>0</v>
      </c>
      <c r="H1120" s="64"/>
      <c r="I1120" s="64"/>
      <c r="J1120" s="65" t="n">
        <v>1</v>
      </c>
      <c r="K1120" s="66" t="n">
        <f aca="false">D1120*J1120</f>
        <v>1</v>
      </c>
      <c r="L1120" s="67" t="n">
        <v>1</v>
      </c>
      <c r="M1120" s="67"/>
      <c r="N1120" s="67"/>
      <c r="O1120" s="67"/>
      <c r="P1120" s="67"/>
      <c r="Q1120" s="67"/>
      <c r="R1120" s="67"/>
      <c r="S1120" s="67"/>
      <c r="T1120" s="67"/>
      <c r="U1120" s="67"/>
      <c r="V1120" s="67"/>
      <c r="W1120" s="67"/>
      <c r="X1120" s="67"/>
      <c r="Y1120" s="67"/>
      <c r="Z1120" s="67"/>
      <c r="AA1120" s="67"/>
      <c r="AB1120" s="67"/>
      <c r="AC1120" s="67"/>
      <c r="AD1120" s="67"/>
      <c r="AE1120" s="67"/>
      <c r="AF1120" s="67"/>
      <c r="AG1120" s="67"/>
      <c r="AH1120" s="67"/>
      <c r="AI1120" s="67"/>
      <c r="AJ1120" s="67"/>
      <c r="AK1120" s="67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</row>
    <row r="1121" customFormat="false" ht="24.4" hidden="false" customHeight="false" outlineLevel="0" collapsed="false">
      <c r="A1121" s="57" t="s">
        <v>1213</v>
      </c>
      <c r="B1121" s="58" t="n">
        <v>1</v>
      </c>
      <c r="C1121" s="59" t="s">
        <v>79</v>
      </c>
      <c r="D1121" s="60" t="n">
        <v>1</v>
      </c>
      <c r="E1121" s="61" t="n">
        <v>0</v>
      </c>
      <c r="F1121" s="62" t="s">
        <v>66</v>
      </c>
      <c r="G1121" s="63" t="n">
        <f aca="false">(E1121/D1121)*100/100</f>
        <v>0</v>
      </c>
      <c r="H1121" s="64"/>
      <c r="I1121" s="64"/>
      <c r="J1121" s="65" t="n">
        <v>1</v>
      </c>
      <c r="K1121" s="66" t="n">
        <f aca="false">D1121*J1121</f>
        <v>1</v>
      </c>
      <c r="L1121" s="67" t="n">
        <v>1</v>
      </c>
      <c r="M1121" s="67"/>
      <c r="N1121" s="67"/>
      <c r="O1121" s="67"/>
      <c r="P1121" s="67"/>
      <c r="Q1121" s="67"/>
      <c r="R1121" s="67"/>
      <c r="S1121" s="67"/>
      <c r="T1121" s="67"/>
      <c r="U1121" s="67"/>
      <c r="V1121" s="67"/>
      <c r="W1121" s="67"/>
      <c r="X1121" s="67"/>
      <c r="Y1121" s="67"/>
      <c r="Z1121" s="67"/>
      <c r="AA1121" s="67"/>
      <c r="AB1121" s="67"/>
      <c r="AC1121" s="67"/>
      <c r="AD1121" s="67"/>
      <c r="AE1121" s="67"/>
      <c r="AF1121" s="67"/>
      <c r="AG1121" s="67"/>
      <c r="AH1121" s="67"/>
      <c r="AI1121" s="67"/>
      <c r="AJ1121" s="67"/>
      <c r="AK1121" s="67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</row>
    <row r="1122" customFormat="false" ht="24.4" hidden="false" customHeight="false" outlineLevel="0" collapsed="false">
      <c r="A1122" s="57" t="s">
        <v>1214</v>
      </c>
      <c r="B1122" s="58" t="n">
        <v>2</v>
      </c>
      <c r="C1122" s="59" t="s">
        <v>79</v>
      </c>
      <c r="D1122" s="60" t="n">
        <v>2</v>
      </c>
      <c r="E1122" s="61" t="n">
        <v>0</v>
      </c>
      <c r="F1122" s="62" t="s">
        <v>82</v>
      </c>
      <c r="G1122" s="63" t="n">
        <f aca="false">(E1122/D1122)*100/100</f>
        <v>0</v>
      </c>
      <c r="H1122" s="64"/>
      <c r="I1122" s="64"/>
      <c r="J1122" s="65" t="n">
        <v>1</v>
      </c>
      <c r="K1122" s="66" t="n">
        <f aca="false">D1122*J1122</f>
        <v>2</v>
      </c>
      <c r="L1122" s="67" t="n">
        <v>2</v>
      </c>
      <c r="M1122" s="67"/>
      <c r="N1122" s="67"/>
      <c r="O1122" s="67"/>
      <c r="P1122" s="67"/>
      <c r="Q1122" s="67"/>
      <c r="R1122" s="67"/>
      <c r="S1122" s="67"/>
      <c r="T1122" s="67"/>
      <c r="U1122" s="67"/>
      <c r="V1122" s="67"/>
      <c r="W1122" s="67"/>
      <c r="X1122" s="67"/>
      <c r="Y1122" s="67"/>
      <c r="Z1122" s="67"/>
      <c r="AA1122" s="67"/>
      <c r="AB1122" s="67"/>
      <c r="AC1122" s="67"/>
      <c r="AD1122" s="67"/>
      <c r="AE1122" s="67"/>
      <c r="AF1122" s="67"/>
      <c r="AG1122" s="67"/>
      <c r="AH1122" s="67"/>
      <c r="AI1122" s="67"/>
      <c r="AJ1122" s="67"/>
      <c r="AK1122" s="67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</row>
    <row r="1123" customFormat="false" ht="24.4" hidden="false" customHeight="false" outlineLevel="0" collapsed="false">
      <c r="A1123" s="57" t="s">
        <v>1215</v>
      </c>
      <c r="B1123" s="58" t="n">
        <v>1</v>
      </c>
      <c r="C1123" s="59" t="s">
        <v>79</v>
      </c>
      <c r="D1123" s="60" t="n">
        <v>1</v>
      </c>
      <c r="E1123" s="61" t="n">
        <v>0</v>
      </c>
      <c r="F1123" s="62" t="s">
        <v>66</v>
      </c>
      <c r="G1123" s="63" t="n">
        <f aca="false">(E1123/D1123)*100/100</f>
        <v>0</v>
      </c>
      <c r="H1123" s="64"/>
      <c r="I1123" s="64"/>
      <c r="J1123" s="65" t="n">
        <v>1</v>
      </c>
      <c r="K1123" s="66" t="n">
        <f aca="false">D1123*J1123</f>
        <v>1</v>
      </c>
      <c r="L1123" s="67" t="n">
        <v>1</v>
      </c>
      <c r="M1123" s="67"/>
      <c r="N1123" s="67"/>
      <c r="O1123" s="67"/>
      <c r="P1123" s="67"/>
      <c r="Q1123" s="67"/>
      <c r="R1123" s="67"/>
      <c r="S1123" s="67"/>
      <c r="T1123" s="67"/>
      <c r="U1123" s="67"/>
      <c r="V1123" s="67"/>
      <c r="W1123" s="67"/>
      <c r="X1123" s="67"/>
      <c r="Y1123" s="67"/>
      <c r="Z1123" s="67"/>
      <c r="AA1123" s="67"/>
      <c r="AB1123" s="67"/>
      <c r="AC1123" s="67"/>
      <c r="AD1123" s="67"/>
      <c r="AE1123" s="67"/>
      <c r="AF1123" s="67"/>
      <c r="AG1123" s="67"/>
      <c r="AH1123" s="67"/>
      <c r="AI1123" s="67"/>
      <c r="AJ1123" s="67"/>
      <c r="AK1123" s="67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</row>
    <row r="1124" customFormat="false" ht="24.4" hidden="false" customHeight="false" outlineLevel="0" collapsed="false">
      <c r="A1124" s="57" t="s">
        <v>1216</v>
      </c>
      <c r="B1124" s="58" t="n">
        <v>6</v>
      </c>
      <c r="C1124" s="59" t="s">
        <v>69</v>
      </c>
      <c r="D1124" s="60" t="n">
        <v>6</v>
      </c>
      <c r="E1124" s="61" t="n">
        <v>0</v>
      </c>
      <c r="F1124" s="62" t="s">
        <v>82</v>
      </c>
      <c r="G1124" s="63" t="n">
        <f aca="false">(E1124/D1124)*100/100</f>
        <v>0</v>
      </c>
      <c r="H1124" s="64"/>
      <c r="I1124" s="64"/>
      <c r="J1124" s="65" t="n">
        <v>1</v>
      </c>
      <c r="K1124" s="66" t="n">
        <f aca="false">D1124*J1124</f>
        <v>6</v>
      </c>
      <c r="L1124" s="67" t="n">
        <v>6</v>
      </c>
      <c r="M1124" s="67"/>
      <c r="N1124" s="67"/>
      <c r="O1124" s="67"/>
      <c r="P1124" s="67"/>
      <c r="Q1124" s="67"/>
      <c r="R1124" s="67"/>
      <c r="S1124" s="67"/>
      <c r="T1124" s="67"/>
      <c r="U1124" s="67"/>
      <c r="V1124" s="67"/>
      <c r="W1124" s="67"/>
      <c r="X1124" s="67"/>
      <c r="Y1124" s="67"/>
      <c r="Z1124" s="67"/>
      <c r="AA1124" s="67"/>
      <c r="AB1124" s="67"/>
      <c r="AC1124" s="67"/>
      <c r="AD1124" s="67"/>
      <c r="AE1124" s="67"/>
      <c r="AF1124" s="67"/>
      <c r="AG1124" s="67"/>
      <c r="AH1124" s="67"/>
      <c r="AI1124" s="67"/>
      <c r="AJ1124" s="67"/>
      <c r="AK1124" s="67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</row>
    <row r="1125" customFormat="false" ht="24.4" hidden="false" customHeight="false" outlineLevel="0" collapsed="false">
      <c r="A1125" s="57" t="s">
        <v>1217</v>
      </c>
      <c r="B1125" s="58" t="n">
        <v>1</v>
      </c>
      <c r="C1125" s="59" t="s">
        <v>69</v>
      </c>
      <c r="D1125" s="60" t="n">
        <v>1</v>
      </c>
      <c r="E1125" s="61" t="n">
        <v>0</v>
      </c>
      <c r="F1125" s="62" t="s">
        <v>66</v>
      </c>
      <c r="G1125" s="63" t="n">
        <f aca="false">(E1125/D1125)*100/100</f>
        <v>0</v>
      </c>
      <c r="H1125" s="64"/>
      <c r="I1125" s="64"/>
      <c r="J1125" s="65" t="n">
        <v>1</v>
      </c>
      <c r="K1125" s="66" t="n">
        <f aca="false">D1125*J1125</f>
        <v>1</v>
      </c>
      <c r="L1125" s="67" t="n">
        <v>1</v>
      </c>
      <c r="M1125" s="67"/>
      <c r="N1125" s="67"/>
      <c r="O1125" s="67"/>
      <c r="P1125" s="67"/>
      <c r="Q1125" s="67"/>
      <c r="R1125" s="67"/>
      <c r="S1125" s="67"/>
      <c r="T1125" s="67"/>
      <c r="U1125" s="67"/>
      <c r="V1125" s="67"/>
      <c r="W1125" s="67"/>
      <c r="X1125" s="67"/>
      <c r="Y1125" s="67"/>
      <c r="Z1125" s="67"/>
      <c r="AA1125" s="67"/>
      <c r="AB1125" s="67"/>
      <c r="AC1125" s="67"/>
      <c r="AD1125" s="67"/>
      <c r="AE1125" s="67"/>
      <c r="AF1125" s="67"/>
      <c r="AG1125" s="67"/>
      <c r="AH1125" s="67"/>
      <c r="AI1125" s="67"/>
      <c r="AJ1125" s="67"/>
      <c r="AK1125" s="67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</row>
    <row r="1126" customFormat="false" ht="24.4" hidden="false" customHeight="false" outlineLevel="0" collapsed="false">
      <c r="A1126" s="57" t="s">
        <v>1218</v>
      </c>
      <c r="B1126" s="58" t="n">
        <v>1</v>
      </c>
      <c r="C1126" s="59" t="s">
        <v>69</v>
      </c>
      <c r="D1126" s="60" t="n">
        <v>1</v>
      </c>
      <c r="E1126" s="61" t="n">
        <v>0</v>
      </c>
      <c r="F1126" s="62" t="s">
        <v>82</v>
      </c>
      <c r="G1126" s="63" t="n">
        <f aca="false">(E1126/D1126)*100/100</f>
        <v>0</v>
      </c>
      <c r="H1126" s="64"/>
      <c r="I1126" s="64"/>
      <c r="J1126" s="65" t="n">
        <v>1</v>
      </c>
      <c r="K1126" s="66" t="n">
        <f aca="false">D1126*J1126</f>
        <v>1</v>
      </c>
      <c r="L1126" s="67" t="n">
        <v>1</v>
      </c>
      <c r="M1126" s="67"/>
      <c r="N1126" s="67"/>
      <c r="O1126" s="67"/>
      <c r="P1126" s="67"/>
      <c r="Q1126" s="67"/>
      <c r="R1126" s="67"/>
      <c r="S1126" s="67"/>
      <c r="T1126" s="67"/>
      <c r="U1126" s="67"/>
      <c r="V1126" s="67"/>
      <c r="W1126" s="67"/>
      <c r="X1126" s="67"/>
      <c r="Y1126" s="67"/>
      <c r="Z1126" s="67"/>
      <c r="AA1126" s="67"/>
      <c r="AB1126" s="67"/>
      <c r="AC1126" s="67"/>
      <c r="AD1126" s="67"/>
      <c r="AE1126" s="67"/>
      <c r="AF1126" s="67"/>
      <c r="AG1126" s="67"/>
      <c r="AH1126" s="67"/>
      <c r="AI1126" s="67"/>
      <c r="AJ1126" s="67"/>
      <c r="AK1126" s="67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</row>
    <row r="1127" customFormat="false" ht="24.4" hidden="false" customHeight="false" outlineLevel="0" collapsed="false">
      <c r="A1127" s="57" t="s">
        <v>1219</v>
      </c>
      <c r="B1127" s="58" t="n">
        <v>3</v>
      </c>
      <c r="C1127" s="59" t="s">
        <v>72</v>
      </c>
      <c r="D1127" s="60" t="n">
        <v>3</v>
      </c>
      <c r="E1127" s="61" t="n">
        <v>0</v>
      </c>
      <c r="F1127" s="62" t="s">
        <v>66</v>
      </c>
      <c r="G1127" s="63" t="n">
        <f aca="false">(E1127/D1127)*100/100</f>
        <v>0</v>
      </c>
      <c r="H1127" s="64"/>
      <c r="I1127" s="64"/>
      <c r="J1127" s="65" t="n">
        <v>1</v>
      </c>
      <c r="K1127" s="66" t="n">
        <f aca="false">D1127*J1127</f>
        <v>3</v>
      </c>
      <c r="L1127" s="67" t="n">
        <v>3</v>
      </c>
      <c r="M1127" s="67"/>
      <c r="N1127" s="67"/>
      <c r="O1127" s="67"/>
      <c r="P1127" s="67"/>
      <c r="Q1127" s="67"/>
      <c r="R1127" s="67"/>
      <c r="S1127" s="67"/>
      <c r="T1127" s="67"/>
      <c r="U1127" s="67"/>
      <c r="V1127" s="67"/>
      <c r="W1127" s="67"/>
      <c r="X1127" s="67"/>
      <c r="Y1127" s="67"/>
      <c r="Z1127" s="67"/>
      <c r="AA1127" s="67"/>
      <c r="AB1127" s="67"/>
      <c r="AC1127" s="67"/>
      <c r="AD1127" s="67"/>
      <c r="AE1127" s="67"/>
      <c r="AF1127" s="67"/>
      <c r="AG1127" s="67"/>
      <c r="AH1127" s="67"/>
      <c r="AI1127" s="67"/>
      <c r="AJ1127" s="67"/>
      <c r="AK1127" s="67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</row>
    <row r="1128" customFormat="false" ht="24.4" hidden="false" customHeight="false" outlineLevel="0" collapsed="false">
      <c r="A1128" s="57" t="s">
        <v>1220</v>
      </c>
      <c r="B1128" s="58" t="n">
        <v>3</v>
      </c>
      <c r="C1128" s="59" t="s">
        <v>72</v>
      </c>
      <c r="D1128" s="60" t="n">
        <v>3</v>
      </c>
      <c r="E1128" s="61" t="n">
        <v>0</v>
      </c>
      <c r="F1128" s="62" t="s">
        <v>82</v>
      </c>
      <c r="G1128" s="63" t="n">
        <f aca="false">(E1128/D1128)*100/100</f>
        <v>0</v>
      </c>
      <c r="H1128" s="64"/>
      <c r="I1128" s="64"/>
      <c r="J1128" s="65" t="n">
        <v>1</v>
      </c>
      <c r="K1128" s="66" t="n">
        <f aca="false">D1128*J1128</f>
        <v>3</v>
      </c>
      <c r="L1128" s="67" t="n">
        <v>3</v>
      </c>
      <c r="M1128" s="67"/>
      <c r="N1128" s="67"/>
      <c r="O1128" s="67"/>
      <c r="P1128" s="67"/>
      <c r="Q1128" s="67"/>
      <c r="R1128" s="67"/>
      <c r="S1128" s="67"/>
      <c r="T1128" s="67"/>
      <c r="U1128" s="67"/>
      <c r="V1128" s="67"/>
      <c r="W1128" s="67"/>
      <c r="X1128" s="67"/>
      <c r="Y1128" s="67"/>
      <c r="Z1128" s="67"/>
      <c r="AA1128" s="67"/>
      <c r="AB1128" s="67"/>
      <c r="AC1128" s="67"/>
      <c r="AD1128" s="67"/>
      <c r="AE1128" s="67"/>
      <c r="AF1128" s="67"/>
      <c r="AG1128" s="67"/>
      <c r="AH1128" s="67"/>
      <c r="AI1128" s="67"/>
      <c r="AJ1128" s="67"/>
      <c r="AK1128" s="67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</row>
    <row r="1129" customFormat="false" ht="24.4" hidden="false" customHeight="false" outlineLevel="0" collapsed="false">
      <c r="A1129" s="57" t="s">
        <v>1221</v>
      </c>
      <c r="B1129" s="58" t="n">
        <v>1</v>
      </c>
      <c r="C1129" s="59" t="s">
        <v>72</v>
      </c>
      <c r="D1129" s="60" t="n">
        <v>1</v>
      </c>
      <c r="E1129" s="61" t="n">
        <v>0</v>
      </c>
      <c r="F1129" s="62" t="s">
        <v>66</v>
      </c>
      <c r="G1129" s="63" t="n">
        <f aca="false">(E1129/D1129)*100/100</f>
        <v>0</v>
      </c>
      <c r="H1129" s="64"/>
      <c r="I1129" s="64"/>
      <c r="J1129" s="65" t="n">
        <v>1</v>
      </c>
      <c r="K1129" s="66" t="n">
        <f aca="false">D1129*J1129</f>
        <v>1</v>
      </c>
      <c r="L1129" s="67" t="n">
        <v>1</v>
      </c>
      <c r="M1129" s="67"/>
      <c r="N1129" s="67"/>
      <c r="O1129" s="67"/>
      <c r="P1129" s="67"/>
      <c r="Q1129" s="67"/>
      <c r="R1129" s="67"/>
      <c r="S1129" s="67"/>
      <c r="T1129" s="67"/>
      <c r="U1129" s="67"/>
      <c r="V1129" s="67"/>
      <c r="W1129" s="67"/>
      <c r="X1129" s="67"/>
      <c r="Y1129" s="67"/>
      <c r="Z1129" s="67"/>
      <c r="AA1129" s="67"/>
      <c r="AB1129" s="67"/>
      <c r="AC1129" s="67"/>
      <c r="AD1129" s="67"/>
      <c r="AE1129" s="67"/>
      <c r="AF1129" s="67"/>
      <c r="AG1129" s="67"/>
      <c r="AH1129" s="67"/>
      <c r="AI1129" s="67"/>
      <c r="AJ1129" s="67"/>
      <c r="AK1129" s="67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</row>
    <row r="1130" customFormat="false" ht="24.4" hidden="false" customHeight="false" outlineLevel="0" collapsed="false">
      <c r="A1130" s="57" t="s">
        <v>1222</v>
      </c>
      <c r="B1130" s="58" t="n">
        <v>1</v>
      </c>
      <c r="C1130" s="59" t="s">
        <v>55</v>
      </c>
      <c r="D1130" s="60" t="n">
        <v>1</v>
      </c>
      <c r="E1130" s="61" t="n">
        <v>0</v>
      </c>
      <c r="F1130" s="62" t="s">
        <v>82</v>
      </c>
      <c r="G1130" s="63" t="n">
        <f aca="false">(E1130/D1130)*100/100</f>
        <v>0</v>
      </c>
      <c r="H1130" s="64"/>
      <c r="I1130" s="64"/>
      <c r="J1130" s="65" t="n">
        <v>1</v>
      </c>
      <c r="K1130" s="66" t="n">
        <f aca="false">D1130*J1130</f>
        <v>1</v>
      </c>
      <c r="L1130" s="67" t="n">
        <v>1</v>
      </c>
      <c r="M1130" s="67"/>
      <c r="N1130" s="67"/>
      <c r="O1130" s="67"/>
      <c r="P1130" s="67"/>
      <c r="Q1130" s="67"/>
      <c r="R1130" s="67"/>
      <c r="S1130" s="67"/>
      <c r="T1130" s="67"/>
      <c r="U1130" s="67"/>
      <c r="V1130" s="67"/>
      <c r="W1130" s="67"/>
      <c r="X1130" s="67"/>
      <c r="Y1130" s="67"/>
      <c r="Z1130" s="67"/>
      <c r="AA1130" s="67"/>
      <c r="AB1130" s="67"/>
      <c r="AC1130" s="67"/>
      <c r="AD1130" s="67"/>
      <c r="AE1130" s="67"/>
      <c r="AF1130" s="67"/>
      <c r="AG1130" s="67"/>
      <c r="AH1130" s="67"/>
      <c r="AI1130" s="67"/>
      <c r="AJ1130" s="67"/>
      <c r="AK1130" s="67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</row>
    <row r="1131" customFormat="false" ht="24.4" hidden="false" customHeight="false" outlineLevel="0" collapsed="false">
      <c r="A1131" s="57" t="s">
        <v>1223</v>
      </c>
      <c r="B1131" s="58" t="n">
        <v>1</v>
      </c>
      <c r="C1131" s="59" t="s">
        <v>55</v>
      </c>
      <c r="D1131" s="60" t="n">
        <v>1</v>
      </c>
      <c r="E1131" s="61" t="n">
        <v>0</v>
      </c>
      <c r="F1131" s="62" t="s">
        <v>66</v>
      </c>
      <c r="G1131" s="63" t="n">
        <f aca="false">(E1131/D1131)*100/100</f>
        <v>0</v>
      </c>
      <c r="H1131" s="64"/>
      <c r="I1131" s="64"/>
      <c r="J1131" s="65" t="n">
        <v>1</v>
      </c>
      <c r="K1131" s="66" t="n">
        <f aca="false">D1131*J1131</f>
        <v>1</v>
      </c>
      <c r="L1131" s="67" t="n">
        <v>1</v>
      </c>
      <c r="M1131" s="67"/>
      <c r="N1131" s="67"/>
      <c r="O1131" s="67"/>
      <c r="P1131" s="67"/>
      <c r="Q1131" s="67"/>
      <c r="R1131" s="67"/>
      <c r="S1131" s="67"/>
      <c r="T1131" s="67"/>
      <c r="U1131" s="67"/>
      <c r="V1131" s="67"/>
      <c r="W1131" s="67"/>
      <c r="X1131" s="67"/>
      <c r="Y1131" s="67"/>
      <c r="Z1131" s="67"/>
      <c r="AA1131" s="67"/>
      <c r="AB1131" s="67"/>
      <c r="AC1131" s="67"/>
      <c r="AD1131" s="67"/>
      <c r="AE1131" s="67"/>
      <c r="AF1131" s="67"/>
      <c r="AG1131" s="67"/>
      <c r="AH1131" s="67"/>
      <c r="AI1131" s="67"/>
      <c r="AJ1131" s="67"/>
      <c r="AK1131" s="67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</row>
    <row r="1132" customFormat="false" ht="24.4" hidden="false" customHeight="false" outlineLevel="0" collapsed="false">
      <c r="A1132" s="57" t="s">
        <v>1224</v>
      </c>
      <c r="B1132" s="58" t="n">
        <v>3</v>
      </c>
      <c r="C1132" s="59" t="s">
        <v>55</v>
      </c>
      <c r="D1132" s="60" t="n">
        <v>3</v>
      </c>
      <c r="E1132" s="61" t="n">
        <v>0</v>
      </c>
      <c r="F1132" s="62" t="s">
        <v>82</v>
      </c>
      <c r="G1132" s="63" t="n">
        <f aca="false">(E1132/D1132)*100/100</f>
        <v>0</v>
      </c>
      <c r="H1132" s="64"/>
      <c r="I1132" s="64"/>
      <c r="J1132" s="65" t="n">
        <v>1</v>
      </c>
      <c r="K1132" s="66" t="n">
        <f aca="false">D1132*J1132</f>
        <v>3</v>
      </c>
      <c r="L1132" s="67" t="n">
        <v>3</v>
      </c>
      <c r="M1132" s="67"/>
      <c r="N1132" s="67"/>
      <c r="O1132" s="67"/>
      <c r="P1132" s="67"/>
      <c r="Q1132" s="67"/>
      <c r="R1132" s="67"/>
      <c r="S1132" s="67"/>
      <c r="T1132" s="67"/>
      <c r="U1132" s="67"/>
      <c r="V1132" s="67"/>
      <c r="W1132" s="67"/>
      <c r="X1132" s="67"/>
      <c r="Y1132" s="67"/>
      <c r="Z1132" s="67"/>
      <c r="AA1132" s="67"/>
      <c r="AB1132" s="67"/>
      <c r="AC1132" s="67"/>
      <c r="AD1132" s="67"/>
      <c r="AE1132" s="67"/>
      <c r="AF1132" s="67"/>
      <c r="AG1132" s="67"/>
      <c r="AH1132" s="67"/>
      <c r="AI1132" s="67"/>
      <c r="AJ1132" s="67"/>
      <c r="AK1132" s="67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</row>
    <row r="1133" customFormat="false" ht="24.4" hidden="false" customHeight="false" outlineLevel="0" collapsed="false">
      <c r="A1133" s="57" t="s">
        <v>1225</v>
      </c>
      <c r="B1133" s="58" t="n">
        <v>2</v>
      </c>
      <c r="C1133" s="59" t="s">
        <v>78</v>
      </c>
      <c r="D1133" s="60" t="n">
        <v>2</v>
      </c>
      <c r="E1133" s="61" t="n">
        <v>0</v>
      </c>
      <c r="F1133" s="62" t="s">
        <v>66</v>
      </c>
      <c r="G1133" s="63" t="n">
        <f aca="false">(E1133/D1133)*100/100</f>
        <v>0</v>
      </c>
      <c r="H1133" s="64"/>
      <c r="I1133" s="64"/>
      <c r="J1133" s="65" t="n">
        <v>1</v>
      </c>
      <c r="K1133" s="66" t="n">
        <f aca="false">D1133*J1133</f>
        <v>2</v>
      </c>
      <c r="L1133" s="67" t="n">
        <v>2</v>
      </c>
      <c r="M1133" s="67"/>
      <c r="N1133" s="67"/>
      <c r="O1133" s="67"/>
      <c r="P1133" s="67"/>
      <c r="Q1133" s="67"/>
      <c r="R1133" s="67"/>
      <c r="S1133" s="67"/>
      <c r="T1133" s="67"/>
      <c r="U1133" s="67"/>
      <c r="V1133" s="67"/>
      <c r="W1133" s="67"/>
      <c r="X1133" s="67"/>
      <c r="Y1133" s="67"/>
      <c r="Z1133" s="67"/>
      <c r="AA1133" s="67"/>
      <c r="AB1133" s="67"/>
      <c r="AC1133" s="67"/>
      <c r="AD1133" s="67"/>
      <c r="AE1133" s="67"/>
      <c r="AF1133" s="67"/>
      <c r="AG1133" s="67"/>
      <c r="AH1133" s="67"/>
      <c r="AI1133" s="67"/>
      <c r="AJ1133" s="67"/>
      <c r="AK1133" s="67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</row>
    <row r="1134" customFormat="false" ht="24.4" hidden="false" customHeight="false" outlineLevel="0" collapsed="false">
      <c r="A1134" s="57" t="s">
        <v>1226</v>
      </c>
      <c r="B1134" s="58" t="n">
        <v>2</v>
      </c>
      <c r="C1134" s="59" t="s">
        <v>78</v>
      </c>
      <c r="D1134" s="60" t="n">
        <v>2</v>
      </c>
      <c r="E1134" s="61" t="n">
        <v>0</v>
      </c>
      <c r="F1134" s="62" t="s">
        <v>82</v>
      </c>
      <c r="G1134" s="63" t="n">
        <f aca="false">(E1134/D1134)*100/100</f>
        <v>0</v>
      </c>
      <c r="H1134" s="64"/>
      <c r="I1134" s="64"/>
      <c r="J1134" s="65" t="n">
        <v>1</v>
      </c>
      <c r="K1134" s="66" t="n">
        <f aca="false">D1134*J1134</f>
        <v>2</v>
      </c>
      <c r="L1134" s="67" t="n">
        <v>2</v>
      </c>
      <c r="M1134" s="67"/>
      <c r="N1134" s="67"/>
      <c r="O1134" s="67"/>
      <c r="P1134" s="67"/>
      <c r="Q1134" s="67"/>
      <c r="R1134" s="67"/>
      <c r="S1134" s="67"/>
      <c r="T1134" s="67"/>
      <c r="U1134" s="67"/>
      <c r="V1134" s="67"/>
      <c r="W1134" s="67"/>
      <c r="X1134" s="67"/>
      <c r="Y1134" s="67"/>
      <c r="Z1134" s="67"/>
      <c r="AA1134" s="67"/>
      <c r="AB1134" s="67"/>
      <c r="AC1134" s="67"/>
      <c r="AD1134" s="67"/>
      <c r="AE1134" s="67"/>
      <c r="AF1134" s="67"/>
      <c r="AG1134" s="67"/>
      <c r="AH1134" s="67"/>
      <c r="AI1134" s="67"/>
      <c r="AJ1134" s="67"/>
      <c r="AK1134" s="67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</row>
    <row r="1135" customFormat="false" ht="24.4" hidden="false" customHeight="false" outlineLevel="0" collapsed="false">
      <c r="A1135" s="57" t="s">
        <v>1227</v>
      </c>
      <c r="B1135" s="58" t="n">
        <v>2</v>
      </c>
      <c r="C1135" s="59" t="s">
        <v>78</v>
      </c>
      <c r="D1135" s="60" t="n">
        <v>2</v>
      </c>
      <c r="E1135" s="61" t="n">
        <v>0</v>
      </c>
      <c r="F1135" s="62" t="s">
        <v>66</v>
      </c>
      <c r="G1135" s="63" t="n">
        <f aca="false">(E1135/D1135)*100/100</f>
        <v>0</v>
      </c>
      <c r="H1135" s="64"/>
      <c r="I1135" s="64"/>
      <c r="J1135" s="65" t="n">
        <v>1</v>
      </c>
      <c r="K1135" s="66" t="n">
        <f aca="false">D1135*J1135</f>
        <v>2</v>
      </c>
      <c r="L1135" s="67" t="n">
        <v>2</v>
      </c>
      <c r="M1135" s="67"/>
      <c r="N1135" s="67"/>
      <c r="O1135" s="67"/>
      <c r="P1135" s="67"/>
      <c r="Q1135" s="67"/>
      <c r="R1135" s="67"/>
      <c r="S1135" s="67"/>
      <c r="T1135" s="67"/>
      <c r="U1135" s="67"/>
      <c r="V1135" s="67"/>
      <c r="W1135" s="67"/>
      <c r="X1135" s="67"/>
      <c r="Y1135" s="67"/>
      <c r="Z1135" s="67"/>
      <c r="AA1135" s="67"/>
      <c r="AB1135" s="67"/>
      <c r="AC1135" s="67"/>
      <c r="AD1135" s="67"/>
      <c r="AE1135" s="67"/>
      <c r="AF1135" s="67"/>
      <c r="AG1135" s="67"/>
      <c r="AH1135" s="67"/>
      <c r="AI1135" s="67"/>
      <c r="AJ1135" s="67"/>
      <c r="AK1135" s="67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</row>
    <row r="1136" customFormat="false" ht="24.4" hidden="false" customHeight="false" outlineLevel="0" collapsed="false">
      <c r="A1136" s="57" t="s">
        <v>1228</v>
      </c>
      <c r="B1136" s="58" t="n">
        <v>18</v>
      </c>
      <c r="C1136" s="59" t="s">
        <v>71</v>
      </c>
      <c r="D1136" s="60" t="n">
        <v>18</v>
      </c>
      <c r="E1136" s="61" t="n">
        <v>0</v>
      </c>
      <c r="F1136" s="62" t="s">
        <v>66</v>
      </c>
      <c r="G1136" s="63" t="n">
        <f aca="false">(E1136/D1136)*100/100</f>
        <v>0</v>
      </c>
      <c r="H1136" s="64"/>
      <c r="I1136" s="64"/>
      <c r="J1136" s="65" t="n">
        <v>1</v>
      </c>
      <c r="K1136" s="66" t="n">
        <f aca="false">D1136*J1136</f>
        <v>18</v>
      </c>
      <c r="L1136" s="67" t="n">
        <v>18</v>
      </c>
      <c r="M1136" s="67"/>
      <c r="N1136" s="67"/>
      <c r="O1136" s="67"/>
      <c r="P1136" s="67"/>
      <c r="Q1136" s="67"/>
      <c r="R1136" s="67"/>
      <c r="S1136" s="67"/>
      <c r="T1136" s="67"/>
      <c r="U1136" s="67"/>
      <c r="V1136" s="67"/>
      <c r="W1136" s="67"/>
      <c r="X1136" s="67"/>
      <c r="Y1136" s="67"/>
      <c r="Z1136" s="67"/>
      <c r="AA1136" s="67"/>
      <c r="AB1136" s="67"/>
      <c r="AC1136" s="67"/>
      <c r="AD1136" s="67"/>
      <c r="AE1136" s="67"/>
      <c r="AF1136" s="67"/>
      <c r="AG1136" s="67"/>
      <c r="AH1136" s="67"/>
      <c r="AI1136" s="67"/>
      <c r="AJ1136" s="67"/>
      <c r="AK1136" s="67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</row>
    <row r="1137" customFormat="false" ht="24.4" hidden="false" customHeight="false" outlineLevel="0" collapsed="false">
      <c r="A1137" s="57" t="s">
        <v>1229</v>
      </c>
      <c r="B1137" s="58" t="n">
        <v>9</v>
      </c>
      <c r="C1137" s="59" t="s">
        <v>71</v>
      </c>
      <c r="D1137" s="60" t="n">
        <v>9</v>
      </c>
      <c r="E1137" s="61" t="n">
        <v>0</v>
      </c>
      <c r="F1137" s="62" t="s">
        <v>66</v>
      </c>
      <c r="G1137" s="63" t="n">
        <f aca="false">(E1137/D1137)*100/100</f>
        <v>0</v>
      </c>
      <c r="H1137" s="64"/>
      <c r="I1137" s="64"/>
      <c r="J1137" s="65" t="n">
        <v>1</v>
      </c>
      <c r="K1137" s="66" t="n">
        <f aca="false">D1137*J1137</f>
        <v>9</v>
      </c>
      <c r="L1137" s="67" t="n">
        <v>9</v>
      </c>
      <c r="M1137" s="67"/>
      <c r="N1137" s="67"/>
      <c r="O1137" s="67"/>
      <c r="P1137" s="67"/>
      <c r="Q1137" s="67"/>
      <c r="R1137" s="67"/>
      <c r="S1137" s="67"/>
      <c r="T1137" s="67"/>
      <c r="U1137" s="67"/>
      <c r="V1137" s="67"/>
      <c r="W1137" s="67"/>
      <c r="X1137" s="67"/>
      <c r="Y1137" s="67"/>
      <c r="Z1137" s="67"/>
      <c r="AA1137" s="67"/>
      <c r="AB1137" s="67"/>
      <c r="AC1137" s="67"/>
      <c r="AD1137" s="67"/>
      <c r="AE1137" s="67"/>
      <c r="AF1137" s="67"/>
      <c r="AG1137" s="67"/>
      <c r="AH1137" s="67"/>
      <c r="AI1137" s="67"/>
      <c r="AJ1137" s="67"/>
      <c r="AK1137" s="67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</row>
    <row r="1138" customFormat="false" ht="24.4" hidden="false" customHeight="false" outlineLevel="0" collapsed="false">
      <c r="A1138" s="57" t="s">
        <v>1230</v>
      </c>
      <c r="B1138" s="58" t="n">
        <v>21</v>
      </c>
      <c r="C1138" s="59" t="s">
        <v>69</v>
      </c>
      <c r="D1138" s="60" t="n">
        <v>21</v>
      </c>
      <c r="E1138" s="61" t="n">
        <v>0</v>
      </c>
      <c r="F1138" s="62" t="s">
        <v>82</v>
      </c>
      <c r="G1138" s="63" t="n">
        <f aca="false">(E1138/D1138)*100/100</f>
        <v>0</v>
      </c>
      <c r="H1138" s="64"/>
      <c r="I1138" s="64"/>
      <c r="J1138" s="65" t="n">
        <v>1</v>
      </c>
      <c r="K1138" s="66" t="n">
        <f aca="false">D1138*J1138</f>
        <v>21</v>
      </c>
      <c r="L1138" s="67" t="n">
        <v>21</v>
      </c>
      <c r="M1138" s="67"/>
      <c r="N1138" s="67"/>
      <c r="O1138" s="67"/>
      <c r="P1138" s="67"/>
      <c r="Q1138" s="67"/>
      <c r="R1138" s="67"/>
      <c r="S1138" s="67"/>
      <c r="T1138" s="67"/>
      <c r="U1138" s="67"/>
      <c r="V1138" s="67"/>
      <c r="W1138" s="67"/>
      <c r="X1138" s="67"/>
      <c r="Y1138" s="67"/>
      <c r="Z1138" s="67"/>
      <c r="AA1138" s="67"/>
      <c r="AB1138" s="67"/>
      <c r="AC1138" s="67"/>
      <c r="AD1138" s="67"/>
      <c r="AE1138" s="67"/>
      <c r="AF1138" s="67"/>
      <c r="AG1138" s="67"/>
      <c r="AH1138" s="67"/>
      <c r="AI1138" s="67"/>
      <c r="AJ1138" s="67"/>
      <c r="AK1138" s="67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</row>
    <row r="1139" customFormat="false" ht="24.4" hidden="false" customHeight="false" outlineLevel="0" collapsed="false">
      <c r="A1139" s="57" t="s">
        <v>1231</v>
      </c>
      <c r="B1139" s="58" t="n">
        <v>8</v>
      </c>
      <c r="C1139" s="59" t="s">
        <v>81</v>
      </c>
      <c r="D1139" s="60" t="n">
        <v>8</v>
      </c>
      <c r="E1139" s="61" t="n">
        <v>0</v>
      </c>
      <c r="F1139" s="62" t="s">
        <v>66</v>
      </c>
      <c r="G1139" s="63" t="n">
        <f aca="false">(E1139/D1139)*100/100</f>
        <v>0</v>
      </c>
      <c r="H1139" s="64"/>
      <c r="I1139" s="64"/>
      <c r="J1139" s="65" t="n">
        <v>1</v>
      </c>
      <c r="K1139" s="66" t="n">
        <f aca="false">D1139*J1139</f>
        <v>8</v>
      </c>
      <c r="L1139" s="67" t="n">
        <v>8</v>
      </c>
      <c r="M1139" s="67"/>
      <c r="N1139" s="67"/>
      <c r="O1139" s="67"/>
      <c r="P1139" s="67"/>
      <c r="Q1139" s="67"/>
      <c r="R1139" s="67"/>
      <c r="S1139" s="67"/>
      <c r="T1139" s="67"/>
      <c r="U1139" s="67"/>
      <c r="V1139" s="67"/>
      <c r="W1139" s="67"/>
      <c r="X1139" s="67"/>
      <c r="Y1139" s="67"/>
      <c r="Z1139" s="67"/>
      <c r="AA1139" s="67"/>
      <c r="AB1139" s="67"/>
      <c r="AC1139" s="67"/>
      <c r="AD1139" s="67"/>
      <c r="AE1139" s="67"/>
      <c r="AF1139" s="67"/>
      <c r="AG1139" s="67"/>
      <c r="AH1139" s="67"/>
      <c r="AI1139" s="67"/>
      <c r="AJ1139" s="67"/>
      <c r="AK1139" s="67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</row>
    <row r="1140" customFormat="false" ht="24.4" hidden="false" customHeight="false" outlineLevel="0" collapsed="false">
      <c r="A1140" s="57" t="s">
        <v>1232</v>
      </c>
      <c r="B1140" s="58" t="n">
        <v>1</v>
      </c>
      <c r="C1140" s="59" t="s">
        <v>81</v>
      </c>
      <c r="D1140" s="60" t="n">
        <v>1</v>
      </c>
      <c r="E1140" s="61" t="n">
        <v>0</v>
      </c>
      <c r="F1140" s="62" t="s">
        <v>82</v>
      </c>
      <c r="G1140" s="63" t="n">
        <f aca="false">(E1140/D1140)*100/100</f>
        <v>0</v>
      </c>
      <c r="H1140" s="64"/>
      <c r="I1140" s="64"/>
      <c r="J1140" s="65" t="n">
        <v>1</v>
      </c>
      <c r="K1140" s="66" t="n">
        <f aca="false">D1140*J1140</f>
        <v>1</v>
      </c>
      <c r="L1140" s="67" t="n">
        <v>1</v>
      </c>
      <c r="M1140" s="67"/>
      <c r="N1140" s="67"/>
      <c r="O1140" s="67"/>
      <c r="P1140" s="67"/>
      <c r="Q1140" s="67"/>
      <c r="R1140" s="67"/>
      <c r="S1140" s="67"/>
      <c r="T1140" s="67"/>
      <c r="U1140" s="67"/>
      <c r="V1140" s="67"/>
      <c r="W1140" s="67"/>
      <c r="X1140" s="67"/>
      <c r="Y1140" s="67"/>
      <c r="Z1140" s="67"/>
      <c r="AA1140" s="67"/>
      <c r="AB1140" s="67"/>
      <c r="AC1140" s="67"/>
      <c r="AD1140" s="67"/>
      <c r="AE1140" s="67"/>
      <c r="AF1140" s="67"/>
      <c r="AG1140" s="67"/>
      <c r="AH1140" s="67"/>
      <c r="AI1140" s="67"/>
      <c r="AJ1140" s="67"/>
      <c r="AK1140" s="67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</row>
    <row r="1141" customFormat="false" ht="24.4" hidden="false" customHeight="false" outlineLevel="0" collapsed="false">
      <c r="A1141" s="57" t="s">
        <v>1233</v>
      </c>
      <c r="B1141" s="58" t="n">
        <v>1</v>
      </c>
      <c r="C1141" s="59" t="s">
        <v>81</v>
      </c>
      <c r="D1141" s="60" t="n">
        <v>1</v>
      </c>
      <c r="E1141" s="61" t="n">
        <v>0</v>
      </c>
      <c r="F1141" s="62" t="s">
        <v>66</v>
      </c>
      <c r="G1141" s="63" t="n">
        <f aca="false">(E1141/D1141)*100/100</f>
        <v>0</v>
      </c>
      <c r="H1141" s="64"/>
      <c r="I1141" s="64"/>
      <c r="J1141" s="65" t="n">
        <v>1</v>
      </c>
      <c r="K1141" s="66" t="n">
        <f aca="false">D1141*J1141</f>
        <v>1</v>
      </c>
      <c r="L1141" s="67" t="n">
        <v>1</v>
      </c>
      <c r="M1141" s="67"/>
      <c r="N1141" s="67"/>
      <c r="O1141" s="67"/>
      <c r="P1141" s="67"/>
      <c r="Q1141" s="67"/>
      <c r="R1141" s="67"/>
      <c r="S1141" s="67"/>
      <c r="T1141" s="67"/>
      <c r="U1141" s="67"/>
      <c r="V1141" s="67"/>
      <c r="W1141" s="67"/>
      <c r="X1141" s="67"/>
      <c r="Y1141" s="67"/>
      <c r="Z1141" s="67"/>
      <c r="AA1141" s="67"/>
      <c r="AB1141" s="67"/>
      <c r="AC1141" s="67"/>
      <c r="AD1141" s="67"/>
      <c r="AE1141" s="67"/>
      <c r="AF1141" s="67"/>
      <c r="AG1141" s="67"/>
      <c r="AH1141" s="67"/>
      <c r="AI1141" s="67"/>
      <c r="AJ1141" s="67"/>
      <c r="AK1141" s="67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</row>
    <row r="1142" customFormat="false" ht="24.4" hidden="false" customHeight="false" outlineLevel="0" collapsed="false">
      <c r="A1142" s="57" t="s">
        <v>1234</v>
      </c>
      <c r="B1142" s="58" t="n">
        <v>3</v>
      </c>
      <c r="C1142" s="59" t="s">
        <v>69</v>
      </c>
      <c r="D1142" s="60" t="n">
        <v>3</v>
      </c>
      <c r="E1142" s="61" t="n">
        <v>0</v>
      </c>
      <c r="F1142" s="62" t="s">
        <v>82</v>
      </c>
      <c r="G1142" s="63" t="n">
        <f aca="false">(E1142/D1142)*100/100</f>
        <v>0</v>
      </c>
      <c r="H1142" s="64"/>
      <c r="I1142" s="64"/>
      <c r="J1142" s="65" t="n">
        <v>1</v>
      </c>
      <c r="K1142" s="66" t="n">
        <f aca="false">D1142*J1142</f>
        <v>3</v>
      </c>
      <c r="L1142" s="67" t="n">
        <v>3</v>
      </c>
      <c r="M1142" s="67"/>
      <c r="N1142" s="67"/>
      <c r="O1142" s="67"/>
      <c r="P1142" s="67"/>
      <c r="Q1142" s="67"/>
      <c r="R1142" s="67"/>
      <c r="S1142" s="67"/>
      <c r="T1142" s="67"/>
      <c r="U1142" s="67"/>
      <c r="V1142" s="67"/>
      <c r="W1142" s="67"/>
      <c r="X1142" s="67"/>
      <c r="Y1142" s="67"/>
      <c r="Z1142" s="67"/>
      <c r="AA1142" s="67"/>
      <c r="AB1142" s="67"/>
      <c r="AC1142" s="67"/>
      <c r="AD1142" s="67"/>
      <c r="AE1142" s="67"/>
      <c r="AF1142" s="67"/>
      <c r="AG1142" s="67"/>
      <c r="AH1142" s="67"/>
      <c r="AI1142" s="67"/>
      <c r="AJ1142" s="67"/>
      <c r="AK1142" s="67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</row>
    <row r="1143" customFormat="false" ht="24.4" hidden="false" customHeight="false" outlineLevel="0" collapsed="false">
      <c r="A1143" s="57" t="s">
        <v>1235</v>
      </c>
      <c r="B1143" s="58" t="n">
        <v>8</v>
      </c>
      <c r="C1143" s="59" t="s">
        <v>69</v>
      </c>
      <c r="D1143" s="60" t="n">
        <v>8</v>
      </c>
      <c r="E1143" s="61" t="n">
        <v>0</v>
      </c>
      <c r="F1143" s="62" t="s">
        <v>1236</v>
      </c>
      <c r="G1143" s="63" t="n">
        <f aca="false">(E1143/D1143)*100/100</f>
        <v>0</v>
      </c>
      <c r="H1143" s="64" t="s">
        <v>205</v>
      </c>
      <c r="I1143" s="64"/>
      <c r="J1143" s="65" t="n">
        <v>1</v>
      </c>
      <c r="K1143" s="66" t="n">
        <f aca="false">D1143*J1143</f>
        <v>8</v>
      </c>
      <c r="L1143" s="67" t="n">
        <v>8</v>
      </c>
      <c r="M1143" s="67"/>
      <c r="N1143" s="67"/>
      <c r="O1143" s="67"/>
      <c r="P1143" s="67"/>
      <c r="Q1143" s="67"/>
      <c r="R1143" s="67"/>
      <c r="S1143" s="67"/>
      <c r="T1143" s="67"/>
      <c r="U1143" s="67"/>
      <c r="V1143" s="67"/>
      <c r="W1143" s="67"/>
      <c r="X1143" s="67"/>
      <c r="Y1143" s="67"/>
      <c r="Z1143" s="67"/>
      <c r="AA1143" s="67"/>
      <c r="AB1143" s="67"/>
      <c r="AC1143" s="67"/>
      <c r="AD1143" s="67"/>
      <c r="AE1143" s="67"/>
      <c r="AF1143" s="67"/>
      <c r="AG1143" s="67"/>
      <c r="AH1143" s="67"/>
      <c r="AI1143" s="67"/>
      <c r="AJ1143" s="67"/>
      <c r="AK1143" s="67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</row>
    <row r="1144" customFormat="false" ht="24.4" hidden="false" customHeight="false" outlineLevel="0" collapsed="false">
      <c r="A1144" s="57" t="s">
        <v>1237</v>
      </c>
      <c r="B1144" s="58" t="n">
        <v>9</v>
      </c>
      <c r="C1144" s="59" t="s">
        <v>69</v>
      </c>
      <c r="D1144" s="60" t="n">
        <v>9</v>
      </c>
      <c r="E1144" s="61" t="n">
        <v>0</v>
      </c>
      <c r="F1144" s="62" t="s">
        <v>1236</v>
      </c>
      <c r="G1144" s="63" t="n">
        <f aca="false">(E1144/D1144)*100/100</f>
        <v>0</v>
      </c>
      <c r="H1144" s="64" t="s">
        <v>205</v>
      </c>
      <c r="I1144" s="64"/>
      <c r="J1144" s="65" t="n">
        <v>1</v>
      </c>
      <c r="K1144" s="66" t="n">
        <f aca="false">D1144*J1144</f>
        <v>9</v>
      </c>
      <c r="L1144" s="67" t="n">
        <v>9</v>
      </c>
      <c r="M1144" s="67"/>
      <c r="N1144" s="67"/>
      <c r="O1144" s="67"/>
      <c r="P1144" s="67"/>
      <c r="Q1144" s="67"/>
      <c r="R1144" s="67"/>
      <c r="S1144" s="67"/>
      <c r="T1144" s="67"/>
      <c r="U1144" s="67"/>
      <c r="V1144" s="67"/>
      <c r="W1144" s="67"/>
      <c r="X1144" s="67"/>
      <c r="Y1144" s="67"/>
      <c r="Z1144" s="67"/>
      <c r="AA1144" s="67"/>
      <c r="AB1144" s="67"/>
      <c r="AC1144" s="67"/>
      <c r="AD1144" s="67"/>
      <c r="AE1144" s="67"/>
      <c r="AF1144" s="67"/>
      <c r="AG1144" s="67"/>
      <c r="AH1144" s="67"/>
      <c r="AI1144" s="67"/>
      <c r="AJ1144" s="67"/>
      <c r="AK1144" s="67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</row>
    <row r="1145" customFormat="false" ht="24.4" hidden="false" customHeight="false" outlineLevel="0" collapsed="false">
      <c r="A1145" s="57" t="s">
        <v>1238</v>
      </c>
      <c r="B1145" s="58" t="n">
        <v>1</v>
      </c>
      <c r="C1145" s="59" t="s">
        <v>78</v>
      </c>
      <c r="D1145" s="60" t="n">
        <v>1</v>
      </c>
      <c r="E1145" s="61" t="n">
        <v>0</v>
      </c>
      <c r="F1145" s="62" t="s">
        <v>66</v>
      </c>
      <c r="G1145" s="63" t="n">
        <f aca="false">(E1145/D1145)*100/100</f>
        <v>0</v>
      </c>
      <c r="H1145" s="64"/>
      <c r="I1145" s="64"/>
      <c r="J1145" s="65" t="n">
        <v>1</v>
      </c>
      <c r="K1145" s="66" t="n">
        <f aca="false">D1145*J1145</f>
        <v>1</v>
      </c>
      <c r="L1145" s="67" t="n">
        <v>1</v>
      </c>
      <c r="M1145" s="67"/>
      <c r="N1145" s="67"/>
      <c r="O1145" s="67"/>
      <c r="P1145" s="67"/>
      <c r="Q1145" s="67"/>
      <c r="R1145" s="67"/>
      <c r="S1145" s="67"/>
      <c r="T1145" s="67"/>
      <c r="U1145" s="67"/>
      <c r="V1145" s="67"/>
      <c r="W1145" s="67"/>
      <c r="X1145" s="67"/>
      <c r="Y1145" s="67"/>
      <c r="Z1145" s="67"/>
      <c r="AA1145" s="67"/>
      <c r="AB1145" s="67"/>
      <c r="AC1145" s="67"/>
      <c r="AD1145" s="67"/>
      <c r="AE1145" s="67"/>
      <c r="AF1145" s="67"/>
      <c r="AG1145" s="67"/>
      <c r="AH1145" s="67"/>
      <c r="AI1145" s="67"/>
      <c r="AJ1145" s="67"/>
      <c r="AK1145" s="67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</row>
    <row r="1146" customFormat="false" ht="24.4" hidden="false" customHeight="false" outlineLevel="0" collapsed="false">
      <c r="A1146" s="57" t="s">
        <v>1239</v>
      </c>
      <c r="B1146" s="58" t="n">
        <v>7</v>
      </c>
      <c r="C1146" s="59" t="s">
        <v>78</v>
      </c>
      <c r="D1146" s="60" t="n">
        <v>7</v>
      </c>
      <c r="E1146" s="61" t="n">
        <v>0</v>
      </c>
      <c r="F1146" s="62" t="s">
        <v>82</v>
      </c>
      <c r="G1146" s="63" t="n">
        <f aca="false">(E1146/D1146)*100/100</f>
        <v>0</v>
      </c>
      <c r="H1146" s="64"/>
      <c r="I1146" s="64"/>
      <c r="J1146" s="65" t="n">
        <v>1</v>
      </c>
      <c r="K1146" s="66" t="n">
        <f aca="false">D1146*J1146</f>
        <v>7</v>
      </c>
      <c r="L1146" s="67" t="n">
        <v>7</v>
      </c>
      <c r="M1146" s="67"/>
      <c r="N1146" s="67"/>
      <c r="O1146" s="67"/>
      <c r="P1146" s="67"/>
      <c r="Q1146" s="67"/>
      <c r="R1146" s="67"/>
      <c r="S1146" s="67"/>
      <c r="T1146" s="67"/>
      <c r="U1146" s="67"/>
      <c r="V1146" s="67"/>
      <c r="W1146" s="67"/>
      <c r="X1146" s="67"/>
      <c r="Y1146" s="67"/>
      <c r="Z1146" s="67"/>
      <c r="AA1146" s="67"/>
      <c r="AB1146" s="67"/>
      <c r="AC1146" s="67"/>
      <c r="AD1146" s="67"/>
      <c r="AE1146" s="67"/>
      <c r="AF1146" s="67"/>
      <c r="AG1146" s="67"/>
      <c r="AH1146" s="67"/>
      <c r="AI1146" s="67"/>
      <c r="AJ1146" s="67"/>
      <c r="AK1146" s="67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</row>
    <row r="1147" customFormat="false" ht="24.4" hidden="false" customHeight="false" outlineLevel="0" collapsed="false">
      <c r="A1147" s="57" t="s">
        <v>1240</v>
      </c>
      <c r="B1147" s="58" t="n">
        <v>2</v>
      </c>
      <c r="C1147" s="59" t="s">
        <v>78</v>
      </c>
      <c r="D1147" s="60" t="n">
        <v>2</v>
      </c>
      <c r="E1147" s="61" t="n">
        <v>0</v>
      </c>
      <c r="F1147" s="62" t="s">
        <v>66</v>
      </c>
      <c r="G1147" s="63" t="n">
        <f aca="false">(E1147/D1147)*100/100</f>
        <v>0</v>
      </c>
      <c r="H1147" s="64"/>
      <c r="I1147" s="64"/>
      <c r="J1147" s="65" t="n">
        <v>1</v>
      </c>
      <c r="K1147" s="66" t="n">
        <f aca="false">D1147*J1147</f>
        <v>2</v>
      </c>
      <c r="L1147" s="67" t="n">
        <v>2</v>
      </c>
      <c r="M1147" s="67"/>
      <c r="N1147" s="67"/>
      <c r="O1147" s="67"/>
      <c r="P1147" s="67"/>
      <c r="Q1147" s="67"/>
      <c r="R1147" s="67"/>
      <c r="S1147" s="67"/>
      <c r="T1147" s="67"/>
      <c r="U1147" s="67"/>
      <c r="V1147" s="67"/>
      <c r="W1147" s="67"/>
      <c r="X1147" s="67"/>
      <c r="Y1147" s="67"/>
      <c r="Z1147" s="67"/>
      <c r="AA1147" s="67"/>
      <c r="AB1147" s="67"/>
      <c r="AC1147" s="67"/>
      <c r="AD1147" s="67"/>
      <c r="AE1147" s="67"/>
      <c r="AF1147" s="67"/>
      <c r="AG1147" s="67"/>
      <c r="AH1147" s="67"/>
      <c r="AI1147" s="67"/>
      <c r="AJ1147" s="67"/>
      <c r="AK1147" s="67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</row>
    <row r="1148" customFormat="false" ht="24.4" hidden="false" customHeight="false" outlineLevel="0" collapsed="false">
      <c r="A1148" s="57" t="s">
        <v>1241</v>
      </c>
      <c r="B1148" s="58" t="n">
        <v>1</v>
      </c>
      <c r="C1148" s="59" t="s">
        <v>64</v>
      </c>
      <c r="D1148" s="60" t="n">
        <v>1</v>
      </c>
      <c r="E1148" s="61" t="n">
        <v>0</v>
      </c>
      <c r="F1148" s="62" t="s">
        <v>82</v>
      </c>
      <c r="G1148" s="63" t="n">
        <f aca="false">(E1148/D1148)*100/100</f>
        <v>0</v>
      </c>
      <c r="H1148" s="64"/>
      <c r="I1148" s="64"/>
      <c r="J1148" s="65" t="n">
        <v>1</v>
      </c>
      <c r="K1148" s="66" t="n">
        <f aca="false">D1148*J1148</f>
        <v>1</v>
      </c>
      <c r="L1148" s="67" t="n">
        <v>1</v>
      </c>
      <c r="M1148" s="67"/>
      <c r="N1148" s="67"/>
      <c r="O1148" s="67"/>
      <c r="P1148" s="67"/>
      <c r="Q1148" s="67"/>
      <c r="R1148" s="67"/>
      <c r="S1148" s="67"/>
      <c r="T1148" s="67"/>
      <c r="U1148" s="67"/>
      <c r="V1148" s="67"/>
      <c r="W1148" s="67"/>
      <c r="X1148" s="67"/>
      <c r="Y1148" s="67"/>
      <c r="Z1148" s="67"/>
      <c r="AA1148" s="67"/>
      <c r="AB1148" s="67"/>
      <c r="AC1148" s="67"/>
      <c r="AD1148" s="67"/>
      <c r="AE1148" s="67"/>
      <c r="AF1148" s="67"/>
      <c r="AG1148" s="67"/>
      <c r="AH1148" s="67"/>
      <c r="AI1148" s="67"/>
      <c r="AJ1148" s="67"/>
      <c r="AK1148" s="67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</row>
    <row r="1149" customFormat="false" ht="24.4" hidden="false" customHeight="false" outlineLevel="0" collapsed="false">
      <c r="A1149" s="57" t="s">
        <v>1242</v>
      </c>
      <c r="B1149" s="58" t="n">
        <v>1</v>
      </c>
      <c r="C1149" s="59" t="s">
        <v>64</v>
      </c>
      <c r="D1149" s="60" t="n">
        <v>1</v>
      </c>
      <c r="E1149" s="61" t="n">
        <v>0</v>
      </c>
      <c r="F1149" s="62" t="s">
        <v>66</v>
      </c>
      <c r="G1149" s="63" t="n">
        <f aca="false">(E1149/D1149)*100/100</f>
        <v>0</v>
      </c>
      <c r="H1149" s="64"/>
      <c r="I1149" s="64"/>
      <c r="J1149" s="65" t="n">
        <v>1</v>
      </c>
      <c r="K1149" s="66" t="n">
        <f aca="false">D1149*J1149</f>
        <v>1</v>
      </c>
      <c r="L1149" s="67" t="n">
        <v>1</v>
      </c>
      <c r="M1149" s="67"/>
      <c r="N1149" s="67"/>
      <c r="O1149" s="67"/>
      <c r="P1149" s="67"/>
      <c r="Q1149" s="67"/>
      <c r="R1149" s="67"/>
      <c r="S1149" s="67"/>
      <c r="T1149" s="67"/>
      <c r="U1149" s="67"/>
      <c r="V1149" s="67"/>
      <c r="W1149" s="67"/>
      <c r="X1149" s="67"/>
      <c r="Y1149" s="67"/>
      <c r="Z1149" s="67"/>
      <c r="AA1149" s="67"/>
      <c r="AB1149" s="67"/>
      <c r="AC1149" s="67"/>
      <c r="AD1149" s="67"/>
      <c r="AE1149" s="67"/>
      <c r="AF1149" s="67"/>
      <c r="AG1149" s="67"/>
      <c r="AH1149" s="67"/>
      <c r="AI1149" s="67"/>
      <c r="AJ1149" s="67"/>
      <c r="AK1149" s="67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</row>
    <row r="1150" customFormat="false" ht="24.4" hidden="false" customHeight="false" outlineLevel="0" collapsed="false">
      <c r="A1150" s="57" t="s">
        <v>1243</v>
      </c>
      <c r="B1150" s="58" t="n">
        <v>1</v>
      </c>
      <c r="C1150" s="59" t="s">
        <v>64</v>
      </c>
      <c r="D1150" s="60" t="n">
        <v>1</v>
      </c>
      <c r="E1150" s="61" t="n">
        <v>0</v>
      </c>
      <c r="F1150" s="62" t="s">
        <v>82</v>
      </c>
      <c r="G1150" s="63" t="n">
        <f aca="false">(E1150/D1150)*100/100</f>
        <v>0</v>
      </c>
      <c r="H1150" s="64"/>
      <c r="I1150" s="64"/>
      <c r="J1150" s="65" t="n">
        <v>1</v>
      </c>
      <c r="K1150" s="66" t="n">
        <f aca="false">D1150*J1150</f>
        <v>1</v>
      </c>
      <c r="L1150" s="67" t="n">
        <v>1</v>
      </c>
      <c r="M1150" s="67"/>
      <c r="N1150" s="67"/>
      <c r="O1150" s="67"/>
      <c r="P1150" s="67"/>
      <c r="Q1150" s="67"/>
      <c r="R1150" s="67"/>
      <c r="S1150" s="67"/>
      <c r="T1150" s="67"/>
      <c r="U1150" s="67"/>
      <c r="V1150" s="67"/>
      <c r="W1150" s="67"/>
      <c r="X1150" s="67"/>
      <c r="Y1150" s="67"/>
      <c r="Z1150" s="67"/>
      <c r="AA1150" s="67"/>
      <c r="AB1150" s="67"/>
      <c r="AC1150" s="67"/>
      <c r="AD1150" s="67"/>
      <c r="AE1150" s="67"/>
      <c r="AF1150" s="67"/>
      <c r="AG1150" s="67"/>
      <c r="AH1150" s="67"/>
      <c r="AI1150" s="67"/>
      <c r="AJ1150" s="67"/>
      <c r="AK1150" s="67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</row>
    <row r="1151" customFormat="false" ht="24.4" hidden="false" customHeight="false" outlineLevel="0" collapsed="false">
      <c r="A1151" s="57" t="s">
        <v>1244</v>
      </c>
      <c r="B1151" s="58" t="n">
        <v>4</v>
      </c>
      <c r="C1151" s="59" t="s">
        <v>72</v>
      </c>
      <c r="D1151" s="60" t="n">
        <v>4</v>
      </c>
      <c r="E1151" s="61" t="n">
        <v>0</v>
      </c>
      <c r="F1151" s="62" t="s">
        <v>66</v>
      </c>
      <c r="G1151" s="63" t="n">
        <f aca="false">(E1151/D1151)*100/100</f>
        <v>0</v>
      </c>
      <c r="H1151" s="64"/>
      <c r="I1151" s="64"/>
      <c r="J1151" s="65" t="n">
        <v>1</v>
      </c>
      <c r="K1151" s="66" t="n">
        <f aca="false">D1151*J1151</f>
        <v>4</v>
      </c>
      <c r="L1151" s="67" t="n">
        <v>4</v>
      </c>
      <c r="M1151" s="67"/>
      <c r="N1151" s="67"/>
      <c r="O1151" s="67"/>
      <c r="P1151" s="67"/>
      <c r="Q1151" s="67"/>
      <c r="R1151" s="67"/>
      <c r="S1151" s="67"/>
      <c r="T1151" s="67"/>
      <c r="U1151" s="67"/>
      <c r="V1151" s="67"/>
      <c r="W1151" s="67"/>
      <c r="X1151" s="67"/>
      <c r="Y1151" s="67"/>
      <c r="Z1151" s="67"/>
      <c r="AA1151" s="67"/>
      <c r="AB1151" s="67"/>
      <c r="AC1151" s="67"/>
      <c r="AD1151" s="67"/>
      <c r="AE1151" s="67"/>
      <c r="AF1151" s="67"/>
      <c r="AG1151" s="67"/>
      <c r="AH1151" s="67"/>
      <c r="AI1151" s="67"/>
      <c r="AJ1151" s="67"/>
      <c r="AK1151" s="67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</row>
    <row r="1152" customFormat="false" ht="24.4" hidden="false" customHeight="false" outlineLevel="0" collapsed="false">
      <c r="A1152" s="57" t="s">
        <v>1245</v>
      </c>
      <c r="B1152" s="58" t="n">
        <v>2</v>
      </c>
      <c r="C1152" s="59" t="s">
        <v>72</v>
      </c>
      <c r="D1152" s="60" t="n">
        <v>2</v>
      </c>
      <c r="E1152" s="61" t="n">
        <v>0</v>
      </c>
      <c r="F1152" s="62" t="s">
        <v>82</v>
      </c>
      <c r="G1152" s="63" t="n">
        <f aca="false">(E1152/D1152)*100/100</f>
        <v>0</v>
      </c>
      <c r="H1152" s="64"/>
      <c r="I1152" s="64"/>
      <c r="J1152" s="65" t="n">
        <v>1</v>
      </c>
      <c r="K1152" s="66" t="n">
        <f aca="false">D1152*J1152</f>
        <v>2</v>
      </c>
      <c r="L1152" s="67" t="n">
        <v>2</v>
      </c>
      <c r="M1152" s="67"/>
      <c r="N1152" s="67"/>
      <c r="O1152" s="67"/>
      <c r="P1152" s="67"/>
      <c r="Q1152" s="67"/>
      <c r="R1152" s="67"/>
      <c r="S1152" s="67"/>
      <c r="T1152" s="67"/>
      <c r="U1152" s="67"/>
      <c r="V1152" s="67"/>
      <c r="W1152" s="67"/>
      <c r="X1152" s="67"/>
      <c r="Y1152" s="67"/>
      <c r="Z1152" s="67"/>
      <c r="AA1152" s="67"/>
      <c r="AB1152" s="67"/>
      <c r="AC1152" s="67"/>
      <c r="AD1152" s="67"/>
      <c r="AE1152" s="67"/>
      <c r="AF1152" s="67"/>
      <c r="AG1152" s="67"/>
      <c r="AH1152" s="67"/>
      <c r="AI1152" s="67"/>
      <c r="AJ1152" s="67"/>
      <c r="AK1152" s="67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</row>
    <row r="1153" customFormat="false" ht="24.4" hidden="false" customHeight="false" outlineLevel="0" collapsed="false">
      <c r="A1153" s="57" t="s">
        <v>1246</v>
      </c>
      <c r="B1153" s="58" t="n">
        <v>2</v>
      </c>
      <c r="C1153" s="59" t="s">
        <v>72</v>
      </c>
      <c r="D1153" s="60" t="n">
        <v>2</v>
      </c>
      <c r="E1153" s="61" t="n">
        <v>0</v>
      </c>
      <c r="F1153" s="62" t="s">
        <v>66</v>
      </c>
      <c r="G1153" s="63" t="n">
        <f aca="false">(E1153/D1153)*100/100</f>
        <v>0</v>
      </c>
      <c r="H1153" s="64"/>
      <c r="I1153" s="64"/>
      <c r="J1153" s="65" t="n">
        <v>1</v>
      </c>
      <c r="K1153" s="66" t="n">
        <f aca="false">D1153*J1153</f>
        <v>2</v>
      </c>
      <c r="L1153" s="67" t="n">
        <v>2</v>
      </c>
      <c r="M1153" s="67"/>
      <c r="N1153" s="67"/>
      <c r="O1153" s="67"/>
      <c r="P1153" s="67"/>
      <c r="Q1153" s="67"/>
      <c r="R1153" s="67"/>
      <c r="S1153" s="67"/>
      <c r="T1153" s="67"/>
      <c r="U1153" s="67"/>
      <c r="V1153" s="67"/>
      <c r="W1153" s="67"/>
      <c r="X1153" s="67"/>
      <c r="Y1153" s="67"/>
      <c r="Z1153" s="67"/>
      <c r="AA1153" s="67"/>
      <c r="AB1153" s="67"/>
      <c r="AC1153" s="67"/>
      <c r="AD1153" s="67"/>
      <c r="AE1153" s="67"/>
      <c r="AF1153" s="67"/>
      <c r="AG1153" s="67"/>
      <c r="AH1153" s="67"/>
      <c r="AI1153" s="67"/>
      <c r="AJ1153" s="67"/>
      <c r="AK1153" s="67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</row>
    <row r="1154" customFormat="false" ht="24.4" hidden="false" customHeight="false" outlineLevel="0" collapsed="false">
      <c r="A1154" s="57" t="s">
        <v>1247</v>
      </c>
      <c r="B1154" s="58" t="n">
        <v>3</v>
      </c>
      <c r="C1154" s="59" t="s">
        <v>55</v>
      </c>
      <c r="D1154" s="60" t="n">
        <v>3</v>
      </c>
      <c r="E1154" s="61" t="n">
        <v>0</v>
      </c>
      <c r="F1154" s="62" t="s">
        <v>1236</v>
      </c>
      <c r="G1154" s="63" t="n">
        <f aca="false">(E1154/D1154)*100/100</f>
        <v>0</v>
      </c>
      <c r="H1154" s="64" t="s">
        <v>205</v>
      </c>
      <c r="I1154" s="64"/>
      <c r="J1154" s="65" t="n">
        <v>1</v>
      </c>
      <c r="K1154" s="66" t="n">
        <f aca="false">D1154*J1154</f>
        <v>3</v>
      </c>
      <c r="L1154" s="67" t="n">
        <v>3</v>
      </c>
      <c r="M1154" s="67"/>
      <c r="N1154" s="67"/>
      <c r="O1154" s="67"/>
      <c r="P1154" s="67"/>
      <c r="Q1154" s="67"/>
      <c r="R1154" s="67"/>
      <c r="S1154" s="67"/>
      <c r="T1154" s="67"/>
      <c r="U1154" s="67"/>
      <c r="V1154" s="67"/>
      <c r="W1154" s="67"/>
      <c r="X1154" s="67"/>
      <c r="Y1154" s="67"/>
      <c r="Z1154" s="67"/>
      <c r="AA1154" s="67"/>
      <c r="AB1154" s="67"/>
      <c r="AC1154" s="67"/>
      <c r="AD1154" s="67"/>
      <c r="AE1154" s="67"/>
      <c r="AF1154" s="67"/>
      <c r="AG1154" s="67"/>
      <c r="AH1154" s="67"/>
      <c r="AI1154" s="67"/>
      <c r="AJ1154" s="67"/>
      <c r="AK1154" s="67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</row>
    <row r="1155" customFormat="false" ht="24.4" hidden="false" customHeight="false" outlineLevel="0" collapsed="false">
      <c r="A1155" s="57" t="s">
        <v>1248</v>
      </c>
      <c r="B1155" s="58" t="n">
        <v>1</v>
      </c>
      <c r="C1155" s="59" t="s">
        <v>55</v>
      </c>
      <c r="D1155" s="60" t="n">
        <v>1</v>
      </c>
      <c r="E1155" s="61" t="n">
        <v>0</v>
      </c>
      <c r="F1155" s="62" t="s">
        <v>66</v>
      </c>
      <c r="G1155" s="63" t="n">
        <f aca="false">(E1155/D1155)*100/100</f>
        <v>0</v>
      </c>
      <c r="H1155" s="64"/>
      <c r="I1155" s="64"/>
      <c r="J1155" s="65" t="n">
        <v>1</v>
      </c>
      <c r="K1155" s="66" t="n">
        <f aca="false">D1155*J1155</f>
        <v>1</v>
      </c>
      <c r="L1155" s="67" t="n">
        <v>1</v>
      </c>
      <c r="M1155" s="67"/>
      <c r="N1155" s="67"/>
      <c r="O1155" s="67"/>
      <c r="P1155" s="67"/>
      <c r="Q1155" s="67"/>
      <c r="R1155" s="67"/>
      <c r="S1155" s="67"/>
      <c r="T1155" s="67"/>
      <c r="U1155" s="67"/>
      <c r="V1155" s="67"/>
      <c r="W1155" s="67"/>
      <c r="X1155" s="67"/>
      <c r="Y1155" s="67"/>
      <c r="Z1155" s="67"/>
      <c r="AA1155" s="67"/>
      <c r="AB1155" s="67"/>
      <c r="AC1155" s="67"/>
      <c r="AD1155" s="67"/>
      <c r="AE1155" s="67"/>
      <c r="AF1155" s="67"/>
      <c r="AG1155" s="67"/>
      <c r="AH1155" s="67"/>
      <c r="AI1155" s="67"/>
      <c r="AJ1155" s="67"/>
      <c r="AK1155" s="67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</row>
    <row r="1156" customFormat="false" ht="24.4" hidden="false" customHeight="false" outlineLevel="0" collapsed="false">
      <c r="A1156" s="57" t="s">
        <v>1249</v>
      </c>
      <c r="B1156" s="58" t="n">
        <v>1</v>
      </c>
      <c r="C1156" s="59" t="s">
        <v>55</v>
      </c>
      <c r="D1156" s="60" t="n">
        <v>1</v>
      </c>
      <c r="E1156" s="61" t="n">
        <v>0</v>
      </c>
      <c r="F1156" s="62" t="s">
        <v>82</v>
      </c>
      <c r="G1156" s="63" t="n">
        <f aca="false">(E1156/D1156)*100/100</f>
        <v>0</v>
      </c>
      <c r="H1156" s="64"/>
      <c r="I1156" s="64"/>
      <c r="J1156" s="65" t="n">
        <v>1</v>
      </c>
      <c r="K1156" s="66" t="n">
        <f aca="false">D1156*J1156</f>
        <v>1</v>
      </c>
      <c r="L1156" s="67" t="n">
        <v>1</v>
      </c>
      <c r="M1156" s="67"/>
      <c r="N1156" s="67"/>
      <c r="O1156" s="67"/>
      <c r="P1156" s="67"/>
      <c r="Q1156" s="67"/>
      <c r="R1156" s="67"/>
      <c r="S1156" s="67"/>
      <c r="T1156" s="67"/>
      <c r="U1156" s="67"/>
      <c r="V1156" s="67"/>
      <c r="W1156" s="67"/>
      <c r="X1156" s="67"/>
      <c r="Y1156" s="67"/>
      <c r="Z1156" s="67"/>
      <c r="AA1156" s="67"/>
      <c r="AB1156" s="67"/>
      <c r="AC1156" s="67"/>
      <c r="AD1156" s="67"/>
      <c r="AE1156" s="67"/>
      <c r="AF1156" s="67"/>
      <c r="AG1156" s="67"/>
      <c r="AH1156" s="67"/>
      <c r="AI1156" s="67"/>
      <c r="AJ1156" s="67"/>
      <c r="AK1156" s="67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</row>
    <row r="1157" customFormat="false" ht="24.4" hidden="false" customHeight="false" outlineLevel="0" collapsed="false">
      <c r="A1157" s="57" t="s">
        <v>1250</v>
      </c>
      <c r="B1157" s="58" t="n">
        <v>2</v>
      </c>
      <c r="C1157" s="59" t="s">
        <v>79</v>
      </c>
      <c r="D1157" s="60" t="n">
        <v>2</v>
      </c>
      <c r="E1157" s="61" t="n">
        <v>0</v>
      </c>
      <c r="F1157" s="62" t="s">
        <v>66</v>
      </c>
      <c r="G1157" s="63" t="n">
        <f aca="false">(E1157/D1157)*100/100</f>
        <v>0</v>
      </c>
      <c r="H1157" s="64"/>
      <c r="I1157" s="64"/>
      <c r="J1157" s="65" t="n">
        <v>1</v>
      </c>
      <c r="K1157" s="66" t="n">
        <f aca="false">D1157*J1157</f>
        <v>2</v>
      </c>
      <c r="L1157" s="67" t="n">
        <v>2</v>
      </c>
      <c r="M1157" s="67"/>
      <c r="N1157" s="67"/>
      <c r="O1157" s="67"/>
      <c r="P1157" s="67"/>
      <c r="Q1157" s="67"/>
      <c r="R1157" s="67"/>
      <c r="S1157" s="67"/>
      <c r="T1157" s="67"/>
      <c r="U1157" s="67"/>
      <c r="V1157" s="67"/>
      <c r="W1157" s="67"/>
      <c r="X1157" s="67"/>
      <c r="Y1157" s="67"/>
      <c r="Z1157" s="67"/>
      <c r="AA1157" s="67"/>
      <c r="AB1157" s="67"/>
      <c r="AC1157" s="67"/>
      <c r="AD1157" s="67"/>
      <c r="AE1157" s="67"/>
      <c r="AF1157" s="67"/>
      <c r="AG1157" s="67"/>
      <c r="AH1157" s="67"/>
      <c r="AI1157" s="67"/>
      <c r="AJ1157" s="67"/>
      <c r="AK1157" s="67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</row>
    <row r="1158" customFormat="false" ht="24.4" hidden="false" customHeight="false" outlineLevel="0" collapsed="false">
      <c r="A1158" s="57" t="s">
        <v>1251</v>
      </c>
      <c r="B1158" s="58" t="n">
        <v>6</v>
      </c>
      <c r="C1158" s="59" t="s">
        <v>79</v>
      </c>
      <c r="D1158" s="60" t="n">
        <v>6</v>
      </c>
      <c r="E1158" s="61" t="n">
        <v>0</v>
      </c>
      <c r="F1158" s="62" t="s">
        <v>82</v>
      </c>
      <c r="G1158" s="63" t="n">
        <f aca="false">(E1158/D1158)*100/100</f>
        <v>0</v>
      </c>
      <c r="H1158" s="64"/>
      <c r="I1158" s="64"/>
      <c r="J1158" s="65" t="n">
        <v>1</v>
      </c>
      <c r="K1158" s="66" t="n">
        <f aca="false">D1158*J1158</f>
        <v>6</v>
      </c>
      <c r="L1158" s="67" t="n">
        <v>6</v>
      </c>
      <c r="M1158" s="67"/>
      <c r="N1158" s="67"/>
      <c r="O1158" s="67"/>
      <c r="P1158" s="67"/>
      <c r="Q1158" s="67"/>
      <c r="R1158" s="67"/>
      <c r="S1158" s="67"/>
      <c r="T1158" s="67"/>
      <c r="U1158" s="67"/>
      <c r="V1158" s="67"/>
      <c r="W1158" s="67"/>
      <c r="X1158" s="67"/>
      <c r="Y1158" s="67"/>
      <c r="Z1158" s="67"/>
      <c r="AA1158" s="67"/>
      <c r="AB1158" s="67"/>
      <c r="AC1158" s="67"/>
      <c r="AD1158" s="67"/>
      <c r="AE1158" s="67"/>
      <c r="AF1158" s="67"/>
      <c r="AG1158" s="67"/>
      <c r="AH1158" s="67"/>
      <c r="AI1158" s="67"/>
      <c r="AJ1158" s="67"/>
      <c r="AK1158" s="67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</row>
    <row r="1159" customFormat="false" ht="24.4" hidden="false" customHeight="false" outlineLevel="0" collapsed="false">
      <c r="A1159" s="57" t="s">
        <v>1252</v>
      </c>
      <c r="B1159" s="58" t="n">
        <v>2</v>
      </c>
      <c r="C1159" s="59" t="s">
        <v>79</v>
      </c>
      <c r="D1159" s="60" t="n">
        <v>2</v>
      </c>
      <c r="E1159" s="61" t="n">
        <v>0</v>
      </c>
      <c r="F1159" s="62" t="s">
        <v>66</v>
      </c>
      <c r="G1159" s="63" t="n">
        <f aca="false">(E1159/D1159)*100/100</f>
        <v>0</v>
      </c>
      <c r="H1159" s="64"/>
      <c r="I1159" s="64"/>
      <c r="J1159" s="65" t="n">
        <v>1</v>
      </c>
      <c r="K1159" s="66" t="n">
        <f aca="false">D1159*J1159</f>
        <v>2</v>
      </c>
      <c r="L1159" s="67" t="n">
        <v>2</v>
      </c>
      <c r="M1159" s="67"/>
      <c r="N1159" s="67"/>
      <c r="O1159" s="67"/>
      <c r="P1159" s="67"/>
      <c r="Q1159" s="67"/>
      <c r="R1159" s="67"/>
      <c r="S1159" s="67"/>
      <c r="T1159" s="67"/>
      <c r="U1159" s="67"/>
      <c r="V1159" s="67"/>
      <c r="W1159" s="67"/>
      <c r="X1159" s="67"/>
      <c r="Y1159" s="67"/>
      <c r="Z1159" s="67"/>
      <c r="AA1159" s="67"/>
      <c r="AB1159" s="67"/>
      <c r="AC1159" s="67"/>
      <c r="AD1159" s="67"/>
      <c r="AE1159" s="67"/>
      <c r="AF1159" s="67"/>
      <c r="AG1159" s="67"/>
      <c r="AH1159" s="67"/>
      <c r="AI1159" s="67"/>
      <c r="AJ1159" s="67"/>
      <c r="AK1159" s="67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</row>
    <row r="1160" customFormat="false" ht="24.4" hidden="false" customHeight="false" outlineLevel="0" collapsed="false">
      <c r="A1160" s="57" t="s">
        <v>1253</v>
      </c>
      <c r="B1160" s="58" t="n">
        <v>1</v>
      </c>
      <c r="C1160" s="59" t="s">
        <v>64</v>
      </c>
      <c r="D1160" s="60" t="n">
        <v>1</v>
      </c>
      <c r="E1160" s="61" t="n">
        <v>0</v>
      </c>
      <c r="F1160" s="62" t="s">
        <v>82</v>
      </c>
      <c r="G1160" s="63" t="n">
        <f aca="false">(E1160/D1160)*100/100</f>
        <v>0</v>
      </c>
      <c r="H1160" s="64"/>
      <c r="I1160" s="64"/>
      <c r="J1160" s="65" t="n">
        <v>1</v>
      </c>
      <c r="K1160" s="66" t="n">
        <f aca="false">D1160*J1160</f>
        <v>1</v>
      </c>
      <c r="L1160" s="67" t="n">
        <v>1</v>
      </c>
      <c r="M1160" s="67"/>
      <c r="N1160" s="67"/>
      <c r="O1160" s="67"/>
      <c r="P1160" s="67"/>
      <c r="Q1160" s="67"/>
      <c r="R1160" s="67"/>
      <c r="S1160" s="67"/>
      <c r="T1160" s="67"/>
      <c r="U1160" s="67"/>
      <c r="V1160" s="67"/>
      <c r="W1160" s="67"/>
      <c r="X1160" s="67"/>
      <c r="Y1160" s="67"/>
      <c r="Z1160" s="67"/>
      <c r="AA1160" s="67"/>
      <c r="AB1160" s="67"/>
      <c r="AC1160" s="67"/>
      <c r="AD1160" s="67"/>
      <c r="AE1160" s="67"/>
      <c r="AF1160" s="67"/>
      <c r="AG1160" s="67"/>
      <c r="AH1160" s="67"/>
      <c r="AI1160" s="67"/>
      <c r="AJ1160" s="67"/>
      <c r="AK1160" s="67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</row>
    <row r="1161" customFormat="false" ht="24.4" hidden="false" customHeight="false" outlineLevel="0" collapsed="false">
      <c r="A1161" s="57" t="s">
        <v>1254</v>
      </c>
      <c r="B1161" s="58" t="n">
        <v>1</v>
      </c>
      <c r="C1161" s="59" t="s">
        <v>64</v>
      </c>
      <c r="D1161" s="60" t="n">
        <v>1</v>
      </c>
      <c r="E1161" s="61" t="n">
        <v>0</v>
      </c>
      <c r="F1161" s="62" t="s">
        <v>66</v>
      </c>
      <c r="G1161" s="63" t="n">
        <f aca="false">(E1161/D1161)*100/100</f>
        <v>0</v>
      </c>
      <c r="H1161" s="64"/>
      <c r="I1161" s="64"/>
      <c r="J1161" s="65" t="n">
        <v>1</v>
      </c>
      <c r="K1161" s="66" t="n">
        <f aca="false">D1161*J1161</f>
        <v>1</v>
      </c>
      <c r="L1161" s="67" t="n">
        <v>1</v>
      </c>
      <c r="M1161" s="67"/>
      <c r="N1161" s="67"/>
      <c r="O1161" s="67"/>
      <c r="P1161" s="67"/>
      <c r="Q1161" s="67"/>
      <c r="R1161" s="67"/>
      <c r="S1161" s="67"/>
      <c r="T1161" s="67"/>
      <c r="U1161" s="67"/>
      <c r="V1161" s="67"/>
      <c r="W1161" s="67"/>
      <c r="X1161" s="67"/>
      <c r="Y1161" s="67"/>
      <c r="Z1161" s="67"/>
      <c r="AA1161" s="67"/>
      <c r="AB1161" s="67"/>
      <c r="AC1161" s="67"/>
      <c r="AD1161" s="67"/>
      <c r="AE1161" s="67"/>
      <c r="AF1161" s="67"/>
      <c r="AG1161" s="67"/>
      <c r="AH1161" s="67"/>
      <c r="AI1161" s="67"/>
      <c r="AJ1161" s="67"/>
      <c r="AK1161" s="67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</row>
    <row r="1162" customFormat="false" ht="24.4" hidden="false" customHeight="false" outlineLevel="0" collapsed="false">
      <c r="A1162" s="57" t="s">
        <v>1255</v>
      </c>
      <c r="B1162" s="58" t="n">
        <v>3</v>
      </c>
      <c r="C1162" s="59" t="s">
        <v>64</v>
      </c>
      <c r="D1162" s="60" t="n">
        <v>3</v>
      </c>
      <c r="E1162" s="61" t="n">
        <v>0</v>
      </c>
      <c r="F1162" s="62" t="s">
        <v>82</v>
      </c>
      <c r="G1162" s="63" t="n">
        <f aca="false">(E1162/D1162)*100/100</f>
        <v>0</v>
      </c>
      <c r="H1162" s="64"/>
      <c r="I1162" s="64"/>
      <c r="J1162" s="65" t="n">
        <v>1</v>
      </c>
      <c r="K1162" s="66" t="n">
        <f aca="false">D1162*J1162</f>
        <v>3</v>
      </c>
      <c r="L1162" s="67" t="n">
        <v>3</v>
      </c>
      <c r="M1162" s="67"/>
      <c r="N1162" s="67"/>
      <c r="O1162" s="67"/>
      <c r="P1162" s="67"/>
      <c r="Q1162" s="67"/>
      <c r="R1162" s="67"/>
      <c r="S1162" s="67"/>
      <c r="T1162" s="67"/>
      <c r="U1162" s="67"/>
      <c r="V1162" s="67"/>
      <c r="W1162" s="67"/>
      <c r="X1162" s="67"/>
      <c r="Y1162" s="67"/>
      <c r="Z1162" s="67"/>
      <c r="AA1162" s="67"/>
      <c r="AB1162" s="67"/>
      <c r="AC1162" s="67"/>
      <c r="AD1162" s="67"/>
      <c r="AE1162" s="67"/>
      <c r="AF1162" s="67"/>
      <c r="AG1162" s="67"/>
      <c r="AH1162" s="67"/>
      <c r="AI1162" s="67"/>
      <c r="AJ1162" s="67"/>
      <c r="AK1162" s="67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</row>
    <row r="1163" customFormat="false" ht="24.4" hidden="false" customHeight="false" outlineLevel="0" collapsed="false">
      <c r="A1163" s="57" t="s">
        <v>1256</v>
      </c>
      <c r="B1163" s="58" t="n">
        <v>1</v>
      </c>
      <c r="C1163" s="59" t="s">
        <v>72</v>
      </c>
      <c r="D1163" s="60" t="n">
        <v>1</v>
      </c>
      <c r="E1163" s="61" t="n">
        <v>0</v>
      </c>
      <c r="F1163" s="62" t="s">
        <v>66</v>
      </c>
      <c r="G1163" s="63" t="n">
        <f aca="false">(E1163/D1163)*100/100</f>
        <v>0</v>
      </c>
      <c r="H1163" s="64"/>
      <c r="I1163" s="64"/>
      <c r="J1163" s="65" t="n">
        <v>1</v>
      </c>
      <c r="K1163" s="66" t="n">
        <f aca="false">D1163*J1163</f>
        <v>1</v>
      </c>
      <c r="L1163" s="67" t="n">
        <v>1</v>
      </c>
      <c r="M1163" s="67"/>
      <c r="N1163" s="67"/>
      <c r="O1163" s="67"/>
      <c r="P1163" s="67"/>
      <c r="Q1163" s="67"/>
      <c r="R1163" s="67"/>
      <c r="S1163" s="67"/>
      <c r="T1163" s="67"/>
      <c r="U1163" s="67"/>
      <c r="V1163" s="67"/>
      <c r="W1163" s="67"/>
      <c r="X1163" s="67"/>
      <c r="Y1163" s="67"/>
      <c r="Z1163" s="67"/>
      <c r="AA1163" s="67"/>
      <c r="AB1163" s="67"/>
      <c r="AC1163" s="67"/>
      <c r="AD1163" s="67"/>
      <c r="AE1163" s="67"/>
      <c r="AF1163" s="67"/>
      <c r="AG1163" s="67"/>
      <c r="AH1163" s="67"/>
      <c r="AI1163" s="67"/>
      <c r="AJ1163" s="67"/>
      <c r="AK1163" s="67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</row>
    <row r="1164" customFormat="false" ht="24.4" hidden="false" customHeight="false" outlineLevel="0" collapsed="false">
      <c r="A1164" s="57" t="s">
        <v>1257</v>
      </c>
      <c r="B1164" s="58" t="n">
        <v>2</v>
      </c>
      <c r="C1164" s="59" t="s">
        <v>72</v>
      </c>
      <c r="D1164" s="60" t="n">
        <v>2</v>
      </c>
      <c r="E1164" s="61" t="n">
        <v>0</v>
      </c>
      <c r="F1164" s="62" t="s">
        <v>82</v>
      </c>
      <c r="G1164" s="63" t="n">
        <f aca="false">(E1164/D1164)*100/100</f>
        <v>0</v>
      </c>
      <c r="H1164" s="64"/>
      <c r="I1164" s="64"/>
      <c r="J1164" s="65" t="n">
        <v>1</v>
      </c>
      <c r="K1164" s="66" t="n">
        <f aca="false">D1164*J1164</f>
        <v>2</v>
      </c>
      <c r="L1164" s="67" t="n">
        <v>2</v>
      </c>
      <c r="M1164" s="67"/>
      <c r="N1164" s="67"/>
      <c r="O1164" s="67"/>
      <c r="P1164" s="67"/>
      <c r="Q1164" s="67"/>
      <c r="R1164" s="67"/>
      <c r="S1164" s="67"/>
      <c r="T1164" s="67"/>
      <c r="U1164" s="67"/>
      <c r="V1164" s="67"/>
      <c r="W1164" s="67"/>
      <c r="X1164" s="67"/>
      <c r="Y1164" s="67"/>
      <c r="Z1164" s="67"/>
      <c r="AA1164" s="67"/>
      <c r="AB1164" s="67"/>
      <c r="AC1164" s="67"/>
      <c r="AD1164" s="67"/>
      <c r="AE1164" s="67"/>
      <c r="AF1164" s="67"/>
      <c r="AG1164" s="67"/>
      <c r="AH1164" s="67"/>
      <c r="AI1164" s="67"/>
      <c r="AJ1164" s="67"/>
      <c r="AK1164" s="67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</row>
    <row r="1165" customFormat="false" ht="24.4" hidden="false" customHeight="false" outlineLevel="0" collapsed="false">
      <c r="A1165" s="57" t="s">
        <v>1258</v>
      </c>
      <c r="B1165" s="58" t="n">
        <v>1</v>
      </c>
      <c r="C1165" s="59" t="s">
        <v>72</v>
      </c>
      <c r="D1165" s="60" t="n">
        <v>1</v>
      </c>
      <c r="E1165" s="61" t="n">
        <v>0</v>
      </c>
      <c r="F1165" s="62" t="s">
        <v>66</v>
      </c>
      <c r="G1165" s="63" t="n">
        <f aca="false">(E1165/D1165)*100/100</f>
        <v>0</v>
      </c>
      <c r="H1165" s="64"/>
      <c r="I1165" s="64"/>
      <c r="J1165" s="65" t="n">
        <v>1</v>
      </c>
      <c r="K1165" s="66" t="n">
        <f aca="false">D1165*J1165</f>
        <v>1</v>
      </c>
      <c r="L1165" s="67" t="n">
        <v>1</v>
      </c>
      <c r="M1165" s="67"/>
      <c r="N1165" s="67"/>
      <c r="O1165" s="67"/>
      <c r="P1165" s="67"/>
      <c r="Q1165" s="67"/>
      <c r="R1165" s="67"/>
      <c r="S1165" s="67"/>
      <c r="T1165" s="67"/>
      <c r="U1165" s="67"/>
      <c r="V1165" s="67"/>
      <c r="W1165" s="67"/>
      <c r="X1165" s="67"/>
      <c r="Y1165" s="67"/>
      <c r="Z1165" s="67"/>
      <c r="AA1165" s="67"/>
      <c r="AB1165" s="67"/>
      <c r="AC1165" s="67"/>
      <c r="AD1165" s="67"/>
      <c r="AE1165" s="67"/>
      <c r="AF1165" s="67"/>
      <c r="AG1165" s="67"/>
      <c r="AH1165" s="67"/>
      <c r="AI1165" s="67"/>
      <c r="AJ1165" s="67"/>
      <c r="AK1165" s="67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</row>
    <row r="1166" customFormat="false" ht="24.4" hidden="false" customHeight="false" outlineLevel="0" collapsed="false">
      <c r="A1166" s="57" t="s">
        <v>1259</v>
      </c>
      <c r="B1166" s="58" t="n">
        <v>5</v>
      </c>
      <c r="C1166" s="59" t="s">
        <v>81</v>
      </c>
      <c r="D1166" s="60" t="n">
        <v>5</v>
      </c>
      <c r="E1166" s="61" t="n">
        <v>0</v>
      </c>
      <c r="F1166" s="62" t="s">
        <v>82</v>
      </c>
      <c r="G1166" s="63" t="n">
        <f aca="false">(E1166/D1166)*100/100</f>
        <v>0</v>
      </c>
      <c r="H1166" s="64"/>
      <c r="I1166" s="64"/>
      <c r="J1166" s="65" t="n">
        <v>1</v>
      </c>
      <c r="K1166" s="66" t="n">
        <f aca="false">D1166*J1166</f>
        <v>5</v>
      </c>
      <c r="L1166" s="67" t="n">
        <v>5</v>
      </c>
      <c r="M1166" s="67"/>
      <c r="N1166" s="67"/>
      <c r="O1166" s="67"/>
      <c r="P1166" s="67"/>
      <c r="Q1166" s="67"/>
      <c r="R1166" s="67"/>
      <c r="S1166" s="67"/>
      <c r="T1166" s="67"/>
      <c r="U1166" s="67"/>
      <c r="V1166" s="67"/>
      <c r="W1166" s="67"/>
      <c r="X1166" s="67"/>
      <c r="Y1166" s="67"/>
      <c r="Z1166" s="67"/>
      <c r="AA1166" s="67"/>
      <c r="AB1166" s="67"/>
      <c r="AC1166" s="67"/>
      <c r="AD1166" s="67"/>
      <c r="AE1166" s="67"/>
      <c r="AF1166" s="67"/>
      <c r="AG1166" s="67"/>
      <c r="AH1166" s="67"/>
      <c r="AI1166" s="67"/>
      <c r="AJ1166" s="67"/>
      <c r="AK1166" s="67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</row>
    <row r="1167" customFormat="false" ht="24.4" hidden="false" customHeight="false" outlineLevel="0" collapsed="false">
      <c r="A1167" s="57" t="s">
        <v>1260</v>
      </c>
      <c r="B1167" s="58" t="n">
        <v>4</v>
      </c>
      <c r="C1167" s="59" t="s">
        <v>81</v>
      </c>
      <c r="D1167" s="60" t="n">
        <v>4</v>
      </c>
      <c r="E1167" s="61" t="n">
        <v>0</v>
      </c>
      <c r="F1167" s="62" t="s">
        <v>66</v>
      </c>
      <c r="G1167" s="63" t="n">
        <f aca="false">(E1167/D1167)*100/100</f>
        <v>0</v>
      </c>
      <c r="H1167" s="64"/>
      <c r="I1167" s="64"/>
      <c r="J1167" s="65" t="n">
        <v>1</v>
      </c>
      <c r="K1167" s="66" t="n">
        <f aca="false">D1167*J1167</f>
        <v>4</v>
      </c>
      <c r="L1167" s="67" t="n">
        <v>4</v>
      </c>
      <c r="M1167" s="67"/>
      <c r="N1167" s="67"/>
      <c r="O1167" s="67"/>
      <c r="P1167" s="67"/>
      <c r="Q1167" s="67"/>
      <c r="R1167" s="67"/>
      <c r="S1167" s="67"/>
      <c r="T1167" s="67"/>
      <c r="U1167" s="67"/>
      <c r="V1167" s="67"/>
      <c r="W1167" s="67"/>
      <c r="X1167" s="67"/>
      <c r="Y1167" s="67"/>
      <c r="Z1167" s="67"/>
      <c r="AA1167" s="67"/>
      <c r="AB1167" s="67"/>
      <c r="AC1167" s="67"/>
      <c r="AD1167" s="67"/>
      <c r="AE1167" s="67"/>
      <c r="AF1167" s="67"/>
      <c r="AG1167" s="67"/>
      <c r="AH1167" s="67"/>
      <c r="AI1167" s="67"/>
      <c r="AJ1167" s="67"/>
      <c r="AK1167" s="67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</row>
    <row r="1168" customFormat="false" ht="24.4" hidden="false" customHeight="false" outlineLevel="0" collapsed="false">
      <c r="A1168" s="57" t="s">
        <v>1261</v>
      </c>
      <c r="B1168" s="58" t="n">
        <v>3</v>
      </c>
      <c r="C1168" s="59" t="s">
        <v>81</v>
      </c>
      <c r="D1168" s="60" t="n">
        <v>3</v>
      </c>
      <c r="E1168" s="61" t="n">
        <v>0</v>
      </c>
      <c r="F1168" s="62" t="s">
        <v>82</v>
      </c>
      <c r="G1168" s="63" t="n">
        <f aca="false">(E1168/D1168)*100/100</f>
        <v>0</v>
      </c>
      <c r="H1168" s="64"/>
      <c r="I1168" s="64"/>
      <c r="J1168" s="65" t="n">
        <v>1</v>
      </c>
      <c r="K1168" s="66" t="n">
        <f aca="false">D1168*J1168</f>
        <v>3</v>
      </c>
      <c r="L1168" s="67" t="n">
        <v>3</v>
      </c>
      <c r="M1168" s="67"/>
      <c r="N1168" s="67"/>
      <c r="O1168" s="67"/>
      <c r="P1168" s="67"/>
      <c r="Q1168" s="67"/>
      <c r="R1168" s="67"/>
      <c r="S1168" s="67"/>
      <c r="T1168" s="67"/>
      <c r="U1168" s="67"/>
      <c r="V1168" s="67"/>
      <c r="W1168" s="67"/>
      <c r="X1168" s="67"/>
      <c r="Y1168" s="67"/>
      <c r="Z1168" s="67"/>
      <c r="AA1168" s="67"/>
      <c r="AB1168" s="67"/>
      <c r="AC1168" s="67"/>
      <c r="AD1168" s="67"/>
      <c r="AE1168" s="67"/>
      <c r="AF1168" s="67"/>
      <c r="AG1168" s="67"/>
      <c r="AH1168" s="67"/>
      <c r="AI1168" s="67"/>
      <c r="AJ1168" s="67"/>
      <c r="AK1168" s="67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</row>
    <row r="1169" customFormat="false" ht="24.4" hidden="false" customHeight="false" outlineLevel="0" collapsed="false">
      <c r="A1169" s="57" t="s">
        <v>1262</v>
      </c>
      <c r="B1169" s="58" t="n">
        <v>2</v>
      </c>
      <c r="C1169" s="59" t="s">
        <v>78</v>
      </c>
      <c r="D1169" s="60" t="n">
        <v>2</v>
      </c>
      <c r="E1169" s="61" t="n">
        <v>0</v>
      </c>
      <c r="F1169" s="62" t="s">
        <v>66</v>
      </c>
      <c r="G1169" s="63" t="n">
        <f aca="false">(E1169/D1169)*100/100</f>
        <v>0</v>
      </c>
      <c r="H1169" s="64"/>
      <c r="I1169" s="64"/>
      <c r="J1169" s="65" t="n">
        <v>1</v>
      </c>
      <c r="K1169" s="66" t="n">
        <f aca="false">D1169*J1169</f>
        <v>2</v>
      </c>
      <c r="L1169" s="67" t="n">
        <v>2</v>
      </c>
      <c r="M1169" s="67"/>
      <c r="N1169" s="67"/>
      <c r="O1169" s="67"/>
      <c r="P1169" s="67"/>
      <c r="Q1169" s="67"/>
      <c r="R1169" s="67"/>
      <c r="S1169" s="67"/>
      <c r="T1169" s="67"/>
      <c r="U1169" s="67"/>
      <c r="V1169" s="67"/>
      <c r="W1169" s="67"/>
      <c r="X1169" s="67"/>
      <c r="Y1169" s="67"/>
      <c r="Z1169" s="67"/>
      <c r="AA1169" s="67"/>
      <c r="AB1169" s="67"/>
      <c r="AC1169" s="67"/>
      <c r="AD1169" s="67"/>
      <c r="AE1169" s="67"/>
      <c r="AF1169" s="67"/>
      <c r="AG1169" s="67"/>
      <c r="AH1169" s="67"/>
      <c r="AI1169" s="67"/>
      <c r="AJ1169" s="67"/>
      <c r="AK1169" s="67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</row>
    <row r="1170" customFormat="false" ht="24.4" hidden="false" customHeight="false" outlineLevel="0" collapsed="false">
      <c r="A1170" s="57" t="s">
        <v>1263</v>
      </c>
      <c r="B1170" s="58" t="n">
        <v>1</v>
      </c>
      <c r="C1170" s="59" t="s">
        <v>78</v>
      </c>
      <c r="D1170" s="60" t="n">
        <v>1</v>
      </c>
      <c r="E1170" s="61" t="n">
        <v>0</v>
      </c>
      <c r="F1170" s="62" t="s">
        <v>82</v>
      </c>
      <c r="G1170" s="63" t="n">
        <f aca="false">(E1170/D1170)*100/100</f>
        <v>0</v>
      </c>
      <c r="H1170" s="64"/>
      <c r="I1170" s="64"/>
      <c r="J1170" s="65" t="n">
        <v>1</v>
      </c>
      <c r="K1170" s="66" t="n">
        <f aca="false">D1170*J1170</f>
        <v>1</v>
      </c>
      <c r="L1170" s="67" t="n">
        <v>1</v>
      </c>
      <c r="M1170" s="67"/>
      <c r="N1170" s="67"/>
      <c r="O1170" s="67"/>
      <c r="P1170" s="67"/>
      <c r="Q1170" s="67"/>
      <c r="R1170" s="67"/>
      <c r="S1170" s="67"/>
      <c r="T1170" s="67"/>
      <c r="U1170" s="67"/>
      <c r="V1170" s="67"/>
      <c r="W1170" s="67"/>
      <c r="X1170" s="67"/>
      <c r="Y1170" s="67"/>
      <c r="Z1170" s="67"/>
      <c r="AA1170" s="67"/>
      <c r="AB1170" s="67"/>
      <c r="AC1170" s="67"/>
      <c r="AD1170" s="67"/>
      <c r="AE1170" s="67"/>
      <c r="AF1170" s="67"/>
      <c r="AG1170" s="67"/>
      <c r="AH1170" s="67"/>
      <c r="AI1170" s="67"/>
      <c r="AJ1170" s="67"/>
      <c r="AK1170" s="67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</row>
    <row r="1171" customFormat="false" ht="24.4" hidden="false" customHeight="false" outlineLevel="0" collapsed="false">
      <c r="A1171" s="57" t="s">
        <v>1264</v>
      </c>
      <c r="B1171" s="58" t="n">
        <v>2</v>
      </c>
      <c r="C1171" s="59" t="s">
        <v>78</v>
      </c>
      <c r="D1171" s="60" t="n">
        <v>2</v>
      </c>
      <c r="E1171" s="61" t="n">
        <v>0</v>
      </c>
      <c r="F1171" s="62" t="s">
        <v>66</v>
      </c>
      <c r="G1171" s="63" t="n">
        <f aca="false">(E1171/D1171)*100/100</f>
        <v>0</v>
      </c>
      <c r="H1171" s="64"/>
      <c r="I1171" s="64"/>
      <c r="J1171" s="65" t="n">
        <v>1</v>
      </c>
      <c r="K1171" s="66" t="n">
        <f aca="false">D1171*J1171</f>
        <v>2</v>
      </c>
      <c r="L1171" s="67" t="n">
        <v>2</v>
      </c>
      <c r="M1171" s="67"/>
      <c r="N1171" s="67"/>
      <c r="O1171" s="67"/>
      <c r="P1171" s="67"/>
      <c r="Q1171" s="67"/>
      <c r="R1171" s="67"/>
      <c r="S1171" s="67"/>
      <c r="T1171" s="67"/>
      <c r="U1171" s="67"/>
      <c r="V1171" s="67"/>
      <c r="W1171" s="67"/>
      <c r="X1171" s="67"/>
      <c r="Y1171" s="67"/>
      <c r="Z1171" s="67"/>
      <c r="AA1171" s="67"/>
      <c r="AB1171" s="67"/>
      <c r="AC1171" s="67"/>
      <c r="AD1171" s="67"/>
      <c r="AE1171" s="67"/>
      <c r="AF1171" s="67"/>
      <c r="AG1171" s="67"/>
      <c r="AH1171" s="67"/>
      <c r="AI1171" s="67"/>
      <c r="AJ1171" s="67"/>
      <c r="AK1171" s="67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</row>
    <row r="1172" customFormat="false" ht="24.4" hidden="false" customHeight="false" outlineLevel="0" collapsed="false">
      <c r="A1172" s="57" t="s">
        <v>1265</v>
      </c>
      <c r="B1172" s="58" t="n">
        <v>1</v>
      </c>
      <c r="C1172" s="59" t="s">
        <v>64</v>
      </c>
      <c r="D1172" s="60" t="n">
        <v>1</v>
      </c>
      <c r="E1172" s="61" t="n">
        <v>0</v>
      </c>
      <c r="F1172" s="62" t="s">
        <v>82</v>
      </c>
      <c r="G1172" s="63" t="n">
        <f aca="false">(E1172/D1172)*100/100</f>
        <v>0</v>
      </c>
      <c r="H1172" s="64"/>
      <c r="I1172" s="64"/>
      <c r="J1172" s="65" t="n">
        <v>1</v>
      </c>
      <c r="K1172" s="66" t="n">
        <f aca="false">D1172*J1172</f>
        <v>1</v>
      </c>
      <c r="L1172" s="67" t="n">
        <v>1</v>
      </c>
      <c r="M1172" s="67"/>
      <c r="N1172" s="67"/>
      <c r="O1172" s="67"/>
      <c r="P1172" s="67"/>
      <c r="Q1172" s="67"/>
      <c r="R1172" s="67"/>
      <c r="S1172" s="67"/>
      <c r="T1172" s="67"/>
      <c r="U1172" s="67"/>
      <c r="V1172" s="67"/>
      <c r="W1172" s="67"/>
      <c r="X1172" s="67"/>
      <c r="Y1172" s="67"/>
      <c r="Z1172" s="67"/>
      <c r="AA1172" s="67"/>
      <c r="AB1172" s="67"/>
      <c r="AC1172" s="67"/>
      <c r="AD1172" s="67"/>
      <c r="AE1172" s="67"/>
      <c r="AF1172" s="67"/>
      <c r="AG1172" s="67"/>
      <c r="AH1172" s="67"/>
      <c r="AI1172" s="67"/>
      <c r="AJ1172" s="67"/>
      <c r="AK1172" s="67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</row>
    <row r="1173" customFormat="false" ht="24.4" hidden="false" customHeight="false" outlineLevel="0" collapsed="false">
      <c r="A1173" s="57" t="s">
        <v>1266</v>
      </c>
      <c r="B1173" s="58" t="n">
        <v>3</v>
      </c>
      <c r="C1173" s="59" t="s">
        <v>64</v>
      </c>
      <c r="D1173" s="60" t="n">
        <v>3</v>
      </c>
      <c r="E1173" s="61" t="n">
        <v>0</v>
      </c>
      <c r="F1173" s="62" t="s">
        <v>66</v>
      </c>
      <c r="G1173" s="63" t="n">
        <f aca="false">(E1173/D1173)*100/100</f>
        <v>0</v>
      </c>
      <c r="H1173" s="64"/>
      <c r="I1173" s="64"/>
      <c r="J1173" s="65" t="n">
        <v>1</v>
      </c>
      <c r="K1173" s="66" t="n">
        <f aca="false">D1173*J1173</f>
        <v>3</v>
      </c>
      <c r="L1173" s="67" t="n">
        <v>3</v>
      </c>
      <c r="M1173" s="67"/>
      <c r="N1173" s="67"/>
      <c r="O1173" s="67"/>
      <c r="P1173" s="67"/>
      <c r="Q1173" s="67"/>
      <c r="R1173" s="67"/>
      <c r="S1173" s="67"/>
      <c r="T1173" s="67"/>
      <c r="U1173" s="67"/>
      <c r="V1173" s="67"/>
      <c r="W1173" s="67"/>
      <c r="X1173" s="67"/>
      <c r="Y1173" s="67"/>
      <c r="Z1173" s="67"/>
      <c r="AA1173" s="67"/>
      <c r="AB1173" s="67"/>
      <c r="AC1173" s="67"/>
      <c r="AD1173" s="67"/>
      <c r="AE1173" s="67"/>
      <c r="AF1173" s="67"/>
      <c r="AG1173" s="67"/>
      <c r="AH1173" s="67"/>
      <c r="AI1173" s="67"/>
      <c r="AJ1173" s="67"/>
      <c r="AK1173" s="67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</row>
    <row r="1174" customFormat="false" ht="24.4" hidden="false" customHeight="false" outlineLevel="0" collapsed="false">
      <c r="A1174" s="57" t="s">
        <v>1267</v>
      </c>
      <c r="B1174" s="58" t="n">
        <v>3</v>
      </c>
      <c r="C1174" s="59" t="s">
        <v>64</v>
      </c>
      <c r="D1174" s="60" t="n">
        <v>3</v>
      </c>
      <c r="E1174" s="61" t="n">
        <v>0</v>
      </c>
      <c r="F1174" s="62" t="s">
        <v>82</v>
      </c>
      <c r="G1174" s="63" t="n">
        <f aca="false">(E1174/D1174)*100/100</f>
        <v>0</v>
      </c>
      <c r="H1174" s="64"/>
      <c r="I1174" s="64"/>
      <c r="J1174" s="65" t="n">
        <v>1</v>
      </c>
      <c r="K1174" s="66" t="n">
        <f aca="false">D1174*J1174</f>
        <v>3</v>
      </c>
      <c r="L1174" s="67" t="n">
        <v>3</v>
      </c>
      <c r="M1174" s="67"/>
      <c r="N1174" s="67"/>
      <c r="O1174" s="67"/>
      <c r="P1174" s="67"/>
      <c r="Q1174" s="67"/>
      <c r="R1174" s="67"/>
      <c r="S1174" s="67"/>
      <c r="T1174" s="67"/>
      <c r="U1174" s="67"/>
      <c r="V1174" s="67"/>
      <c r="W1174" s="67"/>
      <c r="X1174" s="67"/>
      <c r="Y1174" s="67"/>
      <c r="Z1174" s="67"/>
      <c r="AA1174" s="67"/>
      <c r="AB1174" s="67"/>
      <c r="AC1174" s="67"/>
      <c r="AD1174" s="67"/>
      <c r="AE1174" s="67"/>
      <c r="AF1174" s="67"/>
      <c r="AG1174" s="67"/>
      <c r="AH1174" s="67"/>
      <c r="AI1174" s="67"/>
      <c r="AJ1174" s="67"/>
      <c r="AK1174" s="67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</row>
    <row r="1175" customFormat="false" ht="24.4" hidden="false" customHeight="false" outlineLevel="0" collapsed="false">
      <c r="A1175" s="57" t="s">
        <v>1268</v>
      </c>
      <c r="B1175" s="58" t="n">
        <v>1</v>
      </c>
      <c r="C1175" s="59" t="s">
        <v>79</v>
      </c>
      <c r="D1175" s="60" t="n">
        <v>1</v>
      </c>
      <c r="E1175" s="61" t="n">
        <v>0</v>
      </c>
      <c r="F1175" s="62" t="s">
        <v>66</v>
      </c>
      <c r="G1175" s="63" t="n">
        <f aca="false">(E1175/D1175)*100/100</f>
        <v>0</v>
      </c>
      <c r="H1175" s="64"/>
      <c r="I1175" s="64"/>
      <c r="J1175" s="65" t="n">
        <v>1</v>
      </c>
      <c r="K1175" s="66" t="n">
        <f aca="false">D1175*J1175</f>
        <v>1</v>
      </c>
      <c r="L1175" s="67" t="n">
        <v>1</v>
      </c>
      <c r="M1175" s="67"/>
      <c r="N1175" s="67"/>
      <c r="O1175" s="67"/>
      <c r="P1175" s="67"/>
      <c r="Q1175" s="67"/>
      <c r="R1175" s="67"/>
      <c r="S1175" s="67"/>
      <c r="T1175" s="67"/>
      <c r="U1175" s="67"/>
      <c r="V1175" s="67"/>
      <c r="W1175" s="67"/>
      <c r="X1175" s="67"/>
      <c r="Y1175" s="67"/>
      <c r="Z1175" s="67"/>
      <c r="AA1175" s="67"/>
      <c r="AB1175" s="67"/>
      <c r="AC1175" s="67"/>
      <c r="AD1175" s="67"/>
      <c r="AE1175" s="67"/>
      <c r="AF1175" s="67"/>
      <c r="AG1175" s="67"/>
      <c r="AH1175" s="67"/>
      <c r="AI1175" s="67"/>
      <c r="AJ1175" s="67"/>
      <c r="AK1175" s="67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</row>
    <row r="1176" customFormat="false" ht="24.4" hidden="false" customHeight="false" outlineLevel="0" collapsed="false">
      <c r="A1176" s="57" t="s">
        <v>1269</v>
      </c>
      <c r="B1176" s="58" t="n">
        <v>4</v>
      </c>
      <c r="C1176" s="59" t="s">
        <v>79</v>
      </c>
      <c r="D1176" s="60" t="n">
        <v>4</v>
      </c>
      <c r="E1176" s="61" t="n">
        <v>0</v>
      </c>
      <c r="F1176" s="62" t="s">
        <v>82</v>
      </c>
      <c r="G1176" s="63" t="n">
        <f aca="false">(E1176/D1176)*100/100</f>
        <v>0</v>
      </c>
      <c r="H1176" s="64"/>
      <c r="I1176" s="64"/>
      <c r="J1176" s="65" t="n">
        <v>1</v>
      </c>
      <c r="K1176" s="66" t="n">
        <f aca="false">D1176*J1176</f>
        <v>4</v>
      </c>
      <c r="L1176" s="67" t="n">
        <v>4</v>
      </c>
      <c r="M1176" s="67"/>
      <c r="N1176" s="67"/>
      <c r="O1176" s="67"/>
      <c r="P1176" s="67"/>
      <c r="Q1176" s="67"/>
      <c r="R1176" s="67"/>
      <c r="S1176" s="67"/>
      <c r="T1176" s="67"/>
      <c r="U1176" s="67"/>
      <c r="V1176" s="67"/>
      <c r="W1176" s="67"/>
      <c r="X1176" s="67"/>
      <c r="Y1176" s="67"/>
      <c r="Z1176" s="67"/>
      <c r="AA1176" s="67"/>
      <c r="AB1176" s="67"/>
      <c r="AC1176" s="67"/>
      <c r="AD1176" s="67"/>
      <c r="AE1176" s="67"/>
      <c r="AF1176" s="67"/>
      <c r="AG1176" s="67"/>
      <c r="AH1176" s="67"/>
      <c r="AI1176" s="67"/>
      <c r="AJ1176" s="67"/>
      <c r="AK1176" s="67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</row>
    <row r="1177" customFormat="false" ht="24.4" hidden="false" customHeight="false" outlineLevel="0" collapsed="false">
      <c r="A1177" s="57" t="s">
        <v>1270</v>
      </c>
      <c r="B1177" s="58" t="n">
        <v>3</v>
      </c>
      <c r="C1177" s="59" t="s">
        <v>79</v>
      </c>
      <c r="D1177" s="60" t="n">
        <v>3</v>
      </c>
      <c r="E1177" s="61" t="n">
        <v>0</v>
      </c>
      <c r="F1177" s="62" t="s">
        <v>66</v>
      </c>
      <c r="G1177" s="63" t="n">
        <f aca="false">(E1177/D1177)*100/100</f>
        <v>0</v>
      </c>
      <c r="H1177" s="64"/>
      <c r="I1177" s="64"/>
      <c r="J1177" s="65" t="n">
        <v>1</v>
      </c>
      <c r="K1177" s="66" t="n">
        <f aca="false">D1177*J1177</f>
        <v>3</v>
      </c>
      <c r="L1177" s="67" t="n">
        <v>3</v>
      </c>
      <c r="M1177" s="67"/>
      <c r="N1177" s="67"/>
      <c r="O1177" s="67"/>
      <c r="P1177" s="67"/>
      <c r="Q1177" s="67"/>
      <c r="R1177" s="67"/>
      <c r="S1177" s="67"/>
      <c r="T1177" s="67"/>
      <c r="U1177" s="67"/>
      <c r="V1177" s="67"/>
      <c r="W1177" s="67"/>
      <c r="X1177" s="67"/>
      <c r="Y1177" s="67"/>
      <c r="Z1177" s="67"/>
      <c r="AA1177" s="67"/>
      <c r="AB1177" s="67"/>
      <c r="AC1177" s="67"/>
      <c r="AD1177" s="67"/>
      <c r="AE1177" s="67"/>
      <c r="AF1177" s="67"/>
      <c r="AG1177" s="67"/>
      <c r="AH1177" s="67"/>
      <c r="AI1177" s="67"/>
      <c r="AJ1177" s="67"/>
      <c r="AK1177" s="67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</row>
    <row r="1178" customFormat="false" ht="24.4" hidden="false" customHeight="false" outlineLevel="0" collapsed="false">
      <c r="A1178" s="57" t="s">
        <v>1271</v>
      </c>
      <c r="B1178" s="58" t="n">
        <v>2</v>
      </c>
      <c r="C1178" s="59" t="s">
        <v>55</v>
      </c>
      <c r="D1178" s="60" t="n">
        <v>2</v>
      </c>
      <c r="E1178" s="61" t="n">
        <v>0</v>
      </c>
      <c r="F1178" s="62" t="s">
        <v>82</v>
      </c>
      <c r="G1178" s="63" t="n">
        <f aca="false">(E1178/D1178)*100/100</f>
        <v>0</v>
      </c>
      <c r="H1178" s="64"/>
      <c r="I1178" s="64"/>
      <c r="J1178" s="65" t="n">
        <v>1</v>
      </c>
      <c r="K1178" s="66" t="n">
        <f aca="false">D1178*J1178</f>
        <v>2</v>
      </c>
      <c r="L1178" s="67" t="n">
        <v>2</v>
      </c>
      <c r="M1178" s="67"/>
      <c r="N1178" s="67"/>
      <c r="O1178" s="67"/>
      <c r="P1178" s="67"/>
      <c r="Q1178" s="67"/>
      <c r="R1178" s="67"/>
      <c r="S1178" s="67"/>
      <c r="T1178" s="67"/>
      <c r="U1178" s="67"/>
      <c r="V1178" s="67"/>
      <c r="W1178" s="67"/>
      <c r="X1178" s="67"/>
      <c r="Y1178" s="67"/>
      <c r="Z1178" s="67"/>
      <c r="AA1178" s="67"/>
      <c r="AB1178" s="67"/>
      <c r="AC1178" s="67"/>
      <c r="AD1178" s="67"/>
      <c r="AE1178" s="67"/>
      <c r="AF1178" s="67"/>
      <c r="AG1178" s="67"/>
      <c r="AH1178" s="67"/>
      <c r="AI1178" s="67"/>
      <c r="AJ1178" s="67"/>
      <c r="AK1178" s="67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</row>
    <row r="1179" customFormat="false" ht="24.4" hidden="false" customHeight="false" outlineLevel="0" collapsed="false">
      <c r="A1179" s="57" t="s">
        <v>1272</v>
      </c>
      <c r="B1179" s="58" t="n">
        <v>1</v>
      </c>
      <c r="C1179" s="59" t="s">
        <v>55</v>
      </c>
      <c r="D1179" s="60" t="n">
        <v>1</v>
      </c>
      <c r="E1179" s="61" t="n">
        <v>0</v>
      </c>
      <c r="F1179" s="62" t="s">
        <v>66</v>
      </c>
      <c r="G1179" s="63" t="n">
        <f aca="false">(E1179/D1179)*100/100</f>
        <v>0</v>
      </c>
      <c r="H1179" s="64"/>
      <c r="I1179" s="64"/>
      <c r="J1179" s="65" t="n">
        <v>1</v>
      </c>
      <c r="K1179" s="66" t="n">
        <f aca="false">D1179*J1179</f>
        <v>1</v>
      </c>
      <c r="L1179" s="67" t="n">
        <v>1</v>
      </c>
      <c r="M1179" s="67"/>
      <c r="N1179" s="67"/>
      <c r="O1179" s="67"/>
      <c r="P1179" s="67"/>
      <c r="Q1179" s="67"/>
      <c r="R1179" s="67"/>
      <c r="S1179" s="67"/>
      <c r="T1179" s="67"/>
      <c r="U1179" s="67"/>
      <c r="V1179" s="67"/>
      <c r="W1179" s="67"/>
      <c r="X1179" s="67"/>
      <c r="Y1179" s="67"/>
      <c r="Z1179" s="67"/>
      <c r="AA1179" s="67"/>
      <c r="AB1179" s="67"/>
      <c r="AC1179" s="67"/>
      <c r="AD1179" s="67"/>
      <c r="AE1179" s="67"/>
      <c r="AF1179" s="67"/>
      <c r="AG1179" s="67"/>
      <c r="AH1179" s="67"/>
      <c r="AI1179" s="67"/>
      <c r="AJ1179" s="67"/>
      <c r="AK1179" s="67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</row>
    <row r="1180" customFormat="false" ht="24.4" hidden="false" customHeight="false" outlineLevel="0" collapsed="false">
      <c r="A1180" s="57" t="s">
        <v>1273</v>
      </c>
      <c r="B1180" s="58" t="n">
        <v>1</v>
      </c>
      <c r="C1180" s="59" t="s">
        <v>55</v>
      </c>
      <c r="D1180" s="60" t="n">
        <v>1</v>
      </c>
      <c r="E1180" s="61" t="n">
        <v>0</v>
      </c>
      <c r="F1180" s="62" t="s">
        <v>82</v>
      </c>
      <c r="G1180" s="63" t="n">
        <f aca="false">(E1180/D1180)*100/100</f>
        <v>0</v>
      </c>
      <c r="H1180" s="64"/>
      <c r="I1180" s="64"/>
      <c r="J1180" s="65" t="n">
        <v>1</v>
      </c>
      <c r="K1180" s="66" t="n">
        <f aca="false">D1180*J1180</f>
        <v>1</v>
      </c>
      <c r="L1180" s="67" t="n">
        <v>1</v>
      </c>
      <c r="M1180" s="67"/>
      <c r="N1180" s="67"/>
      <c r="O1180" s="67"/>
      <c r="P1180" s="67"/>
      <c r="Q1180" s="67"/>
      <c r="R1180" s="67"/>
      <c r="S1180" s="67"/>
      <c r="T1180" s="67"/>
      <c r="U1180" s="67"/>
      <c r="V1180" s="67"/>
      <c r="W1180" s="67"/>
      <c r="X1180" s="67"/>
      <c r="Y1180" s="67"/>
      <c r="Z1180" s="67"/>
      <c r="AA1180" s="67"/>
      <c r="AB1180" s="67"/>
      <c r="AC1180" s="67"/>
      <c r="AD1180" s="67"/>
      <c r="AE1180" s="67"/>
      <c r="AF1180" s="67"/>
      <c r="AG1180" s="67"/>
      <c r="AH1180" s="67"/>
      <c r="AI1180" s="67"/>
      <c r="AJ1180" s="67"/>
      <c r="AK1180" s="67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</row>
    <row r="1181" customFormat="false" ht="24.4" hidden="false" customHeight="false" outlineLevel="0" collapsed="false">
      <c r="A1181" s="57" t="s">
        <v>1274</v>
      </c>
      <c r="B1181" s="58" t="n">
        <v>1</v>
      </c>
      <c r="C1181" s="59" t="s">
        <v>78</v>
      </c>
      <c r="D1181" s="60" t="n">
        <v>1</v>
      </c>
      <c r="E1181" s="61" t="n">
        <v>0</v>
      </c>
      <c r="F1181" s="62" t="s">
        <v>66</v>
      </c>
      <c r="G1181" s="63" t="n">
        <f aca="false">(E1181/D1181)*100/100</f>
        <v>0</v>
      </c>
      <c r="H1181" s="64"/>
      <c r="I1181" s="64"/>
      <c r="J1181" s="65" t="n">
        <v>1</v>
      </c>
      <c r="K1181" s="66" t="n">
        <f aca="false">D1181*J1181</f>
        <v>1</v>
      </c>
      <c r="L1181" s="67" t="n">
        <v>1</v>
      </c>
      <c r="M1181" s="67"/>
      <c r="N1181" s="67"/>
      <c r="O1181" s="67"/>
      <c r="P1181" s="67"/>
      <c r="Q1181" s="67"/>
      <c r="R1181" s="67"/>
      <c r="S1181" s="67"/>
      <c r="T1181" s="67"/>
      <c r="U1181" s="67"/>
      <c r="V1181" s="67"/>
      <c r="W1181" s="67"/>
      <c r="X1181" s="67"/>
      <c r="Y1181" s="67"/>
      <c r="Z1181" s="67"/>
      <c r="AA1181" s="67"/>
      <c r="AB1181" s="67"/>
      <c r="AC1181" s="67"/>
      <c r="AD1181" s="67"/>
      <c r="AE1181" s="67"/>
      <c r="AF1181" s="67"/>
      <c r="AG1181" s="67"/>
      <c r="AH1181" s="67"/>
      <c r="AI1181" s="67"/>
      <c r="AJ1181" s="67"/>
      <c r="AK1181" s="67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</row>
    <row r="1182" customFormat="false" ht="24.4" hidden="false" customHeight="false" outlineLevel="0" collapsed="false">
      <c r="A1182" s="57" t="s">
        <v>1275</v>
      </c>
      <c r="B1182" s="58" t="n">
        <v>2</v>
      </c>
      <c r="C1182" s="59" t="s">
        <v>78</v>
      </c>
      <c r="D1182" s="60" t="n">
        <v>2</v>
      </c>
      <c r="E1182" s="61" t="n">
        <v>0</v>
      </c>
      <c r="F1182" s="62" t="s">
        <v>82</v>
      </c>
      <c r="G1182" s="63" t="n">
        <f aca="false">(E1182/D1182)*100/100</f>
        <v>0</v>
      </c>
      <c r="H1182" s="64"/>
      <c r="I1182" s="64"/>
      <c r="J1182" s="65" t="n">
        <v>1</v>
      </c>
      <c r="K1182" s="66" t="n">
        <f aca="false">D1182*J1182</f>
        <v>2</v>
      </c>
      <c r="L1182" s="67" t="n">
        <v>2</v>
      </c>
      <c r="M1182" s="67"/>
      <c r="N1182" s="67"/>
      <c r="O1182" s="67"/>
      <c r="P1182" s="67"/>
      <c r="Q1182" s="67"/>
      <c r="R1182" s="67"/>
      <c r="S1182" s="67"/>
      <c r="T1182" s="67"/>
      <c r="U1182" s="67"/>
      <c r="V1182" s="67"/>
      <c r="W1182" s="67"/>
      <c r="X1182" s="67"/>
      <c r="Y1182" s="67"/>
      <c r="Z1182" s="67"/>
      <c r="AA1182" s="67"/>
      <c r="AB1182" s="67"/>
      <c r="AC1182" s="67"/>
      <c r="AD1182" s="67"/>
      <c r="AE1182" s="67"/>
      <c r="AF1182" s="67"/>
      <c r="AG1182" s="67"/>
      <c r="AH1182" s="67"/>
      <c r="AI1182" s="67"/>
      <c r="AJ1182" s="67"/>
      <c r="AK1182" s="67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</row>
    <row r="1183" customFormat="false" ht="24.4" hidden="false" customHeight="false" outlineLevel="0" collapsed="false">
      <c r="A1183" s="57" t="s">
        <v>1276</v>
      </c>
      <c r="B1183" s="58" t="n">
        <v>1</v>
      </c>
      <c r="C1183" s="59" t="s">
        <v>78</v>
      </c>
      <c r="D1183" s="60" t="n">
        <v>1</v>
      </c>
      <c r="E1183" s="61" t="n">
        <v>0</v>
      </c>
      <c r="F1183" s="62" t="s">
        <v>66</v>
      </c>
      <c r="G1183" s="63" t="n">
        <f aca="false">(E1183/D1183)*100/100</f>
        <v>0</v>
      </c>
      <c r="H1183" s="64"/>
      <c r="I1183" s="64"/>
      <c r="J1183" s="65" t="n">
        <v>1</v>
      </c>
      <c r="K1183" s="66" t="n">
        <f aca="false">D1183*J1183</f>
        <v>1</v>
      </c>
      <c r="L1183" s="67" t="n">
        <v>1</v>
      </c>
      <c r="M1183" s="67"/>
      <c r="N1183" s="67"/>
      <c r="O1183" s="67"/>
      <c r="P1183" s="67"/>
      <c r="Q1183" s="67"/>
      <c r="R1183" s="67"/>
      <c r="S1183" s="67"/>
      <c r="T1183" s="67"/>
      <c r="U1183" s="67"/>
      <c r="V1183" s="67"/>
      <c r="W1183" s="67"/>
      <c r="X1183" s="67"/>
      <c r="Y1183" s="67"/>
      <c r="Z1183" s="67"/>
      <c r="AA1183" s="67"/>
      <c r="AB1183" s="67"/>
      <c r="AC1183" s="67"/>
      <c r="AD1183" s="67"/>
      <c r="AE1183" s="67"/>
      <c r="AF1183" s="67"/>
      <c r="AG1183" s="67"/>
      <c r="AH1183" s="67"/>
      <c r="AI1183" s="67"/>
      <c r="AJ1183" s="67"/>
      <c r="AK1183" s="67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</row>
    <row r="1184" customFormat="false" ht="24.4" hidden="false" customHeight="false" outlineLevel="0" collapsed="false">
      <c r="A1184" s="57" t="s">
        <v>1277</v>
      </c>
      <c r="B1184" s="58" t="n">
        <v>3</v>
      </c>
      <c r="C1184" s="59" t="s">
        <v>72</v>
      </c>
      <c r="D1184" s="60" t="n">
        <v>3</v>
      </c>
      <c r="E1184" s="61" t="n">
        <v>0</v>
      </c>
      <c r="F1184" s="62" t="s">
        <v>82</v>
      </c>
      <c r="G1184" s="63" t="n">
        <f aca="false">(E1184/D1184)*100/100</f>
        <v>0</v>
      </c>
      <c r="H1184" s="64"/>
      <c r="I1184" s="64"/>
      <c r="J1184" s="65" t="n">
        <v>1</v>
      </c>
      <c r="K1184" s="66" t="n">
        <f aca="false">D1184*J1184</f>
        <v>3</v>
      </c>
      <c r="L1184" s="67" t="n">
        <v>3</v>
      </c>
      <c r="M1184" s="67"/>
      <c r="N1184" s="67"/>
      <c r="O1184" s="67"/>
      <c r="P1184" s="67"/>
      <c r="Q1184" s="67"/>
      <c r="R1184" s="67"/>
      <c r="S1184" s="67"/>
      <c r="T1184" s="67"/>
      <c r="U1184" s="67"/>
      <c r="V1184" s="67"/>
      <c r="W1184" s="67"/>
      <c r="X1184" s="67"/>
      <c r="Y1184" s="67"/>
      <c r="Z1184" s="67"/>
      <c r="AA1184" s="67"/>
      <c r="AB1184" s="67"/>
      <c r="AC1184" s="67"/>
      <c r="AD1184" s="67"/>
      <c r="AE1184" s="67"/>
      <c r="AF1184" s="67"/>
      <c r="AG1184" s="67"/>
      <c r="AH1184" s="67"/>
      <c r="AI1184" s="67"/>
      <c r="AJ1184" s="67"/>
      <c r="AK1184" s="67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</row>
    <row r="1185" customFormat="false" ht="24.4" hidden="false" customHeight="false" outlineLevel="0" collapsed="false">
      <c r="A1185" s="57" t="s">
        <v>1278</v>
      </c>
      <c r="B1185" s="58" t="n">
        <v>1</v>
      </c>
      <c r="C1185" s="59" t="s">
        <v>72</v>
      </c>
      <c r="D1185" s="60" t="n">
        <v>1</v>
      </c>
      <c r="E1185" s="61" t="n">
        <v>0</v>
      </c>
      <c r="F1185" s="62" t="s">
        <v>66</v>
      </c>
      <c r="G1185" s="63" t="n">
        <f aca="false">(E1185/D1185)*100/100</f>
        <v>0</v>
      </c>
      <c r="H1185" s="64"/>
      <c r="I1185" s="64"/>
      <c r="J1185" s="65" t="n">
        <v>1</v>
      </c>
      <c r="K1185" s="66" t="n">
        <f aca="false">D1185*J1185</f>
        <v>1</v>
      </c>
      <c r="L1185" s="67" t="n">
        <v>1</v>
      </c>
      <c r="M1185" s="67"/>
      <c r="N1185" s="67"/>
      <c r="O1185" s="67"/>
      <c r="P1185" s="67"/>
      <c r="Q1185" s="67"/>
      <c r="R1185" s="67"/>
      <c r="S1185" s="67"/>
      <c r="T1185" s="67"/>
      <c r="U1185" s="67"/>
      <c r="V1185" s="67"/>
      <c r="W1185" s="67"/>
      <c r="X1185" s="67"/>
      <c r="Y1185" s="67"/>
      <c r="Z1185" s="67"/>
      <c r="AA1185" s="67"/>
      <c r="AB1185" s="67"/>
      <c r="AC1185" s="67"/>
      <c r="AD1185" s="67"/>
      <c r="AE1185" s="67"/>
      <c r="AF1185" s="67"/>
      <c r="AG1185" s="67"/>
      <c r="AH1185" s="67"/>
      <c r="AI1185" s="67"/>
      <c r="AJ1185" s="67"/>
      <c r="AK1185" s="67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</row>
    <row r="1186" customFormat="false" ht="24.4" hidden="false" customHeight="false" outlineLevel="0" collapsed="false">
      <c r="A1186" s="57" t="s">
        <v>1279</v>
      </c>
      <c r="B1186" s="58" t="n">
        <v>2</v>
      </c>
      <c r="C1186" s="59" t="s">
        <v>72</v>
      </c>
      <c r="D1186" s="60" t="n">
        <v>2</v>
      </c>
      <c r="E1186" s="61" t="n">
        <v>0</v>
      </c>
      <c r="F1186" s="62" t="s">
        <v>82</v>
      </c>
      <c r="G1186" s="63" t="n">
        <f aca="false">(E1186/D1186)*100/100</f>
        <v>0</v>
      </c>
      <c r="H1186" s="64"/>
      <c r="I1186" s="64"/>
      <c r="J1186" s="65" t="n">
        <v>1</v>
      </c>
      <c r="K1186" s="66" t="n">
        <f aca="false">D1186*J1186</f>
        <v>2</v>
      </c>
      <c r="L1186" s="67" t="n">
        <v>2</v>
      </c>
      <c r="M1186" s="67"/>
      <c r="N1186" s="67"/>
      <c r="O1186" s="67"/>
      <c r="P1186" s="67"/>
      <c r="Q1186" s="67"/>
      <c r="R1186" s="67"/>
      <c r="S1186" s="67"/>
      <c r="T1186" s="67"/>
      <c r="U1186" s="67"/>
      <c r="V1186" s="67"/>
      <c r="W1186" s="67"/>
      <c r="X1186" s="67"/>
      <c r="Y1186" s="67"/>
      <c r="Z1186" s="67"/>
      <c r="AA1186" s="67"/>
      <c r="AB1186" s="67"/>
      <c r="AC1186" s="67"/>
      <c r="AD1186" s="67"/>
      <c r="AE1186" s="67"/>
      <c r="AF1186" s="67"/>
      <c r="AG1186" s="67"/>
      <c r="AH1186" s="67"/>
      <c r="AI1186" s="67"/>
      <c r="AJ1186" s="67"/>
      <c r="AK1186" s="67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</row>
    <row r="1187" customFormat="false" ht="24.4" hidden="false" customHeight="false" outlineLevel="0" collapsed="false">
      <c r="A1187" s="57" t="s">
        <v>1280</v>
      </c>
      <c r="B1187" s="58" t="n">
        <v>9</v>
      </c>
      <c r="C1187" s="59" t="s">
        <v>71</v>
      </c>
      <c r="D1187" s="60" t="n">
        <v>9</v>
      </c>
      <c r="E1187" s="61" t="n">
        <v>0</v>
      </c>
      <c r="F1187" s="62" t="s">
        <v>66</v>
      </c>
      <c r="G1187" s="63" t="n">
        <f aca="false">(E1187/D1187)*100/100</f>
        <v>0</v>
      </c>
      <c r="H1187" s="64"/>
      <c r="I1187" s="64"/>
      <c r="J1187" s="65" t="n">
        <v>1</v>
      </c>
      <c r="K1187" s="66" t="n">
        <f aca="false">D1187*J1187</f>
        <v>9</v>
      </c>
      <c r="L1187" s="67" t="n">
        <v>9</v>
      </c>
      <c r="M1187" s="67"/>
      <c r="N1187" s="67"/>
      <c r="O1187" s="67"/>
      <c r="P1187" s="67"/>
      <c r="Q1187" s="67"/>
      <c r="R1187" s="67"/>
      <c r="S1187" s="67"/>
      <c r="T1187" s="67"/>
      <c r="U1187" s="67"/>
      <c r="V1187" s="67"/>
      <c r="W1187" s="67"/>
      <c r="X1187" s="67"/>
      <c r="Y1187" s="67"/>
      <c r="Z1187" s="67"/>
      <c r="AA1187" s="67"/>
      <c r="AB1187" s="67"/>
      <c r="AC1187" s="67"/>
      <c r="AD1187" s="67"/>
      <c r="AE1187" s="67"/>
      <c r="AF1187" s="67"/>
      <c r="AG1187" s="67"/>
      <c r="AH1187" s="67"/>
      <c r="AI1187" s="67"/>
      <c r="AJ1187" s="67"/>
      <c r="AK1187" s="67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</row>
    <row r="1188" customFormat="false" ht="24.4" hidden="false" customHeight="false" outlineLevel="0" collapsed="false">
      <c r="A1188" s="57" t="s">
        <v>1281</v>
      </c>
      <c r="B1188" s="58" t="n">
        <v>1</v>
      </c>
      <c r="C1188" s="59" t="s">
        <v>71</v>
      </c>
      <c r="D1188" s="60" t="n">
        <v>1</v>
      </c>
      <c r="E1188" s="61" t="n">
        <v>0</v>
      </c>
      <c r="F1188" s="62" t="s">
        <v>82</v>
      </c>
      <c r="G1188" s="63" t="n">
        <f aca="false">(E1188/D1188)*100/100</f>
        <v>0</v>
      </c>
      <c r="H1188" s="64"/>
      <c r="I1188" s="64"/>
      <c r="J1188" s="65" t="n">
        <v>1</v>
      </c>
      <c r="K1188" s="66" t="n">
        <f aca="false">D1188*J1188</f>
        <v>1</v>
      </c>
      <c r="L1188" s="67" t="n">
        <v>1</v>
      </c>
      <c r="M1188" s="67"/>
      <c r="N1188" s="67"/>
      <c r="O1188" s="67"/>
      <c r="P1188" s="67"/>
      <c r="Q1188" s="67"/>
      <c r="R1188" s="67"/>
      <c r="S1188" s="67"/>
      <c r="T1188" s="67"/>
      <c r="U1188" s="67"/>
      <c r="V1188" s="67"/>
      <c r="W1188" s="67"/>
      <c r="X1188" s="67"/>
      <c r="Y1188" s="67"/>
      <c r="Z1188" s="67"/>
      <c r="AA1188" s="67"/>
      <c r="AB1188" s="67"/>
      <c r="AC1188" s="67"/>
      <c r="AD1188" s="67"/>
      <c r="AE1188" s="67"/>
      <c r="AF1188" s="67"/>
      <c r="AG1188" s="67"/>
      <c r="AH1188" s="67"/>
      <c r="AI1188" s="67"/>
      <c r="AJ1188" s="67"/>
      <c r="AK1188" s="67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</row>
    <row r="1189" customFormat="false" ht="24.4" hidden="false" customHeight="false" outlineLevel="0" collapsed="false">
      <c r="A1189" s="57" t="s">
        <v>1282</v>
      </c>
      <c r="B1189" s="58" t="n">
        <v>4</v>
      </c>
      <c r="C1189" s="59" t="s">
        <v>71</v>
      </c>
      <c r="D1189" s="60" t="n">
        <v>4</v>
      </c>
      <c r="E1189" s="61" t="n">
        <v>0</v>
      </c>
      <c r="F1189" s="62" t="s">
        <v>66</v>
      </c>
      <c r="G1189" s="63" t="n">
        <f aca="false">(E1189/D1189)*100/100</f>
        <v>0</v>
      </c>
      <c r="H1189" s="64"/>
      <c r="I1189" s="64"/>
      <c r="J1189" s="65" t="n">
        <v>1</v>
      </c>
      <c r="K1189" s="66" t="n">
        <f aca="false">D1189*J1189</f>
        <v>4</v>
      </c>
      <c r="L1189" s="67" t="n">
        <v>4</v>
      </c>
      <c r="M1189" s="67"/>
      <c r="N1189" s="67"/>
      <c r="O1189" s="67"/>
      <c r="P1189" s="67"/>
      <c r="Q1189" s="67"/>
      <c r="R1189" s="67"/>
      <c r="S1189" s="67"/>
      <c r="T1189" s="67"/>
      <c r="U1189" s="67"/>
      <c r="V1189" s="67"/>
      <c r="W1189" s="67"/>
      <c r="X1189" s="67"/>
      <c r="Y1189" s="67"/>
      <c r="Z1189" s="67"/>
      <c r="AA1189" s="67"/>
      <c r="AB1189" s="67"/>
      <c r="AC1189" s="67"/>
      <c r="AD1189" s="67"/>
      <c r="AE1189" s="67"/>
      <c r="AF1189" s="67"/>
      <c r="AG1189" s="67"/>
      <c r="AH1189" s="67"/>
      <c r="AI1189" s="67"/>
      <c r="AJ1189" s="67"/>
      <c r="AK1189" s="67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</row>
    <row r="1190" customFormat="false" ht="24.4" hidden="false" customHeight="false" outlineLevel="0" collapsed="false">
      <c r="A1190" s="57" t="s">
        <v>1283</v>
      </c>
      <c r="B1190" s="58" t="n">
        <v>4</v>
      </c>
      <c r="C1190" s="59" t="s">
        <v>64</v>
      </c>
      <c r="D1190" s="60" t="n">
        <v>4</v>
      </c>
      <c r="E1190" s="61" t="n">
        <v>0</v>
      </c>
      <c r="F1190" s="62" t="s">
        <v>82</v>
      </c>
      <c r="G1190" s="63" t="n">
        <f aca="false">(E1190/D1190)*100/100</f>
        <v>0</v>
      </c>
      <c r="H1190" s="64"/>
      <c r="I1190" s="64"/>
      <c r="J1190" s="65" t="n">
        <v>1</v>
      </c>
      <c r="K1190" s="66" t="n">
        <f aca="false">D1190*J1190</f>
        <v>4</v>
      </c>
      <c r="L1190" s="67" t="n">
        <v>4</v>
      </c>
      <c r="M1190" s="67"/>
      <c r="N1190" s="67"/>
      <c r="O1190" s="67"/>
      <c r="P1190" s="67"/>
      <c r="Q1190" s="67"/>
      <c r="R1190" s="67"/>
      <c r="S1190" s="67"/>
      <c r="T1190" s="67"/>
      <c r="U1190" s="67"/>
      <c r="V1190" s="67"/>
      <c r="W1190" s="67"/>
      <c r="X1190" s="67"/>
      <c r="Y1190" s="67"/>
      <c r="Z1190" s="67"/>
      <c r="AA1190" s="67"/>
      <c r="AB1190" s="67"/>
      <c r="AC1190" s="67"/>
      <c r="AD1190" s="67"/>
      <c r="AE1190" s="67"/>
      <c r="AF1190" s="67"/>
      <c r="AG1190" s="67"/>
      <c r="AH1190" s="67"/>
      <c r="AI1190" s="67"/>
      <c r="AJ1190" s="67"/>
      <c r="AK1190" s="67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</row>
    <row r="1191" customFormat="false" ht="24.4" hidden="false" customHeight="false" outlineLevel="0" collapsed="false">
      <c r="A1191" s="57" t="s">
        <v>1284</v>
      </c>
      <c r="B1191" s="58" t="n">
        <v>1</v>
      </c>
      <c r="C1191" s="59" t="s">
        <v>64</v>
      </c>
      <c r="D1191" s="60" t="n">
        <v>1</v>
      </c>
      <c r="E1191" s="61" t="n">
        <v>0</v>
      </c>
      <c r="F1191" s="62" t="s">
        <v>66</v>
      </c>
      <c r="G1191" s="63" t="n">
        <f aca="false">(E1191/D1191)*100/100</f>
        <v>0</v>
      </c>
      <c r="H1191" s="64"/>
      <c r="I1191" s="64"/>
      <c r="J1191" s="65" t="n">
        <v>1</v>
      </c>
      <c r="K1191" s="66" t="n">
        <f aca="false">D1191*J1191</f>
        <v>1</v>
      </c>
      <c r="L1191" s="67" t="n">
        <v>1</v>
      </c>
      <c r="M1191" s="67"/>
      <c r="N1191" s="67"/>
      <c r="O1191" s="67"/>
      <c r="P1191" s="67"/>
      <c r="Q1191" s="67"/>
      <c r="R1191" s="67"/>
      <c r="S1191" s="67"/>
      <c r="T1191" s="67"/>
      <c r="U1191" s="67"/>
      <c r="V1191" s="67"/>
      <c r="W1191" s="67"/>
      <c r="X1191" s="67"/>
      <c r="Y1191" s="67"/>
      <c r="Z1191" s="67"/>
      <c r="AA1191" s="67"/>
      <c r="AB1191" s="67"/>
      <c r="AC1191" s="67"/>
      <c r="AD1191" s="67"/>
      <c r="AE1191" s="67"/>
      <c r="AF1191" s="67"/>
      <c r="AG1191" s="67"/>
      <c r="AH1191" s="67"/>
      <c r="AI1191" s="67"/>
      <c r="AJ1191" s="67"/>
      <c r="AK1191" s="67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</row>
    <row r="1192" customFormat="false" ht="24.4" hidden="false" customHeight="false" outlineLevel="0" collapsed="false">
      <c r="A1192" s="57" t="s">
        <v>1285</v>
      </c>
      <c r="B1192" s="58" t="n">
        <v>2</v>
      </c>
      <c r="C1192" s="59" t="s">
        <v>64</v>
      </c>
      <c r="D1192" s="60" t="n">
        <v>2</v>
      </c>
      <c r="E1192" s="61" t="n">
        <v>0</v>
      </c>
      <c r="F1192" s="62" t="s">
        <v>82</v>
      </c>
      <c r="G1192" s="63" t="n">
        <f aca="false">(E1192/D1192)*100/100</f>
        <v>0</v>
      </c>
      <c r="H1192" s="64"/>
      <c r="I1192" s="64"/>
      <c r="J1192" s="65" t="n">
        <v>1</v>
      </c>
      <c r="K1192" s="66" t="n">
        <f aca="false">D1192*J1192</f>
        <v>2</v>
      </c>
      <c r="L1192" s="67" t="n">
        <v>2</v>
      </c>
      <c r="M1192" s="67"/>
      <c r="N1192" s="67"/>
      <c r="O1192" s="67"/>
      <c r="P1192" s="67"/>
      <c r="Q1192" s="67"/>
      <c r="R1192" s="67"/>
      <c r="S1192" s="67"/>
      <c r="T1192" s="67"/>
      <c r="U1192" s="67"/>
      <c r="V1192" s="67"/>
      <c r="W1192" s="67"/>
      <c r="X1192" s="67"/>
      <c r="Y1192" s="67"/>
      <c r="Z1192" s="67"/>
      <c r="AA1192" s="67"/>
      <c r="AB1192" s="67"/>
      <c r="AC1192" s="67"/>
      <c r="AD1192" s="67"/>
      <c r="AE1192" s="67"/>
      <c r="AF1192" s="67"/>
      <c r="AG1192" s="67"/>
      <c r="AH1192" s="67"/>
      <c r="AI1192" s="67"/>
      <c r="AJ1192" s="67"/>
      <c r="AK1192" s="67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</row>
    <row r="1193" customFormat="false" ht="24.4" hidden="false" customHeight="false" outlineLevel="0" collapsed="false">
      <c r="A1193" s="57" t="s">
        <v>1286</v>
      </c>
      <c r="B1193" s="58" t="n">
        <v>3</v>
      </c>
      <c r="C1193" s="59" t="s">
        <v>78</v>
      </c>
      <c r="D1193" s="60" t="n">
        <v>3</v>
      </c>
      <c r="E1193" s="61" t="n">
        <v>0</v>
      </c>
      <c r="F1193" s="62" t="s">
        <v>66</v>
      </c>
      <c r="G1193" s="63" t="n">
        <f aca="false">(E1193/D1193)*100/100</f>
        <v>0</v>
      </c>
      <c r="H1193" s="64"/>
      <c r="I1193" s="64"/>
      <c r="J1193" s="65" t="n">
        <v>1</v>
      </c>
      <c r="K1193" s="66" t="n">
        <f aca="false">D1193*J1193</f>
        <v>3</v>
      </c>
      <c r="L1193" s="67" t="n">
        <v>3</v>
      </c>
      <c r="M1193" s="67"/>
      <c r="N1193" s="67"/>
      <c r="O1193" s="67"/>
      <c r="P1193" s="67"/>
      <c r="Q1193" s="67"/>
      <c r="R1193" s="67"/>
      <c r="S1193" s="67"/>
      <c r="T1193" s="67"/>
      <c r="U1193" s="67"/>
      <c r="V1193" s="67"/>
      <c r="W1193" s="67"/>
      <c r="X1193" s="67"/>
      <c r="Y1193" s="67"/>
      <c r="Z1193" s="67"/>
      <c r="AA1193" s="67"/>
      <c r="AB1193" s="67"/>
      <c r="AC1193" s="67"/>
      <c r="AD1193" s="67"/>
      <c r="AE1193" s="67"/>
      <c r="AF1193" s="67"/>
      <c r="AG1193" s="67"/>
      <c r="AH1193" s="67"/>
      <c r="AI1193" s="67"/>
      <c r="AJ1193" s="67"/>
      <c r="AK1193" s="67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</row>
    <row r="1194" customFormat="false" ht="24.4" hidden="false" customHeight="false" outlineLevel="0" collapsed="false">
      <c r="A1194" s="57" t="s">
        <v>1287</v>
      </c>
      <c r="B1194" s="58" t="n">
        <v>1</v>
      </c>
      <c r="C1194" s="59" t="s">
        <v>78</v>
      </c>
      <c r="D1194" s="60" t="n">
        <v>1</v>
      </c>
      <c r="E1194" s="61" t="n">
        <v>0</v>
      </c>
      <c r="F1194" s="62" t="s">
        <v>82</v>
      </c>
      <c r="G1194" s="63" t="n">
        <f aca="false">(E1194/D1194)*100/100</f>
        <v>0</v>
      </c>
      <c r="H1194" s="64"/>
      <c r="I1194" s="64"/>
      <c r="J1194" s="65" t="n">
        <v>1</v>
      </c>
      <c r="K1194" s="66" t="n">
        <f aca="false">D1194*J1194</f>
        <v>1</v>
      </c>
      <c r="L1194" s="67" t="n">
        <v>1</v>
      </c>
      <c r="M1194" s="67"/>
      <c r="N1194" s="67"/>
      <c r="O1194" s="67"/>
      <c r="P1194" s="67"/>
      <c r="Q1194" s="67"/>
      <c r="R1194" s="67"/>
      <c r="S1194" s="67"/>
      <c r="T1194" s="67"/>
      <c r="U1194" s="67"/>
      <c r="V1194" s="67"/>
      <c r="W1194" s="67"/>
      <c r="X1194" s="67"/>
      <c r="Y1194" s="67"/>
      <c r="Z1194" s="67"/>
      <c r="AA1194" s="67"/>
      <c r="AB1194" s="67"/>
      <c r="AC1194" s="67"/>
      <c r="AD1194" s="67"/>
      <c r="AE1194" s="67"/>
      <c r="AF1194" s="67"/>
      <c r="AG1194" s="67"/>
      <c r="AH1194" s="67"/>
      <c r="AI1194" s="67"/>
      <c r="AJ1194" s="67"/>
      <c r="AK1194" s="67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</row>
    <row r="1195" customFormat="false" ht="24.4" hidden="false" customHeight="false" outlineLevel="0" collapsed="false">
      <c r="A1195" s="57" t="s">
        <v>1288</v>
      </c>
      <c r="B1195" s="58" t="n">
        <v>16</v>
      </c>
      <c r="C1195" s="59" t="s">
        <v>78</v>
      </c>
      <c r="D1195" s="60" t="n">
        <v>16</v>
      </c>
      <c r="E1195" s="61" t="n">
        <v>0</v>
      </c>
      <c r="F1195" s="62" t="s">
        <v>66</v>
      </c>
      <c r="G1195" s="63" t="n">
        <f aca="false">(E1195/D1195)*100/100</f>
        <v>0</v>
      </c>
      <c r="H1195" s="64"/>
      <c r="I1195" s="64"/>
      <c r="J1195" s="65" t="n">
        <v>1</v>
      </c>
      <c r="K1195" s="66" t="n">
        <f aca="false">D1195*J1195</f>
        <v>16</v>
      </c>
      <c r="L1195" s="67" t="n">
        <v>16</v>
      </c>
      <c r="M1195" s="67"/>
      <c r="N1195" s="67"/>
      <c r="O1195" s="67"/>
      <c r="P1195" s="67"/>
      <c r="Q1195" s="67"/>
      <c r="R1195" s="67"/>
      <c r="S1195" s="67"/>
      <c r="T1195" s="67"/>
      <c r="U1195" s="67"/>
      <c r="V1195" s="67"/>
      <c r="W1195" s="67"/>
      <c r="X1195" s="67"/>
      <c r="Y1195" s="67"/>
      <c r="Z1195" s="67"/>
      <c r="AA1195" s="67"/>
      <c r="AB1195" s="67"/>
      <c r="AC1195" s="67"/>
      <c r="AD1195" s="67"/>
      <c r="AE1195" s="67"/>
      <c r="AF1195" s="67"/>
      <c r="AG1195" s="67"/>
      <c r="AH1195" s="67"/>
      <c r="AI1195" s="67"/>
      <c r="AJ1195" s="67"/>
      <c r="AK1195" s="67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</row>
    <row r="1196" customFormat="false" ht="24.4" hidden="false" customHeight="false" outlineLevel="0" collapsed="false">
      <c r="A1196" s="57" t="s">
        <v>1289</v>
      </c>
      <c r="B1196" s="58" t="n">
        <v>1</v>
      </c>
      <c r="C1196" s="59" t="s">
        <v>55</v>
      </c>
      <c r="D1196" s="60" t="n">
        <v>1</v>
      </c>
      <c r="E1196" s="61" t="n">
        <v>0</v>
      </c>
      <c r="F1196" s="62" t="s">
        <v>82</v>
      </c>
      <c r="G1196" s="63" t="n">
        <f aca="false">(E1196/D1196)*100/100</f>
        <v>0</v>
      </c>
      <c r="H1196" s="64"/>
      <c r="I1196" s="64"/>
      <c r="J1196" s="65" t="n">
        <v>1</v>
      </c>
      <c r="K1196" s="66" t="n">
        <f aca="false">D1196*J1196</f>
        <v>1</v>
      </c>
      <c r="L1196" s="67" t="n">
        <v>1</v>
      </c>
      <c r="M1196" s="67"/>
      <c r="N1196" s="67"/>
      <c r="O1196" s="67"/>
      <c r="P1196" s="67"/>
      <c r="Q1196" s="67"/>
      <c r="R1196" s="67"/>
      <c r="S1196" s="67"/>
      <c r="T1196" s="67"/>
      <c r="U1196" s="67"/>
      <c r="V1196" s="67"/>
      <c r="W1196" s="67"/>
      <c r="X1196" s="67"/>
      <c r="Y1196" s="67"/>
      <c r="Z1196" s="67"/>
      <c r="AA1196" s="67"/>
      <c r="AB1196" s="67"/>
      <c r="AC1196" s="67"/>
      <c r="AD1196" s="67"/>
      <c r="AE1196" s="67"/>
      <c r="AF1196" s="67"/>
      <c r="AG1196" s="67"/>
      <c r="AH1196" s="67"/>
      <c r="AI1196" s="67"/>
      <c r="AJ1196" s="67"/>
      <c r="AK1196" s="67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</row>
    <row r="1197" customFormat="false" ht="24.4" hidden="false" customHeight="false" outlineLevel="0" collapsed="false">
      <c r="A1197" s="68" t="s">
        <v>1290</v>
      </c>
      <c r="B1197" s="69" t="n">
        <v>1</v>
      </c>
      <c r="C1197" s="59" t="s">
        <v>55</v>
      </c>
      <c r="D1197" s="60" t="n">
        <v>1</v>
      </c>
      <c r="E1197" s="61" t="n">
        <v>0</v>
      </c>
      <c r="F1197" s="62" t="s">
        <v>66</v>
      </c>
      <c r="G1197" s="63" t="n">
        <f aca="false">(E1197/D1197)*100/100</f>
        <v>0</v>
      </c>
      <c r="H1197" s="64"/>
      <c r="I1197" s="64"/>
      <c r="J1197" s="65" t="n">
        <v>1</v>
      </c>
      <c r="K1197" s="66" t="n">
        <f aca="false">D1197*J1197</f>
        <v>1</v>
      </c>
      <c r="L1197" s="67" t="n">
        <v>1</v>
      </c>
      <c r="M1197" s="67"/>
      <c r="N1197" s="67"/>
      <c r="O1197" s="67"/>
      <c r="P1197" s="67"/>
      <c r="Q1197" s="67"/>
      <c r="R1197" s="67"/>
      <c r="S1197" s="67"/>
      <c r="T1197" s="67"/>
      <c r="U1197" s="67"/>
      <c r="V1197" s="67"/>
      <c r="W1197" s="67"/>
      <c r="X1197" s="67"/>
      <c r="Y1197" s="67"/>
      <c r="Z1197" s="67"/>
      <c r="AA1197" s="67"/>
      <c r="AB1197" s="67"/>
      <c r="AC1197" s="67"/>
      <c r="AD1197" s="67"/>
      <c r="AE1197" s="67"/>
      <c r="AF1197" s="67"/>
      <c r="AG1197" s="67"/>
      <c r="AH1197" s="67"/>
      <c r="AI1197" s="67"/>
      <c r="AJ1197" s="67"/>
      <c r="AK1197" s="67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</row>
    <row r="1198" customFormat="false" ht="24.4" hidden="false" customHeight="false" outlineLevel="0" collapsed="false">
      <c r="A1198" s="68" t="s">
        <v>1291</v>
      </c>
      <c r="B1198" s="69" t="n">
        <v>2</v>
      </c>
      <c r="C1198" s="59" t="s">
        <v>55</v>
      </c>
      <c r="D1198" s="60" t="n">
        <v>2</v>
      </c>
      <c r="E1198" s="61" t="n">
        <v>0</v>
      </c>
      <c r="F1198" s="62" t="s">
        <v>82</v>
      </c>
      <c r="G1198" s="63" t="n">
        <f aca="false">(E1198/D1198)*100/100</f>
        <v>0</v>
      </c>
      <c r="H1198" s="64"/>
      <c r="I1198" s="64"/>
      <c r="J1198" s="65" t="n">
        <v>1</v>
      </c>
      <c r="K1198" s="66" t="n">
        <f aca="false">D1198*J1198</f>
        <v>2</v>
      </c>
      <c r="L1198" s="67" t="n">
        <v>2</v>
      </c>
      <c r="M1198" s="67"/>
      <c r="N1198" s="67"/>
      <c r="O1198" s="67"/>
      <c r="P1198" s="67"/>
      <c r="Q1198" s="67"/>
      <c r="R1198" s="67"/>
      <c r="S1198" s="67"/>
      <c r="T1198" s="67"/>
      <c r="U1198" s="67"/>
      <c r="V1198" s="67"/>
      <c r="W1198" s="67"/>
      <c r="X1198" s="67"/>
      <c r="Y1198" s="67"/>
      <c r="Z1198" s="67"/>
      <c r="AA1198" s="67"/>
      <c r="AB1198" s="67"/>
      <c r="AC1198" s="67"/>
      <c r="AD1198" s="67"/>
      <c r="AE1198" s="67"/>
      <c r="AF1198" s="67"/>
      <c r="AG1198" s="67"/>
      <c r="AH1198" s="67"/>
      <c r="AI1198" s="67"/>
      <c r="AJ1198" s="67"/>
      <c r="AK1198" s="67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</row>
    <row r="1199" customFormat="false" ht="24.4" hidden="false" customHeight="false" outlineLevel="0" collapsed="false">
      <c r="A1199" s="68" t="s">
        <v>1292</v>
      </c>
      <c r="B1199" s="69" t="n">
        <v>6</v>
      </c>
      <c r="C1199" s="59" t="s">
        <v>79</v>
      </c>
      <c r="D1199" s="60" t="n">
        <v>6</v>
      </c>
      <c r="E1199" s="61" t="n">
        <v>0</v>
      </c>
      <c r="F1199" s="62" t="s">
        <v>66</v>
      </c>
      <c r="G1199" s="63" t="n">
        <f aca="false">(E1199/D1199)*100/100</f>
        <v>0</v>
      </c>
      <c r="H1199" s="64"/>
      <c r="I1199" s="64"/>
      <c r="J1199" s="65" t="n">
        <v>1</v>
      </c>
      <c r="K1199" s="66" t="n">
        <f aca="false">D1199*J1199</f>
        <v>6</v>
      </c>
      <c r="L1199" s="67" t="n">
        <v>6</v>
      </c>
      <c r="M1199" s="67"/>
      <c r="N1199" s="67"/>
      <c r="O1199" s="67"/>
      <c r="P1199" s="67"/>
      <c r="Q1199" s="67"/>
      <c r="R1199" s="67"/>
      <c r="S1199" s="67"/>
      <c r="T1199" s="67"/>
      <c r="U1199" s="67"/>
      <c r="V1199" s="67"/>
      <c r="W1199" s="67"/>
      <c r="X1199" s="67"/>
      <c r="Y1199" s="67"/>
      <c r="Z1199" s="67"/>
      <c r="AA1199" s="67"/>
      <c r="AB1199" s="67"/>
      <c r="AC1199" s="67"/>
      <c r="AD1199" s="67"/>
      <c r="AE1199" s="67"/>
      <c r="AF1199" s="67"/>
      <c r="AG1199" s="67"/>
      <c r="AH1199" s="67"/>
      <c r="AI1199" s="67"/>
      <c r="AJ1199" s="67"/>
      <c r="AK1199" s="67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</row>
    <row r="1200" customFormat="false" ht="24.4" hidden="false" customHeight="false" outlineLevel="0" collapsed="false">
      <c r="A1200" s="68" t="s">
        <v>1293</v>
      </c>
      <c r="B1200" s="69" t="n">
        <v>3</v>
      </c>
      <c r="C1200" s="59" t="s">
        <v>79</v>
      </c>
      <c r="D1200" s="60" t="n">
        <v>3</v>
      </c>
      <c r="E1200" s="61" t="n">
        <v>0</v>
      </c>
      <c r="F1200" s="62" t="s">
        <v>82</v>
      </c>
      <c r="G1200" s="63" t="n">
        <f aca="false">(E1200/D1200)*100/100</f>
        <v>0</v>
      </c>
      <c r="H1200" s="64"/>
      <c r="I1200" s="64"/>
      <c r="J1200" s="65" t="n">
        <v>1</v>
      </c>
      <c r="K1200" s="66" t="n">
        <f aca="false">D1200*J1200</f>
        <v>3</v>
      </c>
      <c r="L1200" s="67" t="n">
        <v>3</v>
      </c>
      <c r="M1200" s="67"/>
      <c r="N1200" s="67"/>
      <c r="O1200" s="67"/>
      <c r="P1200" s="67"/>
      <c r="Q1200" s="67"/>
      <c r="R1200" s="67"/>
      <c r="S1200" s="67"/>
      <c r="T1200" s="67"/>
      <c r="U1200" s="67"/>
      <c r="V1200" s="67"/>
      <c r="W1200" s="67"/>
      <c r="X1200" s="67"/>
      <c r="Y1200" s="67"/>
      <c r="Z1200" s="67"/>
      <c r="AA1200" s="67"/>
      <c r="AB1200" s="67"/>
      <c r="AC1200" s="67"/>
      <c r="AD1200" s="67"/>
      <c r="AE1200" s="67"/>
      <c r="AF1200" s="67"/>
      <c r="AG1200" s="67"/>
      <c r="AH1200" s="67"/>
      <c r="AI1200" s="67"/>
      <c r="AJ1200" s="67"/>
      <c r="AK1200" s="67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</row>
    <row r="1201" customFormat="false" ht="24.4" hidden="false" customHeight="false" outlineLevel="0" collapsed="false">
      <c r="A1201" s="68" t="s">
        <v>1294</v>
      </c>
      <c r="B1201" s="69" t="n">
        <v>1</v>
      </c>
      <c r="C1201" s="59" t="s">
        <v>79</v>
      </c>
      <c r="D1201" s="60" t="n">
        <v>1</v>
      </c>
      <c r="E1201" s="61" t="n">
        <v>0</v>
      </c>
      <c r="F1201" s="62" t="s">
        <v>66</v>
      </c>
      <c r="G1201" s="63" t="n">
        <f aca="false">(E1201/D1201)*100/100</f>
        <v>0</v>
      </c>
      <c r="H1201" s="64"/>
      <c r="I1201" s="64"/>
      <c r="J1201" s="65" t="n">
        <v>1</v>
      </c>
      <c r="K1201" s="66" t="n">
        <f aca="false">D1201*J1201</f>
        <v>1</v>
      </c>
      <c r="L1201" s="67" t="n">
        <v>1</v>
      </c>
      <c r="M1201" s="67"/>
      <c r="N1201" s="67"/>
      <c r="O1201" s="67"/>
      <c r="P1201" s="67"/>
      <c r="Q1201" s="67"/>
      <c r="R1201" s="67"/>
      <c r="S1201" s="67"/>
      <c r="T1201" s="67"/>
      <c r="U1201" s="67"/>
      <c r="V1201" s="67"/>
      <c r="W1201" s="67"/>
      <c r="X1201" s="67"/>
      <c r="Y1201" s="67"/>
      <c r="Z1201" s="67"/>
      <c r="AA1201" s="67"/>
      <c r="AB1201" s="67"/>
      <c r="AC1201" s="67"/>
      <c r="AD1201" s="67"/>
      <c r="AE1201" s="67"/>
      <c r="AF1201" s="67"/>
      <c r="AG1201" s="67"/>
      <c r="AH1201" s="67"/>
      <c r="AI1201" s="67"/>
      <c r="AJ1201" s="67"/>
      <c r="AK1201" s="67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</row>
    <row r="1202" customFormat="false" ht="24.4" hidden="false" customHeight="false" outlineLevel="0" collapsed="false">
      <c r="A1202" s="68" t="s">
        <v>1295</v>
      </c>
      <c r="B1202" s="69" t="n">
        <v>5</v>
      </c>
      <c r="C1202" s="59" t="s">
        <v>69</v>
      </c>
      <c r="D1202" s="60" t="n">
        <v>5</v>
      </c>
      <c r="E1202" s="61" t="n">
        <v>0</v>
      </c>
      <c r="F1202" s="62" t="s">
        <v>82</v>
      </c>
      <c r="G1202" s="63" t="n">
        <f aca="false">(E1202/D1202)*100/100</f>
        <v>0</v>
      </c>
      <c r="H1202" s="64"/>
      <c r="I1202" s="64"/>
      <c r="J1202" s="65" t="n">
        <v>1</v>
      </c>
      <c r="K1202" s="66" t="n">
        <f aca="false">D1202*J1202</f>
        <v>5</v>
      </c>
      <c r="L1202" s="67" t="n">
        <v>5</v>
      </c>
      <c r="M1202" s="67"/>
      <c r="N1202" s="67"/>
      <c r="O1202" s="67"/>
      <c r="P1202" s="67"/>
      <c r="Q1202" s="67"/>
      <c r="R1202" s="67"/>
      <c r="S1202" s="67"/>
      <c r="T1202" s="67"/>
      <c r="U1202" s="67"/>
      <c r="V1202" s="67"/>
      <c r="W1202" s="67"/>
      <c r="X1202" s="67"/>
      <c r="Y1202" s="67"/>
      <c r="Z1202" s="67"/>
      <c r="AA1202" s="67"/>
      <c r="AB1202" s="67"/>
      <c r="AC1202" s="67"/>
      <c r="AD1202" s="67"/>
      <c r="AE1202" s="67"/>
      <c r="AF1202" s="67"/>
      <c r="AG1202" s="67"/>
      <c r="AH1202" s="67"/>
      <c r="AI1202" s="67"/>
      <c r="AJ1202" s="67"/>
      <c r="AK1202" s="67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</row>
    <row r="1203" customFormat="false" ht="24.4" hidden="false" customHeight="false" outlineLevel="0" collapsed="false">
      <c r="A1203" s="68" t="s">
        <v>1296</v>
      </c>
      <c r="B1203" s="69" t="n">
        <v>1</v>
      </c>
      <c r="C1203" s="59" t="s">
        <v>69</v>
      </c>
      <c r="D1203" s="60" t="n">
        <v>1</v>
      </c>
      <c r="E1203" s="61" t="n">
        <v>0</v>
      </c>
      <c r="F1203" s="62" t="s">
        <v>66</v>
      </c>
      <c r="G1203" s="63" t="n">
        <f aca="false">(E1203/D1203)*100/100</f>
        <v>0</v>
      </c>
      <c r="H1203" s="64"/>
      <c r="I1203" s="64"/>
      <c r="J1203" s="65" t="n">
        <v>1</v>
      </c>
      <c r="K1203" s="66" t="n">
        <f aca="false">D1203*J1203</f>
        <v>1</v>
      </c>
      <c r="L1203" s="67" t="n">
        <v>1</v>
      </c>
      <c r="M1203" s="67"/>
      <c r="N1203" s="67"/>
      <c r="O1203" s="67"/>
      <c r="P1203" s="67"/>
      <c r="Q1203" s="67"/>
      <c r="R1203" s="67"/>
      <c r="S1203" s="67"/>
      <c r="T1203" s="67"/>
      <c r="U1203" s="67"/>
      <c r="V1203" s="67"/>
      <c r="W1203" s="67"/>
      <c r="X1203" s="67"/>
      <c r="Y1203" s="67"/>
      <c r="Z1203" s="67"/>
      <c r="AA1203" s="67"/>
      <c r="AB1203" s="67"/>
      <c r="AC1203" s="67"/>
      <c r="AD1203" s="67"/>
      <c r="AE1203" s="67"/>
      <c r="AF1203" s="67"/>
      <c r="AG1203" s="67"/>
      <c r="AH1203" s="67"/>
      <c r="AI1203" s="67"/>
      <c r="AJ1203" s="67"/>
      <c r="AK1203" s="67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</row>
    <row r="1204" customFormat="false" ht="24.4" hidden="false" customHeight="false" outlineLevel="0" collapsed="false">
      <c r="A1204" s="68" t="s">
        <v>1297</v>
      </c>
      <c r="B1204" s="69" t="n">
        <v>4</v>
      </c>
      <c r="C1204" s="59" t="s">
        <v>69</v>
      </c>
      <c r="D1204" s="60" t="n">
        <v>4</v>
      </c>
      <c r="E1204" s="61" t="n">
        <v>0</v>
      </c>
      <c r="F1204" s="62" t="s">
        <v>82</v>
      </c>
      <c r="G1204" s="63" t="n">
        <f aca="false">(E1204/D1204)*100/100</f>
        <v>0</v>
      </c>
      <c r="H1204" s="64"/>
      <c r="I1204" s="64"/>
      <c r="J1204" s="65" t="n">
        <v>1</v>
      </c>
      <c r="K1204" s="66" t="n">
        <f aca="false">D1204*J1204</f>
        <v>4</v>
      </c>
      <c r="L1204" s="67" t="n">
        <v>4</v>
      </c>
      <c r="M1204" s="67"/>
      <c r="N1204" s="67"/>
      <c r="O1204" s="67"/>
      <c r="P1204" s="67"/>
      <c r="Q1204" s="67"/>
      <c r="R1204" s="67"/>
      <c r="S1204" s="67"/>
      <c r="T1204" s="67"/>
      <c r="U1204" s="67"/>
      <c r="V1204" s="67"/>
      <c r="W1204" s="67"/>
      <c r="X1204" s="67"/>
      <c r="Y1204" s="67"/>
      <c r="Z1204" s="67"/>
      <c r="AA1204" s="67"/>
      <c r="AB1204" s="67"/>
      <c r="AC1204" s="67"/>
      <c r="AD1204" s="67"/>
      <c r="AE1204" s="67"/>
      <c r="AF1204" s="67"/>
      <c r="AG1204" s="67"/>
      <c r="AH1204" s="67"/>
      <c r="AI1204" s="67"/>
      <c r="AJ1204" s="67"/>
      <c r="AK1204" s="67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</row>
    <row r="1205" customFormat="false" ht="24.4" hidden="false" customHeight="false" outlineLevel="0" collapsed="false">
      <c r="A1205" s="68" t="s">
        <v>1298</v>
      </c>
      <c r="B1205" s="69" t="n">
        <v>2</v>
      </c>
      <c r="C1205" s="59" t="s">
        <v>64</v>
      </c>
      <c r="D1205" s="60" t="n">
        <v>2</v>
      </c>
      <c r="E1205" s="61" t="n">
        <v>0</v>
      </c>
      <c r="F1205" s="62" t="s">
        <v>66</v>
      </c>
      <c r="G1205" s="63" t="n">
        <f aca="false">(E1205/D1205)*100/100</f>
        <v>0</v>
      </c>
      <c r="H1205" s="64"/>
      <c r="I1205" s="64"/>
      <c r="J1205" s="65" t="n">
        <v>1</v>
      </c>
      <c r="K1205" s="66" t="n">
        <f aca="false">D1205*J1205</f>
        <v>2</v>
      </c>
      <c r="L1205" s="67" t="n">
        <v>2</v>
      </c>
      <c r="M1205" s="67"/>
      <c r="N1205" s="67"/>
      <c r="O1205" s="67"/>
      <c r="P1205" s="67"/>
      <c r="Q1205" s="67"/>
      <c r="R1205" s="67"/>
      <c r="S1205" s="67"/>
      <c r="T1205" s="67"/>
      <c r="U1205" s="67"/>
      <c r="V1205" s="67"/>
      <c r="W1205" s="67"/>
      <c r="X1205" s="67"/>
      <c r="Y1205" s="67"/>
      <c r="Z1205" s="67"/>
      <c r="AA1205" s="67"/>
      <c r="AB1205" s="67"/>
      <c r="AC1205" s="67"/>
      <c r="AD1205" s="67"/>
      <c r="AE1205" s="67"/>
      <c r="AF1205" s="67"/>
      <c r="AG1205" s="67"/>
      <c r="AH1205" s="67"/>
      <c r="AI1205" s="67"/>
      <c r="AJ1205" s="67"/>
      <c r="AK1205" s="67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</row>
    <row r="1206" customFormat="false" ht="24.4" hidden="false" customHeight="false" outlineLevel="0" collapsed="false">
      <c r="A1206" s="68" t="s">
        <v>1299</v>
      </c>
      <c r="B1206" s="69" t="n">
        <v>6</v>
      </c>
      <c r="C1206" s="59" t="s">
        <v>64</v>
      </c>
      <c r="D1206" s="60" t="n">
        <v>6</v>
      </c>
      <c r="E1206" s="61" t="n">
        <v>0</v>
      </c>
      <c r="F1206" s="62" t="s">
        <v>82</v>
      </c>
      <c r="G1206" s="63" t="n">
        <f aca="false">(E1206/D1206)*100/100</f>
        <v>0</v>
      </c>
      <c r="H1206" s="64"/>
      <c r="I1206" s="64"/>
      <c r="J1206" s="65" t="n">
        <v>1</v>
      </c>
      <c r="K1206" s="66" t="n">
        <f aca="false">D1206*J1206</f>
        <v>6</v>
      </c>
      <c r="L1206" s="67" t="n">
        <v>6</v>
      </c>
      <c r="M1206" s="67"/>
      <c r="N1206" s="67"/>
      <c r="O1206" s="67"/>
      <c r="P1206" s="67"/>
      <c r="Q1206" s="67"/>
      <c r="R1206" s="67"/>
      <c r="S1206" s="67"/>
      <c r="T1206" s="67"/>
      <c r="U1206" s="67"/>
      <c r="V1206" s="67"/>
      <c r="W1206" s="67"/>
      <c r="X1206" s="67"/>
      <c r="Y1206" s="67"/>
      <c r="Z1206" s="67"/>
      <c r="AA1206" s="67"/>
      <c r="AB1206" s="67"/>
      <c r="AC1206" s="67"/>
      <c r="AD1206" s="67"/>
      <c r="AE1206" s="67"/>
      <c r="AF1206" s="67"/>
      <c r="AG1206" s="67"/>
      <c r="AH1206" s="67"/>
      <c r="AI1206" s="67"/>
      <c r="AJ1206" s="67"/>
      <c r="AK1206" s="67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</row>
    <row r="1207" customFormat="false" ht="24.4" hidden="false" customHeight="false" outlineLevel="0" collapsed="false">
      <c r="A1207" s="68" t="s">
        <v>1300</v>
      </c>
      <c r="B1207" s="69" t="n">
        <v>1</v>
      </c>
      <c r="C1207" s="59" t="s">
        <v>64</v>
      </c>
      <c r="D1207" s="60" t="n">
        <v>1</v>
      </c>
      <c r="E1207" s="61" t="n">
        <v>0</v>
      </c>
      <c r="F1207" s="62" t="s">
        <v>66</v>
      </c>
      <c r="G1207" s="63" t="n">
        <f aca="false">(E1207/D1207)*100/100</f>
        <v>0</v>
      </c>
      <c r="H1207" s="64"/>
      <c r="I1207" s="64"/>
      <c r="J1207" s="65" t="n">
        <v>1</v>
      </c>
      <c r="K1207" s="66" t="n">
        <f aca="false">D1207*J1207</f>
        <v>1</v>
      </c>
      <c r="L1207" s="67" t="n">
        <v>1</v>
      </c>
      <c r="M1207" s="67"/>
      <c r="N1207" s="67"/>
      <c r="O1207" s="67"/>
      <c r="P1207" s="67"/>
      <c r="Q1207" s="67"/>
      <c r="R1207" s="67"/>
      <c r="S1207" s="67"/>
      <c r="T1207" s="67"/>
      <c r="U1207" s="67"/>
      <c r="V1207" s="67"/>
      <c r="W1207" s="67"/>
      <c r="X1207" s="67"/>
      <c r="Y1207" s="67"/>
      <c r="Z1207" s="67"/>
      <c r="AA1207" s="67"/>
      <c r="AB1207" s="67"/>
      <c r="AC1207" s="67"/>
      <c r="AD1207" s="67"/>
      <c r="AE1207" s="67"/>
      <c r="AF1207" s="67"/>
      <c r="AG1207" s="67"/>
      <c r="AH1207" s="67"/>
      <c r="AI1207" s="67"/>
      <c r="AJ1207" s="67"/>
      <c r="AK1207" s="67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</row>
    <row r="1208" customFormat="false" ht="24.4" hidden="false" customHeight="false" outlineLevel="0" collapsed="false">
      <c r="A1208" s="68" t="s">
        <v>1301</v>
      </c>
      <c r="B1208" s="69" t="n">
        <v>1</v>
      </c>
      <c r="C1208" s="59" t="s">
        <v>71</v>
      </c>
      <c r="D1208" s="60" t="n">
        <v>1</v>
      </c>
      <c r="E1208" s="61" t="n">
        <v>0</v>
      </c>
      <c r="F1208" s="62" t="s">
        <v>82</v>
      </c>
      <c r="G1208" s="63" t="n">
        <f aca="false">(E1208/D1208)*100/100</f>
        <v>0</v>
      </c>
      <c r="H1208" s="64"/>
      <c r="I1208" s="64"/>
      <c r="J1208" s="65" t="n">
        <v>1</v>
      </c>
      <c r="K1208" s="66" t="n">
        <f aca="false">D1208*J1208</f>
        <v>1</v>
      </c>
      <c r="L1208" s="67" t="n">
        <v>1</v>
      </c>
      <c r="M1208" s="67"/>
      <c r="N1208" s="67"/>
      <c r="O1208" s="67"/>
      <c r="P1208" s="67"/>
      <c r="Q1208" s="67"/>
      <c r="R1208" s="67"/>
      <c r="S1208" s="67"/>
      <c r="T1208" s="67"/>
      <c r="U1208" s="67"/>
      <c r="V1208" s="67"/>
      <c r="W1208" s="67"/>
      <c r="X1208" s="67"/>
      <c r="Y1208" s="67"/>
      <c r="Z1208" s="67"/>
      <c r="AA1208" s="67"/>
      <c r="AB1208" s="67"/>
      <c r="AC1208" s="67"/>
      <c r="AD1208" s="67"/>
      <c r="AE1208" s="67"/>
      <c r="AF1208" s="67"/>
      <c r="AG1208" s="67"/>
      <c r="AH1208" s="67"/>
      <c r="AI1208" s="67"/>
      <c r="AJ1208" s="67"/>
      <c r="AK1208" s="67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</row>
    <row r="1209" customFormat="false" ht="24.4" hidden="false" customHeight="false" outlineLevel="0" collapsed="false">
      <c r="A1209" s="68" t="s">
        <v>1302</v>
      </c>
      <c r="B1209" s="69" t="n">
        <v>7</v>
      </c>
      <c r="C1209" s="59" t="s">
        <v>71</v>
      </c>
      <c r="D1209" s="60" t="n">
        <v>7</v>
      </c>
      <c r="E1209" s="61" t="n">
        <v>0</v>
      </c>
      <c r="F1209" s="62" t="s">
        <v>66</v>
      </c>
      <c r="G1209" s="63" t="n">
        <f aca="false">(E1209/D1209)*100/100</f>
        <v>0</v>
      </c>
      <c r="H1209" s="64"/>
      <c r="I1209" s="64"/>
      <c r="J1209" s="65" t="n">
        <v>1</v>
      </c>
      <c r="K1209" s="66" t="n">
        <f aca="false">D1209*J1209</f>
        <v>7</v>
      </c>
      <c r="L1209" s="67" t="n">
        <v>7</v>
      </c>
      <c r="M1209" s="67"/>
      <c r="N1209" s="67"/>
      <c r="O1209" s="67"/>
      <c r="P1209" s="67"/>
      <c r="Q1209" s="67"/>
      <c r="R1209" s="67"/>
      <c r="S1209" s="67"/>
      <c r="T1209" s="67"/>
      <c r="U1209" s="67"/>
      <c r="V1209" s="67"/>
      <c r="W1209" s="67"/>
      <c r="X1209" s="67"/>
      <c r="Y1209" s="67"/>
      <c r="Z1209" s="67"/>
      <c r="AA1209" s="67"/>
      <c r="AB1209" s="67"/>
      <c r="AC1209" s="67"/>
      <c r="AD1209" s="67"/>
      <c r="AE1209" s="67"/>
      <c r="AF1209" s="67"/>
      <c r="AG1209" s="67"/>
      <c r="AH1209" s="67"/>
      <c r="AI1209" s="67"/>
      <c r="AJ1209" s="67"/>
      <c r="AK1209" s="67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</row>
    <row r="1210" customFormat="false" ht="24.4" hidden="false" customHeight="false" outlineLevel="0" collapsed="false">
      <c r="A1210" s="68" t="s">
        <v>1303</v>
      </c>
      <c r="B1210" s="69" t="n">
        <v>1</v>
      </c>
      <c r="C1210" s="59" t="s">
        <v>71</v>
      </c>
      <c r="D1210" s="60" t="n">
        <v>1</v>
      </c>
      <c r="E1210" s="61" t="n">
        <v>0</v>
      </c>
      <c r="F1210" s="62" t="s">
        <v>82</v>
      </c>
      <c r="G1210" s="63" t="n">
        <f aca="false">(E1210/D1210)*100/100</f>
        <v>0</v>
      </c>
      <c r="H1210" s="64"/>
      <c r="I1210" s="64"/>
      <c r="J1210" s="65" t="n">
        <v>1</v>
      </c>
      <c r="K1210" s="66" t="n">
        <f aca="false">D1210*J1210</f>
        <v>1</v>
      </c>
      <c r="L1210" s="67" t="n">
        <v>1</v>
      </c>
      <c r="M1210" s="67"/>
      <c r="N1210" s="67"/>
      <c r="O1210" s="67"/>
      <c r="P1210" s="67"/>
      <c r="Q1210" s="67"/>
      <c r="R1210" s="67"/>
      <c r="S1210" s="67"/>
      <c r="T1210" s="67"/>
      <c r="U1210" s="67"/>
      <c r="V1210" s="67"/>
      <c r="W1210" s="67"/>
      <c r="X1210" s="67"/>
      <c r="Y1210" s="67"/>
      <c r="Z1210" s="67"/>
      <c r="AA1210" s="67"/>
      <c r="AB1210" s="67"/>
      <c r="AC1210" s="67"/>
      <c r="AD1210" s="67"/>
      <c r="AE1210" s="67"/>
      <c r="AF1210" s="67"/>
      <c r="AG1210" s="67"/>
      <c r="AH1210" s="67"/>
      <c r="AI1210" s="67"/>
      <c r="AJ1210" s="67"/>
      <c r="AK1210" s="67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</row>
    <row r="1211" customFormat="false" ht="24.4" hidden="false" customHeight="false" outlineLevel="0" collapsed="false">
      <c r="A1211" s="68" t="s">
        <v>1304</v>
      </c>
      <c r="B1211" s="69" t="n">
        <v>1</v>
      </c>
      <c r="C1211" s="59" t="s">
        <v>78</v>
      </c>
      <c r="D1211" s="60" t="n">
        <v>1</v>
      </c>
      <c r="E1211" s="61" t="n">
        <v>0</v>
      </c>
      <c r="F1211" s="62" t="s">
        <v>1236</v>
      </c>
      <c r="G1211" s="63" t="n">
        <f aca="false">(E1211/D1211)*100/100</f>
        <v>0</v>
      </c>
      <c r="H1211" s="64" t="s">
        <v>1305</v>
      </c>
      <c r="I1211" s="64"/>
      <c r="J1211" s="65" t="n">
        <v>1</v>
      </c>
      <c r="K1211" s="66" t="n">
        <f aca="false">D1211*J1211</f>
        <v>1</v>
      </c>
      <c r="L1211" s="67" t="n">
        <v>1</v>
      </c>
      <c r="M1211" s="67"/>
      <c r="N1211" s="67"/>
      <c r="O1211" s="67"/>
      <c r="P1211" s="67"/>
      <c r="Q1211" s="67"/>
      <c r="R1211" s="67"/>
      <c r="S1211" s="67"/>
      <c r="T1211" s="67"/>
      <c r="U1211" s="67"/>
      <c r="V1211" s="67"/>
      <c r="W1211" s="67"/>
      <c r="X1211" s="67"/>
      <c r="Y1211" s="67"/>
      <c r="Z1211" s="67"/>
      <c r="AA1211" s="67"/>
      <c r="AB1211" s="67"/>
      <c r="AC1211" s="67"/>
      <c r="AD1211" s="67"/>
      <c r="AE1211" s="67"/>
      <c r="AF1211" s="67"/>
      <c r="AG1211" s="67"/>
      <c r="AH1211" s="67"/>
      <c r="AI1211" s="67"/>
      <c r="AJ1211" s="67"/>
      <c r="AK1211" s="67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</row>
    <row r="1212" customFormat="false" ht="24.4" hidden="false" customHeight="false" outlineLevel="0" collapsed="false">
      <c r="A1212" s="68" t="s">
        <v>1306</v>
      </c>
      <c r="B1212" s="69" t="n">
        <v>6</v>
      </c>
      <c r="C1212" s="59" t="s">
        <v>78</v>
      </c>
      <c r="D1212" s="60" t="n">
        <v>6</v>
      </c>
      <c r="E1212" s="61" t="n">
        <v>0</v>
      </c>
      <c r="F1212" s="62" t="s">
        <v>82</v>
      </c>
      <c r="G1212" s="63" t="n">
        <f aca="false">(E1212/D1212)*100/100</f>
        <v>0</v>
      </c>
      <c r="H1212" s="64"/>
      <c r="I1212" s="64"/>
      <c r="J1212" s="65" t="n">
        <v>1</v>
      </c>
      <c r="K1212" s="66" t="n">
        <f aca="false">D1212*J1212</f>
        <v>6</v>
      </c>
      <c r="L1212" s="67" t="n">
        <v>6</v>
      </c>
      <c r="M1212" s="67"/>
      <c r="N1212" s="67"/>
      <c r="O1212" s="67"/>
      <c r="P1212" s="67"/>
      <c r="Q1212" s="67"/>
      <c r="R1212" s="67"/>
      <c r="S1212" s="67"/>
      <c r="T1212" s="67"/>
      <c r="U1212" s="67"/>
      <c r="V1212" s="67"/>
      <c r="W1212" s="67"/>
      <c r="X1212" s="67"/>
      <c r="Y1212" s="67"/>
      <c r="Z1212" s="67"/>
      <c r="AA1212" s="67"/>
      <c r="AB1212" s="67"/>
      <c r="AC1212" s="67"/>
      <c r="AD1212" s="67"/>
      <c r="AE1212" s="67"/>
      <c r="AF1212" s="67"/>
      <c r="AG1212" s="67"/>
      <c r="AH1212" s="67"/>
      <c r="AI1212" s="67"/>
      <c r="AJ1212" s="67"/>
      <c r="AK1212" s="67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</row>
    <row r="1213" customFormat="false" ht="24.4" hidden="false" customHeight="false" outlineLevel="0" collapsed="false">
      <c r="A1213" s="68" t="s">
        <v>1307</v>
      </c>
      <c r="B1213" s="69" t="n">
        <v>2</v>
      </c>
      <c r="C1213" s="59" t="s">
        <v>78</v>
      </c>
      <c r="D1213" s="60" t="n">
        <v>2</v>
      </c>
      <c r="E1213" s="61" t="n">
        <v>0</v>
      </c>
      <c r="F1213" s="62" t="s">
        <v>66</v>
      </c>
      <c r="G1213" s="63" t="n">
        <f aca="false">(E1213/D1213)*100/100</f>
        <v>0</v>
      </c>
      <c r="H1213" s="64"/>
      <c r="I1213" s="64"/>
      <c r="J1213" s="65" t="n">
        <v>1</v>
      </c>
      <c r="K1213" s="66" t="n">
        <f aca="false">D1213*J1213</f>
        <v>2</v>
      </c>
      <c r="L1213" s="67" t="n">
        <v>2</v>
      </c>
      <c r="M1213" s="67"/>
      <c r="N1213" s="67"/>
      <c r="O1213" s="67"/>
      <c r="P1213" s="67"/>
      <c r="Q1213" s="67"/>
      <c r="R1213" s="67"/>
      <c r="S1213" s="67"/>
      <c r="T1213" s="67"/>
      <c r="U1213" s="67"/>
      <c r="V1213" s="67"/>
      <c r="W1213" s="67"/>
      <c r="X1213" s="67"/>
      <c r="Y1213" s="67"/>
      <c r="Z1213" s="67"/>
      <c r="AA1213" s="67"/>
      <c r="AB1213" s="67"/>
      <c r="AC1213" s="67"/>
      <c r="AD1213" s="67"/>
      <c r="AE1213" s="67"/>
      <c r="AF1213" s="67"/>
      <c r="AG1213" s="67"/>
      <c r="AH1213" s="67"/>
      <c r="AI1213" s="67"/>
      <c r="AJ1213" s="67"/>
      <c r="AK1213" s="67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</row>
    <row r="1214" customFormat="false" ht="24.4" hidden="false" customHeight="false" outlineLevel="0" collapsed="false">
      <c r="A1214" s="68" t="s">
        <v>1308</v>
      </c>
      <c r="B1214" s="69" t="n">
        <v>1</v>
      </c>
      <c r="C1214" s="59" t="s">
        <v>55</v>
      </c>
      <c r="D1214" s="60" t="n">
        <v>1</v>
      </c>
      <c r="E1214" s="61" t="n">
        <v>0</v>
      </c>
      <c r="F1214" s="62" t="s">
        <v>82</v>
      </c>
      <c r="G1214" s="63" t="n">
        <f aca="false">(E1214/D1214)*100/100</f>
        <v>0</v>
      </c>
      <c r="H1214" s="64"/>
      <c r="I1214" s="64"/>
      <c r="J1214" s="65" t="n">
        <v>1</v>
      </c>
      <c r="K1214" s="66" t="n">
        <f aca="false">D1214*J1214</f>
        <v>1</v>
      </c>
      <c r="L1214" s="67" t="n">
        <v>1</v>
      </c>
      <c r="M1214" s="67"/>
      <c r="N1214" s="67"/>
      <c r="O1214" s="67"/>
      <c r="P1214" s="67"/>
      <c r="Q1214" s="67"/>
      <c r="R1214" s="67"/>
      <c r="S1214" s="67"/>
      <c r="T1214" s="67"/>
      <c r="U1214" s="67"/>
      <c r="V1214" s="67"/>
      <c r="W1214" s="67"/>
      <c r="X1214" s="67"/>
      <c r="Y1214" s="67"/>
      <c r="Z1214" s="67"/>
      <c r="AA1214" s="67"/>
      <c r="AB1214" s="67"/>
      <c r="AC1214" s="67"/>
      <c r="AD1214" s="67"/>
      <c r="AE1214" s="67"/>
      <c r="AF1214" s="67"/>
      <c r="AG1214" s="67"/>
      <c r="AH1214" s="67"/>
      <c r="AI1214" s="67"/>
      <c r="AJ1214" s="67"/>
      <c r="AK1214" s="67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</row>
    <row r="1215" customFormat="false" ht="24.4" hidden="false" customHeight="false" outlineLevel="0" collapsed="false">
      <c r="A1215" s="68" t="s">
        <v>1309</v>
      </c>
      <c r="B1215" s="69" t="n">
        <v>4</v>
      </c>
      <c r="C1215" s="59" t="s">
        <v>55</v>
      </c>
      <c r="D1215" s="60" t="n">
        <v>4</v>
      </c>
      <c r="E1215" s="61" t="n">
        <v>0</v>
      </c>
      <c r="F1215" s="62" t="s">
        <v>66</v>
      </c>
      <c r="G1215" s="63" t="n">
        <f aca="false">(E1215/D1215)*100/100</f>
        <v>0</v>
      </c>
      <c r="H1215" s="64"/>
      <c r="I1215" s="64"/>
      <c r="J1215" s="65" t="n">
        <v>1</v>
      </c>
      <c r="K1215" s="66" t="n">
        <f aca="false">D1215*J1215</f>
        <v>4</v>
      </c>
      <c r="L1215" s="67" t="n">
        <v>4</v>
      </c>
      <c r="M1215" s="67"/>
      <c r="N1215" s="67"/>
      <c r="O1215" s="67"/>
      <c r="P1215" s="67"/>
      <c r="Q1215" s="67"/>
      <c r="R1215" s="67"/>
      <c r="S1215" s="67"/>
      <c r="T1215" s="67"/>
      <c r="U1215" s="67"/>
      <c r="V1215" s="67"/>
      <c r="W1215" s="67"/>
      <c r="X1215" s="67"/>
      <c r="Y1215" s="67"/>
      <c r="Z1215" s="67"/>
      <c r="AA1215" s="67"/>
      <c r="AB1215" s="67"/>
      <c r="AC1215" s="67"/>
      <c r="AD1215" s="67"/>
      <c r="AE1215" s="67"/>
      <c r="AF1215" s="67"/>
      <c r="AG1215" s="67"/>
      <c r="AH1215" s="67"/>
      <c r="AI1215" s="67"/>
      <c r="AJ1215" s="67"/>
      <c r="AK1215" s="67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</row>
    <row r="1216" customFormat="false" ht="24.4" hidden="false" customHeight="false" outlineLevel="0" collapsed="false">
      <c r="A1216" s="68" t="s">
        <v>1310</v>
      </c>
      <c r="B1216" s="69" t="n">
        <v>1</v>
      </c>
      <c r="C1216" s="59" t="s">
        <v>55</v>
      </c>
      <c r="D1216" s="60" t="n">
        <v>1</v>
      </c>
      <c r="E1216" s="61" t="n">
        <v>0</v>
      </c>
      <c r="F1216" s="62" t="s">
        <v>82</v>
      </c>
      <c r="G1216" s="63" t="n">
        <f aca="false">(E1216/D1216)*100/100</f>
        <v>0</v>
      </c>
      <c r="H1216" s="64"/>
      <c r="I1216" s="64"/>
      <c r="J1216" s="65" t="n">
        <v>1</v>
      </c>
      <c r="K1216" s="66" t="n">
        <f aca="false">D1216*J1216</f>
        <v>1</v>
      </c>
      <c r="L1216" s="67" t="n">
        <v>1</v>
      </c>
      <c r="M1216" s="67"/>
      <c r="N1216" s="67"/>
      <c r="O1216" s="67"/>
      <c r="P1216" s="67"/>
      <c r="Q1216" s="67"/>
      <c r="R1216" s="67"/>
      <c r="S1216" s="67"/>
      <c r="T1216" s="67"/>
      <c r="U1216" s="67"/>
      <c r="V1216" s="67"/>
      <c r="W1216" s="67"/>
      <c r="X1216" s="67"/>
      <c r="Y1216" s="67"/>
      <c r="Z1216" s="67"/>
      <c r="AA1216" s="67"/>
      <c r="AB1216" s="67"/>
      <c r="AC1216" s="67"/>
      <c r="AD1216" s="67"/>
      <c r="AE1216" s="67"/>
      <c r="AF1216" s="67"/>
      <c r="AG1216" s="67"/>
      <c r="AH1216" s="67"/>
      <c r="AI1216" s="67"/>
      <c r="AJ1216" s="67"/>
      <c r="AK1216" s="67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</row>
    <row r="1217" customFormat="false" ht="24.4" hidden="false" customHeight="false" outlineLevel="0" collapsed="false">
      <c r="A1217" s="68" t="s">
        <v>1311</v>
      </c>
      <c r="B1217" s="69" t="n">
        <v>3</v>
      </c>
      <c r="C1217" s="59" t="s">
        <v>69</v>
      </c>
      <c r="D1217" s="60" t="n">
        <v>3</v>
      </c>
      <c r="E1217" s="61" t="n">
        <v>0</v>
      </c>
      <c r="F1217" s="62" t="s">
        <v>66</v>
      </c>
      <c r="G1217" s="63" t="n">
        <f aca="false">(E1217/D1217)*100/100</f>
        <v>0</v>
      </c>
      <c r="H1217" s="64"/>
      <c r="I1217" s="64"/>
      <c r="J1217" s="65" t="n">
        <v>1</v>
      </c>
      <c r="K1217" s="66" t="n">
        <f aca="false">D1217*J1217</f>
        <v>3</v>
      </c>
      <c r="L1217" s="67" t="n">
        <v>3</v>
      </c>
      <c r="M1217" s="67"/>
      <c r="N1217" s="67"/>
      <c r="O1217" s="67"/>
      <c r="P1217" s="67"/>
      <c r="Q1217" s="67"/>
      <c r="R1217" s="67"/>
      <c r="S1217" s="67"/>
      <c r="T1217" s="67"/>
      <c r="U1217" s="67"/>
      <c r="V1217" s="67"/>
      <c r="W1217" s="67"/>
      <c r="X1217" s="67"/>
      <c r="Y1217" s="67"/>
      <c r="Z1217" s="67"/>
      <c r="AA1217" s="67"/>
      <c r="AB1217" s="67"/>
      <c r="AC1217" s="67"/>
      <c r="AD1217" s="67"/>
      <c r="AE1217" s="67"/>
      <c r="AF1217" s="67"/>
      <c r="AG1217" s="67"/>
      <c r="AH1217" s="67"/>
      <c r="AI1217" s="67"/>
      <c r="AJ1217" s="67"/>
      <c r="AK1217" s="67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</row>
    <row r="1218" customFormat="false" ht="24.4" hidden="false" customHeight="false" outlineLevel="0" collapsed="false">
      <c r="A1218" s="68" t="s">
        <v>1312</v>
      </c>
      <c r="B1218" s="69" t="n">
        <v>7</v>
      </c>
      <c r="C1218" s="59" t="s">
        <v>69</v>
      </c>
      <c r="D1218" s="60" t="n">
        <v>7</v>
      </c>
      <c r="E1218" s="61" t="n">
        <v>0</v>
      </c>
      <c r="F1218" s="62" t="s">
        <v>82</v>
      </c>
      <c r="G1218" s="63" t="n">
        <f aca="false">(E1218/D1218)*100/100</f>
        <v>0</v>
      </c>
      <c r="H1218" s="64"/>
      <c r="I1218" s="64"/>
      <c r="J1218" s="65" t="n">
        <v>1</v>
      </c>
      <c r="K1218" s="66" t="n">
        <f aca="false">D1218*J1218</f>
        <v>7</v>
      </c>
      <c r="L1218" s="67" t="n">
        <v>7</v>
      </c>
      <c r="M1218" s="67"/>
      <c r="N1218" s="67"/>
      <c r="O1218" s="67"/>
      <c r="P1218" s="67"/>
      <c r="Q1218" s="67"/>
      <c r="R1218" s="67"/>
      <c r="S1218" s="67"/>
      <c r="T1218" s="67"/>
      <c r="U1218" s="67"/>
      <c r="V1218" s="67"/>
      <c r="W1218" s="67"/>
      <c r="X1218" s="67"/>
      <c r="Y1218" s="67"/>
      <c r="Z1218" s="67"/>
      <c r="AA1218" s="67"/>
      <c r="AB1218" s="67"/>
      <c r="AC1218" s="67"/>
      <c r="AD1218" s="67"/>
      <c r="AE1218" s="67"/>
      <c r="AF1218" s="67"/>
      <c r="AG1218" s="67"/>
      <c r="AH1218" s="67"/>
      <c r="AI1218" s="67"/>
      <c r="AJ1218" s="67"/>
      <c r="AK1218" s="67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</row>
    <row r="1219" customFormat="false" ht="24.4" hidden="false" customHeight="false" outlineLevel="0" collapsed="false">
      <c r="A1219" s="68" t="s">
        <v>1313</v>
      </c>
      <c r="B1219" s="69" t="n">
        <v>1</v>
      </c>
      <c r="C1219" s="59" t="s">
        <v>69</v>
      </c>
      <c r="D1219" s="60" t="n">
        <v>1</v>
      </c>
      <c r="E1219" s="61" t="n">
        <v>0</v>
      </c>
      <c r="F1219" s="62" t="s">
        <v>66</v>
      </c>
      <c r="G1219" s="63" t="n">
        <f aca="false">(E1219/D1219)*100/100</f>
        <v>0</v>
      </c>
      <c r="H1219" s="64"/>
      <c r="I1219" s="64"/>
      <c r="J1219" s="65" t="n">
        <v>1</v>
      </c>
      <c r="K1219" s="66" t="n">
        <f aca="false">D1219*J1219</f>
        <v>1</v>
      </c>
      <c r="L1219" s="67" t="n">
        <v>1</v>
      </c>
      <c r="M1219" s="67"/>
      <c r="N1219" s="67"/>
      <c r="O1219" s="67"/>
      <c r="P1219" s="67"/>
      <c r="Q1219" s="67"/>
      <c r="R1219" s="67"/>
      <c r="S1219" s="67"/>
      <c r="T1219" s="67"/>
      <c r="U1219" s="67"/>
      <c r="V1219" s="67"/>
      <c r="W1219" s="67"/>
      <c r="X1219" s="67"/>
      <c r="Y1219" s="67"/>
      <c r="Z1219" s="67"/>
      <c r="AA1219" s="67"/>
      <c r="AB1219" s="67"/>
      <c r="AC1219" s="67"/>
      <c r="AD1219" s="67"/>
      <c r="AE1219" s="67"/>
      <c r="AF1219" s="67"/>
      <c r="AG1219" s="67"/>
      <c r="AH1219" s="67"/>
      <c r="AI1219" s="67"/>
      <c r="AJ1219" s="67"/>
      <c r="AK1219" s="67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</row>
    <row r="1220" customFormat="false" ht="24.4" hidden="false" customHeight="false" outlineLevel="0" collapsed="false">
      <c r="A1220" s="68" t="s">
        <v>1314</v>
      </c>
      <c r="B1220" s="69" t="n">
        <v>1</v>
      </c>
      <c r="C1220" s="59" t="s">
        <v>79</v>
      </c>
      <c r="D1220" s="60" t="n">
        <v>1</v>
      </c>
      <c r="E1220" s="61" t="n">
        <v>0</v>
      </c>
      <c r="F1220" s="62" t="s">
        <v>82</v>
      </c>
      <c r="G1220" s="63" t="n">
        <f aca="false">(E1220/D1220)*100/100</f>
        <v>0</v>
      </c>
      <c r="H1220" s="64"/>
      <c r="I1220" s="64"/>
      <c r="J1220" s="65" t="n">
        <v>1</v>
      </c>
      <c r="K1220" s="66" t="n">
        <f aca="false">D1220*J1220</f>
        <v>1</v>
      </c>
      <c r="L1220" s="67" t="n">
        <v>1</v>
      </c>
      <c r="M1220" s="67"/>
      <c r="N1220" s="67"/>
      <c r="O1220" s="67"/>
      <c r="P1220" s="67"/>
      <c r="Q1220" s="67"/>
      <c r="R1220" s="67"/>
      <c r="S1220" s="67"/>
      <c r="T1220" s="67"/>
      <c r="U1220" s="67"/>
      <c r="V1220" s="67"/>
      <c r="W1220" s="67"/>
      <c r="X1220" s="67"/>
      <c r="Y1220" s="67"/>
      <c r="Z1220" s="67"/>
      <c r="AA1220" s="67"/>
      <c r="AB1220" s="67"/>
      <c r="AC1220" s="67"/>
      <c r="AD1220" s="67"/>
      <c r="AE1220" s="67"/>
      <c r="AF1220" s="67"/>
      <c r="AG1220" s="67"/>
      <c r="AH1220" s="67"/>
      <c r="AI1220" s="67"/>
      <c r="AJ1220" s="67"/>
      <c r="AK1220" s="67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</row>
    <row r="1221" customFormat="false" ht="24.4" hidden="false" customHeight="false" outlineLevel="0" collapsed="false">
      <c r="A1221" s="68" t="s">
        <v>1315</v>
      </c>
      <c r="B1221" s="69" t="n">
        <v>1</v>
      </c>
      <c r="C1221" s="59" t="s">
        <v>79</v>
      </c>
      <c r="D1221" s="60" t="n">
        <v>1</v>
      </c>
      <c r="E1221" s="61" t="n">
        <v>0</v>
      </c>
      <c r="F1221" s="62" t="s">
        <v>66</v>
      </c>
      <c r="G1221" s="63" t="n">
        <f aca="false">(E1221/D1221)*100/100</f>
        <v>0</v>
      </c>
      <c r="H1221" s="64"/>
      <c r="I1221" s="64"/>
      <c r="J1221" s="65" t="n">
        <v>1</v>
      </c>
      <c r="K1221" s="66" t="n">
        <f aca="false">D1221*J1221</f>
        <v>1</v>
      </c>
      <c r="L1221" s="67" t="n">
        <v>1</v>
      </c>
      <c r="M1221" s="67"/>
      <c r="N1221" s="67"/>
      <c r="O1221" s="67"/>
      <c r="P1221" s="67"/>
      <c r="Q1221" s="67"/>
      <c r="R1221" s="67"/>
      <c r="S1221" s="67"/>
      <c r="T1221" s="67"/>
      <c r="U1221" s="67"/>
      <c r="V1221" s="67"/>
      <c r="W1221" s="67"/>
      <c r="X1221" s="67"/>
      <c r="Y1221" s="67"/>
      <c r="Z1221" s="67"/>
      <c r="AA1221" s="67"/>
      <c r="AB1221" s="67"/>
      <c r="AC1221" s="67"/>
      <c r="AD1221" s="67"/>
      <c r="AE1221" s="67"/>
      <c r="AF1221" s="67"/>
      <c r="AG1221" s="67"/>
      <c r="AH1221" s="67"/>
      <c r="AI1221" s="67"/>
      <c r="AJ1221" s="67"/>
      <c r="AK1221" s="67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</row>
    <row r="1222" customFormat="false" ht="24.4" hidden="false" customHeight="false" outlineLevel="0" collapsed="false">
      <c r="A1222" s="68" t="s">
        <v>1316</v>
      </c>
      <c r="B1222" s="69" t="n">
        <v>2</v>
      </c>
      <c r="C1222" s="59" t="s">
        <v>79</v>
      </c>
      <c r="D1222" s="60" t="n">
        <v>2</v>
      </c>
      <c r="E1222" s="61" t="n">
        <v>0</v>
      </c>
      <c r="F1222" s="62" t="s">
        <v>82</v>
      </c>
      <c r="G1222" s="63" t="n">
        <f aca="false">(E1222/D1222)*100/100</f>
        <v>0</v>
      </c>
      <c r="H1222" s="64"/>
      <c r="I1222" s="64"/>
      <c r="J1222" s="65" t="n">
        <v>1</v>
      </c>
      <c r="K1222" s="66" t="n">
        <f aca="false">D1222*J1222</f>
        <v>2</v>
      </c>
      <c r="L1222" s="67" t="n">
        <v>2</v>
      </c>
      <c r="M1222" s="67"/>
      <c r="N1222" s="67"/>
      <c r="O1222" s="67"/>
      <c r="P1222" s="67"/>
      <c r="Q1222" s="67"/>
      <c r="R1222" s="67"/>
      <c r="S1222" s="67"/>
      <c r="T1222" s="67"/>
      <c r="U1222" s="67"/>
      <c r="V1222" s="67"/>
      <c r="W1222" s="67"/>
      <c r="X1222" s="67"/>
      <c r="Y1222" s="67"/>
      <c r="Z1222" s="67"/>
      <c r="AA1222" s="67"/>
      <c r="AB1222" s="67"/>
      <c r="AC1222" s="67"/>
      <c r="AD1222" s="67"/>
      <c r="AE1222" s="67"/>
      <c r="AF1222" s="67"/>
      <c r="AG1222" s="67"/>
      <c r="AH1222" s="67"/>
      <c r="AI1222" s="67"/>
      <c r="AJ1222" s="67"/>
      <c r="AK1222" s="67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</row>
    <row r="1223" customFormat="false" ht="24.4" hidden="false" customHeight="false" outlineLevel="0" collapsed="false">
      <c r="A1223" s="68" t="s">
        <v>1317</v>
      </c>
      <c r="B1223" s="69" t="n">
        <v>1</v>
      </c>
      <c r="C1223" s="59" t="s">
        <v>64</v>
      </c>
      <c r="D1223" s="60" t="n">
        <v>1</v>
      </c>
      <c r="E1223" s="61" t="n">
        <v>0</v>
      </c>
      <c r="F1223" s="62" t="s">
        <v>66</v>
      </c>
      <c r="G1223" s="63" t="n">
        <f aca="false">(E1223/D1223)*100/100</f>
        <v>0</v>
      </c>
      <c r="H1223" s="64"/>
      <c r="I1223" s="64"/>
      <c r="J1223" s="65" t="n">
        <v>1</v>
      </c>
      <c r="K1223" s="66" t="n">
        <f aca="false">D1223*J1223</f>
        <v>1</v>
      </c>
      <c r="L1223" s="67" t="n">
        <v>1</v>
      </c>
      <c r="M1223" s="67"/>
      <c r="N1223" s="67"/>
      <c r="O1223" s="67"/>
      <c r="P1223" s="67"/>
      <c r="Q1223" s="67"/>
      <c r="R1223" s="67"/>
      <c r="S1223" s="67"/>
      <c r="T1223" s="67"/>
      <c r="U1223" s="67"/>
      <c r="V1223" s="67"/>
      <c r="W1223" s="67"/>
      <c r="X1223" s="67"/>
      <c r="Y1223" s="67"/>
      <c r="Z1223" s="67"/>
      <c r="AA1223" s="67"/>
      <c r="AB1223" s="67"/>
      <c r="AC1223" s="67"/>
      <c r="AD1223" s="67"/>
      <c r="AE1223" s="67"/>
      <c r="AF1223" s="67"/>
      <c r="AG1223" s="67"/>
      <c r="AH1223" s="67"/>
      <c r="AI1223" s="67"/>
      <c r="AJ1223" s="67"/>
      <c r="AK1223" s="67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</row>
    <row r="1224" customFormat="false" ht="24.4" hidden="false" customHeight="false" outlineLevel="0" collapsed="false">
      <c r="A1224" s="68" t="s">
        <v>1318</v>
      </c>
      <c r="B1224" s="69" t="n">
        <v>1</v>
      </c>
      <c r="C1224" s="59" t="s">
        <v>64</v>
      </c>
      <c r="D1224" s="60" t="n">
        <v>1</v>
      </c>
      <c r="E1224" s="61" t="n">
        <v>0</v>
      </c>
      <c r="F1224" s="62" t="s">
        <v>82</v>
      </c>
      <c r="G1224" s="63" t="n">
        <f aca="false">(E1224/D1224)*100/100</f>
        <v>0</v>
      </c>
      <c r="H1224" s="64"/>
      <c r="I1224" s="64"/>
      <c r="J1224" s="65" t="n">
        <v>1</v>
      </c>
      <c r="K1224" s="66" t="n">
        <f aca="false">D1224*J1224</f>
        <v>1</v>
      </c>
      <c r="L1224" s="67" t="n">
        <v>1</v>
      </c>
      <c r="M1224" s="67"/>
      <c r="N1224" s="67"/>
      <c r="O1224" s="67"/>
      <c r="P1224" s="67"/>
      <c r="Q1224" s="67"/>
      <c r="R1224" s="67"/>
      <c r="S1224" s="67"/>
      <c r="T1224" s="67"/>
      <c r="U1224" s="67"/>
      <c r="V1224" s="67"/>
      <c r="W1224" s="67"/>
      <c r="X1224" s="67"/>
      <c r="Y1224" s="67"/>
      <c r="Z1224" s="67"/>
      <c r="AA1224" s="67"/>
      <c r="AB1224" s="67"/>
      <c r="AC1224" s="67"/>
      <c r="AD1224" s="67"/>
      <c r="AE1224" s="67"/>
      <c r="AF1224" s="67"/>
      <c r="AG1224" s="67"/>
      <c r="AH1224" s="67"/>
      <c r="AI1224" s="67"/>
      <c r="AJ1224" s="67"/>
      <c r="AK1224" s="67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</row>
    <row r="1225" customFormat="false" ht="24.4" hidden="false" customHeight="false" outlineLevel="0" collapsed="false">
      <c r="A1225" s="68" t="s">
        <v>1319</v>
      </c>
      <c r="B1225" s="69" t="n">
        <v>1</v>
      </c>
      <c r="C1225" s="59" t="s">
        <v>64</v>
      </c>
      <c r="D1225" s="60" t="n">
        <v>1</v>
      </c>
      <c r="E1225" s="61" t="n">
        <v>0</v>
      </c>
      <c r="F1225" s="62" t="s">
        <v>66</v>
      </c>
      <c r="G1225" s="63" t="n">
        <f aca="false">(E1225/D1225)*100/100</f>
        <v>0</v>
      </c>
      <c r="H1225" s="64"/>
      <c r="I1225" s="64"/>
      <c r="J1225" s="65" t="n">
        <v>1</v>
      </c>
      <c r="K1225" s="66" t="n">
        <f aca="false">D1225*J1225</f>
        <v>1</v>
      </c>
      <c r="L1225" s="67" t="n">
        <v>1</v>
      </c>
      <c r="M1225" s="67"/>
      <c r="N1225" s="67"/>
      <c r="O1225" s="67"/>
      <c r="P1225" s="67"/>
      <c r="Q1225" s="67"/>
      <c r="R1225" s="67"/>
      <c r="S1225" s="67"/>
      <c r="T1225" s="67"/>
      <c r="U1225" s="67"/>
      <c r="V1225" s="67"/>
      <c r="W1225" s="67"/>
      <c r="X1225" s="67"/>
      <c r="Y1225" s="67"/>
      <c r="Z1225" s="67"/>
      <c r="AA1225" s="67"/>
      <c r="AB1225" s="67"/>
      <c r="AC1225" s="67"/>
      <c r="AD1225" s="67"/>
      <c r="AE1225" s="67"/>
      <c r="AF1225" s="67"/>
      <c r="AG1225" s="67"/>
      <c r="AH1225" s="67"/>
      <c r="AI1225" s="67"/>
      <c r="AJ1225" s="67"/>
      <c r="AK1225" s="67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</row>
    <row r="1226" customFormat="false" ht="24.4" hidden="false" customHeight="false" outlineLevel="0" collapsed="false">
      <c r="A1226" s="68" t="s">
        <v>1320</v>
      </c>
      <c r="B1226" s="69" t="n">
        <v>2</v>
      </c>
      <c r="C1226" s="59" t="s">
        <v>78</v>
      </c>
      <c r="D1226" s="60" t="n">
        <v>2</v>
      </c>
      <c r="E1226" s="61" t="n">
        <v>0</v>
      </c>
      <c r="F1226" s="62" t="s">
        <v>82</v>
      </c>
      <c r="G1226" s="63" t="n">
        <f aca="false">(E1226/D1226)*100/100</f>
        <v>0</v>
      </c>
      <c r="H1226" s="64"/>
      <c r="I1226" s="64"/>
      <c r="J1226" s="65" t="n">
        <v>1</v>
      </c>
      <c r="K1226" s="66" t="n">
        <f aca="false">D1226*J1226</f>
        <v>2</v>
      </c>
      <c r="L1226" s="67" t="n">
        <v>2</v>
      </c>
      <c r="M1226" s="67"/>
      <c r="N1226" s="67"/>
      <c r="O1226" s="67"/>
      <c r="P1226" s="67"/>
      <c r="Q1226" s="67"/>
      <c r="R1226" s="67"/>
      <c r="S1226" s="67"/>
      <c r="T1226" s="67"/>
      <c r="U1226" s="67"/>
      <c r="V1226" s="67"/>
      <c r="W1226" s="67"/>
      <c r="X1226" s="67"/>
      <c r="Y1226" s="67"/>
      <c r="Z1226" s="67"/>
      <c r="AA1226" s="67"/>
      <c r="AB1226" s="67"/>
      <c r="AC1226" s="67"/>
      <c r="AD1226" s="67"/>
      <c r="AE1226" s="67"/>
      <c r="AF1226" s="67"/>
      <c r="AG1226" s="67"/>
      <c r="AH1226" s="67"/>
      <c r="AI1226" s="67"/>
      <c r="AJ1226" s="67"/>
      <c r="AK1226" s="67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</row>
    <row r="1227" customFormat="false" ht="24.4" hidden="false" customHeight="false" outlineLevel="0" collapsed="false">
      <c r="A1227" s="68" t="s">
        <v>1321</v>
      </c>
      <c r="B1227" s="69" t="n">
        <v>2</v>
      </c>
      <c r="C1227" s="59" t="s">
        <v>78</v>
      </c>
      <c r="D1227" s="60" t="n">
        <v>2</v>
      </c>
      <c r="E1227" s="61" t="n">
        <v>0</v>
      </c>
      <c r="F1227" s="62" t="s">
        <v>1236</v>
      </c>
      <c r="G1227" s="63" t="n">
        <f aca="false">(E1227/D1227)*100/100</f>
        <v>0</v>
      </c>
      <c r="H1227" s="64" t="s">
        <v>1305</v>
      </c>
      <c r="I1227" s="64"/>
      <c r="J1227" s="65" t="n">
        <v>1</v>
      </c>
      <c r="K1227" s="66" t="n">
        <f aca="false">D1227*J1227</f>
        <v>2</v>
      </c>
      <c r="L1227" s="67" t="n">
        <v>2</v>
      </c>
      <c r="M1227" s="67"/>
      <c r="N1227" s="67"/>
      <c r="O1227" s="67"/>
      <c r="P1227" s="67"/>
      <c r="Q1227" s="67"/>
      <c r="R1227" s="67"/>
      <c r="S1227" s="67"/>
      <c r="T1227" s="67"/>
      <c r="U1227" s="67"/>
      <c r="V1227" s="67"/>
      <c r="W1227" s="67"/>
      <c r="X1227" s="67"/>
      <c r="Y1227" s="67"/>
      <c r="Z1227" s="67"/>
      <c r="AA1227" s="67"/>
      <c r="AB1227" s="67"/>
      <c r="AC1227" s="67"/>
      <c r="AD1227" s="67"/>
      <c r="AE1227" s="67"/>
      <c r="AF1227" s="67"/>
      <c r="AG1227" s="67"/>
      <c r="AH1227" s="67"/>
      <c r="AI1227" s="67"/>
      <c r="AJ1227" s="67"/>
      <c r="AK1227" s="67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</row>
    <row r="1228" customFormat="false" ht="24.4" hidden="false" customHeight="false" outlineLevel="0" collapsed="false">
      <c r="A1228" s="68" t="s">
        <v>1322</v>
      </c>
      <c r="B1228" s="69" t="n">
        <v>2</v>
      </c>
      <c r="C1228" s="59" t="s">
        <v>78</v>
      </c>
      <c r="D1228" s="60" t="n">
        <v>2</v>
      </c>
      <c r="E1228" s="61" t="n">
        <v>0</v>
      </c>
      <c r="F1228" s="62" t="s">
        <v>82</v>
      </c>
      <c r="G1228" s="63" t="n">
        <f aca="false">(E1228/D1228)*100/100</f>
        <v>0</v>
      </c>
      <c r="H1228" s="64"/>
      <c r="I1228" s="64"/>
      <c r="J1228" s="65" t="n">
        <v>1</v>
      </c>
      <c r="K1228" s="66" t="n">
        <f aca="false">D1228*J1228</f>
        <v>2</v>
      </c>
      <c r="L1228" s="67" t="n">
        <v>2</v>
      </c>
      <c r="M1228" s="67"/>
      <c r="N1228" s="67"/>
      <c r="O1228" s="67"/>
      <c r="P1228" s="67"/>
      <c r="Q1228" s="67"/>
      <c r="R1228" s="67"/>
      <c r="S1228" s="67"/>
      <c r="T1228" s="67"/>
      <c r="U1228" s="67"/>
      <c r="V1228" s="67"/>
      <c r="W1228" s="67"/>
      <c r="X1228" s="67"/>
      <c r="Y1228" s="67"/>
      <c r="Z1228" s="67"/>
      <c r="AA1228" s="67"/>
      <c r="AB1228" s="67"/>
      <c r="AC1228" s="67"/>
      <c r="AD1228" s="67"/>
      <c r="AE1228" s="67"/>
      <c r="AF1228" s="67"/>
      <c r="AG1228" s="67"/>
      <c r="AH1228" s="67"/>
      <c r="AI1228" s="67"/>
      <c r="AJ1228" s="67"/>
      <c r="AK1228" s="67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</row>
    <row r="1229" customFormat="false" ht="24.4" hidden="false" customHeight="false" outlineLevel="0" collapsed="false">
      <c r="A1229" s="68" t="s">
        <v>1323</v>
      </c>
      <c r="B1229" s="69" t="n">
        <v>1</v>
      </c>
      <c r="C1229" s="59" t="s">
        <v>79</v>
      </c>
      <c r="D1229" s="60" t="n">
        <v>1</v>
      </c>
      <c r="E1229" s="61" t="n">
        <v>0</v>
      </c>
      <c r="F1229" s="62" t="s">
        <v>66</v>
      </c>
      <c r="G1229" s="63" t="n">
        <f aca="false">(E1229/D1229)*100/100</f>
        <v>0</v>
      </c>
      <c r="H1229" s="64"/>
      <c r="I1229" s="64"/>
      <c r="J1229" s="65" t="n">
        <v>1</v>
      </c>
      <c r="K1229" s="66" t="n">
        <f aca="false">D1229*J1229</f>
        <v>1</v>
      </c>
      <c r="L1229" s="67" t="n">
        <v>1</v>
      </c>
      <c r="M1229" s="67"/>
      <c r="N1229" s="67"/>
      <c r="O1229" s="67"/>
      <c r="P1229" s="67"/>
      <c r="Q1229" s="67"/>
      <c r="R1229" s="67"/>
      <c r="S1229" s="67"/>
      <c r="T1229" s="67"/>
      <c r="U1229" s="67"/>
      <c r="V1229" s="67"/>
      <c r="W1229" s="67"/>
      <c r="X1229" s="67"/>
      <c r="Y1229" s="67"/>
      <c r="Z1229" s="67"/>
      <c r="AA1229" s="67"/>
      <c r="AB1229" s="67"/>
      <c r="AC1229" s="67"/>
      <c r="AD1229" s="67"/>
      <c r="AE1229" s="67"/>
      <c r="AF1229" s="67"/>
      <c r="AG1229" s="67"/>
      <c r="AH1229" s="67"/>
      <c r="AI1229" s="67"/>
      <c r="AJ1229" s="67"/>
      <c r="AK1229" s="67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</row>
    <row r="1230" customFormat="false" ht="24.4" hidden="false" customHeight="false" outlineLevel="0" collapsed="false">
      <c r="A1230" s="68" t="s">
        <v>1324</v>
      </c>
      <c r="B1230" s="69" t="n">
        <v>1</v>
      </c>
      <c r="C1230" s="59" t="s">
        <v>79</v>
      </c>
      <c r="D1230" s="60" t="n">
        <v>1</v>
      </c>
      <c r="E1230" s="61" t="n">
        <v>0</v>
      </c>
      <c r="F1230" s="62" t="s">
        <v>82</v>
      </c>
      <c r="G1230" s="63" t="n">
        <f aca="false">(E1230/D1230)*100/100</f>
        <v>0</v>
      </c>
      <c r="H1230" s="64"/>
      <c r="I1230" s="64"/>
      <c r="J1230" s="65" t="n">
        <v>1</v>
      </c>
      <c r="K1230" s="66" t="n">
        <f aca="false">D1230*J1230</f>
        <v>1</v>
      </c>
      <c r="L1230" s="67" t="n">
        <v>1</v>
      </c>
      <c r="M1230" s="67"/>
      <c r="N1230" s="67"/>
      <c r="O1230" s="67"/>
      <c r="P1230" s="67"/>
      <c r="Q1230" s="67"/>
      <c r="R1230" s="67"/>
      <c r="S1230" s="67"/>
      <c r="T1230" s="67"/>
      <c r="U1230" s="67"/>
      <c r="V1230" s="67"/>
      <c r="W1230" s="67"/>
      <c r="X1230" s="67"/>
      <c r="Y1230" s="67"/>
      <c r="Z1230" s="67"/>
      <c r="AA1230" s="67"/>
      <c r="AB1230" s="67"/>
      <c r="AC1230" s="67"/>
      <c r="AD1230" s="67"/>
      <c r="AE1230" s="67"/>
      <c r="AF1230" s="67"/>
      <c r="AG1230" s="67"/>
      <c r="AH1230" s="67"/>
      <c r="AI1230" s="67"/>
      <c r="AJ1230" s="67"/>
      <c r="AK1230" s="67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</row>
    <row r="1231" customFormat="false" ht="24.4" hidden="false" customHeight="false" outlineLevel="0" collapsed="false">
      <c r="A1231" s="68" t="s">
        <v>1325</v>
      </c>
      <c r="B1231" s="69" t="n">
        <v>8</v>
      </c>
      <c r="C1231" s="59" t="s">
        <v>79</v>
      </c>
      <c r="D1231" s="60" t="n">
        <v>8</v>
      </c>
      <c r="E1231" s="61" t="n">
        <v>0</v>
      </c>
      <c r="F1231" s="62" t="s">
        <v>66</v>
      </c>
      <c r="G1231" s="63" t="n">
        <f aca="false">(E1231/D1231)*100/100</f>
        <v>0</v>
      </c>
      <c r="H1231" s="64"/>
      <c r="I1231" s="64"/>
      <c r="J1231" s="65" t="n">
        <v>1</v>
      </c>
      <c r="K1231" s="66" t="n">
        <f aca="false">D1231*J1231</f>
        <v>8</v>
      </c>
      <c r="L1231" s="67" t="n">
        <v>8</v>
      </c>
      <c r="M1231" s="67"/>
      <c r="N1231" s="67"/>
      <c r="O1231" s="67"/>
      <c r="P1231" s="67"/>
      <c r="Q1231" s="67"/>
      <c r="R1231" s="67"/>
      <c r="S1231" s="67"/>
      <c r="T1231" s="67"/>
      <c r="U1231" s="67"/>
      <c r="V1231" s="67"/>
      <c r="W1231" s="67"/>
      <c r="X1231" s="67"/>
      <c r="Y1231" s="67"/>
      <c r="Z1231" s="67"/>
      <c r="AA1231" s="67"/>
      <c r="AB1231" s="67"/>
      <c r="AC1231" s="67"/>
      <c r="AD1231" s="67"/>
      <c r="AE1231" s="67"/>
      <c r="AF1231" s="67"/>
      <c r="AG1231" s="67"/>
      <c r="AH1231" s="67"/>
      <c r="AI1231" s="67"/>
      <c r="AJ1231" s="67"/>
      <c r="AK1231" s="67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</row>
    <row r="1232" customFormat="false" ht="24.4" hidden="false" customHeight="false" outlineLevel="0" collapsed="false">
      <c r="A1232" s="68" t="s">
        <v>1326</v>
      </c>
      <c r="B1232" s="69" t="n">
        <v>2</v>
      </c>
      <c r="C1232" s="59" t="s">
        <v>71</v>
      </c>
      <c r="D1232" s="60" t="n">
        <v>2</v>
      </c>
      <c r="E1232" s="61" t="n">
        <v>0</v>
      </c>
      <c r="F1232" s="62" t="s">
        <v>82</v>
      </c>
      <c r="G1232" s="63" t="n">
        <f aca="false">(E1232/D1232)*100/100</f>
        <v>0</v>
      </c>
      <c r="H1232" s="64"/>
      <c r="I1232" s="64"/>
      <c r="J1232" s="65" t="n">
        <v>1</v>
      </c>
      <c r="K1232" s="66" t="n">
        <f aca="false">D1232*J1232</f>
        <v>2</v>
      </c>
      <c r="L1232" s="67" t="n">
        <v>2</v>
      </c>
      <c r="M1232" s="67"/>
      <c r="N1232" s="67"/>
      <c r="O1232" s="67"/>
      <c r="P1232" s="67"/>
      <c r="Q1232" s="67"/>
      <c r="R1232" s="67"/>
      <c r="S1232" s="67"/>
      <c r="T1232" s="67"/>
      <c r="U1232" s="67"/>
      <c r="V1232" s="67"/>
      <c r="W1232" s="67"/>
      <c r="X1232" s="67"/>
      <c r="Y1232" s="67"/>
      <c r="Z1232" s="67"/>
      <c r="AA1232" s="67"/>
      <c r="AB1232" s="67"/>
      <c r="AC1232" s="67"/>
      <c r="AD1232" s="67"/>
      <c r="AE1232" s="67"/>
      <c r="AF1232" s="67"/>
      <c r="AG1232" s="67"/>
      <c r="AH1232" s="67"/>
      <c r="AI1232" s="67"/>
      <c r="AJ1232" s="67"/>
      <c r="AK1232" s="67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</row>
    <row r="1233" customFormat="false" ht="24.4" hidden="false" customHeight="false" outlineLevel="0" collapsed="false">
      <c r="A1233" s="68" t="s">
        <v>1327</v>
      </c>
      <c r="B1233" s="69" t="n">
        <v>27</v>
      </c>
      <c r="C1233" s="59" t="s">
        <v>71</v>
      </c>
      <c r="D1233" s="60" t="n">
        <v>27</v>
      </c>
      <c r="E1233" s="61" t="n">
        <v>0</v>
      </c>
      <c r="F1233" s="62" t="s">
        <v>82</v>
      </c>
      <c r="G1233" s="63" t="n">
        <f aca="false">(E1233/D1233)*100/100</f>
        <v>0</v>
      </c>
      <c r="H1233" s="64"/>
      <c r="I1233" s="64"/>
      <c r="J1233" s="65" t="n">
        <v>1</v>
      </c>
      <c r="K1233" s="66" t="n">
        <f aca="false">D1233*J1233</f>
        <v>27</v>
      </c>
      <c r="L1233" s="67" t="n">
        <v>27</v>
      </c>
      <c r="M1233" s="67"/>
      <c r="N1233" s="67"/>
      <c r="O1233" s="67"/>
      <c r="P1233" s="67"/>
      <c r="Q1233" s="67"/>
      <c r="R1233" s="67"/>
      <c r="S1233" s="67"/>
      <c r="T1233" s="67"/>
      <c r="U1233" s="67"/>
      <c r="V1233" s="67"/>
      <c r="W1233" s="67"/>
      <c r="X1233" s="67"/>
      <c r="Y1233" s="67"/>
      <c r="Z1233" s="67"/>
      <c r="AA1233" s="67"/>
      <c r="AB1233" s="67"/>
      <c r="AC1233" s="67"/>
      <c r="AD1233" s="67"/>
      <c r="AE1233" s="67"/>
      <c r="AF1233" s="67"/>
      <c r="AG1233" s="67"/>
      <c r="AH1233" s="67"/>
      <c r="AI1233" s="67"/>
      <c r="AJ1233" s="67"/>
      <c r="AK1233" s="67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</row>
    <row r="1234" customFormat="false" ht="24.4" hidden="false" customHeight="false" outlineLevel="0" collapsed="false">
      <c r="A1234" s="68" t="s">
        <v>1328</v>
      </c>
      <c r="B1234" s="69" t="n">
        <v>2</v>
      </c>
      <c r="C1234" s="59" t="s">
        <v>71</v>
      </c>
      <c r="D1234" s="60" t="n">
        <v>2</v>
      </c>
      <c r="E1234" s="61" t="n">
        <v>0</v>
      </c>
      <c r="F1234" s="62" t="s">
        <v>82</v>
      </c>
      <c r="G1234" s="63" t="n">
        <f aca="false">(E1234/D1234)*100/100</f>
        <v>0</v>
      </c>
      <c r="H1234" s="64"/>
      <c r="I1234" s="64"/>
      <c r="J1234" s="65" t="n">
        <v>1</v>
      </c>
      <c r="K1234" s="66" t="n">
        <f aca="false">D1234*J1234</f>
        <v>2</v>
      </c>
      <c r="L1234" s="67" t="n">
        <v>2</v>
      </c>
      <c r="M1234" s="67"/>
      <c r="N1234" s="67"/>
      <c r="O1234" s="67"/>
      <c r="P1234" s="67"/>
      <c r="Q1234" s="67"/>
      <c r="R1234" s="67"/>
      <c r="S1234" s="67"/>
      <c r="T1234" s="67"/>
      <c r="U1234" s="67"/>
      <c r="V1234" s="67"/>
      <c r="W1234" s="67"/>
      <c r="X1234" s="67"/>
      <c r="Y1234" s="67"/>
      <c r="Z1234" s="67"/>
      <c r="AA1234" s="67"/>
      <c r="AB1234" s="67"/>
      <c r="AC1234" s="67"/>
      <c r="AD1234" s="67"/>
      <c r="AE1234" s="67"/>
      <c r="AF1234" s="67"/>
      <c r="AG1234" s="67"/>
      <c r="AH1234" s="67"/>
      <c r="AI1234" s="67"/>
      <c r="AJ1234" s="67"/>
      <c r="AK1234" s="67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</row>
    <row r="1235" customFormat="false" ht="24.4" hidden="false" customHeight="false" outlineLevel="0" collapsed="false">
      <c r="A1235" s="68" t="s">
        <v>1329</v>
      </c>
      <c r="B1235" s="69" t="n">
        <v>5</v>
      </c>
      <c r="C1235" s="59" t="s">
        <v>55</v>
      </c>
      <c r="D1235" s="60" t="n">
        <v>5</v>
      </c>
      <c r="E1235" s="61" t="n">
        <v>0</v>
      </c>
      <c r="F1235" s="62" t="s">
        <v>66</v>
      </c>
      <c r="G1235" s="63" t="n">
        <f aca="false">(E1235/D1235)*100/100</f>
        <v>0</v>
      </c>
      <c r="H1235" s="64"/>
      <c r="I1235" s="64"/>
      <c r="J1235" s="65" t="n">
        <v>1</v>
      </c>
      <c r="K1235" s="66" t="n">
        <f aca="false">D1235*J1235</f>
        <v>5</v>
      </c>
      <c r="L1235" s="67" t="n">
        <v>5</v>
      </c>
      <c r="M1235" s="67"/>
      <c r="N1235" s="67"/>
      <c r="O1235" s="67"/>
      <c r="P1235" s="67"/>
      <c r="Q1235" s="67"/>
      <c r="R1235" s="67"/>
      <c r="S1235" s="67"/>
      <c r="T1235" s="67"/>
      <c r="U1235" s="67"/>
      <c r="V1235" s="67"/>
      <c r="W1235" s="67"/>
      <c r="X1235" s="67"/>
      <c r="Y1235" s="67"/>
      <c r="Z1235" s="67"/>
      <c r="AA1235" s="67"/>
      <c r="AB1235" s="67"/>
      <c r="AC1235" s="67"/>
      <c r="AD1235" s="67"/>
      <c r="AE1235" s="67"/>
      <c r="AF1235" s="67"/>
      <c r="AG1235" s="67"/>
      <c r="AH1235" s="67"/>
      <c r="AI1235" s="67"/>
      <c r="AJ1235" s="67"/>
      <c r="AK1235" s="67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</row>
    <row r="1236" customFormat="false" ht="24.4" hidden="false" customHeight="false" outlineLevel="0" collapsed="false">
      <c r="A1236" s="68" t="s">
        <v>1330</v>
      </c>
      <c r="B1236" s="69" t="n">
        <v>4</v>
      </c>
      <c r="C1236" s="59" t="s">
        <v>55</v>
      </c>
      <c r="D1236" s="60" t="n">
        <v>4</v>
      </c>
      <c r="E1236" s="61" t="n">
        <v>0</v>
      </c>
      <c r="F1236" s="62" t="s">
        <v>82</v>
      </c>
      <c r="G1236" s="63" t="n">
        <f aca="false">(E1236/D1236)*100/100</f>
        <v>0</v>
      </c>
      <c r="H1236" s="64"/>
      <c r="I1236" s="64"/>
      <c r="J1236" s="65" t="n">
        <v>1</v>
      </c>
      <c r="K1236" s="66" t="n">
        <f aca="false">D1236*J1236</f>
        <v>4</v>
      </c>
      <c r="L1236" s="67" t="n">
        <v>4</v>
      </c>
      <c r="M1236" s="67"/>
      <c r="N1236" s="67"/>
      <c r="O1236" s="67"/>
      <c r="P1236" s="67"/>
      <c r="Q1236" s="67"/>
      <c r="R1236" s="67"/>
      <c r="S1236" s="67"/>
      <c r="T1236" s="67"/>
      <c r="U1236" s="67"/>
      <c r="V1236" s="67"/>
      <c r="W1236" s="67"/>
      <c r="X1236" s="67"/>
      <c r="Y1236" s="67"/>
      <c r="Z1236" s="67"/>
      <c r="AA1236" s="67"/>
      <c r="AB1236" s="67"/>
      <c r="AC1236" s="67"/>
      <c r="AD1236" s="67"/>
      <c r="AE1236" s="67"/>
      <c r="AF1236" s="67"/>
      <c r="AG1236" s="67"/>
      <c r="AH1236" s="67"/>
      <c r="AI1236" s="67"/>
      <c r="AJ1236" s="67"/>
      <c r="AK1236" s="67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</row>
    <row r="1237" customFormat="false" ht="24.4" hidden="false" customHeight="false" outlineLevel="0" collapsed="false">
      <c r="A1237" s="68" t="s">
        <v>1331</v>
      </c>
      <c r="B1237" s="69" t="n">
        <v>1</v>
      </c>
      <c r="C1237" s="59" t="s">
        <v>55</v>
      </c>
      <c r="D1237" s="60" t="n">
        <v>1</v>
      </c>
      <c r="E1237" s="61" t="n">
        <v>0</v>
      </c>
      <c r="F1237" s="62" t="s">
        <v>66</v>
      </c>
      <c r="G1237" s="63" t="n">
        <f aca="false">(E1237/D1237)*100/100</f>
        <v>0</v>
      </c>
      <c r="H1237" s="64"/>
      <c r="I1237" s="64"/>
      <c r="J1237" s="65" t="n">
        <v>1</v>
      </c>
      <c r="K1237" s="66" t="n">
        <f aca="false">D1237*J1237</f>
        <v>1</v>
      </c>
      <c r="L1237" s="67" t="n">
        <v>1</v>
      </c>
      <c r="M1237" s="67"/>
      <c r="N1237" s="67"/>
      <c r="O1237" s="67"/>
      <c r="P1237" s="67"/>
      <c r="Q1237" s="67"/>
      <c r="R1237" s="67"/>
      <c r="S1237" s="67"/>
      <c r="T1237" s="67"/>
      <c r="U1237" s="67"/>
      <c r="V1237" s="67"/>
      <c r="W1237" s="67"/>
      <c r="X1237" s="67"/>
      <c r="Y1237" s="67"/>
      <c r="Z1237" s="67"/>
      <c r="AA1237" s="67"/>
      <c r="AB1237" s="67"/>
      <c r="AC1237" s="67"/>
      <c r="AD1237" s="67"/>
      <c r="AE1237" s="67"/>
      <c r="AF1237" s="67"/>
      <c r="AG1237" s="67"/>
      <c r="AH1237" s="67"/>
      <c r="AI1237" s="67"/>
      <c r="AJ1237" s="67"/>
      <c r="AK1237" s="67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</row>
    <row r="1238" customFormat="false" ht="24.4" hidden="false" customHeight="false" outlineLevel="0" collapsed="false">
      <c r="A1238" s="68" t="s">
        <v>1332</v>
      </c>
      <c r="B1238" s="69" t="n">
        <v>1</v>
      </c>
      <c r="C1238" s="59" t="s">
        <v>64</v>
      </c>
      <c r="D1238" s="60" t="n">
        <v>1</v>
      </c>
      <c r="E1238" s="61" t="n">
        <v>0</v>
      </c>
      <c r="F1238" s="62" t="s">
        <v>82</v>
      </c>
      <c r="G1238" s="63" t="n">
        <f aca="false">(E1238/D1238)*100/100</f>
        <v>0</v>
      </c>
      <c r="H1238" s="64"/>
      <c r="I1238" s="64"/>
      <c r="J1238" s="65" t="n">
        <v>1</v>
      </c>
      <c r="K1238" s="66" t="n">
        <f aca="false">D1238*J1238</f>
        <v>1</v>
      </c>
      <c r="L1238" s="67" t="n">
        <v>1</v>
      </c>
      <c r="M1238" s="67"/>
      <c r="N1238" s="67"/>
      <c r="O1238" s="67"/>
      <c r="P1238" s="67"/>
      <c r="Q1238" s="67"/>
      <c r="R1238" s="67"/>
      <c r="S1238" s="67"/>
      <c r="T1238" s="67"/>
      <c r="U1238" s="67"/>
      <c r="V1238" s="67"/>
      <c r="W1238" s="67"/>
      <c r="X1238" s="67"/>
      <c r="Y1238" s="67"/>
      <c r="Z1238" s="67"/>
      <c r="AA1238" s="67"/>
      <c r="AB1238" s="67"/>
      <c r="AC1238" s="67"/>
      <c r="AD1238" s="67"/>
      <c r="AE1238" s="67"/>
      <c r="AF1238" s="67"/>
      <c r="AG1238" s="67"/>
      <c r="AH1238" s="67"/>
      <c r="AI1238" s="67"/>
      <c r="AJ1238" s="67"/>
      <c r="AK1238" s="67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</row>
    <row r="1239" customFormat="false" ht="24.4" hidden="false" customHeight="false" outlineLevel="0" collapsed="false">
      <c r="A1239" s="68" t="s">
        <v>1333</v>
      </c>
      <c r="B1239" s="69" t="n">
        <v>1</v>
      </c>
      <c r="C1239" s="59" t="s">
        <v>64</v>
      </c>
      <c r="D1239" s="60" t="n">
        <v>1</v>
      </c>
      <c r="E1239" s="61" t="n">
        <v>0</v>
      </c>
      <c r="F1239" s="62" t="s">
        <v>66</v>
      </c>
      <c r="G1239" s="63" t="n">
        <f aca="false">(E1239/D1239)*100/100</f>
        <v>0</v>
      </c>
      <c r="H1239" s="64"/>
      <c r="I1239" s="64"/>
      <c r="J1239" s="65" t="n">
        <v>1</v>
      </c>
      <c r="K1239" s="66" t="n">
        <f aca="false">D1239*J1239</f>
        <v>1</v>
      </c>
      <c r="L1239" s="67" t="n">
        <v>1</v>
      </c>
      <c r="M1239" s="67"/>
      <c r="N1239" s="67"/>
      <c r="O1239" s="67"/>
      <c r="P1239" s="67"/>
      <c r="Q1239" s="67"/>
      <c r="R1239" s="67"/>
      <c r="S1239" s="67"/>
      <c r="T1239" s="67"/>
      <c r="U1239" s="67"/>
      <c r="V1239" s="67"/>
      <c r="W1239" s="67"/>
      <c r="X1239" s="67"/>
      <c r="Y1239" s="67"/>
      <c r="Z1239" s="67"/>
      <c r="AA1239" s="67"/>
      <c r="AB1239" s="67"/>
      <c r="AC1239" s="67"/>
      <c r="AD1239" s="67"/>
      <c r="AE1239" s="67"/>
      <c r="AF1239" s="67"/>
      <c r="AG1239" s="67"/>
      <c r="AH1239" s="67"/>
      <c r="AI1239" s="67"/>
      <c r="AJ1239" s="67"/>
      <c r="AK1239" s="67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</row>
    <row r="1240" customFormat="false" ht="24.4" hidden="false" customHeight="false" outlineLevel="0" collapsed="false">
      <c r="A1240" s="68" t="s">
        <v>1334</v>
      </c>
      <c r="B1240" s="69" t="n">
        <v>4</v>
      </c>
      <c r="C1240" s="59" t="s">
        <v>64</v>
      </c>
      <c r="D1240" s="60" t="n">
        <v>4</v>
      </c>
      <c r="E1240" s="61" t="n">
        <v>0</v>
      </c>
      <c r="F1240" s="62" t="s">
        <v>82</v>
      </c>
      <c r="G1240" s="63" t="n">
        <f aca="false">(E1240/D1240)*100/100</f>
        <v>0</v>
      </c>
      <c r="H1240" s="64"/>
      <c r="I1240" s="64"/>
      <c r="J1240" s="65" t="n">
        <v>1</v>
      </c>
      <c r="K1240" s="66" t="n">
        <f aca="false">D1240*J1240</f>
        <v>4</v>
      </c>
      <c r="L1240" s="67" t="n">
        <v>4</v>
      </c>
      <c r="M1240" s="67"/>
      <c r="N1240" s="67"/>
      <c r="O1240" s="67"/>
      <c r="P1240" s="67"/>
      <c r="Q1240" s="67"/>
      <c r="R1240" s="67"/>
      <c r="S1240" s="67"/>
      <c r="T1240" s="67"/>
      <c r="U1240" s="67"/>
      <c r="V1240" s="67"/>
      <c r="W1240" s="67"/>
      <c r="X1240" s="67"/>
      <c r="Y1240" s="67"/>
      <c r="Z1240" s="67"/>
      <c r="AA1240" s="67"/>
      <c r="AB1240" s="67"/>
      <c r="AC1240" s="67"/>
      <c r="AD1240" s="67"/>
      <c r="AE1240" s="67"/>
      <c r="AF1240" s="67"/>
      <c r="AG1240" s="67"/>
      <c r="AH1240" s="67"/>
      <c r="AI1240" s="67"/>
      <c r="AJ1240" s="67"/>
      <c r="AK1240" s="67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</row>
    <row r="1241" customFormat="false" ht="24.4" hidden="false" customHeight="false" outlineLevel="0" collapsed="false">
      <c r="A1241" s="68" t="s">
        <v>1335</v>
      </c>
      <c r="B1241" s="69" t="n">
        <v>1</v>
      </c>
      <c r="C1241" s="59" t="s">
        <v>69</v>
      </c>
      <c r="D1241" s="60" t="n">
        <v>1</v>
      </c>
      <c r="E1241" s="61" t="n">
        <v>0</v>
      </c>
      <c r="F1241" s="62" t="s">
        <v>66</v>
      </c>
      <c r="G1241" s="63" t="n">
        <f aca="false">(E1241/D1241)*100/100</f>
        <v>0</v>
      </c>
      <c r="H1241" s="64"/>
      <c r="I1241" s="64"/>
      <c r="J1241" s="65" t="n">
        <v>1</v>
      </c>
      <c r="K1241" s="66" t="n">
        <f aca="false">D1241*J1241</f>
        <v>1</v>
      </c>
      <c r="L1241" s="67" t="n">
        <v>1</v>
      </c>
      <c r="M1241" s="67"/>
      <c r="N1241" s="67"/>
      <c r="O1241" s="67"/>
      <c r="P1241" s="67"/>
      <c r="Q1241" s="67"/>
      <c r="R1241" s="67"/>
      <c r="S1241" s="67"/>
      <c r="T1241" s="67"/>
      <c r="U1241" s="67"/>
      <c r="V1241" s="67"/>
      <c r="W1241" s="67"/>
      <c r="X1241" s="67"/>
      <c r="Y1241" s="67"/>
      <c r="Z1241" s="67"/>
      <c r="AA1241" s="67"/>
      <c r="AB1241" s="67"/>
      <c r="AC1241" s="67"/>
      <c r="AD1241" s="67"/>
      <c r="AE1241" s="67"/>
      <c r="AF1241" s="67"/>
      <c r="AG1241" s="67"/>
      <c r="AH1241" s="67"/>
      <c r="AI1241" s="67"/>
      <c r="AJ1241" s="67"/>
      <c r="AK1241" s="67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</row>
    <row r="1242" customFormat="false" ht="24.4" hidden="false" customHeight="false" outlineLevel="0" collapsed="false">
      <c r="A1242" s="68" t="s">
        <v>1336</v>
      </c>
      <c r="B1242" s="69" t="n">
        <v>1</v>
      </c>
      <c r="C1242" s="59" t="s">
        <v>69</v>
      </c>
      <c r="D1242" s="60" t="n">
        <v>1</v>
      </c>
      <c r="E1242" s="61" t="n">
        <v>0</v>
      </c>
      <c r="F1242" s="62" t="s">
        <v>82</v>
      </c>
      <c r="G1242" s="63" t="n">
        <f aca="false">(E1242/D1242)*100/100</f>
        <v>0</v>
      </c>
      <c r="H1242" s="64"/>
      <c r="I1242" s="64"/>
      <c r="J1242" s="65" t="n">
        <v>1</v>
      </c>
      <c r="K1242" s="66" t="n">
        <f aca="false">D1242*J1242</f>
        <v>1</v>
      </c>
      <c r="L1242" s="67" t="n">
        <v>1</v>
      </c>
      <c r="M1242" s="67"/>
      <c r="N1242" s="67"/>
      <c r="O1242" s="67"/>
      <c r="P1242" s="67"/>
      <c r="Q1242" s="67"/>
      <c r="R1242" s="67"/>
      <c r="S1242" s="67"/>
      <c r="T1242" s="67"/>
      <c r="U1242" s="67"/>
      <c r="V1242" s="67"/>
      <c r="W1242" s="67"/>
      <c r="X1242" s="67"/>
      <c r="Y1242" s="67"/>
      <c r="Z1242" s="67"/>
      <c r="AA1242" s="67"/>
      <c r="AB1242" s="67"/>
      <c r="AC1242" s="67"/>
      <c r="AD1242" s="67"/>
      <c r="AE1242" s="67"/>
      <c r="AF1242" s="67"/>
      <c r="AG1242" s="67"/>
      <c r="AH1242" s="67"/>
      <c r="AI1242" s="67"/>
      <c r="AJ1242" s="67"/>
      <c r="AK1242" s="67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</row>
    <row r="1243" customFormat="false" ht="24.4" hidden="false" customHeight="false" outlineLevel="0" collapsed="false">
      <c r="A1243" s="68" t="s">
        <v>1337</v>
      </c>
      <c r="B1243" s="69" t="n">
        <v>2</v>
      </c>
      <c r="C1243" s="59" t="s">
        <v>69</v>
      </c>
      <c r="D1243" s="60" t="n">
        <v>2</v>
      </c>
      <c r="E1243" s="61" t="n">
        <v>0</v>
      </c>
      <c r="F1243" s="62" t="s">
        <v>66</v>
      </c>
      <c r="G1243" s="63" t="n">
        <f aca="false">(E1243/D1243)*100/100</f>
        <v>0</v>
      </c>
      <c r="H1243" s="64"/>
      <c r="I1243" s="64"/>
      <c r="J1243" s="65" t="n">
        <v>1</v>
      </c>
      <c r="K1243" s="66" t="n">
        <f aca="false">D1243*J1243</f>
        <v>2</v>
      </c>
      <c r="L1243" s="67" t="n">
        <v>2</v>
      </c>
      <c r="M1243" s="67"/>
      <c r="N1243" s="67"/>
      <c r="O1243" s="67"/>
      <c r="P1243" s="67"/>
      <c r="Q1243" s="67"/>
      <c r="R1243" s="67"/>
      <c r="S1243" s="67"/>
      <c r="T1243" s="67"/>
      <c r="U1243" s="67"/>
      <c r="V1243" s="67"/>
      <c r="W1243" s="67"/>
      <c r="X1243" s="67"/>
      <c r="Y1243" s="67"/>
      <c r="Z1243" s="67"/>
      <c r="AA1243" s="67"/>
      <c r="AB1243" s="67"/>
      <c r="AC1243" s="67"/>
      <c r="AD1243" s="67"/>
      <c r="AE1243" s="67"/>
      <c r="AF1243" s="67"/>
      <c r="AG1243" s="67"/>
      <c r="AH1243" s="67"/>
      <c r="AI1243" s="67"/>
      <c r="AJ1243" s="67"/>
      <c r="AK1243" s="67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</row>
    <row r="1244" customFormat="false" ht="24.4" hidden="false" customHeight="false" outlineLevel="0" collapsed="false">
      <c r="A1244" s="68" t="s">
        <v>1338</v>
      </c>
      <c r="B1244" s="69" t="n">
        <v>20</v>
      </c>
      <c r="C1244" s="59" t="s">
        <v>69</v>
      </c>
      <c r="D1244" s="60" t="n">
        <v>20</v>
      </c>
      <c r="E1244" s="61" t="n">
        <v>0</v>
      </c>
      <c r="F1244" s="62" t="s">
        <v>66</v>
      </c>
      <c r="G1244" s="63" t="n">
        <f aca="false">(E1244/D1244)*100/100</f>
        <v>0</v>
      </c>
      <c r="H1244" s="64"/>
      <c r="I1244" s="64"/>
      <c r="J1244" s="65" t="n">
        <v>1</v>
      </c>
      <c r="K1244" s="66" t="n">
        <f aca="false">D1244*J1244</f>
        <v>20</v>
      </c>
      <c r="L1244" s="67" t="n">
        <v>20</v>
      </c>
      <c r="M1244" s="67"/>
      <c r="N1244" s="67"/>
      <c r="O1244" s="67"/>
      <c r="P1244" s="67"/>
      <c r="Q1244" s="67"/>
      <c r="R1244" s="67"/>
      <c r="S1244" s="67"/>
      <c r="T1244" s="67"/>
      <c r="U1244" s="67"/>
      <c r="V1244" s="67"/>
      <c r="W1244" s="67"/>
      <c r="X1244" s="67"/>
      <c r="Y1244" s="67"/>
      <c r="Z1244" s="67"/>
      <c r="AA1244" s="67"/>
      <c r="AB1244" s="67"/>
      <c r="AC1244" s="67"/>
      <c r="AD1244" s="67"/>
      <c r="AE1244" s="67"/>
      <c r="AF1244" s="67"/>
      <c r="AG1244" s="67"/>
      <c r="AH1244" s="67"/>
      <c r="AI1244" s="67"/>
      <c r="AJ1244" s="67"/>
      <c r="AK1244" s="67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</row>
    <row r="1245" customFormat="false" ht="24.4" hidden="false" customHeight="false" outlineLevel="0" collapsed="false">
      <c r="A1245" s="68" t="s">
        <v>1339</v>
      </c>
      <c r="B1245" s="69" t="n">
        <v>1</v>
      </c>
      <c r="C1245" s="59" t="s">
        <v>79</v>
      </c>
      <c r="D1245" s="60" t="n">
        <v>1</v>
      </c>
      <c r="E1245" s="61" t="n">
        <v>0</v>
      </c>
      <c r="F1245" s="62" t="s">
        <v>66</v>
      </c>
      <c r="G1245" s="63" t="n">
        <f aca="false">(E1245/D1245)*100/100</f>
        <v>0</v>
      </c>
      <c r="H1245" s="64"/>
      <c r="I1245" s="64"/>
      <c r="J1245" s="65" t="n">
        <v>1</v>
      </c>
      <c r="K1245" s="66" t="n">
        <f aca="false">D1245*J1245</f>
        <v>1</v>
      </c>
      <c r="L1245" s="67" t="n">
        <v>1</v>
      </c>
      <c r="M1245" s="67"/>
      <c r="N1245" s="67"/>
      <c r="O1245" s="67"/>
      <c r="P1245" s="67"/>
      <c r="Q1245" s="67"/>
      <c r="R1245" s="67"/>
      <c r="S1245" s="67"/>
      <c r="T1245" s="67"/>
      <c r="U1245" s="67"/>
      <c r="V1245" s="67"/>
      <c r="W1245" s="67"/>
      <c r="X1245" s="67"/>
      <c r="Y1245" s="67"/>
      <c r="Z1245" s="67"/>
      <c r="AA1245" s="67"/>
      <c r="AB1245" s="67"/>
      <c r="AC1245" s="67"/>
      <c r="AD1245" s="67"/>
      <c r="AE1245" s="67"/>
      <c r="AF1245" s="67"/>
      <c r="AG1245" s="67"/>
      <c r="AH1245" s="67"/>
      <c r="AI1245" s="67"/>
      <c r="AJ1245" s="67"/>
      <c r="AK1245" s="67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</row>
    <row r="1246" customFormat="false" ht="24.4" hidden="false" customHeight="false" outlineLevel="0" collapsed="false">
      <c r="A1246" s="68" t="s">
        <v>1340</v>
      </c>
      <c r="B1246" s="69" t="n">
        <v>1</v>
      </c>
      <c r="C1246" s="59" t="s">
        <v>79</v>
      </c>
      <c r="D1246" s="60" t="n">
        <v>1</v>
      </c>
      <c r="E1246" s="61" t="n">
        <v>0</v>
      </c>
      <c r="F1246" s="62" t="s">
        <v>82</v>
      </c>
      <c r="G1246" s="63" t="n">
        <f aca="false">(E1246/D1246)*100/100</f>
        <v>0</v>
      </c>
      <c r="H1246" s="64"/>
      <c r="I1246" s="64"/>
      <c r="J1246" s="65" t="n">
        <v>1</v>
      </c>
      <c r="K1246" s="66" t="n">
        <f aca="false">D1246*J1246</f>
        <v>1</v>
      </c>
      <c r="L1246" s="67" t="n">
        <v>1</v>
      </c>
      <c r="M1246" s="67"/>
      <c r="N1246" s="67"/>
      <c r="O1246" s="67"/>
      <c r="P1246" s="67"/>
      <c r="Q1246" s="67"/>
      <c r="R1246" s="67"/>
      <c r="S1246" s="67"/>
      <c r="T1246" s="67"/>
      <c r="U1246" s="67"/>
      <c r="V1246" s="67"/>
      <c r="W1246" s="67"/>
      <c r="X1246" s="67"/>
      <c r="Y1246" s="67"/>
      <c r="Z1246" s="67"/>
      <c r="AA1246" s="67"/>
      <c r="AB1246" s="67"/>
      <c r="AC1246" s="67"/>
      <c r="AD1246" s="67"/>
      <c r="AE1246" s="67"/>
      <c r="AF1246" s="67"/>
      <c r="AG1246" s="67"/>
      <c r="AH1246" s="67"/>
      <c r="AI1246" s="67"/>
      <c r="AJ1246" s="67"/>
      <c r="AK1246" s="67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</row>
    <row r="1247" customFormat="false" ht="24.4" hidden="false" customHeight="false" outlineLevel="0" collapsed="false">
      <c r="A1247" s="68" t="s">
        <v>1341</v>
      </c>
      <c r="B1247" s="69" t="n">
        <v>20</v>
      </c>
      <c r="C1247" s="59" t="s">
        <v>79</v>
      </c>
      <c r="D1247" s="60" t="n">
        <v>20</v>
      </c>
      <c r="E1247" s="61" t="n">
        <v>0</v>
      </c>
      <c r="F1247" s="62" t="s">
        <v>66</v>
      </c>
      <c r="G1247" s="63" t="n">
        <f aca="false">(E1247/D1247)*100/100</f>
        <v>0</v>
      </c>
      <c r="H1247" s="64"/>
      <c r="I1247" s="64"/>
      <c r="J1247" s="65" t="n">
        <v>1</v>
      </c>
      <c r="K1247" s="66" t="n">
        <f aca="false">D1247*J1247</f>
        <v>20</v>
      </c>
      <c r="L1247" s="67" t="n">
        <v>20</v>
      </c>
      <c r="M1247" s="67"/>
      <c r="N1247" s="67"/>
      <c r="O1247" s="67"/>
      <c r="P1247" s="67"/>
      <c r="Q1247" s="67"/>
      <c r="R1247" s="67"/>
      <c r="S1247" s="67"/>
      <c r="T1247" s="67"/>
      <c r="U1247" s="67"/>
      <c r="V1247" s="67"/>
      <c r="W1247" s="67"/>
      <c r="X1247" s="67"/>
      <c r="Y1247" s="67"/>
      <c r="Z1247" s="67"/>
      <c r="AA1247" s="67"/>
      <c r="AB1247" s="67"/>
      <c r="AC1247" s="67"/>
      <c r="AD1247" s="67"/>
      <c r="AE1247" s="67"/>
      <c r="AF1247" s="67"/>
      <c r="AG1247" s="67"/>
      <c r="AH1247" s="67"/>
      <c r="AI1247" s="67"/>
      <c r="AJ1247" s="67"/>
      <c r="AK1247" s="67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</row>
    <row r="1248" customFormat="false" ht="24.4" hidden="false" customHeight="false" outlineLevel="0" collapsed="false">
      <c r="A1248" s="68" t="s">
        <v>1342</v>
      </c>
      <c r="B1248" s="69" t="n">
        <v>2</v>
      </c>
      <c r="C1248" s="59" t="s">
        <v>78</v>
      </c>
      <c r="D1248" s="60" t="n">
        <v>2</v>
      </c>
      <c r="E1248" s="61" t="n">
        <v>0</v>
      </c>
      <c r="F1248" s="62" t="s">
        <v>82</v>
      </c>
      <c r="G1248" s="63" t="n">
        <f aca="false">(E1248/D1248)*100/100</f>
        <v>0</v>
      </c>
      <c r="H1248" s="64"/>
      <c r="I1248" s="64"/>
      <c r="J1248" s="65" t="n">
        <v>1</v>
      </c>
      <c r="K1248" s="66" t="n">
        <f aca="false">D1248*J1248</f>
        <v>2</v>
      </c>
      <c r="L1248" s="67" t="n">
        <v>2</v>
      </c>
      <c r="M1248" s="67"/>
      <c r="N1248" s="67"/>
      <c r="O1248" s="67"/>
      <c r="P1248" s="67"/>
      <c r="Q1248" s="67"/>
      <c r="R1248" s="67"/>
      <c r="S1248" s="67"/>
      <c r="T1248" s="67"/>
      <c r="U1248" s="67"/>
      <c r="V1248" s="67"/>
      <c r="W1248" s="67"/>
      <c r="X1248" s="67"/>
      <c r="Y1248" s="67"/>
      <c r="Z1248" s="67"/>
      <c r="AA1248" s="67"/>
      <c r="AB1248" s="67"/>
      <c r="AC1248" s="67"/>
      <c r="AD1248" s="67"/>
      <c r="AE1248" s="67"/>
      <c r="AF1248" s="67"/>
      <c r="AG1248" s="67"/>
      <c r="AH1248" s="67"/>
      <c r="AI1248" s="67"/>
      <c r="AJ1248" s="67"/>
      <c r="AK1248" s="67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</row>
    <row r="1249" customFormat="false" ht="24.4" hidden="false" customHeight="false" outlineLevel="0" collapsed="false">
      <c r="A1249" s="68" t="s">
        <v>1343</v>
      </c>
      <c r="B1249" s="69" t="n">
        <v>2</v>
      </c>
      <c r="C1249" s="59" t="s">
        <v>78</v>
      </c>
      <c r="D1249" s="60" t="n">
        <v>2</v>
      </c>
      <c r="E1249" s="61" t="n">
        <v>0</v>
      </c>
      <c r="F1249" s="62" t="s">
        <v>66</v>
      </c>
      <c r="G1249" s="63" t="n">
        <f aca="false">(E1249/D1249)*100/100</f>
        <v>0</v>
      </c>
      <c r="H1249" s="64"/>
      <c r="I1249" s="64"/>
      <c r="J1249" s="65" t="n">
        <v>1</v>
      </c>
      <c r="K1249" s="66" t="n">
        <f aca="false">D1249*J1249</f>
        <v>2</v>
      </c>
      <c r="L1249" s="67" t="n">
        <v>2</v>
      </c>
      <c r="M1249" s="67"/>
      <c r="N1249" s="67"/>
      <c r="O1249" s="67"/>
      <c r="P1249" s="67"/>
      <c r="Q1249" s="67"/>
      <c r="R1249" s="67"/>
      <c r="S1249" s="67"/>
      <c r="T1249" s="67"/>
      <c r="U1249" s="67"/>
      <c r="V1249" s="67"/>
      <c r="W1249" s="67"/>
      <c r="X1249" s="67"/>
      <c r="Y1249" s="67"/>
      <c r="Z1249" s="67"/>
      <c r="AA1249" s="67"/>
      <c r="AB1249" s="67"/>
      <c r="AC1249" s="67"/>
      <c r="AD1249" s="67"/>
      <c r="AE1249" s="67"/>
      <c r="AF1249" s="67"/>
      <c r="AG1249" s="67"/>
      <c r="AH1249" s="67"/>
      <c r="AI1249" s="67"/>
      <c r="AJ1249" s="67"/>
      <c r="AK1249" s="67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</row>
    <row r="1250" customFormat="false" ht="24.4" hidden="false" customHeight="false" outlineLevel="0" collapsed="false">
      <c r="A1250" s="68" t="s">
        <v>1344</v>
      </c>
      <c r="B1250" s="69" t="n">
        <v>2</v>
      </c>
      <c r="C1250" s="59" t="s">
        <v>78</v>
      </c>
      <c r="D1250" s="60" t="n">
        <v>2</v>
      </c>
      <c r="E1250" s="61" t="n">
        <v>0</v>
      </c>
      <c r="F1250" s="62" t="s">
        <v>82</v>
      </c>
      <c r="G1250" s="63" t="n">
        <f aca="false">(E1250/D1250)*100/100</f>
        <v>0</v>
      </c>
      <c r="H1250" s="64"/>
      <c r="I1250" s="64"/>
      <c r="J1250" s="65" t="n">
        <v>1</v>
      </c>
      <c r="K1250" s="66" t="n">
        <f aca="false">D1250*J1250</f>
        <v>2</v>
      </c>
      <c r="L1250" s="67" t="n">
        <v>2</v>
      </c>
      <c r="M1250" s="67"/>
      <c r="N1250" s="67"/>
      <c r="O1250" s="67"/>
      <c r="P1250" s="67"/>
      <c r="Q1250" s="67"/>
      <c r="R1250" s="67"/>
      <c r="S1250" s="67"/>
      <c r="T1250" s="67"/>
      <c r="U1250" s="67"/>
      <c r="V1250" s="67"/>
      <c r="W1250" s="67"/>
      <c r="X1250" s="67"/>
      <c r="Y1250" s="67"/>
      <c r="Z1250" s="67"/>
      <c r="AA1250" s="67"/>
      <c r="AB1250" s="67"/>
      <c r="AC1250" s="67"/>
      <c r="AD1250" s="67"/>
      <c r="AE1250" s="67"/>
      <c r="AF1250" s="67"/>
      <c r="AG1250" s="67"/>
      <c r="AH1250" s="67"/>
      <c r="AI1250" s="67"/>
      <c r="AJ1250" s="67"/>
      <c r="AK1250" s="67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</row>
    <row r="1251" customFormat="false" ht="24.4" hidden="false" customHeight="false" outlineLevel="0" collapsed="false">
      <c r="A1251" s="68" t="s">
        <v>1345</v>
      </c>
      <c r="B1251" s="69" t="n">
        <v>6</v>
      </c>
      <c r="C1251" s="59" t="s">
        <v>55</v>
      </c>
      <c r="D1251" s="60" t="n">
        <v>6</v>
      </c>
      <c r="E1251" s="61" t="n">
        <v>0</v>
      </c>
      <c r="F1251" s="62" t="s">
        <v>82</v>
      </c>
      <c r="G1251" s="63" t="n">
        <f aca="false">(E1251/D1251)*100/100</f>
        <v>0</v>
      </c>
      <c r="H1251" s="64"/>
      <c r="I1251" s="64"/>
      <c r="J1251" s="65" t="n">
        <v>1</v>
      </c>
      <c r="K1251" s="66" t="n">
        <f aca="false">D1251*J1251</f>
        <v>6</v>
      </c>
      <c r="L1251" s="67" t="n">
        <v>6</v>
      </c>
      <c r="M1251" s="67"/>
      <c r="N1251" s="67"/>
      <c r="O1251" s="67"/>
      <c r="P1251" s="67"/>
      <c r="Q1251" s="67"/>
      <c r="R1251" s="67"/>
      <c r="S1251" s="67"/>
      <c r="T1251" s="67"/>
      <c r="U1251" s="67"/>
      <c r="V1251" s="67"/>
      <c r="W1251" s="67"/>
      <c r="X1251" s="67"/>
      <c r="Y1251" s="67"/>
      <c r="Z1251" s="67"/>
      <c r="AA1251" s="67"/>
      <c r="AB1251" s="67"/>
      <c r="AC1251" s="67"/>
      <c r="AD1251" s="67"/>
      <c r="AE1251" s="67"/>
      <c r="AF1251" s="67"/>
      <c r="AG1251" s="67"/>
      <c r="AH1251" s="67"/>
      <c r="AI1251" s="67"/>
      <c r="AJ1251" s="67"/>
      <c r="AK1251" s="67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</row>
    <row r="1252" customFormat="false" ht="31.5" hidden="false" customHeight="false" outlineLevel="0" collapsed="false">
      <c r="A1252" s="70"/>
      <c r="B1252" s="71"/>
      <c r="C1252" s="72"/>
      <c r="D1252" s="71"/>
      <c r="E1252" s="71"/>
      <c r="F1252" s="73"/>
      <c r="G1252" s="74"/>
      <c r="H1252" s="73"/>
      <c r="I1252" s="73"/>
      <c r="J1252" s="75"/>
      <c r="K1252" s="76"/>
      <c r="L1252" s="77"/>
      <c r="M1252" s="78"/>
      <c r="N1252" s="78"/>
      <c r="O1252" s="78"/>
      <c r="P1252" s="78"/>
      <c r="Q1252" s="78"/>
      <c r="R1252" s="78"/>
      <c r="S1252" s="78"/>
      <c r="T1252" s="78"/>
      <c r="U1252" s="78"/>
      <c r="V1252" s="78"/>
      <c r="W1252" s="78"/>
      <c r="X1252" s="78"/>
      <c r="Y1252" s="78"/>
      <c r="Z1252" s="78"/>
      <c r="AA1252" s="78"/>
      <c r="AB1252" s="78"/>
      <c r="AC1252" s="78"/>
      <c r="AD1252" s="78"/>
      <c r="AE1252" s="78"/>
      <c r="AF1252" s="78"/>
      <c r="AG1252" s="78"/>
      <c r="AH1252" s="78"/>
      <c r="AI1252" s="78"/>
      <c r="AJ1252" s="78"/>
      <c r="AK1252" s="78"/>
      <c r="AL1252" s="78"/>
      <c r="AM1252" s="78"/>
      <c r="AN1252" s="78"/>
      <c r="AO1252" s="78"/>
      <c r="AP1252" s="78"/>
      <c r="AQ1252" s="78"/>
      <c r="AR1252" s="78"/>
      <c r="AS1252" s="78"/>
      <c r="AT1252" s="78"/>
      <c r="AU1252" s="78"/>
      <c r="AV1252" s="78"/>
      <c r="AW1252" s="78"/>
      <c r="AX1252" s="78"/>
      <c r="AY1252" s="78"/>
      <c r="AZ1252" s="78"/>
      <c r="BA1252" s="78"/>
      <c r="BB1252" s="78"/>
      <c r="BC1252" s="78"/>
      <c r="BD1252" s="78"/>
      <c r="BE1252" s="78"/>
      <c r="BF1252" s="78"/>
      <c r="BG1252" s="78"/>
      <c r="BH1252" s="78"/>
      <c r="BI1252" s="78"/>
      <c r="BJ1252" s="78"/>
      <c r="BK1252" s="78"/>
      <c r="BL1252" s="78"/>
      <c r="BM1252" s="78"/>
      <c r="BN1252" s="78"/>
      <c r="BO1252" s="78"/>
      <c r="BP1252" s="78"/>
      <c r="BQ1252" s="78"/>
      <c r="BR1252" s="78"/>
      <c r="BS1252" s="78"/>
      <c r="BT1252" s="78"/>
    </row>
    <row r="1253" customFormat="false" ht="31.5" hidden="false" customHeight="false" outlineLevel="0" collapsed="false">
      <c r="A1253" s="79"/>
      <c r="B1253" s="80"/>
      <c r="C1253" s="81"/>
      <c r="D1253" s="82"/>
      <c r="E1253" s="83"/>
      <c r="F1253" s="84"/>
      <c r="G1253" s="85"/>
      <c r="H1253" s="86"/>
      <c r="I1253" s="86"/>
      <c r="J1253" s="87"/>
      <c r="K1253" s="88"/>
      <c r="L1253" s="67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</row>
    <row r="1254" customFormat="false" ht="31.5" hidden="false" customHeight="false" outlineLevel="0" collapsed="false">
      <c r="A1254" s="79"/>
      <c r="B1254" s="80"/>
      <c r="C1254" s="81"/>
      <c r="D1254" s="82"/>
      <c r="E1254" s="83"/>
      <c r="F1254" s="84"/>
      <c r="G1254" s="85"/>
      <c r="H1254" s="86"/>
      <c r="I1254" s="86"/>
      <c r="J1254" s="87"/>
      <c r="K1254" s="88"/>
      <c r="L1254" s="67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</row>
    <row r="1255" customFormat="false" ht="31.5" hidden="false" customHeight="false" outlineLevel="0" collapsed="false">
      <c r="A1255" s="79"/>
      <c r="B1255" s="80"/>
      <c r="C1255" s="81"/>
      <c r="D1255" s="82"/>
      <c r="E1255" s="83"/>
      <c r="F1255" s="84"/>
      <c r="G1255" s="85"/>
      <c r="H1255" s="86"/>
      <c r="I1255" s="86"/>
      <c r="J1255" s="87"/>
      <c r="K1255" s="88"/>
      <c r="L1255" s="67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</row>
    <row r="1256" customFormat="false" ht="31.5" hidden="false" customHeight="false" outlineLevel="0" collapsed="false">
      <c r="A1256" s="79"/>
      <c r="B1256" s="80"/>
      <c r="C1256" s="81"/>
      <c r="D1256" s="82"/>
      <c r="E1256" s="83"/>
      <c r="F1256" s="84"/>
      <c r="G1256" s="85"/>
      <c r="H1256" s="86"/>
      <c r="I1256" s="86"/>
      <c r="J1256" s="87"/>
      <c r="K1256" s="88"/>
      <c r="L1256" s="67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</row>
    <row r="1257" customFormat="false" ht="31.5" hidden="false" customHeight="false" outlineLevel="0" collapsed="false">
      <c r="A1257" s="79"/>
      <c r="B1257" s="80"/>
      <c r="C1257" s="81"/>
      <c r="D1257" s="82"/>
      <c r="E1257" s="83"/>
      <c r="F1257" s="84"/>
      <c r="G1257" s="85"/>
      <c r="H1257" s="86"/>
      <c r="I1257" s="86"/>
      <c r="J1257" s="87"/>
      <c r="K1257" s="88"/>
      <c r="L1257" s="67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</row>
    <row r="1258" customFormat="false" ht="31.5" hidden="false" customHeight="false" outlineLevel="0" collapsed="false">
      <c r="A1258" s="79"/>
      <c r="B1258" s="80"/>
      <c r="C1258" s="81"/>
      <c r="D1258" s="82"/>
      <c r="E1258" s="83"/>
      <c r="F1258" s="84"/>
      <c r="G1258" s="85"/>
      <c r="H1258" s="86"/>
      <c r="I1258" s="86"/>
      <c r="J1258" s="87"/>
      <c r="K1258" s="88"/>
      <c r="L1258" s="67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</row>
    <row r="1259" customFormat="false" ht="31.5" hidden="false" customHeight="false" outlineLevel="0" collapsed="false">
      <c r="A1259" s="79"/>
      <c r="B1259" s="80"/>
      <c r="C1259" s="81"/>
      <c r="D1259" s="82"/>
      <c r="E1259" s="83"/>
      <c r="F1259" s="84"/>
      <c r="G1259" s="85"/>
      <c r="H1259" s="86"/>
      <c r="I1259" s="86"/>
      <c r="J1259" s="87"/>
      <c r="K1259" s="88"/>
      <c r="L1259" s="67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</row>
    <row r="1260" customFormat="false" ht="31.5" hidden="false" customHeight="false" outlineLevel="0" collapsed="false">
      <c r="A1260" s="79"/>
      <c r="B1260" s="80"/>
      <c r="C1260" s="81"/>
      <c r="D1260" s="82"/>
      <c r="E1260" s="83"/>
      <c r="F1260" s="84"/>
      <c r="G1260" s="85"/>
      <c r="H1260" s="86"/>
      <c r="I1260" s="86"/>
      <c r="J1260" s="87"/>
      <c r="K1260" s="88"/>
      <c r="L1260" s="67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</row>
    <row r="1261" customFormat="false" ht="31.5" hidden="false" customHeight="false" outlineLevel="0" collapsed="false">
      <c r="A1261" s="79"/>
      <c r="B1261" s="80"/>
      <c r="C1261" s="81"/>
      <c r="D1261" s="82"/>
      <c r="E1261" s="83"/>
      <c r="F1261" s="84"/>
      <c r="G1261" s="85"/>
      <c r="H1261" s="86"/>
      <c r="I1261" s="86"/>
      <c r="J1261" s="87"/>
      <c r="K1261" s="88"/>
      <c r="L1261" s="67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</row>
    <row r="1262" customFormat="false" ht="31.5" hidden="false" customHeight="false" outlineLevel="0" collapsed="false">
      <c r="A1262" s="79"/>
      <c r="B1262" s="80"/>
      <c r="C1262" s="81"/>
      <c r="D1262" s="82"/>
      <c r="E1262" s="83"/>
      <c r="F1262" s="84"/>
      <c r="G1262" s="85"/>
      <c r="H1262" s="86"/>
      <c r="I1262" s="86"/>
      <c r="J1262" s="87"/>
      <c r="K1262" s="88"/>
      <c r="L1262" s="67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</row>
    <row r="1263" customFormat="false" ht="31.5" hidden="false" customHeight="false" outlineLevel="0" collapsed="false">
      <c r="A1263" s="79"/>
      <c r="B1263" s="80"/>
      <c r="C1263" s="81"/>
      <c r="D1263" s="82"/>
      <c r="E1263" s="83"/>
      <c r="F1263" s="84"/>
      <c r="G1263" s="85"/>
      <c r="H1263" s="86"/>
      <c r="I1263" s="86"/>
      <c r="J1263" s="87"/>
      <c r="K1263" s="88"/>
      <c r="L1263" s="67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</row>
    <row r="1264" customFormat="false" ht="31.5" hidden="false" customHeight="false" outlineLevel="0" collapsed="false">
      <c r="A1264" s="79"/>
      <c r="B1264" s="80"/>
      <c r="C1264" s="81"/>
      <c r="D1264" s="82"/>
      <c r="E1264" s="83"/>
      <c r="F1264" s="84"/>
      <c r="G1264" s="85"/>
      <c r="H1264" s="86"/>
      <c r="I1264" s="86"/>
      <c r="J1264" s="87"/>
      <c r="K1264" s="88"/>
      <c r="L1264" s="67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</row>
    <row r="1265" customFormat="false" ht="31.5" hidden="false" customHeight="false" outlineLevel="0" collapsed="false">
      <c r="A1265" s="79"/>
      <c r="B1265" s="80"/>
      <c r="C1265" s="81"/>
      <c r="D1265" s="82"/>
      <c r="E1265" s="83"/>
      <c r="F1265" s="84"/>
      <c r="G1265" s="85"/>
      <c r="H1265" s="86"/>
      <c r="I1265" s="86"/>
      <c r="J1265" s="87"/>
      <c r="K1265" s="88"/>
      <c r="L1265" s="67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</row>
    <row r="1266" customFormat="false" ht="31.5" hidden="false" customHeight="false" outlineLevel="0" collapsed="false">
      <c r="A1266" s="79"/>
      <c r="B1266" s="80"/>
      <c r="C1266" s="81"/>
      <c r="D1266" s="82"/>
      <c r="E1266" s="83"/>
      <c r="F1266" s="84"/>
      <c r="G1266" s="85"/>
      <c r="H1266" s="86"/>
      <c r="I1266" s="86"/>
      <c r="J1266" s="87"/>
      <c r="K1266" s="88"/>
      <c r="L1266" s="67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</row>
    <row r="1267" customFormat="false" ht="31.5" hidden="false" customHeight="false" outlineLevel="0" collapsed="false">
      <c r="A1267" s="79"/>
      <c r="B1267" s="80"/>
      <c r="C1267" s="81"/>
      <c r="D1267" s="82"/>
      <c r="E1267" s="83"/>
      <c r="F1267" s="84"/>
      <c r="G1267" s="85"/>
      <c r="H1267" s="86"/>
      <c r="I1267" s="86"/>
      <c r="J1267" s="87"/>
      <c r="K1267" s="88"/>
      <c r="L1267" s="67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</row>
    <row r="1268" customFormat="false" ht="31.5" hidden="false" customHeight="false" outlineLevel="0" collapsed="false">
      <c r="A1268" s="79"/>
      <c r="B1268" s="80"/>
      <c r="C1268" s="81"/>
      <c r="D1268" s="82"/>
      <c r="E1268" s="83"/>
      <c r="F1268" s="84"/>
      <c r="G1268" s="85"/>
      <c r="H1268" s="86"/>
      <c r="I1268" s="86"/>
      <c r="J1268" s="87"/>
      <c r="K1268" s="88"/>
      <c r="L1268" s="67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</row>
    <row r="1269" customFormat="false" ht="31.5" hidden="false" customHeight="false" outlineLevel="0" collapsed="false">
      <c r="A1269" s="79"/>
      <c r="B1269" s="80"/>
      <c r="C1269" s="81"/>
      <c r="D1269" s="82"/>
      <c r="E1269" s="83"/>
      <c r="F1269" s="84"/>
      <c r="G1269" s="85"/>
      <c r="H1269" s="86"/>
      <c r="I1269" s="86"/>
      <c r="J1269" s="87"/>
      <c r="K1269" s="88"/>
      <c r="L1269" s="67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</row>
    <row r="1270" customFormat="false" ht="31.5" hidden="false" customHeight="false" outlineLevel="0" collapsed="false">
      <c r="A1270" s="79"/>
      <c r="B1270" s="80"/>
      <c r="C1270" s="81"/>
      <c r="D1270" s="82"/>
      <c r="E1270" s="83"/>
      <c r="F1270" s="84"/>
      <c r="G1270" s="85"/>
      <c r="H1270" s="86"/>
      <c r="I1270" s="86"/>
      <c r="J1270" s="87"/>
      <c r="K1270" s="88"/>
      <c r="L1270" s="67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</row>
    <row r="1271" customFormat="false" ht="31.5" hidden="false" customHeight="false" outlineLevel="0" collapsed="false">
      <c r="A1271" s="79"/>
      <c r="B1271" s="80"/>
      <c r="C1271" s="81"/>
      <c r="D1271" s="82"/>
      <c r="E1271" s="83"/>
      <c r="F1271" s="84"/>
      <c r="G1271" s="85"/>
      <c r="H1271" s="86"/>
      <c r="I1271" s="86"/>
      <c r="J1271" s="87"/>
      <c r="K1271" s="88"/>
      <c r="L1271" s="67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</row>
    <row r="1272" customFormat="false" ht="31.5" hidden="false" customHeight="false" outlineLevel="0" collapsed="false">
      <c r="A1272" s="79"/>
      <c r="B1272" s="80"/>
      <c r="C1272" s="81"/>
      <c r="D1272" s="82"/>
      <c r="E1272" s="83"/>
      <c r="F1272" s="84"/>
      <c r="G1272" s="85"/>
      <c r="H1272" s="86"/>
      <c r="I1272" s="86"/>
      <c r="J1272" s="87"/>
      <c r="K1272" s="88"/>
      <c r="L1272" s="67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</row>
    <row r="1273" customFormat="false" ht="31.5" hidden="false" customHeight="false" outlineLevel="0" collapsed="false">
      <c r="A1273" s="79"/>
      <c r="B1273" s="80"/>
      <c r="C1273" s="81"/>
      <c r="D1273" s="82"/>
      <c r="E1273" s="83"/>
      <c r="F1273" s="84"/>
      <c r="G1273" s="85"/>
      <c r="H1273" s="86"/>
      <c r="I1273" s="86"/>
      <c r="J1273" s="87"/>
      <c r="K1273" s="88"/>
      <c r="L1273" s="67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</row>
    <row r="1274" customFormat="false" ht="31.5" hidden="false" customHeight="false" outlineLevel="0" collapsed="false">
      <c r="A1274" s="79"/>
      <c r="B1274" s="80"/>
      <c r="C1274" s="81"/>
      <c r="D1274" s="82"/>
      <c r="E1274" s="83"/>
      <c r="F1274" s="84"/>
      <c r="G1274" s="85"/>
      <c r="H1274" s="86"/>
      <c r="I1274" s="86"/>
      <c r="J1274" s="87"/>
      <c r="K1274" s="88"/>
      <c r="L1274" s="67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</row>
    <row r="1275" customFormat="false" ht="31.5" hidden="false" customHeight="false" outlineLevel="0" collapsed="false">
      <c r="A1275" s="79"/>
      <c r="B1275" s="80"/>
      <c r="C1275" s="81"/>
      <c r="D1275" s="82"/>
      <c r="E1275" s="83"/>
      <c r="F1275" s="84"/>
      <c r="G1275" s="85"/>
      <c r="H1275" s="86"/>
      <c r="I1275" s="86"/>
      <c r="J1275" s="87"/>
      <c r="K1275" s="88"/>
      <c r="L1275" s="67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</row>
    <row r="1276" customFormat="false" ht="31.5" hidden="false" customHeight="false" outlineLevel="0" collapsed="false">
      <c r="A1276" s="79"/>
      <c r="B1276" s="80"/>
      <c r="C1276" s="81"/>
      <c r="D1276" s="82"/>
      <c r="E1276" s="83"/>
      <c r="F1276" s="84"/>
      <c r="G1276" s="85"/>
      <c r="H1276" s="86"/>
      <c r="I1276" s="86"/>
      <c r="J1276" s="87"/>
      <c r="K1276" s="88"/>
      <c r="L1276" s="67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</row>
    <row r="1277" customFormat="false" ht="31.5" hidden="false" customHeight="false" outlineLevel="0" collapsed="false">
      <c r="A1277" s="79"/>
      <c r="B1277" s="80"/>
      <c r="C1277" s="81"/>
      <c r="D1277" s="82"/>
      <c r="E1277" s="83"/>
      <c r="F1277" s="84"/>
      <c r="G1277" s="85"/>
      <c r="H1277" s="86"/>
      <c r="I1277" s="86"/>
      <c r="J1277" s="87"/>
      <c r="K1277" s="88"/>
      <c r="L1277" s="67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</row>
    <row r="1278" customFormat="false" ht="31.5" hidden="false" customHeight="false" outlineLevel="0" collapsed="false">
      <c r="A1278" s="79"/>
      <c r="B1278" s="80"/>
      <c r="C1278" s="81"/>
      <c r="D1278" s="82"/>
      <c r="E1278" s="83"/>
      <c r="F1278" s="84"/>
      <c r="G1278" s="85"/>
      <c r="H1278" s="86"/>
      <c r="I1278" s="86"/>
      <c r="J1278" s="87"/>
      <c r="K1278" s="88"/>
      <c r="L1278" s="67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</row>
    <row r="1279" customFormat="false" ht="31.5" hidden="false" customHeight="false" outlineLevel="0" collapsed="false">
      <c r="A1279" s="79"/>
      <c r="B1279" s="80"/>
      <c r="C1279" s="81"/>
      <c r="D1279" s="82"/>
      <c r="E1279" s="83"/>
      <c r="F1279" s="84"/>
      <c r="G1279" s="85"/>
      <c r="H1279" s="86"/>
      <c r="I1279" s="86"/>
      <c r="J1279" s="87"/>
      <c r="K1279" s="88"/>
      <c r="L1279" s="67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</row>
    <row r="1280" customFormat="false" ht="31.5" hidden="false" customHeight="false" outlineLevel="0" collapsed="false">
      <c r="A1280" s="79"/>
      <c r="B1280" s="80"/>
      <c r="C1280" s="81"/>
      <c r="D1280" s="82"/>
      <c r="E1280" s="83"/>
      <c r="F1280" s="84"/>
      <c r="G1280" s="85"/>
      <c r="H1280" s="86"/>
      <c r="I1280" s="86"/>
      <c r="J1280" s="87"/>
      <c r="K1280" s="88"/>
      <c r="L1280" s="67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</row>
    <row r="1281" customFormat="false" ht="31.5" hidden="false" customHeight="false" outlineLevel="0" collapsed="false">
      <c r="A1281" s="79"/>
      <c r="B1281" s="80"/>
      <c r="C1281" s="81"/>
      <c r="D1281" s="82"/>
      <c r="E1281" s="83"/>
      <c r="F1281" s="84"/>
      <c r="G1281" s="85"/>
      <c r="H1281" s="86"/>
      <c r="I1281" s="86"/>
      <c r="J1281" s="87"/>
      <c r="K1281" s="88"/>
      <c r="L1281" s="67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</row>
    <row r="1282" customFormat="false" ht="31.5" hidden="false" customHeight="false" outlineLevel="0" collapsed="false">
      <c r="A1282" s="79"/>
      <c r="B1282" s="80"/>
      <c r="C1282" s="81"/>
      <c r="D1282" s="82"/>
      <c r="E1282" s="83"/>
      <c r="F1282" s="84"/>
      <c r="G1282" s="85"/>
      <c r="H1282" s="86"/>
      <c r="I1282" s="86"/>
      <c r="J1282" s="87"/>
      <c r="K1282" s="88"/>
      <c r="L1282" s="67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</row>
    <row r="1283" customFormat="false" ht="31.5" hidden="false" customHeight="false" outlineLevel="0" collapsed="false">
      <c r="A1283" s="79"/>
      <c r="B1283" s="80"/>
      <c r="C1283" s="81"/>
      <c r="D1283" s="82"/>
      <c r="E1283" s="83"/>
      <c r="F1283" s="84"/>
      <c r="G1283" s="85"/>
      <c r="H1283" s="86"/>
      <c r="I1283" s="86"/>
      <c r="J1283" s="87"/>
      <c r="K1283" s="88"/>
      <c r="L1283" s="67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</row>
    <row r="1284" customFormat="false" ht="31.5" hidden="false" customHeight="false" outlineLevel="0" collapsed="false">
      <c r="A1284" s="79"/>
      <c r="B1284" s="80"/>
      <c r="C1284" s="81"/>
      <c r="D1284" s="82"/>
      <c r="E1284" s="83"/>
      <c r="F1284" s="84"/>
      <c r="G1284" s="85"/>
      <c r="H1284" s="86"/>
      <c r="I1284" s="86"/>
      <c r="J1284" s="87"/>
      <c r="K1284" s="88"/>
      <c r="L1284" s="67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</row>
    <row r="1285" customFormat="false" ht="31.5" hidden="false" customHeight="false" outlineLevel="0" collapsed="false">
      <c r="A1285" s="79"/>
      <c r="B1285" s="80"/>
      <c r="C1285" s="81"/>
      <c r="D1285" s="82"/>
      <c r="E1285" s="83"/>
      <c r="F1285" s="84"/>
      <c r="G1285" s="85"/>
      <c r="H1285" s="86"/>
      <c r="I1285" s="86"/>
      <c r="J1285" s="87"/>
      <c r="K1285" s="88"/>
      <c r="L1285" s="67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</row>
    <row r="1286" customFormat="false" ht="31.5" hidden="false" customHeight="false" outlineLevel="0" collapsed="false">
      <c r="A1286" s="79"/>
      <c r="B1286" s="80"/>
      <c r="C1286" s="81"/>
      <c r="D1286" s="82"/>
      <c r="E1286" s="83"/>
      <c r="F1286" s="84"/>
      <c r="G1286" s="85"/>
      <c r="H1286" s="86"/>
      <c r="I1286" s="86"/>
      <c r="J1286" s="87"/>
      <c r="K1286" s="88"/>
      <c r="L1286" s="67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</row>
    <row r="1287" customFormat="false" ht="31.5" hidden="false" customHeight="false" outlineLevel="0" collapsed="false">
      <c r="A1287" s="79"/>
      <c r="B1287" s="80"/>
      <c r="C1287" s="81"/>
      <c r="D1287" s="82"/>
      <c r="E1287" s="83"/>
      <c r="F1287" s="84"/>
      <c r="G1287" s="85"/>
      <c r="H1287" s="86"/>
      <c r="I1287" s="86"/>
      <c r="J1287" s="87"/>
      <c r="K1287" s="88"/>
      <c r="L1287" s="67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</row>
    <row r="1288" customFormat="false" ht="31.5" hidden="false" customHeight="false" outlineLevel="0" collapsed="false">
      <c r="A1288" s="79"/>
      <c r="B1288" s="80"/>
      <c r="C1288" s="81"/>
      <c r="D1288" s="82"/>
      <c r="E1288" s="83"/>
      <c r="F1288" s="84"/>
      <c r="G1288" s="85"/>
      <c r="H1288" s="86"/>
      <c r="I1288" s="86"/>
      <c r="J1288" s="87"/>
      <c r="K1288" s="88"/>
      <c r="L1288" s="67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</row>
    <row r="1289" customFormat="false" ht="31.5" hidden="false" customHeight="false" outlineLevel="0" collapsed="false">
      <c r="A1289" s="79"/>
      <c r="B1289" s="80"/>
      <c r="C1289" s="81"/>
      <c r="D1289" s="82"/>
      <c r="E1289" s="83"/>
      <c r="F1289" s="84"/>
      <c r="G1289" s="85"/>
      <c r="H1289" s="86"/>
      <c r="I1289" s="86"/>
      <c r="J1289" s="87"/>
      <c r="K1289" s="88"/>
      <c r="L1289" s="67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</row>
    <row r="1290" customFormat="false" ht="31.5" hidden="false" customHeight="false" outlineLevel="0" collapsed="false">
      <c r="A1290" s="79"/>
      <c r="B1290" s="80"/>
      <c r="C1290" s="81"/>
      <c r="D1290" s="82"/>
      <c r="E1290" s="83"/>
      <c r="F1290" s="84"/>
      <c r="G1290" s="85"/>
      <c r="H1290" s="86"/>
      <c r="I1290" s="86"/>
      <c r="J1290" s="87"/>
      <c r="K1290" s="88"/>
      <c r="L1290" s="67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</row>
    <row r="1291" customFormat="false" ht="31.5" hidden="false" customHeight="false" outlineLevel="0" collapsed="false">
      <c r="A1291" s="79"/>
      <c r="B1291" s="80"/>
      <c r="C1291" s="81"/>
      <c r="D1291" s="82"/>
      <c r="E1291" s="83"/>
      <c r="F1291" s="84"/>
      <c r="G1291" s="85"/>
      <c r="H1291" s="86"/>
      <c r="I1291" s="86"/>
      <c r="J1291" s="87"/>
      <c r="K1291" s="88"/>
      <c r="L1291" s="67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</row>
    <row r="1292" customFormat="false" ht="31.5" hidden="false" customHeight="false" outlineLevel="0" collapsed="false">
      <c r="A1292" s="79"/>
      <c r="B1292" s="80"/>
      <c r="C1292" s="81"/>
      <c r="D1292" s="82"/>
      <c r="E1292" s="83"/>
      <c r="F1292" s="84"/>
      <c r="G1292" s="85"/>
      <c r="H1292" s="86"/>
      <c r="I1292" s="86"/>
      <c r="J1292" s="87"/>
      <c r="K1292" s="88"/>
      <c r="L1292" s="67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</row>
    <row r="1293" customFormat="false" ht="31.5" hidden="false" customHeight="false" outlineLevel="0" collapsed="false">
      <c r="A1293" s="79"/>
      <c r="B1293" s="80"/>
      <c r="C1293" s="81"/>
      <c r="D1293" s="82"/>
      <c r="E1293" s="83"/>
      <c r="F1293" s="84"/>
      <c r="G1293" s="85"/>
      <c r="H1293" s="86"/>
      <c r="I1293" s="86"/>
      <c r="J1293" s="87"/>
      <c r="K1293" s="88"/>
      <c r="L1293" s="67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</row>
    <row r="1294" customFormat="false" ht="31.5" hidden="false" customHeight="false" outlineLevel="0" collapsed="false">
      <c r="A1294" s="79"/>
      <c r="B1294" s="80"/>
      <c r="C1294" s="81"/>
      <c r="D1294" s="82"/>
      <c r="E1294" s="83"/>
      <c r="F1294" s="84"/>
      <c r="G1294" s="85"/>
      <c r="H1294" s="86"/>
      <c r="I1294" s="86"/>
      <c r="J1294" s="87"/>
      <c r="K1294" s="88"/>
      <c r="L1294" s="67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</row>
    <row r="1295" customFormat="false" ht="31.5" hidden="false" customHeight="false" outlineLevel="0" collapsed="false">
      <c r="A1295" s="79"/>
      <c r="B1295" s="80"/>
      <c r="C1295" s="81"/>
      <c r="D1295" s="82"/>
      <c r="E1295" s="83"/>
      <c r="F1295" s="84"/>
      <c r="G1295" s="85"/>
      <c r="H1295" s="86"/>
      <c r="I1295" s="86"/>
      <c r="J1295" s="87"/>
      <c r="K1295" s="88"/>
      <c r="L1295" s="67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</row>
    <row r="1296" customFormat="false" ht="31.5" hidden="false" customHeight="false" outlineLevel="0" collapsed="false">
      <c r="A1296" s="79"/>
      <c r="B1296" s="80"/>
      <c r="C1296" s="81"/>
      <c r="D1296" s="82"/>
      <c r="E1296" s="83"/>
      <c r="F1296" s="84"/>
      <c r="G1296" s="85"/>
      <c r="H1296" s="86"/>
      <c r="I1296" s="86"/>
      <c r="J1296" s="87"/>
      <c r="K1296" s="88"/>
      <c r="L1296" s="67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</row>
    <row r="1297" customFormat="false" ht="31.5" hidden="false" customHeight="false" outlineLevel="0" collapsed="false">
      <c r="A1297" s="79"/>
      <c r="B1297" s="80"/>
      <c r="C1297" s="81"/>
      <c r="D1297" s="82"/>
      <c r="E1297" s="83"/>
      <c r="F1297" s="84"/>
      <c r="G1297" s="85"/>
      <c r="H1297" s="86"/>
      <c r="I1297" s="86"/>
      <c r="J1297" s="87"/>
      <c r="K1297" s="88"/>
      <c r="L1297" s="67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</row>
    <row r="1298" customFormat="false" ht="31.5" hidden="false" customHeight="false" outlineLevel="0" collapsed="false">
      <c r="A1298" s="79"/>
      <c r="B1298" s="80"/>
      <c r="C1298" s="81"/>
      <c r="D1298" s="82"/>
      <c r="E1298" s="83"/>
      <c r="F1298" s="84"/>
      <c r="G1298" s="85"/>
      <c r="H1298" s="86"/>
      <c r="I1298" s="86"/>
      <c r="J1298" s="87"/>
      <c r="K1298" s="88"/>
      <c r="L1298" s="67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</row>
    <row r="1299" customFormat="false" ht="31.5" hidden="false" customHeight="false" outlineLevel="0" collapsed="false">
      <c r="A1299" s="79"/>
      <c r="B1299" s="80"/>
      <c r="C1299" s="81"/>
      <c r="D1299" s="82"/>
      <c r="E1299" s="83"/>
      <c r="F1299" s="84"/>
      <c r="G1299" s="85"/>
      <c r="H1299" s="86"/>
      <c r="I1299" s="86"/>
      <c r="J1299" s="87"/>
      <c r="K1299" s="88"/>
      <c r="L1299" s="67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</row>
    <row r="1300" customFormat="false" ht="31.5" hidden="false" customHeight="false" outlineLevel="0" collapsed="false">
      <c r="A1300" s="79"/>
      <c r="B1300" s="80"/>
      <c r="C1300" s="81"/>
      <c r="D1300" s="82"/>
      <c r="E1300" s="83"/>
      <c r="F1300" s="84"/>
      <c r="G1300" s="85"/>
      <c r="H1300" s="86"/>
      <c r="I1300" s="86"/>
      <c r="J1300" s="87"/>
      <c r="K1300" s="88"/>
      <c r="L1300" s="67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</row>
    <row r="1301" customFormat="false" ht="31.5" hidden="false" customHeight="false" outlineLevel="0" collapsed="false">
      <c r="A1301" s="79"/>
      <c r="B1301" s="80"/>
      <c r="C1301" s="81"/>
      <c r="D1301" s="82"/>
      <c r="E1301" s="83"/>
      <c r="F1301" s="84"/>
      <c r="G1301" s="85"/>
      <c r="H1301" s="86"/>
      <c r="I1301" s="86"/>
      <c r="J1301" s="87"/>
      <c r="K1301" s="88"/>
      <c r="L1301" s="67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</row>
    <row r="1302" customFormat="false" ht="31.5" hidden="false" customHeight="false" outlineLevel="0" collapsed="false">
      <c r="A1302" s="79"/>
      <c r="B1302" s="80"/>
      <c r="C1302" s="81"/>
      <c r="D1302" s="82"/>
      <c r="E1302" s="83"/>
      <c r="F1302" s="84"/>
      <c r="G1302" s="85"/>
      <c r="H1302" s="86"/>
      <c r="I1302" s="86"/>
      <c r="J1302" s="87"/>
      <c r="K1302" s="88"/>
      <c r="L1302" s="67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</row>
    <row r="1303" customFormat="false" ht="31.5" hidden="false" customHeight="false" outlineLevel="0" collapsed="false">
      <c r="A1303" s="79"/>
      <c r="B1303" s="80"/>
      <c r="C1303" s="81"/>
      <c r="D1303" s="82"/>
      <c r="E1303" s="83"/>
      <c r="F1303" s="84"/>
      <c r="G1303" s="85"/>
      <c r="H1303" s="86"/>
      <c r="I1303" s="86"/>
      <c r="J1303" s="87"/>
      <c r="K1303" s="88"/>
      <c r="L1303" s="67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</row>
    <row r="1304" customFormat="false" ht="31.5" hidden="false" customHeight="false" outlineLevel="0" collapsed="false">
      <c r="A1304" s="79"/>
      <c r="B1304" s="80"/>
      <c r="C1304" s="81"/>
      <c r="D1304" s="82"/>
      <c r="E1304" s="83"/>
      <c r="F1304" s="84"/>
      <c r="G1304" s="85"/>
      <c r="H1304" s="86"/>
      <c r="I1304" s="86"/>
      <c r="J1304" s="87"/>
      <c r="K1304" s="88"/>
      <c r="L1304" s="67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</row>
    <row r="1305" customFormat="false" ht="31.5" hidden="false" customHeight="false" outlineLevel="0" collapsed="false">
      <c r="A1305" s="79"/>
      <c r="B1305" s="80"/>
      <c r="C1305" s="81"/>
      <c r="D1305" s="82"/>
      <c r="E1305" s="83"/>
      <c r="F1305" s="84"/>
      <c r="G1305" s="85"/>
      <c r="H1305" s="86"/>
      <c r="I1305" s="86"/>
      <c r="J1305" s="87"/>
      <c r="K1305" s="88"/>
      <c r="L1305" s="67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</row>
    <row r="1306" customFormat="false" ht="31.5" hidden="false" customHeight="false" outlineLevel="0" collapsed="false">
      <c r="A1306" s="79"/>
      <c r="B1306" s="80"/>
      <c r="C1306" s="81"/>
      <c r="D1306" s="82"/>
      <c r="E1306" s="83"/>
      <c r="F1306" s="84"/>
      <c r="G1306" s="85"/>
      <c r="H1306" s="86"/>
      <c r="I1306" s="86"/>
      <c r="J1306" s="87"/>
      <c r="K1306" s="88"/>
      <c r="L1306" s="67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</row>
    <row r="1307" customFormat="false" ht="31.5" hidden="false" customHeight="false" outlineLevel="0" collapsed="false">
      <c r="A1307" s="79"/>
      <c r="B1307" s="80"/>
      <c r="C1307" s="81"/>
      <c r="D1307" s="82"/>
      <c r="E1307" s="83"/>
      <c r="F1307" s="84"/>
      <c r="G1307" s="85"/>
      <c r="H1307" s="86"/>
      <c r="I1307" s="86"/>
      <c r="J1307" s="87"/>
      <c r="K1307" s="88"/>
      <c r="L1307" s="67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</row>
    <row r="1308" customFormat="false" ht="31.5" hidden="false" customHeight="false" outlineLevel="0" collapsed="false">
      <c r="A1308" s="79"/>
      <c r="B1308" s="80"/>
      <c r="C1308" s="81"/>
      <c r="D1308" s="82"/>
      <c r="E1308" s="83"/>
      <c r="F1308" s="84"/>
      <c r="G1308" s="85"/>
      <c r="H1308" s="86"/>
      <c r="I1308" s="86"/>
      <c r="J1308" s="87"/>
      <c r="K1308" s="88"/>
      <c r="L1308" s="67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</row>
    <row r="1309" customFormat="false" ht="31.5" hidden="false" customHeight="false" outlineLevel="0" collapsed="false">
      <c r="A1309" s="79"/>
      <c r="B1309" s="80"/>
      <c r="C1309" s="81"/>
      <c r="D1309" s="82"/>
      <c r="E1309" s="83"/>
      <c r="F1309" s="84"/>
      <c r="G1309" s="85"/>
      <c r="H1309" s="86"/>
      <c r="I1309" s="86"/>
      <c r="J1309" s="87"/>
      <c r="K1309" s="88"/>
      <c r="L1309" s="67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</row>
    <row r="1310" customFormat="false" ht="31.5" hidden="false" customHeight="false" outlineLevel="0" collapsed="false">
      <c r="A1310" s="79"/>
      <c r="B1310" s="80"/>
      <c r="C1310" s="81"/>
      <c r="D1310" s="82"/>
      <c r="E1310" s="83"/>
      <c r="F1310" s="84"/>
      <c r="G1310" s="85"/>
      <c r="H1310" s="86"/>
      <c r="I1310" s="86"/>
      <c r="J1310" s="87"/>
      <c r="K1310" s="88"/>
      <c r="L1310" s="67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</row>
    <row r="1311" customFormat="false" ht="31.5" hidden="false" customHeight="false" outlineLevel="0" collapsed="false">
      <c r="A1311" s="79"/>
      <c r="B1311" s="80"/>
      <c r="C1311" s="81"/>
      <c r="D1311" s="82"/>
      <c r="E1311" s="83"/>
      <c r="F1311" s="84"/>
      <c r="G1311" s="85"/>
      <c r="H1311" s="86"/>
      <c r="I1311" s="86"/>
      <c r="J1311" s="87"/>
      <c r="K1311" s="88"/>
      <c r="L1311" s="67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</row>
    <row r="1312" customFormat="false" ht="31.5" hidden="false" customHeight="false" outlineLevel="0" collapsed="false">
      <c r="A1312" s="79"/>
      <c r="B1312" s="80"/>
      <c r="C1312" s="81"/>
      <c r="D1312" s="82"/>
      <c r="E1312" s="83"/>
      <c r="F1312" s="84"/>
      <c r="G1312" s="85"/>
      <c r="H1312" s="86"/>
      <c r="I1312" s="86"/>
      <c r="J1312" s="87"/>
      <c r="K1312" s="88"/>
      <c r="L1312" s="67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</row>
    <row r="1313" customFormat="false" ht="31.5" hidden="false" customHeight="false" outlineLevel="0" collapsed="false">
      <c r="A1313" s="79"/>
      <c r="B1313" s="80"/>
      <c r="C1313" s="81"/>
      <c r="D1313" s="82"/>
      <c r="E1313" s="83"/>
      <c r="F1313" s="84"/>
      <c r="G1313" s="85"/>
      <c r="H1313" s="86"/>
      <c r="I1313" s="86"/>
      <c r="J1313" s="87"/>
      <c r="K1313" s="88"/>
      <c r="L1313" s="67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</row>
    <row r="1314" customFormat="false" ht="31.5" hidden="false" customHeight="false" outlineLevel="0" collapsed="false">
      <c r="A1314" s="79"/>
      <c r="B1314" s="80"/>
      <c r="C1314" s="81"/>
      <c r="D1314" s="82"/>
      <c r="E1314" s="83"/>
      <c r="F1314" s="84"/>
      <c r="G1314" s="85"/>
      <c r="H1314" s="86"/>
      <c r="I1314" s="86"/>
      <c r="J1314" s="87"/>
      <c r="K1314" s="88"/>
      <c r="L1314" s="67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</row>
    <row r="1315" customFormat="false" ht="31.5" hidden="false" customHeight="false" outlineLevel="0" collapsed="false">
      <c r="A1315" s="79"/>
      <c r="B1315" s="80"/>
      <c r="C1315" s="81"/>
      <c r="D1315" s="82"/>
      <c r="E1315" s="83"/>
      <c r="F1315" s="84"/>
      <c r="G1315" s="85"/>
      <c r="H1315" s="86"/>
      <c r="I1315" s="86"/>
      <c r="J1315" s="87"/>
      <c r="K1315" s="88"/>
      <c r="L1315" s="67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</row>
    <row r="1316" customFormat="false" ht="31.5" hidden="false" customHeight="false" outlineLevel="0" collapsed="false">
      <c r="A1316" s="79"/>
      <c r="B1316" s="80"/>
      <c r="C1316" s="81"/>
      <c r="D1316" s="82"/>
      <c r="E1316" s="83"/>
      <c r="F1316" s="84"/>
      <c r="G1316" s="85"/>
      <c r="H1316" s="86"/>
      <c r="I1316" s="86"/>
      <c r="J1316" s="87"/>
      <c r="K1316" s="88"/>
      <c r="L1316" s="67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</row>
    <row r="1317" customFormat="false" ht="31.5" hidden="false" customHeight="false" outlineLevel="0" collapsed="false">
      <c r="A1317" s="79"/>
      <c r="B1317" s="80"/>
      <c r="C1317" s="81"/>
      <c r="D1317" s="82"/>
      <c r="E1317" s="83"/>
      <c r="F1317" s="84"/>
      <c r="G1317" s="85"/>
      <c r="H1317" s="86"/>
      <c r="I1317" s="86"/>
      <c r="J1317" s="87"/>
      <c r="K1317" s="88"/>
      <c r="L1317" s="67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</row>
    <row r="1318" customFormat="false" ht="31.5" hidden="false" customHeight="false" outlineLevel="0" collapsed="false">
      <c r="A1318" s="79"/>
      <c r="B1318" s="80"/>
      <c r="C1318" s="81"/>
      <c r="D1318" s="82"/>
      <c r="E1318" s="83"/>
      <c r="F1318" s="84"/>
      <c r="G1318" s="85"/>
      <c r="H1318" s="86"/>
      <c r="I1318" s="86"/>
      <c r="J1318" s="87"/>
      <c r="K1318" s="88"/>
      <c r="L1318" s="67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</row>
    <row r="1319" customFormat="false" ht="31.5" hidden="false" customHeight="false" outlineLevel="0" collapsed="false">
      <c r="A1319" s="79"/>
      <c r="B1319" s="80"/>
      <c r="C1319" s="81"/>
      <c r="D1319" s="82"/>
      <c r="E1319" s="83"/>
      <c r="F1319" s="84"/>
      <c r="G1319" s="85"/>
      <c r="H1319" s="86"/>
      <c r="I1319" s="86"/>
      <c r="J1319" s="87"/>
      <c r="K1319" s="88"/>
      <c r="L1319" s="67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</row>
    <row r="1320" customFormat="false" ht="31.5" hidden="false" customHeight="false" outlineLevel="0" collapsed="false">
      <c r="A1320" s="79"/>
      <c r="B1320" s="80"/>
      <c r="C1320" s="81"/>
      <c r="D1320" s="82"/>
      <c r="E1320" s="83"/>
      <c r="F1320" s="84"/>
      <c r="G1320" s="85"/>
      <c r="H1320" s="86"/>
      <c r="I1320" s="86"/>
      <c r="J1320" s="87"/>
      <c r="K1320" s="88"/>
      <c r="L1320" s="67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</row>
    <row r="1321" customFormat="false" ht="31.5" hidden="false" customHeight="false" outlineLevel="0" collapsed="false">
      <c r="A1321" s="79"/>
      <c r="B1321" s="80"/>
      <c r="C1321" s="81"/>
      <c r="D1321" s="82"/>
      <c r="E1321" s="83"/>
      <c r="F1321" s="84"/>
      <c r="G1321" s="85"/>
      <c r="H1321" s="86"/>
      <c r="I1321" s="86"/>
      <c r="J1321" s="87"/>
      <c r="K1321" s="88"/>
      <c r="L1321" s="67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</row>
    <row r="1322" customFormat="false" ht="31.5" hidden="false" customHeight="false" outlineLevel="0" collapsed="false">
      <c r="A1322" s="79"/>
      <c r="B1322" s="80"/>
      <c r="C1322" s="81"/>
      <c r="D1322" s="82"/>
      <c r="E1322" s="83"/>
      <c r="F1322" s="84"/>
      <c r="G1322" s="85"/>
      <c r="H1322" s="86"/>
      <c r="I1322" s="86"/>
      <c r="J1322" s="87"/>
      <c r="K1322" s="88"/>
      <c r="L1322" s="67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</row>
    <row r="1323" customFormat="false" ht="31.5" hidden="false" customHeight="false" outlineLevel="0" collapsed="false">
      <c r="A1323" s="79"/>
      <c r="B1323" s="80"/>
      <c r="C1323" s="81"/>
      <c r="D1323" s="82"/>
      <c r="E1323" s="83"/>
      <c r="F1323" s="84"/>
      <c r="G1323" s="85"/>
      <c r="H1323" s="86"/>
      <c r="I1323" s="86"/>
      <c r="J1323" s="87"/>
      <c r="K1323" s="88"/>
      <c r="L1323" s="67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</row>
    <row r="1324" customFormat="false" ht="31.5" hidden="false" customHeight="false" outlineLevel="0" collapsed="false">
      <c r="A1324" s="79"/>
      <c r="B1324" s="80"/>
      <c r="C1324" s="81"/>
      <c r="D1324" s="82"/>
      <c r="E1324" s="83"/>
      <c r="F1324" s="84"/>
      <c r="G1324" s="85"/>
      <c r="H1324" s="86"/>
      <c r="I1324" s="86"/>
      <c r="J1324" s="87"/>
      <c r="K1324" s="88"/>
      <c r="L1324" s="67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</row>
    <row r="1325" customFormat="false" ht="31.5" hidden="false" customHeight="false" outlineLevel="0" collapsed="false">
      <c r="A1325" s="79"/>
      <c r="B1325" s="80"/>
      <c r="C1325" s="81"/>
      <c r="D1325" s="82"/>
      <c r="E1325" s="83"/>
      <c r="F1325" s="84"/>
      <c r="G1325" s="85"/>
      <c r="H1325" s="86"/>
      <c r="I1325" s="86"/>
      <c r="J1325" s="87"/>
      <c r="K1325" s="88"/>
      <c r="L1325" s="67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</row>
    <row r="1326" customFormat="false" ht="31.5" hidden="false" customHeight="false" outlineLevel="0" collapsed="false">
      <c r="A1326" s="79"/>
      <c r="B1326" s="80"/>
      <c r="C1326" s="81"/>
      <c r="D1326" s="82"/>
      <c r="E1326" s="83"/>
      <c r="F1326" s="84"/>
      <c r="G1326" s="85"/>
      <c r="H1326" s="86"/>
      <c r="I1326" s="86"/>
      <c r="J1326" s="87"/>
      <c r="K1326" s="88"/>
      <c r="L1326" s="67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</row>
    <row r="1327" customFormat="false" ht="31.5" hidden="false" customHeight="false" outlineLevel="0" collapsed="false">
      <c r="A1327" s="79"/>
      <c r="B1327" s="80"/>
      <c r="C1327" s="81"/>
      <c r="D1327" s="82"/>
      <c r="E1327" s="83"/>
      <c r="F1327" s="84"/>
      <c r="G1327" s="85"/>
      <c r="H1327" s="86"/>
      <c r="I1327" s="86"/>
      <c r="J1327" s="87"/>
      <c r="K1327" s="88"/>
      <c r="L1327" s="67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</row>
    <row r="1328" customFormat="false" ht="31.5" hidden="false" customHeight="false" outlineLevel="0" collapsed="false">
      <c r="A1328" s="79"/>
      <c r="B1328" s="80"/>
      <c r="C1328" s="81"/>
      <c r="D1328" s="82"/>
      <c r="E1328" s="83"/>
      <c r="F1328" s="84"/>
      <c r="G1328" s="85"/>
      <c r="H1328" s="86"/>
      <c r="I1328" s="86"/>
      <c r="J1328" s="87"/>
      <c r="K1328" s="88"/>
      <c r="L1328" s="67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</row>
    <row r="1329" customFormat="false" ht="31.5" hidden="false" customHeight="false" outlineLevel="0" collapsed="false">
      <c r="A1329" s="79"/>
      <c r="B1329" s="80"/>
      <c r="C1329" s="81"/>
      <c r="D1329" s="82"/>
      <c r="E1329" s="83"/>
      <c r="F1329" s="84"/>
      <c r="G1329" s="85"/>
      <c r="H1329" s="86"/>
      <c r="I1329" s="86"/>
      <c r="J1329" s="87"/>
      <c r="K1329" s="88"/>
      <c r="L1329" s="67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</row>
    <row r="1330" customFormat="false" ht="31.5" hidden="false" customHeight="false" outlineLevel="0" collapsed="false">
      <c r="A1330" s="79"/>
      <c r="B1330" s="80"/>
      <c r="C1330" s="81"/>
      <c r="D1330" s="82"/>
      <c r="E1330" s="83"/>
      <c r="F1330" s="84"/>
      <c r="G1330" s="85"/>
      <c r="H1330" s="86"/>
      <c r="I1330" s="86"/>
      <c r="J1330" s="87"/>
      <c r="K1330" s="88"/>
      <c r="L1330" s="67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</row>
    <row r="1331" customFormat="false" ht="31.5" hidden="false" customHeight="false" outlineLevel="0" collapsed="false">
      <c r="A1331" s="79"/>
      <c r="B1331" s="80"/>
      <c r="C1331" s="81"/>
      <c r="D1331" s="82"/>
      <c r="E1331" s="83"/>
      <c r="F1331" s="84"/>
      <c r="G1331" s="85"/>
      <c r="H1331" s="86"/>
      <c r="I1331" s="86"/>
      <c r="J1331" s="87"/>
      <c r="K1331" s="88"/>
      <c r="L1331" s="67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</row>
    <row r="1332" customFormat="false" ht="31.5" hidden="false" customHeight="false" outlineLevel="0" collapsed="false">
      <c r="A1332" s="79"/>
      <c r="B1332" s="80"/>
      <c r="C1332" s="81"/>
      <c r="D1332" s="82"/>
      <c r="E1332" s="83"/>
      <c r="F1332" s="84"/>
      <c r="G1332" s="85"/>
      <c r="H1332" s="86"/>
      <c r="I1332" s="86"/>
      <c r="J1332" s="87"/>
      <c r="K1332" s="88"/>
      <c r="L1332" s="67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</row>
    <row r="1333" customFormat="false" ht="31.5" hidden="false" customHeight="false" outlineLevel="0" collapsed="false">
      <c r="A1333" s="79"/>
      <c r="B1333" s="80"/>
      <c r="C1333" s="81"/>
      <c r="D1333" s="82"/>
      <c r="E1333" s="83"/>
      <c r="F1333" s="84"/>
      <c r="G1333" s="85"/>
      <c r="H1333" s="86"/>
      <c r="I1333" s="86"/>
      <c r="J1333" s="87"/>
      <c r="K1333" s="88"/>
      <c r="L1333" s="67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</row>
    <row r="1334" customFormat="false" ht="31.5" hidden="false" customHeight="false" outlineLevel="0" collapsed="false">
      <c r="A1334" s="79"/>
      <c r="B1334" s="80"/>
      <c r="C1334" s="81"/>
      <c r="D1334" s="82"/>
      <c r="E1334" s="83"/>
      <c r="F1334" s="84"/>
      <c r="G1334" s="85"/>
      <c r="H1334" s="86"/>
      <c r="I1334" s="86"/>
      <c r="J1334" s="87"/>
      <c r="K1334" s="88"/>
      <c r="L1334" s="67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</row>
    <row r="1335" customFormat="false" ht="31.5" hidden="false" customHeight="false" outlineLevel="0" collapsed="false">
      <c r="A1335" s="79"/>
      <c r="B1335" s="80"/>
      <c r="C1335" s="81"/>
      <c r="D1335" s="82"/>
      <c r="E1335" s="83"/>
      <c r="F1335" s="84"/>
      <c r="G1335" s="85"/>
      <c r="H1335" s="86"/>
      <c r="I1335" s="86"/>
      <c r="J1335" s="87"/>
      <c r="K1335" s="88"/>
      <c r="L1335" s="67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</row>
    <row r="1336" customFormat="false" ht="31.5" hidden="false" customHeight="false" outlineLevel="0" collapsed="false">
      <c r="A1336" s="79"/>
      <c r="B1336" s="80"/>
      <c r="C1336" s="81"/>
      <c r="D1336" s="82"/>
      <c r="E1336" s="83"/>
      <c r="F1336" s="84"/>
      <c r="G1336" s="85"/>
      <c r="H1336" s="86"/>
      <c r="I1336" s="86"/>
      <c r="J1336" s="87"/>
      <c r="K1336" s="88"/>
      <c r="L1336" s="67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</row>
    <row r="1337" customFormat="false" ht="31.5" hidden="false" customHeight="false" outlineLevel="0" collapsed="false">
      <c r="A1337" s="79"/>
      <c r="B1337" s="80"/>
      <c r="C1337" s="81"/>
      <c r="D1337" s="82"/>
      <c r="E1337" s="83"/>
      <c r="F1337" s="84"/>
      <c r="G1337" s="85"/>
      <c r="H1337" s="86"/>
      <c r="I1337" s="86"/>
      <c r="J1337" s="87"/>
      <c r="K1337" s="88"/>
      <c r="L1337" s="67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</row>
    <row r="1338" customFormat="false" ht="31.5" hidden="false" customHeight="false" outlineLevel="0" collapsed="false">
      <c r="A1338" s="79"/>
      <c r="B1338" s="80"/>
      <c r="C1338" s="81"/>
      <c r="D1338" s="82"/>
      <c r="E1338" s="83"/>
      <c r="F1338" s="84"/>
      <c r="G1338" s="85"/>
      <c r="H1338" s="86"/>
      <c r="I1338" s="86"/>
      <c r="J1338" s="87"/>
      <c r="K1338" s="88"/>
      <c r="L1338" s="67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</row>
    <row r="1339" customFormat="false" ht="31.5" hidden="false" customHeight="false" outlineLevel="0" collapsed="false">
      <c r="A1339" s="79"/>
      <c r="B1339" s="80"/>
      <c r="C1339" s="81"/>
      <c r="D1339" s="82"/>
      <c r="E1339" s="83"/>
      <c r="F1339" s="84"/>
      <c r="G1339" s="85"/>
      <c r="H1339" s="86"/>
      <c r="I1339" s="86"/>
      <c r="J1339" s="87"/>
      <c r="K1339" s="88"/>
      <c r="L1339" s="67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</row>
    <row r="1340" customFormat="false" ht="31.5" hidden="false" customHeight="false" outlineLevel="0" collapsed="false">
      <c r="A1340" s="79"/>
      <c r="B1340" s="80"/>
      <c r="C1340" s="81"/>
      <c r="D1340" s="82"/>
      <c r="E1340" s="83"/>
      <c r="F1340" s="84"/>
      <c r="G1340" s="85"/>
      <c r="H1340" s="86"/>
      <c r="I1340" s="86"/>
      <c r="J1340" s="87"/>
      <c r="K1340" s="88"/>
      <c r="L1340" s="67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</row>
    <row r="1341" customFormat="false" ht="31.5" hidden="false" customHeight="false" outlineLevel="0" collapsed="false">
      <c r="A1341" s="79"/>
      <c r="B1341" s="80"/>
      <c r="C1341" s="81"/>
      <c r="D1341" s="82"/>
      <c r="E1341" s="83"/>
      <c r="F1341" s="84"/>
      <c r="G1341" s="85"/>
      <c r="H1341" s="86"/>
      <c r="I1341" s="86"/>
      <c r="J1341" s="87"/>
      <c r="K1341" s="88"/>
      <c r="L1341" s="67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</row>
    <row r="1342" customFormat="false" ht="31.5" hidden="false" customHeight="false" outlineLevel="0" collapsed="false">
      <c r="A1342" s="79"/>
      <c r="B1342" s="80"/>
      <c r="C1342" s="81"/>
      <c r="D1342" s="82"/>
      <c r="E1342" s="83"/>
      <c r="F1342" s="84"/>
      <c r="G1342" s="85"/>
      <c r="H1342" s="86"/>
      <c r="I1342" s="86"/>
      <c r="J1342" s="87"/>
      <c r="K1342" s="88"/>
      <c r="L1342" s="67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</row>
    <row r="1343" customFormat="false" ht="31.5" hidden="false" customHeight="false" outlineLevel="0" collapsed="false">
      <c r="A1343" s="79"/>
      <c r="B1343" s="80"/>
      <c r="C1343" s="81"/>
      <c r="D1343" s="82"/>
      <c r="E1343" s="83"/>
      <c r="F1343" s="84"/>
      <c r="G1343" s="85"/>
      <c r="H1343" s="86"/>
      <c r="I1343" s="86"/>
      <c r="J1343" s="87"/>
      <c r="K1343" s="88"/>
      <c r="L1343" s="67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</row>
    <row r="1344" customFormat="false" ht="31.5" hidden="false" customHeight="false" outlineLevel="0" collapsed="false">
      <c r="A1344" s="79"/>
      <c r="B1344" s="80"/>
      <c r="C1344" s="81"/>
      <c r="D1344" s="82"/>
      <c r="E1344" s="83"/>
      <c r="F1344" s="84"/>
      <c r="G1344" s="85"/>
      <c r="H1344" s="86"/>
      <c r="I1344" s="86"/>
      <c r="J1344" s="87"/>
      <c r="K1344" s="88"/>
      <c r="L1344" s="67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</row>
    <row r="1345" customFormat="false" ht="31.5" hidden="false" customHeight="false" outlineLevel="0" collapsed="false">
      <c r="A1345" s="79"/>
      <c r="B1345" s="80"/>
      <c r="C1345" s="81"/>
      <c r="D1345" s="82"/>
      <c r="E1345" s="83"/>
      <c r="F1345" s="84"/>
      <c r="G1345" s="85"/>
      <c r="H1345" s="86"/>
      <c r="I1345" s="86"/>
      <c r="J1345" s="87"/>
      <c r="K1345" s="88"/>
      <c r="L1345" s="67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</row>
    <row r="1346" customFormat="false" ht="31.5" hidden="false" customHeight="false" outlineLevel="0" collapsed="false">
      <c r="A1346" s="79"/>
      <c r="B1346" s="80"/>
      <c r="C1346" s="81"/>
      <c r="D1346" s="82"/>
      <c r="E1346" s="83"/>
      <c r="F1346" s="84"/>
      <c r="G1346" s="85"/>
      <c r="H1346" s="86"/>
      <c r="I1346" s="86"/>
      <c r="J1346" s="87"/>
      <c r="K1346" s="88"/>
      <c r="L1346" s="67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</row>
    <row r="1347" customFormat="false" ht="31.5" hidden="false" customHeight="false" outlineLevel="0" collapsed="false">
      <c r="A1347" s="79"/>
      <c r="B1347" s="80"/>
      <c r="C1347" s="81"/>
      <c r="D1347" s="82"/>
      <c r="E1347" s="83"/>
      <c r="F1347" s="84"/>
      <c r="G1347" s="85"/>
      <c r="H1347" s="86"/>
      <c r="I1347" s="86"/>
      <c r="J1347" s="87"/>
      <c r="K1347" s="88"/>
      <c r="L1347" s="67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</row>
    <row r="1348" customFormat="false" ht="31.5" hidden="false" customHeight="false" outlineLevel="0" collapsed="false">
      <c r="A1348" s="79"/>
      <c r="B1348" s="80"/>
      <c r="C1348" s="81"/>
      <c r="D1348" s="82"/>
      <c r="E1348" s="83"/>
      <c r="F1348" s="84"/>
      <c r="G1348" s="85"/>
      <c r="H1348" s="86"/>
      <c r="I1348" s="86"/>
      <c r="J1348" s="87"/>
      <c r="K1348" s="88"/>
      <c r="L1348" s="67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</row>
    <row r="1349" customFormat="false" ht="31.5" hidden="false" customHeight="false" outlineLevel="0" collapsed="false">
      <c r="A1349" s="79"/>
      <c r="B1349" s="80"/>
      <c r="C1349" s="81"/>
      <c r="D1349" s="82"/>
      <c r="E1349" s="83"/>
      <c r="F1349" s="84"/>
      <c r="G1349" s="85"/>
      <c r="H1349" s="86"/>
      <c r="I1349" s="86"/>
      <c r="J1349" s="87"/>
      <c r="K1349" s="88"/>
      <c r="L1349" s="67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</row>
    <row r="1350" customFormat="false" ht="31.5" hidden="false" customHeight="false" outlineLevel="0" collapsed="false">
      <c r="A1350" s="79"/>
      <c r="B1350" s="80"/>
      <c r="C1350" s="81"/>
      <c r="D1350" s="82"/>
      <c r="E1350" s="83"/>
      <c r="F1350" s="84"/>
      <c r="G1350" s="85"/>
      <c r="H1350" s="86"/>
      <c r="I1350" s="86"/>
      <c r="J1350" s="87"/>
      <c r="K1350" s="88"/>
      <c r="L1350" s="67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</row>
    <row r="1351" customFormat="false" ht="31.5" hidden="false" customHeight="false" outlineLevel="0" collapsed="false">
      <c r="A1351" s="79"/>
      <c r="B1351" s="80"/>
      <c r="C1351" s="81"/>
      <c r="D1351" s="82"/>
      <c r="E1351" s="83"/>
      <c r="F1351" s="84"/>
      <c r="G1351" s="85"/>
      <c r="H1351" s="86"/>
      <c r="I1351" s="86"/>
      <c r="J1351" s="87"/>
      <c r="K1351" s="88"/>
      <c r="L1351" s="67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</row>
    <row r="1352" customFormat="false" ht="31.5" hidden="false" customHeight="false" outlineLevel="0" collapsed="false">
      <c r="A1352" s="79"/>
      <c r="B1352" s="80"/>
      <c r="C1352" s="81"/>
      <c r="D1352" s="82"/>
      <c r="E1352" s="83"/>
      <c r="F1352" s="84"/>
      <c r="G1352" s="85"/>
      <c r="H1352" s="86"/>
      <c r="I1352" s="86"/>
      <c r="J1352" s="87"/>
      <c r="K1352" s="88"/>
      <c r="L1352" s="67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</row>
    <row r="1353" customFormat="false" ht="31.5" hidden="false" customHeight="false" outlineLevel="0" collapsed="false">
      <c r="A1353" s="79"/>
      <c r="B1353" s="80"/>
      <c r="C1353" s="81"/>
      <c r="D1353" s="82"/>
      <c r="E1353" s="83"/>
      <c r="F1353" s="84"/>
      <c r="G1353" s="85"/>
      <c r="H1353" s="86"/>
      <c r="I1353" s="86"/>
      <c r="J1353" s="87"/>
      <c r="K1353" s="88"/>
      <c r="L1353" s="67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</row>
    <row r="1354" customFormat="false" ht="31.5" hidden="false" customHeight="false" outlineLevel="0" collapsed="false">
      <c r="A1354" s="79"/>
      <c r="B1354" s="80"/>
      <c r="C1354" s="81"/>
      <c r="D1354" s="82"/>
      <c r="E1354" s="83"/>
      <c r="F1354" s="84"/>
      <c r="G1354" s="85"/>
      <c r="H1354" s="86"/>
      <c r="I1354" s="86"/>
      <c r="J1354" s="87"/>
      <c r="K1354" s="88"/>
      <c r="L1354" s="67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</row>
    <row r="1355" customFormat="false" ht="31.5" hidden="false" customHeight="false" outlineLevel="0" collapsed="false">
      <c r="A1355" s="79"/>
      <c r="B1355" s="80"/>
      <c r="C1355" s="81"/>
      <c r="D1355" s="82"/>
      <c r="E1355" s="83"/>
      <c r="F1355" s="84"/>
      <c r="G1355" s="85"/>
      <c r="H1355" s="86"/>
      <c r="I1355" s="86"/>
      <c r="J1355" s="87"/>
      <c r="K1355" s="88"/>
      <c r="L1355" s="67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</row>
    <row r="1356" customFormat="false" ht="31.5" hidden="false" customHeight="false" outlineLevel="0" collapsed="false">
      <c r="A1356" s="79"/>
      <c r="B1356" s="80"/>
      <c r="C1356" s="81"/>
      <c r="D1356" s="82"/>
      <c r="E1356" s="83"/>
      <c r="F1356" s="84"/>
      <c r="G1356" s="85"/>
      <c r="H1356" s="86"/>
      <c r="I1356" s="86"/>
      <c r="J1356" s="87"/>
      <c r="K1356" s="88"/>
      <c r="L1356" s="67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</row>
    <row r="1357" customFormat="false" ht="31.5" hidden="false" customHeight="false" outlineLevel="0" collapsed="false">
      <c r="A1357" s="79"/>
      <c r="B1357" s="80"/>
      <c r="C1357" s="81"/>
      <c r="D1357" s="82"/>
      <c r="E1357" s="83"/>
      <c r="F1357" s="84"/>
      <c r="G1357" s="85"/>
      <c r="H1357" s="86"/>
      <c r="I1357" s="86"/>
      <c r="J1357" s="87"/>
      <c r="K1357" s="88"/>
      <c r="L1357" s="67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</row>
    <row r="1358" customFormat="false" ht="31.5" hidden="false" customHeight="false" outlineLevel="0" collapsed="false">
      <c r="A1358" s="79"/>
      <c r="B1358" s="80"/>
      <c r="C1358" s="81"/>
      <c r="D1358" s="82"/>
      <c r="E1358" s="83"/>
      <c r="F1358" s="84"/>
      <c r="G1358" s="85"/>
      <c r="H1358" s="86"/>
      <c r="I1358" s="86"/>
      <c r="J1358" s="87"/>
      <c r="K1358" s="88"/>
      <c r="L1358" s="67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</row>
    <row r="1359" customFormat="false" ht="31.5" hidden="false" customHeight="false" outlineLevel="0" collapsed="false">
      <c r="A1359" s="79"/>
      <c r="B1359" s="80"/>
      <c r="C1359" s="81"/>
      <c r="D1359" s="82"/>
      <c r="E1359" s="83"/>
      <c r="F1359" s="84"/>
      <c r="G1359" s="85"/>
      <c r="H1359" s="86"/>
      <c r="I1359" s="86"/>
      <c r="J1359" s="87"/>
      <c r="K1359" s="88"/>
      <c r="L1359" s="67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</row>
    <row r="1360" customFormat="false" ht="31.5" hidden="false" customHeight="false" outlineLevel="0" collapsed="false">
      <c r="A1360" s="79"/>
      <c r="B1360" s="80"/>
      <c r="C1360" s="81"/>
      <c r="D1360" s="82"/>
      <c r="E1360" s="83"/>
      <c r="F1360" s="84"/>
      <c r="G1360" s="85"/>
      <c r="H1360" s="86"/>
      <c r="I1360" s="86"/>
      <c r="J1360" s="87"/>
      <c r="K1360" s="88"/>
      <c r="L1360" s="67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</row>
    <row r="1361" customFormat="false" ht="31.5" hidden="false" customHeight="false" outlineLevel="0" collapsed="false">
      <c r="A1361" s="79"/>
      <c r="B1361" s="80"/>
      <c r="C1361" s="81"/>
      <c r="D1361" s="82"/>
      <c r="E1361" s="83"/>
      <c r="F1361" s="84"/>
      <c r="G1361" s="85"/>
      <c r="H1361" s="86"/>
      <c r="I1361" s="86"/>
      <c r="J1361" s="87"/>
      <c r="K1361" s="88"/>
      <c r="L1361" s="67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</row>
    <row r="1362" customFormat="false" ht="31.5" hidden="false" customHeight="false" outlineLevel="0" collapsed="false">
      <c r="A1362" s="79"/>
      <c r="B1362" s="80"/>
      <c r="C1362" s="81"/>
      <c r="D1362" s="82"/>
      <c r="E1362" s="83"/>
      <c r="F1362" s="84"/>
      <c r="G1362" s="85"/>
      <c r="H1362" s="86"/>
      <c r="I1362" s="86"/>
      <c r="J1362" s="87"/>
      <c r="K1362" s="88"/>
      <c r="L1362" s="67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</row>
    <row r="1363" customFormat="false" ht="31.5" hidden="false" customHeight="false" outlineLevel="0" collapsed="false">
      <c r="A1363" s="79"/>
      <c r="B1363" s="80"/>
      <c r="C1363" s="81"/>
      <c r="D1363" s="82"/>
      <c r="E1363" s="83"/>
      <c r="F1363" s="84"/>
      <c r="G1363" s="85"/>
      <c r="H1363" s="86"/>
      <c r="I1363" s="86"/>
      <c r="J1363" s="87"/>
      <c r="K1363" s="88"/>
      <c r="L1363" s="67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</row>
    <row r="1364" customFormat="false" ht="31.5" hidden="false" customHeight="false" outlineLevel="0" collapsed="false">
      <c r="A1364" s="79"/>
      <c r="B1364" s="80"/>
      <c r="C1364" s="81"/>
      <c r="D1364" s="82"/>
      <c r="E1364" s="83"/>
      <c r="F1364" s="84"/>
      <c r="G1364" s="85"/>
      <c r="H1364" s="86"/>
      <c r="I1364" s="86"/>
      <c r="J1364" s="87"/>
      <c r="K1364" s="88"/>
      <c r="L1364" s="67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</row>
    <row r="1365" customFormat="false" ht="31.5" hidden="false" customHeight="false" outlineLevel="0" collapsed="false">
      <c r="A1365" s="79"/>
      <c r="B1365" s="80"/>
      <c r="C1365" s="81"/>
      <c r="D1365" s="82"/>
      <c r="E1365" s="83"/>
      <c r="F1365" s="84"/>
      <c r="G1365" s="85"/>
      <c r="H1365" s="86"/>
      <c r="I1365" s="86"/>
      <c r="J1365" s="87"/>
      <c r="K1365" s="88"/>
      <c r="L1365" s="67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</row>
    <row r="1366" customFormat="false" ht="31.5" hidden="false" customHeight="false" outlineLevel="0" collapsed="false">
      <c r="A1366" s="79"/>
      <c r="B1366" s="80"/>
      <c r="C1366" s="81"/>
      <c r="D1366" s="82"/>
      <c r="E1366" s="83"/>
      <c r="F1366" s="84"/>
      <c r="G1366" s="85"/>
      <c r="H1366" s="86"/>
      <c r="I1366" s="86"/>
      <c r="J1366" s="87"/>
      <c r="K1366" s="88"/>
      <c r="L1366" s="67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</row>
    <row r="1367" customFormat="false" ht="31.5" hidden="false" customHeight="false" outlineLevel="0" collapsed="false">
      <c r="A1367" s="79"/>
      <c r="B1367" s="80"/>
      <c r="C1367" s="81"/>
      <c r="D1367" s="82"/>
      <c r="E1367" s="83"/>
      <c r="F1367" s="84"/>
      <c r="G1367" s="85"/>
      <c r="H1367" s="86"/>
      <c r="I1367" s="86"/>
      <c r="J1367" s="87"/>
      <c r="K1367" s="88"/>
      <c r="L1367" s="67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</row>
    <row r="1368" customFormat="false" ht="31.5" hidden="false" customHeight="false" outlineLevel="0" collapsed="false">
      <c r="A1368" s="79"/>
      <c r="B1368" s="80"/>
      <c r="C1368" s="81"/>
      <c r="D1368" s="82"/>
      <c r="E1368" s="83"/>
      <c r="F1368" s="84"/>
      <c r="G1368" s="85"/>
      <c r="H1368" s="86"/>
      <c r="I1368" s="86"/>
      <c r="J1368" s="87"/>
      <c r="K1368" s="88"/>
      <c r="L1368" s="67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</row>
    <row r="1369" customFormat="false" ht="31.5" hidden="false" customHeight="false" outlineLevel="0" collapsed="false">
      <c r="A1369" s="79"/>
      <c r="B1369" s="80"/>
      <c r="C1369" s="81"/>
      <c r="D1369" s="82"/>
      <c r="E1369" s="83"/>
      <c r="F1369" s="84"/>
      <c r="G1369" s="85"/>
      <c r="H1369" s="86"/>
      <c r="I1369" s="86"/>
      <c r="J1369" s="87"/>
      <c r="K1369" s="88"/>
      <c r="L1369" s="67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</row>
    <row r="1370" customFormat="false" ht="31.5" hidden="false" customHeight="false" outlineLevel="0" collapsed="false">
      <c r="A1370" s="79"/>
      <c r="B1370" s="80"/>
      <c r="C1370" s="81"/>
      <c r="D1370" s="82"/>
      <c r="E1370" s="83"/>
      <c r="F1370" s="84"/>
      <c r="G1370" s="85"/>
      <c r="H1370" s="86"/>
      <c r="I1370" s="86"/>
      <c r="J1370" s="87"/>
      <c r="K1370" s="88"/>
      <c r="L1370" s="67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</row>
    <row r="1371" customFormat="false" ht="31.5" hidden="false" customHeight="false" outlineLevel="0" collapsed="false">
      <c r="A1371" s="79"/>
      <c r="B1371" s="80"/>
      <c r="C1371" s="81"/>
      <c r="D1371" s="82"/>
      <c r="E1371" s="83"/>
      <c r="F1371" s="84"/>
      <c r="G1371" s="85"/>
      <c r="H1371" s="86"/>
      <c r="I1371" s="86"/>
      <c r="J1371" s="87"/>
      <c r="K1371" s="88"/>
      <c r="L1371" s="67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</row>
    <row r="1372" customFormat="false" ht="31.5" hidden="false" customHeight="false" outlineLevel="0" collapsed="false">
      <c r="A1372" s="79"/>
      <c r="B1372" s="80"/>
      <c r="C1372" s="81"/>
      <c r="D1372" s="82"/>
      <c r="E1372" s="83"/>
      <c r="F1372" s="84"/>
      <c r="G1372" s="85"/>
      <c r="H1372" s="86"/>
      <c r="I1372" s="86"/>
      <c r="J1372" s="87"/>
      <c r="K1372" s="88"/>
      <c r="L1372" s="67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</row>
    <row r="1373" customFormat="false" ht="31.5" hidden="false" customHeight="false" outlineLevel="0" collapsed="false">
      <c r="A1373" s="79"/>
      <c r="B1373" s="80"/>
      <c r="C1373" s="81"/>
      <c r="D1373" s="82"/>
      <c r="E1373" s="83"/>
      <c r="F1373" s="84"/>
      <c r="G1373" s="85"/>
      <c r="H1373" s="86"/>
      <c r="I1373" s="86"/>
      <c r="J1373" s="87"/>
      <c r="K1373" s="88"/>
      <c r="L1373" s="67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</row>
    <row r="1374" customFormat="false" ht="31.5" hidden="false" customHeight="false" outlineLevel="0" collapsed="false">
      <c r="A1374" s="79"/>
      <c r="B1374" s="80"/>
      <c r="C1374" s="81"/>
      <c r="D1374" s="82"/>
      <c r="E1374" s="83"/>
      <c r="F1374" s="84"/>
      <c r="G1374" s="85"/>
      <c r="H1374" s="86"/>
      <c r="I1374" s="86"/>
      <c r="J1374" s="87"/>
      <c r="K1374" s="88"/>
      <c r="L1374" s="67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</row>
    <row r="1375" customFormat="false" ht="31.5" hidden="false" customHeight="false" outlineLevel="0" collapsed="false">
      <c r="A1375" s="79"/>
      <c r="B1375" s="80"/>
      <c r="C1375" s="81"/>
      <c r="D1375" s="82"/>
      <c r="E1375" s="83"/>
      <c r="F1375" s="84"/>
      <c r="G1375" s="85"/>
      <c r="H1375" s="86"/>
      <c r="I1375" s="86"/>
      <c r="J1375" s="87"/>
      <c r="K1375" s="88"/>
      <c r="L1375" s="67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</row>
    <row r="1376" customFormat="false" ht="31.5" hidden="false" customHeight="false" outlineLevel="0" collapsed="false">
      <c r="A1376" s="79"/>
      <c r="B1376" s="80"/>
      <c r="C1376" s="81"/>
      <c r="D1376" s="82"/>
      <c r="E1376" s="83"/>
      <c r="F1376" s="84"/>
      <c r="G1376" s="85"/>
      <c r="H1376" s="86"/>
      <c r="I1376" s="86"/>
      <c r="J1376" s="87"/>
      <c r="K1376" s="88"/>
      <c r="L1376" s="67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</row>
    <row r="1377" customFormat="false" ht="31.5" hidden="false" customHeight="false" outlineLevel="0" collapsed="false">
      <c r="A1377" s="79"/>
      <c r="B1377" s="80"/>
      <c r="C1377" s="81"/>
      <c r="D1377" s="82"/>
      <c r="E1377" s="83"/>
      <c r="F1377" s="84"/>
      <c r="G1377" s="85"/>
      <c r="H1377" s="86"/>
      <c r="I1377" s="86"/>
      <c r="J1377" s="87"/>
      <c r="K1377" s="88"/>
      <c r="L1377" s="67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</row>
    <row r="1378" customFormat="false" ht="31.5" hidden="false" customHeight="false" outlineLevel="0" collapsed="false">
      <c r="A1378" s="79"/>
      <c r="B1378" s="80"/>
      <c r="C1378" s="81"/>
      <c r="D1378" s="82"/>
      <c r="E1378" s="83"/>
      <c r="F1378" s="84"/>
      <c r="G1378" s="85"/>
      <c r="H1378" s="86"/>
      <c r="I1378" s="86"/>
      <c r="J1378" s="87"/>
      <c r="K1378" s="88"/>
      <c r="L1378" s="67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</row>
    <row r="1379" customFormat="false" ht="31.5" hidden="false" customHeight="false" outlineLevel="0" collapsed="false">
      <c r="A1379" s="79"/>
      <c r="B1379" s="80"/>
      <c r="C1379" s="81"/>
      <c r="D1379" s="82"/>
      <c r="E1379" s="83"/>
      <c r="F1379" s="84"/>
      <c r="G1379" s="85"/>
      <c r="H1379" s="86"/>
      <c r="I1379" s="86"/>
      <c r="J1379" s="87"/>
      <c r="K1379" s="88"/>
      <c r="L1379" s="67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</row>
    <row r="1380" customFormat="false" ht="31.5" hidden="false" customHeight="false" outlineLevel="0" collapsed="false">
      <c r="A1380" s="79"/>
      <c r="B1380" s="80"/>
      <c r="C1380" s="81"/>
      <c r="D1380" s="82"/>
      <c r="E1380" s="83"/>
      <c r="F1380" s="84"/>
      <c r="G1380" s="85"/>
      <c r="H1380" s="86"/>
      <c r="I1380" s="86"/>
      <c r="J1380" s="87"/>
      <c r="K1380" s="88"/>
      <c r="L1380" s="67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</row>
    <row r="1381" customFormat="false" ht="31.5" hidden="false" customHeight="false" outlineLevel="0" collapsed="false">
      <c r="A1381" s="79"/>
      <c r="B1381" s="80"/>
      <c r="C1381" s="81"/>
      <c r="D1381" s="82"/>
      <c r="E1381" s="83"/>
      <c r="F1381" s="84"/>
      <c r="G1381" s="85"/>
      <c r="H1381" s="86"/>
      <c r="I1381" s="86"/>
      <c r="J1381" s="87"/>
      <c r="K1381" s="88"/>
      <c r="L1381" s="67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</row>
    <row r="1382" customFormat="false" ht="31.5" hidden="false" customHeight="false" outlineLevel="0" collapsed="false">
      <c r="A1382" s="79"/>
      <c r="B1382" s="80"/>
      <c r="C1382" s="81"/>
      <c r="D1382" s="82"/>
      <c r="E1382" s="83"/>
      <c r="F1382" s="84"/>
      <c r="G1382" s="85"/>
      <c r="H1382" s="86"/>
      <c r="I1382" s="86"/>
      <c r="J1382" s="87"/>
      <c r="K1382" s="88"/>
      <c r="L1382" s="67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</row>
    <row r="1383" customFormat="false" ht="31.5" hidden="false" customHeight="false" outlineLevel="0" collapsed="false">
      <c r="A1383" s="79"/>
      <c r="B1383" s="80"/>
      <c r="C1383" s="81"/>
      <c r="D1383" s="82"/>
      <c r="E1383" s="83"/>
      <c r="F1383" s="84"/>
      <c r="G1383" s="85"/>
      <c r="H1383" s="86"/>
      <c r="I1383" s="86"/>
      <c r="J1383" s="87"/>
      <c r="K1383" s="88"/>
      <c r="L1383" s="67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</row>
    <row r="1384" customFormat="false" ht="31.5" hidden="false" customHeight="false" outlineLevel="0" collapsed="false">
      <c r="A1384" s="79"/>
      <c r="B1384" s="80"/>
      <c r="C1384" s="81"/>
      <c r="D1384" s="82"/>
      <c r="E1384" s="83"/>
      <c r="F1384" s="84"/>
      <c r="G1384" s="85"/>
      <c r="H1384" s="86"/>
      <c r="I1384" s="86"/>
      <c r="J1384" s="87"/>
      <c r="K1384" s="88"/>
      <c r="L1384" s="67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</row>
    <row r="1385" customFormat="false" ht="31.5" hidden="false" customHeight="false" outlineLevel="0" collapsed="false">
      <c r="A1385" s="79"/>
      <c r="B1385" s="80"/>
      <c r="C1385" s="81"/>
      <c r="D1385" s="82"/>
      <c r="E1385" s="83"/>
      <c r="F1385" s="84"/>
      <c r="G1385" s="85"/>
      <c r="H1385" s="86"/>
      <c r="I1385" s="86"/>
      <c r="J1385" s="87"/>
      <c r="K1385" s="88"/>
      <c r="L1385" s="67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</row>
    <row r="1386" customFormat="false" ht="31.5" hidden="false" customHeight="false" outlineLevel="0" collapsed="false">
      <c r="A1386" s="79"/>
      <c r="B1386" s="80"/>
      <c r="C1386" s="81"/>
      <c r="D1386" s="82"/>
      <c r="E1386" s="83"/>
      <c r="F1386" s="84"/>
      <c r="G1386" s="85"/>
      <c r="H1386" s="86"/>
      <c r="I1386" s="86"/>
      <c r="J1386" s="87"/>
      <c r="K1386" s="88"/>
      <c r="L1386" s="67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</row>
    <row r="1387" customFormat="false" ht="31.5" hidden="false" customHeight="false" outlineLevel="0" collapsed="false">
      <c r="A1387" s="79"/>
      <c r="B1387" s="80"/>
      <c r="C1387" s="81"/>
      <c r="D1387" s="82"/>
      <c r="E1387" s="83"/>
      <c r="F1387" s="84"/>
      <c r="G1387" s="85"/>
      <c r="H1387" s="86"/>
      <c r="I1387" s="86"/>
      <c r="J1387" s="87"/>
      <c r="K1387" s="88"/>
      <c r="L1387" s="67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</row>
    <row r="1388" customFormat="false" ht="31.5" hidden="false" customHeight="false" outlineLevel="0" collapsed="false">
      <c r="A1388" s="79"/>
      <c r="B1388" s="80"/>
      <c r="C1388" s="81"/>
      <c r="D1388" s="82"/>
      <c r="E1388" s="83"/>
      <c r="F1388" s="84"/>
      <c r="G1388" s="85"/>
      <c r="H1388" s="86"/>
      <c r="I1388" s="86"/>
      <c r="J1388" s="87"/>
      <c r="K1388" s="88"/>
      <c r="L1388" s="67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</row>
    <row r="1389" customFormat="false" ht="31.5" hidden="false" customHeight="false" outlineLevel="0" collapsed="false">
      <c r="A1389" s="79"/>
      <c r="B1389" s="80"/>
      <c r="C1389" s="81"/>
      <c r="D1389" s="82"/>
      <c r="E1389" s="83"/>
      <c r="F1389" s="84"/>
      <c r="G1389" s="85"/>
      <c r="H1389" s="86"/>
      <c r="I1389" s="86"/>
      <c r="J1389" s="87"/>
      <c r="K1389" s="88"/>
      <c r="L1389" s="67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</row>
    <row r="1390" customFormat="false" ht="31.5" hidden="false" customHeight="false" outlineLevel="0" collapsed="false">
      <c r="A1390" s="79"/>
      <c r="B1390" s="80"/>
      <c r="C1390" s="81"/>
      <c r="D1390" s="82"/>
      <c r="E1390" s="83"/>
      <c r="F1390" s="84"/>
      <c r="G1390" s="85"/>
      <c r="H1390" s="86"/>
      <c r="I1390" s="86"/>
      <c r="J1390" s="87"/>
      <c r="K1390" s="88"/>
      <c r="L1390" s="67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</row>
    <row r="1391" customFormat="false" ht="31.5" hidden="false" customHeight="false" outlineLevel="0" collapsed="false">
      <c r="A1391" s="79"/>
      <c r="B1391" s="80"/>
      <c r="C1391" s="81"/>
      <c r="D1391" s="82"/>
      <c r="E1391" s="83"/>
      <c r="F1391" s="84"/>
      <c r="G1391" s="85"/>
      <c r="H1391" s="86"/>
      <c r="I1391" s="86"/>
      <c r="J1391" s="87"/>
      <c r="K1391" s="88"/>
      <c r="L1391" s="67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</row>
    <row r="1392" customFormat="false" ht="31.5" hidden="false" customHeight="false" outlineLevel="0" collapsed="false">
      <c r="A1392" s="79"/>
      <c r="B1392" s="80"/>
      <c r="C1392" s="81"/>
      <c r="D1392" s="82"/>
      <c r="E1392" s="83"/>
      <c r="F1392" s="84"/>
      <c r="G1392" s="85"/>
      <c r="H1392" s="86"/>
      <c r="I1392" s="86"/>
      <c r="J1392" s="87"/>
      <c r="K1392" s="88"/>
      <c r="L1392" s="67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</row>
    <row r="1393" customFormat="false" ht="31.5" hidden="false" customHeight="false" outlineLevel="0" collapsed="false">
      <c r="A1393" s="79"/>
      <c r="B1393" s="80"/>
      <c r="C1393" s="81"/>
      <c r="D1393" s="82"/>
      <c r="E1393" s="83"/>
      <c r="F1393" s="84"/>
      <c r="G1393" s="85"/>
      <c r="H1393" s="86"/>
      <c r="I1393" s="86"/>
      <c r="J1393" s="87"/>
      <c r="K1393" s="88"/>
      <c r="L1393" s="67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</row>
    <row r="1394" customFormat="false" ht="31.5" hidden="false" customHeight="false" outlineLevel="0" collapsed="false">
      <c r="A1394" s="79"/>
      <c r="B1394" s="80"/>
      <c r="C1394" s="81"/>
      <c r="D1394" s="82"/>
      <c r="E1394" s="83"/>
      <c r="F1394" s="84"/>
      <c r="G1394" s="85"/>
      <c r="H1394" s="86"/>
      <c r="I1394" s="86"/>
      <c r="J1394" s="87"/>
      <c r="K1394" s="88"/>
      <c r="L1394" s="67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</row>
    <row r="1395" customFormat="false" ht="31.5" hidden="false" customHeight="false" outlineLevel="0" collapsed="false">
      <c r="A1395" s="79"/>
      <c r="B1395" s="80"/>
      <c r="C1395" s="81"/>
      <c r="D1395" s="82"/>
      <c r="E1395" s="83"/>
      <c r="F1395" s="84"/>
      <c r="G1395" s="85"/>
      <c r="H1395" s="86"/>
      <c r="I1395" s="86"/>
      <c r="J1395" s="87"/>
      <c r="K1395" s="88"/>
      <c r="L1395" s="67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</row>
    <row r="1396" customFormat="false" ht="31.5" hidden="false" customHeight="false" outlineLevel="0" collapsed="false">
      <c r="A1396" s="79"/>
      <c r="B1396" s="80"/>
      <c r="C1396" s="81"/>
      <c r="D1396" s="82"/>
      <c r="E1396" s="83"/>
      <c r="F1396" s="84"/>
      <c r="G1396" s="85"/>
      <c r="H1396" s="86"/>
      <c r="I1396" s="86"/>
      <c r="J1396" s="87"/>
      <c r="K1396" s="88"/>
      <c r="L1396" s="67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</row>
    <row r="1397" customFormat="false" ht="31.5" hidden="false" customHeight="false" outlineLevel="0" collapsed="false">
      <c r="A1397" s="79"/>
      <c r="B1397" s="80"/>
      <c r="C1397" s="81"/>
      <c r="D1397" s="82"/>
      <c r="E1397" s="83"/>
      <c r="F1397" s="84"/>
      <c r="G1397" s="85"/>
      <c r="H1397" s="86"/>
      <c r="I1397" s="86"/>
      <c r="J1397" s="87"/>
      <c r="K1397" s="88"/>
      <c r="L1397" s="67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</row>
    <row r="1398" customFormat="false" ht="31.5" hidden="false" customHeight="false" outlineLevel="0" collapsed="false">
      <c r="A1398" s="79"/>
      <c r="B1398" s="80"/>
      <c r="C1398" s="81"/>
      <c r="D1398" s="82"/>
      <c r="E1398" s="83"/>
      <c r="F1398" s="84"/>
      <c r="G1398" s="85"/>
      <c r="H1398" s="86"/>
      <c r="I1398" s="86"/>
      <c r="J1398" s="87"/>
      <c r="K1398" s="88"/>
      <c r="L1398" s="67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</row>
    <row r="1399" customFormat="false" ht="31.5" hidden="false" customHeight="false" outlineLevel="0" collapsed="false">
      <c r="A1399" s="79"/>
      <c r="B1399" s="80"/>
      <c r="C1399" s="81"/>
      <c r="D1399" s="82"/>
      <c r="E1399" s="83"/>
      <c r="F1399" s="84"/>
      <c r="G1399" s="85"/>
      <c r="H1399" s="86"/>
      <c r="I1399" s="86"/>
      <c r="J1399" s="87"/>
      <c r="K1399" s="88"/>
      <c r="L1399" s="67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</row>
    <row r="1400" customFormat="false" ht="31.5" hidden="false" customHeight="false" outlineLevel="0" collapsed="false">
      <c r="A1400" s="79"/>
      <c r="B1400" s="80"/>
      <c r="C1400" s="81"/>
      <c r="D1400" s="82"/>
      <c r="E1400" s="83"/>
      <c r="F1400" s="84"/>
      <c r="G1400" s="85"/>
      <c r="H1400" s="86"/>
      <c r="I1400" s="86"/>
      <c r="J1400" s="87"/>
      <c r="K1400" s="88"/>
      <c r="L1400" s="67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</row>
    <row r="1401" customFormat="false" ht="31.5" hidden="false" customHeight="false" outlineLevel="0" collapsed="false">
      <c r="A1401" s="79"/>
      <c r="B1401" s="80"/>
      <c r="C1401" s="81"/>
      <c r="D1401" s="82"/>
      <c r="E1401" s="83"/>
      <c r="F1401" s="84"/>
      <c r="G1401" s="85"/>
      <c r="H1401" s="86"/>
      <c r="I1401" s="86"/>
      <c r="J1401" s="87"/>
      <c r="K1401" s="88"/>
      <c r="L1401" s="67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</row>
    <row r="1402" customFormat="false" ht="31.5" hidden="false" customHeight="false" outlineLevel="0" collapsed="false">
      <c r="A1402" s="79"/>
      <c r="B1402" s="80"/>
      <c r="C1402" s="81"/>
      <c r="D1402" s="82"/>
      <c r="E1402" s="83"/>
      <c r="F1402" s="84"/>
      <c r="G1402" s="85"/>
      <c r="H1402" s="86"/>
      <c r="I1402" s="86"/>
      <c r="J1402" s="87"/>
      <c r="K1402" s="88"/>
      <c r="L1402" s="67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</row>
    <row r="1403" customFormat="false" ht="31.5" hidden="false" customHeight="false" outlineLevel="0" collapsed="false">
      <c r="A1403" s="79"/>
      <c r="B1403" s="80"/>
      <c r="C1403" s="81"/>
      <c r="D1403" s="82"/>
      <c r="E1403" s="83"/>
      <c r="F1403" s="84"/>
      <c r="G1403" s="85"/>
      <c r="H1403" s="86"/>
      <c r="I1403" s="86"/>
      <c r="J1403" s="87"/>
      <c r="K1403" s="88"/>
      <c r="L1403" s="67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</row>
    <row r="1404" customFormat="false" ht="31.5" hidden="false" customHeight="false" outlineLevel="0" collapsed="false">
      <c r="A1404" s="79"/>
      <c r="B1404" s="80"/>
      <c r="C1404" s="81"/>
      <c r="D1404" s="82"/>
      <c r="E1404" s="83"/>
      <c r="F1404" s="84"/>
      <c r="G1404" s="85"/>
      <c r="H1404" s="86"/>
      <c r="I1404" s="86"/>
      <c r="J1404" s="87"/>
      <c r="K1404" s="88"/>
      <c r="L1404" s="67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</row>
    <row r="1405" customFormat="false" ht="31.5" hidden="false" customHeight="false" outlineLevel="0" collapsed="false">
      <c r="A1405" s="79"/>
      <c r="B1405" s="80"/>
      <c r="C1405" s="81"/>
      <c r="D1405" s="82"/>
      <c r="E1405" s="83"/>
      <c r="F1405" s="84"/>
      <c r="G1405" s="85"/>
      <c r="H1405" s="86"/>
      <c r="I1405" s="86"/>
      <c r="J1405" s="87"/>
      <c r="K1405" s="88"/>
      <c r="L1405" s="67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</row>
    <row r="1406" customFormat="false" ht="31.5" hidden="false" customHeight="false" outlineLevel="0" collapsed="false">
      <c r="A1406" s="79"/>
      <c r="B1406" s="80"/>
      <c r="C1406" s="81"/>
      <c r="D1406" s="82"/>
      <c r="E1406" s="83"/>
      <c r="F1406" s="84"/>
      <c r="G1406" s="85"/>
      <c r="H1406" s="86"/>
      <c r="I1406" s="86"/>
      <c r="J1406" s="87"/>
      <c r="K1406" s="88"/>
      <c r="L1406" s="67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</row>
    <row r="1407" customFormat="false" ht="31.5" hidden="false" customHeight="false" outlineLevel="0" collapsed="false">
      <c r="A1407" s="79"/>
      <c r="B1407" s="80"/>
      <c r="C1407" s="81"/>
      <c r="D1407" s="82"/>
      <c r="E1407" s="83"/>
      <c r="F1407" s="84"/>
      <c r="G1407" s="85"/>
      <c r="H1407" s="86"/>
      <c r="I1407" s="86"/>
      <c r="J1407" s="87"/>
      <c r="K1407" s="88"/>
      <c r="L1407" s="67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</row>
    <row r="1408" customFormat="false" ht="31.5" hidden="false" customHeight="false" outlineLevel="0" collapsed="false">
      <c r="A1408" s="79"/>
      <c r="B1408" s="80"/>
      <c r="C1408" s="81"/>
      <c r="D1408" s="82"/>
      <c r="E1408" s="83"/>
      <c r="F1408" s="84"/>
      <c r="G1408" s="85"/>
      <c r="H1408" s="86"/>
      <c r="I1408" s="86"/>
      <c r="J1408" s="87"/>
      <c r="K1408" s="88"/>
      <c r="L1408" s="67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</row>
    <row r="1409" customFormat="false" ht="31.5" hidden="false" customHeight="false" outlineLevel="0" collapsed="false">
      <c r="A1409" s="79"/>
      <c r="B1409" s="80"/>
      <c r="C1409" s="81"/>
      <c r="D1409" s="82"/>
      <c r="E1409" s="83"/>
      <c r="F1409" s="84"/>
      <c r="G1409" s="85"/>
      <c r="H1409" s="86"/>
      <c r="I1409" s="86"/>
      <c r="J1409" s="87"/>
      <c r="K1409" s="88"/>
      <c r="L1409" s="67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</row>
    <row r="1410" customFormat="false" ht="31.5" hidden="false" customHeight="false" outlineLevel="0" collapsed="false">
      <c r="A1410" s="79"/>
      <c r="B1410" s="80"/>
      <c r="C1410" s="81"/>
      <c r="D1410" s="82"/>
      <c r="E1410" s="83"/>
      <c r="F1410" s="84"/>
      <c r="G1410" s="85"/>
      <c r="H1410" s="86"/>
      <c r="I1410" s="86"/>
      <c r="J1410" s="87"/>
      <c r="K1410" s="88"/>
      <c r="L1410" s="67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</row>
    <row r="1411" customFormat="false" ht="31.5" hidden="false" customHeight="false" outlineLevel="0" collapsed="false">
      <c r="A1411" s="79"/>
      <c r="B1411" s="80"/>
      <c r="C1411" s="81"/>
      <c r="D1411" s="82"/>
      <c r="E1411" s="83"/>
      <c r="F1411" s="84"/>
      <c r="G1411" s="85"/>
      <c r="H1411" s="86"/>
      <c r="I1411" s="86"/>
      <c r="J1411" s="87"/>
      <c r="K1411" s="88"/>
      <c r="L1411" s="67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</row>
    <row r="1412" customFormat="false" ht="31.5" hidden="false" customHeight="false" outlineLevel="0" collapsed="false">
      <c r="A1412" s="79"/>
      <c r="B1412" s="80"/>
      <c r="C1412" s="81"/>
      <c r="D1412" s="82"/>
      <c r="E1412" s="83"/>
      <c r="F1412" s="84"/>
      <c r="G1412" s="85"/>
      <c r="H1412" s="86"/>
      <c r="I1412" s="86"/>
      <c r="J1412" s="87"/>
      <c r="K1412" s="88"/>
      <c r="L1412" s="67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</row>
    <row r="1413" customFormat="false" ht="31.5" hidden="false" customHeight="false" outlineLevel="0" collapsed="false">
      <c r="A1413" s="79"/>
      <c r="B1413" s="80"/>
      <c r="C1413" s="81"/>
      <c r="D1413" s="82"/>
      <c r="E1413" s="83"/>
      <c r="F1413" s="84"/>
      <c r="G1413" s="85"/>
      <c r="H1413" s="86"/>
      <c r="I1413" s="86"/>
      <c r="J1413" s="87"/>
      <c r="K1413" s="88"/>
      <c r="L1413" s="67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</row>
    <row r="1414" customFormat="false" ht="31.5" hidden="false" customHeight="false" outlineLevel="0" collapsed="false">
      <c r="A1414" s="79"/>
      <c r="B1414" s="80"/>
      <c r="C1414" s="81"/>
      <c r="D1414" s="82"/>
      <c r="E1414" s="83"/>
      <c r="F1414" s="84"/>
      <c r="G1414" s="85"/>
      <c r="H1414" s="86"/>
      <c r="I1414" s="86"/>
      <c r="J1414" s="87"/>
      <c r="K1414" s="88"/>
      <c r="L1414" s="67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</row>
    <row r="1415" customFormat="false" ht="31.5" hidden="false" customHeight="false" outlineLevel="0" collapsed="false">
      <c r="A1415" s="79"/>
      <c r="B1415" s="80"/>
      <c r="C1415" s="81"/>
      <c r="D1415" s="82"/>
      <c r="E1415" s="83"/>
      <c r="F1415" s="84"/>
      <c r="G1415" s="85"/>
      <c r="H1415" s="86"/>
      <c r="I1415" s="86"/>
      <c r="J1415" s="87"/>
      <c r="K1415" s="88"/>
      <c r="L1415" s="67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</row>
    <row r="1416" customFormat="false" ht="31.5" hidden="false" customHeight="false" outlineLevel="0" collapsed="false">
      <c r="A1416" s="79"/>
      <c r="B1416" s="80"/>
      <c r="C1416" s="81"/>
      <c r="D1416" s="82"/>
      <c r="E1416" s="83"/>
      <c r="F1416" s="84"/>
      <c r="G1416" s="85"/>
      <c r="H1416" s="86"/>
      <c r="I1416" s="86"/>
      <c r="J1416" s="87"/>
      <c r="K1416" s="88"/>
      <c r="L1416" s="67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</row>
    <row r="1417" customFormat="false" ht="31.5" hidden="false" customHeight="false" outlineLevel="0" collapsed="false">
      <c r="A1417" s="79"/>
      <c r="B1417" s="80"/>
      <c r="C1417" s="81"/>
      <c r="D1417" s="82"/>
      <c r="E1417" s="83"/>
      <c r="F1417" s="84"/>
      <c r="G1417" s="85"/>
      <c r="H1417" s="86"/>
      <c r="I1417" s="86"/>
      <c r="J1417" s="87"/>
      <c r="K1417" s="88"/>
      <c r="L1417" s="67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</row>
    <row r="1418" customFormat="false" ht="31.5" hidden="false" customHeight="false" outlineLevel="0" collapsed="false">
      <c r="A1418" s="79"/>
      <c r="B1418" s="80"/>
      <c r="C1418" s="81"/>
      <c r="D1418" s="82"/>
      <c r="E1418" s="83"/>
      <c r="F1418" s="84"/>
      <c r="G1418" s="85"/>
      <c r="H1418" s="86"/>
      <c r="I1418" s="86"/>
      <c r="J1418" s="87"/>
      <c r="K1418" s="88"/>
      <c r="L1418" s="67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</row>
    <row r="1419" customFormat="false" ht="31.5" hidden="false" customHeight="false" outlineLevel="0" collapsed="false">
      <c r="A1419" s="79"/>
      <c r="B1419" s="80"/>
      <c r="C1419" s="81"/>
      <c r="D1419" s="82"/>
      <c r="E1419" s="83"/>
      <c r="F1419" s="84"/>
      <c r="G1419" s="85"/>
      <c r="H1419" s="86"/>
      <c r="I1419" s="86"/>
      <c r="J1419" s="87"/>
      <c r="K1419" s="88"/>
      <c r="L1419" s="67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</row>
    <row r="1420" customFormat="false" ht="31.5" hidden="false" customHeight="false" outlineLevel="0" collapsed="false">
      <c r="A1420" s="79"/>
      <c r="B1420" s="80"/>
      <c r="C1420" s="81"/>
      <c r="D1420" s="82"/>
      <c r="E1420" s="83"/>
      <c r="F1420" s="84"/>
      <c r="G1420" s="85"/>
      <c r="H1420" s="86"/>
      <c r="I1420" s="86"/>
      <c r="J1420" s="87"/>
      <c r="K1420" s="88"/>
      <c r="L1420" s="67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</row>
    <row r="1421" customFormat="false" ht="31.5" hidden="false" customHeight="false" outlineLevel="0" collapsed="false">
      <c r="A1421" s="79"/>
      <c r="B1421" s="80"/>
      <c r="C1421" s="81"/>
      <c r="D1421" s="82"/>
      <c r="E1421" s="83"/>
      <c r="F1421" s="84"/>
      <c r="G1421" s="85"/>
      <c r="H1421" s="86"/>
      <c r="I1421" s="86"/>
      <c r="J1421" s="87"/>
      <c r="K1421" s="88"/>
      <c r="L1421" s="67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</row>
    <row r="1422" customFormat="false" ht="31.5" hidden="false" customHeight="false" outlineLevel="0" collapsed="false">
      <c r="A1422" s="79"/>
      <c r="B1422" s="80"/>
      <c r="C1422" s="81"/>
      <c r="D1422" s="82"/>
      <c r="E1422" s="83"/>
      <c r="F1422" s="84"/>
      <c r="G1422" s="85"/>
      <c r="H1422" s="86"/>
      <c r="I1422" s="86"/>
      <c r="J1422" s="87"/>
      <c r="K1422" s="88"/>
      <c r="L1422" s="67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</row>
    <row r="1423" customFormat="false" ht="31.5" hidden="false" customHeight="false" outlineLevel="0" collapsed="false">
      <c r="A1423" s="79"/>
      <c r="B1423" s="80"/>
      <c r="C1423" s="81"/>
      <c r="D1423" s="82"/>
      <c r="E1423" s="83"/>
      <c r="F1423" s="84"/>
      <c r="G1423" s="85"/>
      <c r="H1423" s="86"/>
      <c r="I1423" s="86"/>
      <c r="J1423" s="87"/>
      <c r="K1423" s="88"/>
      <c r="L1423" s="67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</row>
    <row r="1424" customFormat="false" ht="31.5" hidden="false" customHeight="false" outlineLevel="0" collapsed="false">
      <c r="A1424" s="79"/>
      <c r="B1424" s="80"/>
      <c r="C1424" s="81"/>
      <c r="D1424" s="82"/>
      <c r="E1424" s="83"/>
      <c r="F1424" s="84"/>
      <c r="G1424" s="85"/>
      <c r="H1424" s="86"/>
      <c r="I1424" s="86"/>
      <c r="J1424" s="87"/>
      <c r="K1424" s="88"/>
      <c r="L1424" s="67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</row>
    <row r="1425" customFormat="false" ht="31.5" hidden="false" customHeight="false" outlineLevel="0" collapsed="false">
      <c r="A1425" s="79"/>
      <c r="B1425" s="80"/>
      <c r="C1425" s="81"/>
      <c r="D1425" s="82"/>
      <c r="E1425" s="83"/>
      <c r="F1425" s="84"/>
      <c r="G1425" s="85"/>
      <c r="H1425" s="86"/>
      <c r="I1425" s="86"/>
      <c r="J1425" s="87"/>
      <c r="K1425" s="88"/>
      <c r="L1425" s="67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</row>
    <row r="1426" customFormat="false" ht="31.5" hidden="false" customHeight="false" outlineLevel="0" collapsed="false">
      <c r="A1426" s="79"/>
      <c r="B1426" s="80"/>
      <c r="C1426" s="81"/>
      <c r="D1426" s="82"/>
      <c r="E1426" s="83"/>
      <c r="F1426" s="84"/>
      <c r="G1426" s="85"/>
      <c r="H1426" s="86"/>
      <c r="I1426" s="86"/>
      <c r="J1426" s="87"/>
      <c r="K1426" s="88"/>
      <c r="L1426" s="67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</row>
    <row r="1427" customFormat="false" ht="31.5" hidden="false" customHeight="false" outlineLevel="0" collapsed="false">
      <c r="A1427" s="79"/>
      <c r="B1427" s="80"/>
      <c r="C1427" s="81"/>
      <c r="D1427" s="82"/>
      <c r="E1427" s="83"/>
      <c r="F1427" s="84"/>
      <c r="G1427" s="85"/>
      <c r="H1427" s="86"/>
      <c r="I1427" s="86"/>
      <c r="J1427" s="87"/>
      <c r="K1427" s="88"/>
      <c r="L1427" s="67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</row>
    <row r="1428" customFormat="false" ht="31.5" hidden="false" customHeight="false" outlineLevel="0" collapsed="false">
      <c r="A1428" s="79"/>
      <c r="B1428" s="80"/>
      <c r="C1428" s="81"/>
      <c r="D1428" s="82"/>
      <c r="E1428" s="83"/>
      <c r="F1428" s="84"/>
      <c r="G1428" s="85"/>
      <c r="H1428" s="86"/>
      <c r="I1428" s="86"/>
      <c r="J1428" s="87"/>
      <c r="K1428" s="88"/>
      <c r="L1428" s="67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</row>
    <row r="1429" customFormat="false" ht="31.5" hidden="false" customHeight="false" outlineLevel="0" collapsed="false">
      <c r="A1429" s="79"/>
      <c r="B1429" s="80"/>
      <c r="C1429" s="81"/>
      <c r="D1429" s="82"/>
      <c r="E1429" s="83"/>
      <c r="F1429" s="84"/>
      <c r="G1429" s="85"/>
      <c r="H1429" s="86"/>
      <c r="I1429" s="86"/>
      <c r="J1429" s="87"/>
      <c r="K1429" s="88"/>
      <c r="L1429" s="67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</row>
    <row r="1430" customFormat="false" ht="31.5" hidden="false" customHeight="false" outlineLevel="0" collapsed="false">
      <c r="A1430" s="79"/>
      <c r="B1430" s="80"/>
      <c r="C1430" s="81"/>
      <c r="D1430" s="82"/>
      <c r="E1430" s="83"/>
      <c r="F1430" s="84"/>
      <c r="G1430" s="85"/>
      <c r="H1430" s="86"/>
      <c r="I1430" s="86"/>
      <c r="J1430" s="87"/>
      <c r="K1430" s="88"/>
      <c r="L1430" s="67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</row>
    <row r="1431" customFormat="false" ht="31.5" hidden="false" customHeight="false" outlineLevel="0" collapsed="false">
      <c r="A1431" s="79"/>
      <c r="B1431" s="80"/>
      <c r="C1431" s="81"/>
      <c r="D1431" s="82"/>
      <c r="E1431" s="83"/>
      <c r="F1431" s="84"/>
      <c r="G1431" s="85"/>
      <c r="H1431" s="86"/>
      <c r="I1431" s="86"/>
      <c r="J1431" s="87"/>
      <c r="K1431" s="88"/>
      <c r="L1431" s="67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</row>
    <row r="1432" customFormat="false" ht="31.5" hidden="false" customHeight="false" outlineLevel="0" collapsed="false">
      <c r="A1432" s="79"/>
      <c r="B1432" s="80"/>
      <c r="C1432" s="81"/>
      <c r="D1432" s="82"/>
      <c r="E1432" s="83"/>
      <c r="F1432" s="84"/>
      <c r="G1432" s="85"/>
      <c r="H1432" s="86"/>
      <c r="I1432" s="86"/>
      <c r="J1432" s="87"/>
      <c r="K1432" s="88"/>
      <c r="L1432" s="67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</row>
    <row r="1433" customFormat="false" ht="31.5" hidden="false" customHeight="false" outlineLevel="0" collapsed="false">
      <c r="A1433" s="79"/>
      <c r="B1433" s="80"/>
      <c r="C1433" s="81"/>
      <c r="D1433" s="82"/>
      <c r="E1433" s="83"/>
      <c r="F1433" s="84"/>
      <c r="G1433" s="85"/>
      <c r="H1433" s="86"/>
      <c r="I1433" s="86"/>
      <c r="J1433" s="87"/>
      <c r="K1433" s="88"/>
      <c r="L1433" s="67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</row>
    <row r="1434" customFormat="false" ht="31.5" hidden="false" customHeight="false" outlineLevel="0" collapsed="false">
      <c r="A1434" s="79"/>
      <c r="B1434" s="80"/>
      <c r="C1434" s="81"/>
      <c r="D1434" s="82"/>
      <c r="E1434" s="83"/>
      <c r="F1434" s="84"/>
      <c r="G1434" s="85"/>
      <c r="H1434" s="86"/>
      <c r="I1434" s="86"/>
      <c r="J1434" s="87"/>
      <c r="K1434" s="88"/>
      <c r="L1434" s="67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</row>
    <row r="1435" customFormat="false" ht="31.5" hidden="false" customHeight="false" outlineLevel="0" collapsed="false">
      <c r="A1435" s="79"/>
      <c r="B1435" s="80"/>
      <c r="C1435" s="81"/>
      <c r="D1435" s="82"/>
      <c r="E1435" s="83"/>
      <c r="F1435" s="84"/>
      <c r="G1435" s="85"/>
      <c r="H1435" s="86"/>
      <c r="I1435" s="86"/>
      <c r="J1435" s="87"/>
      <c r="K1435" s="88"/>
      <c r="L1435" s="67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</row>
    <row r="1436" customFormat="false" ht="31.5" hidden="false" customHeight="false" outlineLevel="0" collapsed="false">
      <c r="A1436" s="79"/>
      <c r="B1436" s="80"/>
      <c r="C1436" s="81"/>
      <c r="D1436" s="82"/>
      <c r="E1436" s="83"/>
      <c r="F1436" s="84"/>
      <c r="G1436" s="85"/>
      <c r="H1436" s="86"/>
      <c r="I1436" s="86"/>
      <c r="J1436" s="87"/>
      <c r="K1436" s="88"/>
      <c r="L1436" s="67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</row>
    <row r="1437" customFormat="false" ht="31.5" hidden="false" customHeight="false" outlineLevel="0" collapsed="false">
      <c r="A1437" s="79"/>
      <c r="B1437" s="80"/>
      <c r="C1437" s="81"/>
      <c r="D1437" s="82"/>
      <c r="E1437" s="83"/>
      <c r="F1437" s="84"/>
      <c r="G1437" s="85"/>
      <c r="H1437" s="86"/>
      <c r="I1437" s="86"/>
      <c r="J1437" s="87"/>
      <c r="K1437" s="88"/>
      <c r="L1437" s="67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</row>
    <row r="1438" customFormat="false" ht="31.5" hidden="false" customHeight="false" outlineLevel="0" collapsed="false">
      <c r="A1438" s="79"/>
      <c r="B1438" s="80"/>
      <c r="C1438" s="81"/>
      <c r="D1438" s="82"/>
      <c r="E1438" s="83"/>
      <c r="F1438" s="84"/>
      <c r="G1438" s="85"/>
      <c r="H1438" s="86"/>
      <c r="I1438" s="86"/>
      <c r="J1438" s="87"/>
      <c r="K1438" s="88"/>
      <c r="L1438" s="67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</row>
    <row r="1439" customFormat="false" ht="31.5" hidden="false" customHeight="false" outlineLevel="0" collapsed="false">
      <c r="A1439" s="79"/>
      <c r="B1439" s="80"/>
      <c r="C1439" s="81"/>
      <c r="D1439" s="82"/>
      <c r="E1439" s="83"/>
      <c r="F1439" s="84"/>
      <c r="G1439" s="85"/>
      <c r="H1439" s="86"/>
      <c r="I1439" s="86"/>
      <c r="J1439" s="87"/>
      <c r="K1439" s="88"/>
      <c r="L1439" s="67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</row>
    <row r="1440" customFormat="false" ht="31.5" hidden="false" customHeight="false" outlineLevel="0" collapsed="false">
      <c r="A1440" s="79"/>
      <c r="B1440" s="80"/>
      <c r="C1440" s="81"/>
      <c r="D1440" s="82"/>
      <c r="E1440" s="83"/>
      <c r="F1440" s="84"/>
      <c r="G1440" s="85"/>
      <c r="H1440" s="86"/>
      <c r="I1440" s="86"/>
      <c r="J1440" s="87"/>
      <c r="K1440" s="88"/>
      <c r="L1440" s="67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</row>
    <row r="1441" customFormat="false" ht="31.5" hidden="false" customHeight="false" outlineLevel="0" collapsed="false">
      <c r="A1441" s="79"/>
      <c r="B1441" s="80"/>
      <c r="C1441" s="81"/>
      <c r="D1441" s="82"/>
      <c r="E1441" s="83"/>
      <c r="F1441" s="84"/>
      <c r="G1441" s="85"/>
      <c r="H1441" s="86"/>
      <c r="I1441" s="86"/>
      <c r="J1441" s="87"/>
      <c r="K1441" s="88"/>
      <c r="L1441" s="67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</row>
    <row r="1442" customFormat="false" ht="31.5" hidden="false" customHeight="false" outlineLevel="0" collapsed="false">
      <c r="A1442" s="79"/>
      <c r="B1442" s="80"/>
      <c r="C1442" s="81"/>
      <c r="D1442" s="82"/>
      <c r="E1442" s="83"/>
      <c r="F1442" s="84"/>
      <c r="G1442" s="85"/>
      <c r="H1442" s="86"/>
      <c r="I1442" s="86"/>
      <c r="J1442" s="87"/>
      <c r="K1442" s="88"/>
      <c r="L1442" s="67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</row>
    <row r="1443" customFormat="false" ht="31.5" hidden="false" customHeight="false" outlineLevel="0" collapsed="false">
      <c r="A1443" s="79"/>
      <c r="B1443" s="80"/>
      <c r="C1443" s="81"/>
      <c r="D1443" s="82"/>
      <c r="E1443" s="83"/>
      <c r="F1443" s="84"/>
      <c r="G1443" s="85"/>
      <c r="H1443" s="86"/>
      <c r="I1443" s="86"/>
      <c r="J1443" s="87"/>
      <c r="K1443" s="88"/>
      <c r="L1443" s="67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</row>
    <row r="1444" customFormat="false" ht="31.5" hidden="false" customHeight="false" outlineLevel="0" collapsed="false">
      <c r="A1444" s="79"/>
      <c r="B1444" s="80"/>
      <c r="C1444" s="81"/>
      <c r="D1444" s="82"/>
      <c r="E1444" s="83"/>
      <c r="F1444" s="84"/>
      <c r="G1444" s="85"/>
      <c r="H1444" s="86"/>
      <c r="I1444" s="86"/>
      <c r="J1444" s="87"/>
      <c r="K1444" s="88"/>
      <c r="L1444" s="67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</row>
    <row r="1445" customFormat="false" ht="31.5" hidden="false" customHeight="false" outlineLevel="0" collapsed="false">
      <c r="A1445" s="79"/>
      <c r="B1445" s="80"/>
      <c r="C1445" s="81"/>
      <c r="D1445" s="82"/>
      <c r="E1445" s="83"/>
      <c r="F1445" s="84"/>
      <c r="G1445" s="85"/>
      <c r="H1445" s="86"/>
      <c r="I1445" s="86"/>
      <c r="J1445" s="87"/>
      <c r="K1445" s="88"/>
      <c r="L1445" s="67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</row>
    <row r="1446" customFormat="false" ht="31.5" hidden="false" customHeight="false" outlineLevel="0" collapsed="false">
      <c r="A1446" s="79"/>
      <c r="B1446" s="80"/>
      <c r="C1446" s="81"/>
      <c r="D1446" s="82"/>
      <c r="E1446" s="83"/>
      <c r="F1446" s="84"/>
      <c r="G1446" s="85"/>
      <c r="H1446" s="86"/>
      <c r="I1446" s="86"/>
      <c r="J1446" s="87"/>
      <c r="K1446" s="88"/>
      <c r="L1446" s="67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</row>
    <row r="1447" customFormat="false" ht="31.5" hidden="false" customHeight="false" outlineLevel="0" collapsed="false">
      <c r="A1447" s="79"/>
      <c r="B1447" s="80"/>
      <c r="C1447" s="81"/>
      <c r="D1447" s="82"/>
      <c r="E1447" s="83"/>
      <c r="F1447" s="84"/>
      <c r="G1447" s="85"/>
      <c r="H1447" s="86"/>
      <c r="I1447" s="86"/>
      <c r="J1447" s="87"/>
      <c r="K1447" s="88"/>
      <c r="L1447" s="67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</row>
    <row r="1448" customFormat="false" ht="31.5" hidden="false" customHeight="false" outlineLevel="0" collapsed="false">
      <c r="A1448" s="79"/>
      <c r="B1448" s="80"/>
      <c r="C1448" s="81"/>
      <c r="D1448" s="82"/>
      <c r="E1448" s="83"/>
      <c r="F1448" s="84"/>
      <c r="G1448" s="85"/>
      <c r="H1448" s="86"/>
      <c r="I1448" s="86"/>
      <c r="J1448" s="87"/>
      <c r="K1448" s="88"/>
      <c r="L1448" s="67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</row>
    <row r="1449" customFormat="false" ht="31.5" hidden="false" customHeight="false" outlineLevel="0" collapsed="false">
      <c r="A1449" s="79"/>
      <c r="B1449" s="80"/>
      <c r="C1449" s="81"/>
      <c r="D1449" s="82"/>
      <c r="E1449" s="83"/>
      <c r="F1449" s="84"/>
      <c r="G1449" s="85"/>
      <c r="H1449" s="86"/>
      <c r="I1449" s="86"/>
      <c r="J1449" s="87"/>
      <c r="K1449" s="88"/>
      <c r="L1449" s="67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</row>
    <row r="1450" customFormat="false" ht="31.5" hidden="false" customHeight="false" outlineLevel="0" collapsed="false">
      <c r="A1450" s="79"/>
      <c r="B1450" s="80"/>
      <c r="C1450" s="81"/>
      <c r="D1450" s="82"/>
      <c r="E1450" s="83"/>
      <c r="F1450" s="84"/>
      <c r="G1450" s="85"/>
      <c r="H1450" s="86"/>
      <c r="I1450" s="86"/>
      <c r="J1450" s="87"/>
      <c r="K1450" s="88"/>
      <c r="L1450" s="67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</row>
    <row r="1451" customFormat="false" ht="31.5" hidden="false" customHeight="false" outlineLevel="0" collapsed="false">
      <c r="A1451" s="79"/>
      <c r="B1451" s="80"/>
      <c r="C1451" s="81"/>
      <c r="D1451" s="82"/>
      <c r="E1451" s="83"/>
      <c r="F1451" s="84"/>
      <c r="G1451" s="85"/>
      <c r="H1451" s="86"/>
      <c r="I1451" s="86"/>
      <c r="J1451" s="87"/>
      <c r="K1451" s="88"/>
      <c r="L1451" s="67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</row>
    <row r="1452" customFormat="false" ht="31.5" hidden="false" customHeight="false" outlineLevel="0" collapsed="false">
      <c r="A1452" s="79"/>
      <c r="B1452" s="80"/>
      <c r="C1452" s="81"/>
      <c r="D1452" s="82"/>
      <c r="E1452" s="83"/>
      <c r="F1452" s="84"/>
      <c r="G1452" s="85"/>
      <c r="H1452" s="86"/>
      <c r="I1452" s="86"/>
      <c r="J1452" s="87"/>
      <c r="K1452" s="88"/>
      <c r="L1452" s="67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</row>
    <row r="1453" customFormat="false" ht="31.5" hidden="false" customHeight="false" outlineLevel="0" collapsed="false">
      <c r="A1453" s="79"/>
      <c r="B1453" s="80"/>
      <c r="C1453" s="81"/>
      <c r="D1453" s="82"/>
      <c r="E1453" s="83"/>
      <c r="F1453" s="84"/>
      <c r="G1453" s="85"/>
      <c r="H1453" s="86"/>
      <c r="I1453" s="86"/>
      <c r="J1453" s="87"/>
      <c r="K1453" s="88"/>
      <c r="L1453" s="67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</row>
    <row r="1454" customFormat="false" ht="31.5" hidden="false" customHeight="false" outlineLevel="0" collapsed="false">
      <c r="A1454" s="79"/>
      <c r="B1454" s="80"/>
      <c r="C1454" s="81"/>
      <c r="D1454" s="82"/>
      <c r="E1454" s="83"/>
      <c r="F1454" s="84"/>
      <c r="G1454" s="85"/>
      <c r="H1454" s="86"/>
      <c r="I1454" s="86"/>
      <c r="J1454" s="87"/>
      <c r="K1454" s="88"/>
      <c r="L1454" s="67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</row>
    <row r="1455" customFormat="false" ht="31.5" hidden="false" customHeight="false" outlineLevel="0" collapsed="false">
      <c r="A1455" s="79"/>
      <c r="B1455" s="80"/>
      <c r="C1455" s="81"/>
      <c r="D1455" s="82"/>
      <c r="E1455" s="83"/>
      <c r="F1455" s="84"/>
      <c r="G1455" s="85"/>
      <c r="H1455" s="86"/>
      <c r="I1455" s="86"/>
      <c r="J1455" s="87"/>
      <c r="K1455" s="88"/>
      <c r="L1455" s="67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</row>
    <row r="1456" customFormat="false" ht="31.5" hidden="false" customHeight="false" outlineLevel="0" collapsed="false">
      <c r="A1456" s="79"/>
      <c r="B1456" s="80"/>
      <c r="C1456" s="81"/>
      <c r="D1456" s="82"/>
      <c r="E1456" s="83"/>
      <c r="F1456" s="84"/>
      <c r="G1456" s="85"/>
      <c r="H1456" s="86"/>
      <c r="I1456" s="86"/>
      <c r="J1456" s="87"/>
      <c r="K1456" s="88"/>
      <c r="L1456" s="67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</row>
    <row r="1457" customFormat="false" ht="31.5" hidden="false" customHeight="false" outlineLevel="0" collapsed="false">
      <c r="A1457" s="79"/>
      <c r="B1457" s="80"/>
      <c r="C1457" s="81"/>
      <c r="D1457" s="82"/>
      <c r="E1457" s="83"/>
      <c r="F1457" s="84"/>
      <c r="G1457" s="85"/>
      <c r="H1457" s="86"/>
      <c r="I1457" s="86"/>
      <c r="J1457" s="87"/>
      <c r="K1457" s="88"/>
      <c r="L1457" s="67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</row>
    <row r="1458" customFormat="false" ht="31.5" hidden="false" customHeight="false" outlineLevel="0" collapsed="false">
      <c r="A1458" s="79"/>
      <c r="B1458" s="80"/>
      <c r="C1458" s="81"/>
      <c r="D1458" s="82"/>
      <c r="E1458" s="83"/>
      <c r="F1458" s="84"/>
      <c r="G1458" s="85"/>
      <c r="H1458" s="86"/>
      <c r="I1458" s="86"/>
      <c r="J1458" s="87"/>
      <c r="K1458" s="88"/>
      <c r="L1458" s="67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</row>
    <row r="1459" customFormat="false" ht="31.5" hidden="false" customHeight="false" outlineLevel="0" collapsed="false">
      <c r="A1459" s="79"/>
      <c r="B1459" s="80"/>
      <c r="C1459" s="81"/>
      <c r="D1459" s="82"/>
      <c r="E1459" s="83"/>
      <c r="F1459" s="84"/>
      <c r="G1459" s="85"/>
      <c r="H1459" s="86"/>
      <c r="I1459" s="86"/>
      <c r="J1459" s="87"/>
      <c r="K1459" s="88"/>
      <c r="L1459" s="67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</row>
    <row r="1460" customFormat="false" ht="31.5" hidden="false" customHeight="false" outlineLevel="0" collapsed="false">
      <c r="A1460" s="79"/>
      <c r="B1460" s="80"/>
      <c r="C1460" s="81"/>
      <c r="D1460" s="82"/>
      <c r="E1460" s="83"/>
      <c r="F1460" s="84"/>
      <c r="G1460" s="85"/>
      <c r="H1460" s="86"/>
      <c r="I1460" s="86"/>
      <c r="J1460" s="87"/>
      <c r="K1460" s="88"/>
      <c r="L1460" s="67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</row>
    <row r="1461" customFormat="false" ht="31.5" hidden="false" customHeight="false" outlineLevel="0" collapsed="false">
      <c r="A1461" s="79"/>
      <c r="B1461" s="80"/>
      <c r="C1461" s="81"/>
      <c r="D1461" s="82"/>
      <c r="E1461" s="83"/>
      <c r="F1461" s="84"/>
      <c r="G1461" s="85"/>
      <c r="H1461" s="86"/>
      <c r="I1461" s="86"/>
      <c r="J1461" s="87"/>
      <c r="K1461" s="88"/>
      <c r="L1461" s="67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</row>
    <row r="1462" customFormat="false" ht="31.5" hidden="false" customHeight="false" outlineLevel="0" collapsed="false">
      <c r="A1462" s="79"/>
      <c r="B1462" s="80"/>
      <c r="C1462" s="81"/>
      <c r="D1462" s="82"/>
      <c r="E1462" s="83"/>
      <c r="F1462" s="84"/>
      <c r="G1462" s="85"/>
      <c r="H1462" s="86"/>
      <c r="I1462" s="86"/>
      <c r="J1462" s="87"/>
      <c r="K1462" s="88"/>
      <c r="L1462" s="67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</row>
    <row r="1463" customFormat="false" ht="31.5" hidden="false" customHeight="false" outlineLevel="0" collapsed="false">
      <c r="A1463" s="79"/>
      <c r="B1463" s="80"/>
      <c r="C1463" s="81"/>
      <c r="D1463" s="82"/>
      <c r="E1463" s="83"/>
      <c r="F1463" s="84"/>
      <c r="G1463" s="85"/>
      <c r="H1463" s="86"/>
      <c r="I1463" s="86"/>
      <c r="J1463" s="87"/>
      <c r="K1463" s="88"/>
      <c r="L1463" s="67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</row>
    <row r="1464" customFormat="false" ht="31.5" hidden="false" customHeight="false" outlineLevel="0" collapsed="false">
      <c r="A1464" s="79"/>
      <c r="B1464" s="80"/>
      <c r="C1464" s="81"/>
      <c r="D1464" s="82"/>
      <c r="E1464" s="83"/>
      <c r="F1464" s="84"/>
      <c r="G1464" s="85"/>
      <c r="H1464" s="86"/>
      <c r="I1464" s="86"/>
      <c r="J1464" s="87"/>
      <c r="K1464" s="88"/>
      <c r="L1464" s="67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</row>
    <row r="1465" customFormat="false" ht="31.5" hidden="false" customHeight="false" outlineLevel="0" collapsed="false">
      <c r="A1465" s="79"/>
      <c r="B1465" s="80"/>
      <c r="C1465" s="81"/>
      <c r="D1465" s="82"/>
      <c r="E1465" s="83"/>
      <c r="F1465" s="84"/>
      <c r="G1465" s="85"/>
      <c r="H1465" s="86"/>
      <c r="I1465" s="86"/>
      <c r="J1465" s="87"/>
      <c r="K1465" s="88"/>
      <c r="L1465" s="67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</row>
    <row r="1466" customFormat="false" ht="31.5" hidden="false" customHeight="false" outlineLevel="0" collapsed="false">
      <c r="A1466" s="79"/>
      <c r="B1466" s="80"/>
      <c r="C1466" s="81"/>
      <c r="D1466" s="82"/>
      <c r="E1466" s="83"/>
      <c r="F1466" s="84"/>
      <c r="G1466" s="85"/>
      <c r="H1466" s="86"/>
      <c r="I1466" s="86"/>
      <c r="J1466" s="87"/>
      <c r="K1466" s="88"/>
      <c r="L1466" s="67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</row>
    <row r="1467" customFormat="false" ht="31.5" hidden="false" customHeight="false" outlineLevel="0" collapsed="false">
      <c r="A1467" s="79"/>
      <c r="B1467" s="80"/>
      <c r="C1467" s="81"/>
      <c r="D1467" s="82"/>
      <c r="E1467" s="83"/>
      <c r="F1467" s="84"/>
      <c r="G1467" s="85"/>
      <c r="H1467" s="86"/>
      <c r="I1467" s="86"/>
      <c r="J1467" s="87"/>
      <c r="K1467" s="88"/>
      <c r="L1467" s="67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</row>
    <row r="1468" customFormat="false" ht="31.5" hidden="false" customHeight="false" outlineLevel="0" collapsed="false">
      <c r="A1468" s="79"/>
      <c r="B1468" s="80"/>
      <c r="C1468" s="81"/>
      <c r="D1468" s="82"/>
      <c r="E1468" s="83"/>
      <c r="F1468" s="84"/>
      <c r="G1468" s="85"/>
      <c r="H1468" s="86"/>
      <c r="I1468" s="86"/>
      <c r="J1468" s="87"/>
      <c r="K1468" s="88"/>
      <c r="L1468" s="67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</row>
    <row r="1469" customFormat="false" ht="31.5" hidden="false" customHeight="false" outlineLevel="0" collapsed="false">
      <c r="A1469" s="79"/>
      <c r="B1469" s="80"/>
      <c r="C1469" s="81"/>
      <c r="D1469" s="82"/>
      <c r="E1469" s="83"/>
      <c r="F1469" s="84"/>
      <c r="G1469" s="85"/>
      <c r="H1469" s="86"/>
      <c r="I1469" s="86"/>
      <c r="J1469" s="87"/>
      <c r="K1469" s="88"/>
      <c r="L1469" s="67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</row>
    <row r="1470" customFormat="false" ht="31.5" hidden="false" customHeight="false" outlineLevel="0" collapsed="false">
      <c r="A1470" s="79"/>
      <c r="B1470" s="80"/>
      <c r="C1470" s="81"/>
      <c r="D1470" s="82"/>
      <c r="E1470" s="83"/>
      <c r="F1470" s="84"/>
      <c r="G1470" s="85"/>
      <c r="H1470" s="86"/>
      <c r="I1470" s="86"/>
      <c r="J1470" s="87"/>
      <c r="K1470" s="88"/>
      <c r="L1470" s="67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</row>
    <row r="1471" customFormat="false" ht="31.5" hidden="false" customHeight="false" outlineLevel="0" collapsed="false">
      <c r="A1471" s="79"/>
      <c r="B1471" s="80"/>
      <c r="C1471" s="81"/>
      <c r="D1471" s="82"/>
      <c r="E1471" s="83"/>
      <c r="F1471" s="84"/>
      <c r="G1471" s="85"/>
      <c r="H1471" s="86"/>
      <c r="I1471" s="86"/>
      <c r="J1471" s="87"/>
      <c r="K1471" s="88"/>
      <c r="L1471" s="67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</row>
    <row r="1472" customFormat="false" ht="31.5" hidden="false" customHeight="false" outlineLevel="0" collapsed="false">
      <c r="A1472" s="79"/>
      <c r="B1472" s="80"/>
      <c r="C1472" s="81"/>
      <c r="D1472" s="82"/>
      <c r="E1472" s="83"/>
      <c r="F1472" s="84"/>
      <c r="G1472" s="85"/>
      <c r="H1472" s="86"/>
      <c r="I1472" s="86"/>
      <c r="J1472" s="87"/>
      <c r="K1472" s="88"/>
      <c r="L1472" s="67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</row>
    <row r="1473" customFormat="false" ht="31.5" hidden="false" customHeight="false" outlineLevel="0" collapsed="false">
      <c r="A1473" s="79"/>
      <c r="B1473" s="80"/>
      <c r="C1473" s="81"/>
      <c r="D1473" s="82"/>
      <c r="E1473" s="83"/>
      <c r="F1473" s="84"/>
      <c r="G1473" s="85"/>
      <c r="H1473" s="86"/>
      <c r="I1473" s="86"/>
      <c r="J1473" s="87"/>
      <c r="K1473" s="88"/>
      <c r="L1473" s="67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</row>
    <row r="1474" customFormat="false" ht="31.5" hidden="false" customHeight="false" outlineLevel="0" collapsed="false">
      <c r="A1474" s="79"/>
      <c r="B1474" s="80"/>
      <c r="C1474" s="81"/>
      <c r="D1474" s="82"/>
      <c r="E1474" s="83"/>
      <c r="F1474" s="84"/>
      <c r="G1474" s="85"/>
      <c r="H1474" s="86"/>
      <c r="I1474" s="86"/>
      <c r="J1474" s="87"/>
      <c r="K1474" s="88"/>
      <c r="L1474" s="67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</row>
    <row r="1475" customFormat="false" ht="31.5" hidden="false" customHeight="false" outlineLevel="0" collapsed="false">
      <c r="A1475" s="79"/>
      <c r="B1475" s="80"/>
      <c r="C1475" s="81"/>
      <c r="D1475" s="82"/>
      <c r="E1475" s="83"/>
      <c r="F1475" s="84"/>
      <c r="G1475" s="85"/>
      <c r="H1475" s="86"/>
      <c r="I1475" s="86"/>
      <c r="J1475" s="87"/>
      <c r="K1475" s="88"/>
      <c r="L1475" s="67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</row>
    <row r="1476" customFormat="false" ht="31.5" hidden="false" customHeight="false" outlineLevel="0" collapsed="false">
      <c r="A1476" s="79"/>
      <c r="B1476" s="80"/>
      <c r="C1476" s="81"/>
      <c r="D1476" s="82"/>
      <c r="E1476" s="83"/>
      <c r="F1476" s="84"/>
      <c r="G1476" s="85"/>
      <c r="H1476" s="86"/>
      <c r="I1476" s="86"/>
      <c r="J1476" s="87"/>
      <c r="K1476" s="88"/>
      <c r="L1476" s="67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</row>
    <row r="1477" customFormat="false" ht="31.5" hidden="false" customHeight="false" outlineLevel="0" collapsed="false">
      <c r="A1477" s="79"/>
      <c r="B1477" s="80"/>
      <c r="C1477" s="81"/>
      <c r="D1477" s="82"/>
      <c r="E1477" s="83"/>
      <c r="F1477" s="84"/>
      <c r="G1477" s="85"/>
      <c r="H1477" s="86"/>
      <c r="I1477" s="86"/>
      <c r="J1477" s="87"/>
      <c r="K1477" s="88"/>
      <c r="L1477" s="67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</row>
    <row r="1478" customFormat="false" ht="31.5" hidden="false" customHeight="false" outlineLevel="0" collapsed="false">
      <c r="A1478" s="79"/>
      <c r="B1478" s="80"/>
      <c r="C1478" s="81"/>
      <c r="D1478" s="82"/>
      <c r="E1478" s="83"/>
      <c r="F1478" s="84"/>
      <c r="G1478" s="85"/>
      <c r="H1478" s="86"/>
      <c r="I1478" s="86"/>
      <c r="J1478" s="87"/>
      <c r="K1478" s="88"/>
      <c r="L1478" s="67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</row>
    <row r="1479" customFormat="false" ht="31.5" hidden="false" customHeight="false" outlineLevel="0" collapsed="false">
      <c r="A1479" s="79"/>
      <c r="B1479" s="80"/>
      <c r="C1479" s="81"/>
      <c r="D1479" s="82"/>
      <c r="E1479" s="83"/>
      <c r="F1479" s="84"/>
      <c r="G1479" s="85"/>
      <c r="H1479" s="86"/>
      <c r="I1479" s="86"/>
      <c r="J1479" s="87"/>
      <c r="K1479" s="88"/>
      <c r="L1479" s="67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</row>
    <row r="1480" customFormat="false" ht="31.5" hidden="false" customHeight="false" outlineLevel="0" collapsed="false">
      <c r="A1480" s="79"/>
      <c r="B1480" s="80"/>
      <c r="C1480" s="81"/>
      <c r="D1480" s="82"/>
      <c r="E1480" s="83"/>
      <c r="F1480" s="84"/>
      <c r="G1480" s="85"/>
      <c r="H1480" s="86"/>
      <c r="I1480" s="86"/>
      <c r="J1480" s="87"/>
      <c r="K1480" s="88"/>
      <c r="L1480" s="67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</row>
    <row r="1481" customFormat="false" ht="31.5" hidden="false" customHeight="false" outlineLevel="0" collapsed="false">
      <c r="A1481" s="79"/>
      <c r="B1481" s="80"/>
      <c r="C1481" s="81"/>
      <c r="D1481" s="82"/>
      <c r="E1481" s="83"/>
      <c r="F1481" s="84"/>
      <c r="G1481" s="85"/>
      <c r="H1481" s="86"/>
      <c r="I1481" s="86"/>
      <c r="J1481" s="87"/>
      <c r="K1481" s="88"/>
      <c r="L1481" s="67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</row>
    <row r="1482" customFormat="false" ht="31.5" hidden="false" customHeight="false" outlineLevel="0" collapsed="false">
      <c r="A1482" s="79"/>
      <c r="B1482" s="80"/>
      <c r="C1482" s="81"/>
      <c r="D1482" s="82"/>
      <c r="E1482" s="83"/>
      <c r="F1482" s="84"/>
      <c r="G1482" s="85"/>
      <c r="H1482" s="86"/>
      <c r="I1482" s="86"/>
      <c r="J1482" s="87"/>
      <c r="K1482" s="88"/>
      <c r="L1482" s="67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</row>
    <row r="1483" customFormat="false" ht="31.5" hidden="false" customHeight="false" outlineLevel="0" collapsed="false">
      <c r="A1483" s="79"/>
      <c r="B1483" s="80"/>
      <c r="C1483" s="81"/>
      <c r="D1483" s="82"/>
      <c r="E1483" s="83"/>
      <c r="F1483" s="84"/>
      <c r="G1483" s="85"/>
      <c r="H1483" s="86"/>
      <c r="I1483" s="86"/>
      <c r="J1483" s="87"/>
      <c r="K1483" s="88"/>
      <c r="L1483" s="67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</row>
    <row r="1484" customFormat="false" ht="31.5" hidden="false" customHeight="false" outlineLevel="0" collapsed="false">
      <c r="A1484" s="79"/>
      <c r="B1484" s="80"/>
      <c r="C1484" s="81"/>
      <c r="D1484" s="82"/>
      <c r="E1484" s="83"/>
      <c r="F1484" s="84"/>
      <c r="G1484" s="85"/>
      <c r="H1484" s="86"/>
      <c r="I1484" s="86"/>
      <c r="J1484" s="87"/>
      <c r="K1484" s="88"/>
      <c r="L1484" s="67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</row>
    <row r="1485" customFormat="false" ht="31.5" hidden="false" customHeight="false" outlineLevel="0" collapsed="false">
      <c r="A1485" s="79"/>
      <c r="B1485" s="80"/>
      <c r="C1485" s="81"/>
      <c r="D1485" s="82"/>
      <c r="E1485" s="83"/>
      <c r="F1485" s="84"/>
      <c r="G1485" s="85"/>
      <c r="H1485" s="86"/>
      <c r="I1485" s="86"/>
      <c r="J1485" s="87"/>
      <c r="K1485" s="88"/>
      <c r="L1485" s="67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</row>
    <row r="1486" customFormat="false" ht="31.5" hidden="false" customHeight="false" outlineLevel="0" collapsed="false">
      <c r="A1486" s="79"/>
      <c r="B1486" s="80"/>
      <c r="C1486" s="81"/>
      <c r="D1486" s="82"/>
      <c r="E1486" s="83"/>
      <c r="F1486" s="84"/>
      <c r="G1486" s="85"/>
      <c r="H1486" s="86"/>
      <c r="I1486" s="86"/>
      <c r="J1486" s="87"/>
      <c r="K1486" s="88"/>
      <c r="L1486" s="67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</row>
    <row r="1487" customFormat="false" ht="31.5" hidden="false" customHeight="false" outlineLevel="0" collapsed="false">
      <c r="A1487" s="79"/>
      <c r="B1487" s="80"/>
      <c r="C1487" s="81"/>
      <c r="D1487" s="82"/>
      <c r="E1487" s="83"/>
      <c r="F1487" s="84"/>
      <c r="G1487" s="85"/>
      <c r="H1487" s="86"/>
      <c r="I1487" s="86"/>
      <c r="J1487" s="87"/>
      <c r="K1487" s="88"/>
      <c r="L1487" s="67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</row>
    <row r="1488" customFormat="false" ht="31.5" hidden="false" customHeight="false" outlineLevel="0" collapsed="false">
      <c r="A1488" s="79"/>
      <c r="B1488" s="80"/>
      <c r="C1488" s="81"/>
      <c r="D1488" s="82"/>
      <c r="E1488" s="83"/>
      <c r="F1488" s="84"/>
      <c r="G1488" s="85"/>
      <c r="H1488" s="86"/>
      <c r="I1488" s="86"/>
      <c r="J1488" s="87"/>
      <c r="K1488" s="88"/>
      <c r="L1488" s="67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</row>
    <row r="1489" customFormat="false" ht="31.5" hidden="false" customHeight="false" outlineLevel="0" collapsed="false">
      <c r="A1489" s="79"/>
      <c r="B1489" s="80"/>
      <c r="C1489" s="81"/>
      <c r="D1489" s="82"/>
      <c r="E1489" s="83"/>
      <c r="F1489" s="84"/>
      <c r="G1489" s="85"/>
      <c r="H1489" s="86"/>
      <c r="I1489" s="86"/>
      <c r="J1489" s="87"/>
      <c r="K1489" s="88"/>
      <c r="L1489" s="67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</row>
    <row r="1490" customFormat="false" ht="31.5" hidden="false" customHeight="false" outlineLevel="0" collapsed="false">
      <c r="A1490" s="79"/>
      <c r="B1490" s="80"/>
      <c r="C1490" s="81"/>
      <c r="D1490" s="82"/>
      <c r="E1490" s="83"/>
      <c r="F1490" s="84"/>
      <c r="G1490" s="85"/>
      <c r="H1490" s="86"/>
      <c r="I1490" s="86"/>
      <c r="J1490" s="87"/>
      <c r="K1490" s="88"/>
      <c r="L1490" s="67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</row>
    <row r="1491" customFormat="false" ht="31.5" hidden="false" customHeight="false" outlineLevel="0" collapsed="false">
      <c r="A1491" s="79"/>
      <c r="B1491" s="80"/>
      <c r="C1491" s="81"/>
      <c r="D1491" s="82"/>
      <c r="E1491" s="83"/>
      <c r="F1491" s="84"/>
      <c r="G1491" s="85"/>
      <c r="H1491" s="86"/>
      <c r="I1491" s="86"/>
      <c r="J1491" s="87"/>
      <c r="K1491" s="88"/>
      <c r="L1491" s="67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</row>
    <row r="1492" customFormat="false" ht="31.5" hidden="false" customHeight="false" outlineLevel="0" collapsed="false">
      <c r="A1492" s="79"/>
      <c r="B1492" s="80"/>
      <c r="C1492" s="81"/>
      <c r="D1492" s="82"/>
      <c r="E1492" s="83"/>
      <c r="F1492" s="84"/>
      <c r="G1492" s="85"/>
      <c r="H1492" s="86"/>
      <c r="I1492" s="86"/>
      <c r="J1492" s="87"/>
      <c r="K1492" s="88"/>
      <c r="L1492" s="67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</row>
    <row r="1493" customFormat="false" ht="31.5" hidden="false" customHeight="false" outlineLevel="0" collapsed="false">
      <c r="A1493" s="79"/>
      <c r="B1493" s="80"/>
      <c r="C1493" s="81"/>
      <c r="D1493" s="82"/>
      <c r="E1493" s="83"/>
      <c r="F1493" s="84"/>
      <c r="G1493" s="85"/>
      <c r="H1493" s="86"/>
      <c r="I1493" s="86"/>
      <c r="J1493" s="87"/>
      <c r="K1493" s="88"/>
      <c r="L1493" s="67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</row>
    <row r="1494" customFormat="false" ht="31.5" hidden="false" customHeight="false" outlineLevel="0" collapsed="false">
      <c r="A1494" s="79"/>
      <c r="B1494" s="80"/>
      <c r="C1494" s="81"/>
      <c r="D1494" s="82"/>
      <c r="E1494" s="83"/>
      <c r="F1494" s="84"/>
      <c r="G1494" s="85"/>
      <c r="H1494" s="86"/>
      <c r="I1494" s="86"/>
      <c r="J1494" s="87"/>
      <c r="K1494" s="88"/>
      <c r="L1494" s="67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</row>
    <row r="1495" customFormat="false" ht="31.5" hidden="false" customHeight="false" outlineLevel="0" collapsed="false">
      <c r="A1495" s="79"/>
      <c r="B1495" s="80"/>
      <c r="C1495" s="81"/>
      <c r="D1495" s="82"/>
      <c r="E1495" s="83"/>
      <c r="F1495" s="84"/>
      <c r="G1495" s="85"/>
      <c r="H1495" s="86"/>
      <c r="I1495" s="86"/>
      <c r="J1495" s="87"/>
      <c r="K1495" s="88"/>
      <c r="L1495" s="67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</row>
    <row r="1496" customFormat="false" ht="31.5" hidden="false" customHeight="false" outlineLevel="0" collapsed="false">
      <c r="A1496" s="79"/>
      <c r="B1496" s="80"/>
      <c r="C1496" s="81"/>
      <c r="D1496" s="82"/>
      <c r="E1496" s="83"/>
      <c r="F1496" s="84"/>
      <c r="G1496" s="85"/>
      <c r="H1496" s="86"/>
      <c r="I1496" s="86"/>
      <c r="J1496" s="87"/>
      <c r="K1496" s="88"/>
      <c r="L1496" s="67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</row>
    <row r="1497" customFormat="false" ht="31.5" hidden="false" customHeight="false" outlineLevel="0" collapsed="false">
      <c r="A1497" s="79"/>
      <c r="B1497" s="80"/>
      <c r="C1497" s="81"/>
      <c r="D1497" s="82"/>
      <c r="E1497" s="83"/>
      <c r="F1497" s="84"/>
      <c r="G1497" s="85"/>
      <c r="H1497" s="86"/>
      <c r="I1497" s="86"/>
      <c r="J1497" s="87"/>
      <c r="K1497" s="88"/>
      <c r="L1497" s="67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</row>
    <row r="1498" customFormat="false" ht="31.5" hidden="false" customHeight="false" outlineLevel="0" collapsed="false">
      <c r="A1498" s="79"/>
      <c r="B1498" s="80"/>
      <c r="C1498" s="81"/>
      <c r="D1498" s="82"/>
      <c r="E1498" s="83"/>
      <c r="F1498" s="84"/>
      <c r="G1498" s="85"/>
      <c r="H1498" s="86"/>
      <c r="I1498" s="86"/>
      <c r="J1498" s="87"/>
      <c r="K1498" s="88"/>
      <c r="L1498" s="67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</row>
    <row r="1499" customFormat="false" ht="31.5" hidden="false" customHeight="false" outlineLevel="0" collapsed="false">
      <c r="A1499" s="79"/>
      <c r="B1499" s="80"/>
      <c r="C1499" s="81"/>
      <c r="D1499" s="82"/>
      <c r="E1499" s="83"/>
      <c r="F1499" s="84"/>
      <c r="G1499" s="85"/>
      <c r="H1499" s="86"/>
      <c r="I1499" s="86"/>
      <c r="J1499" s="87"/>
      <c r="K1499" s="88"/>
      <c r="L1499" s="67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</row>
    <row r="1500" customFormat="false" ht="31.5" hidden="false" customHeight="false" outlineLevel="0" collapsed="false">
      <c r="A1500" s="79"/>
      <c r="B1500" s="80"/>
      <c r="C1500" s="81"/>
      <c r="D1500" s="82"/>
      <c r="E1500" s="83"/>
      <c r="F1500" s="84"/>
      <c r="G1500" s="85"/>
      <c r="H1500" s="86"/>
      <c r="I1500" s="86"/>
      <c r="J1500" s="87"/>
      <c r="K1500" s="88"/>
      <c r="L1500" s="67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</row>
    <row r="1501" customFormat="false" ht="31.5" hidden="false" customHeight="false" outlineLevel="0" collapsed="false">
      <c r="A1501" s="79"/>
      <c r="B1501" s="80"/>
      <c r="C1501" s="81"/>
      <c r="D1501" s="82"/>
      <c r="E1501" s="83"/>
      <c r="F1501" s="84"/>
      <c r="G1501" s="85"/>
      <c r="H1501" s="86"/>
      <c r="I1501" s="86"/>
      <c r="J1501" s="87"/>
      <c r="K1501" s="88"/>
      <c r="L1501" s="67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</row>
    <row r="1502" customFormat="false" ht="31.5" hidden="false" customHeight="false" outlineLevel="0" collapsed="false">
      <c r="A1502" s="79"/>
      <c r="B1502" s="80"/>
      <c r="C1502" s="81"/>
      <c r="D1502" s="82"/>
      <c r="E1502" s="83"/>
      <c r="F1502" s="84"/>
      <c r="G1502" s="85"/>
      <c r="H1502" s="86"/>
      <c r="I1502" s="86"/>
      <c r="J1502" s="87"/>
      <c r="K1502" s="88"/>
      <c r="L1502" s="67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</row>
    <row r="1503" customFormat="false" ht="31.5" hidden="false" customHeight="false" outlineLevel="0" collapsed="false">
      <c r="A1503" s="79"/>
      <c r="B1503" s="80"/>
      <c r="C1503" s="81"/>
      <c r="D1503" s="82"/>
      <c r="E1503" s="83"/>
      <c r="F1503" s="84"/>
      <c r="G1503" s="85"/>
      <c r="H1503" s="86"/>
      <c r="I1503" s="86"/>
      <c r="J1503" s="87"/>
      <c r="K1503" s="88"/>
      <c r="L1503" s="67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</row>
    <row r="1504" customFormat="false" ht="31.5" hidden="false" customHeight="false" outlineLevel="0" collapsed="false">
      <c r="A1504" s="79"/>
      <c r="B1504" s="80"/>
      <c r="C1504" s="81"/>
      <c r="D1504" s="82"/>
      <c r="E1504" s="83"/>
      <c r="F1504" s="84"/>
      <c r="G1504" s="85"/>
      <c r="H1504" s="86"/>
      <c r="I1504" s="86"/>
      <c r="J1504" s="87"/>
      <c r="K1504" s="88"/>
      <c r="L1504" s="67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</row>
    <row r="1505" customFormat="false" ht="31.5" hidden="false" customHeight="false" outlineLevel="0" collapsed="false">
      <c r="A1505" s="79"/>
      <c r="B1505" s="80"/>
      <c r="C1505" s="81"/>
      <c r="D1505" s="82"/>
      <c r="E1505" s="83"/>
      <c r="F1505" s="84"/>
      <c r="G1505" s="85"/>
      <c r="H1505" s="86"/>
      <c r="I1505" s="86"/>
      <c r="J1505" s="87"/>
      <c r="K1505" s="88"/>
      <c r="L1505" s="67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</row>
    <row r="1506" customFormat="false" ht="31.5" hidden="false" customHeight="false" outlineLevel="0" collapsed="false">
      <c r="A1506" s="79"/>
      <c r="B1506" s="80"/>
      <c r="C1506" s="81"/>
      <c r="D1506" s="82"/>
      <c r="E1506" s="83"/>
      <c r="F1506" s="84"/>
      <c r="G1506" s="85"/>
      <c r="H1506" s="86"/>
      <c r="I1506" s="86"/>
      <c r="J1506" s="87"/>
      <c r="K1506" s="88"/>
      <c r="L1506" s="67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</row>
    <row r="1507" customFormat="false" ht="31.5" hidden="false" customHeight="false" outlineLevel="0" collapsed="false">
      <c r="A1507" s="79"/>
      <c r="B1507" s="80"/>
      <c r="C1507" s="81"/>
      <c r="D1507" s="82"/>
      <c r="E1507" s="83"/>
      <c r="F1507" s="84"/>
      <c r="G1507" s="85"/>
      <c r="H1507" s="86"/>
      <c r="I1507" s="86"/>
      <c r="J1507" s="87"/>
      <c r="K1507" s="88"/>
      <c r="L1507" s="67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</row>
    <row r="1508" customFormat="false" ht="31.5" hidden="false" customHeight="false" outlineLevel="0" collapsed="false">
      <c r="A1508" s="79"/>
      <c r="B1508" s="80"/>
      <c r="C1508" s="81"/>
      <c r="D1508" s="82"/>
      <c r="E1508" s="83"/>
      <c r="F1508" s="84"/>
      <c r="G1508" s="85"/>
      <c r="H1508" s="86"/>
      <c r="I1508" s="86"/>
      <c r="J1508" s="87"/>
      <c r="K1508" s="88"/>
      <c r="L1508" s="67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</row>
    <row r="1509" customFormat="false" ht="31.5" hidden="false" customHeight="false" outlineLevel="0" collapsed="false">
      <c r="A1509" s="79"/>
      <c r="B1509" s="80"/>
      <c r="C1509" s="81"/>
      <c r="D1509" s="82"/>
      <c r="E1509" s="83"/>
      <c r="F1509" s="84"/>
      <c r="G1509" s="85"/>
      <c r="H1509" s="86"/>
      <c r="I1509" s="86"/>
      <c r="J1509" s="87"/>
      <c r="K1509" s="88"/>
      <c r="L1509" s="67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</row>
    <row r="1510" customFormat="false" ht="31.5" hidden="false" customHeight="false" outlineLevel="0" collapsed="false">
      <c r="A1510" s="79"/>
      <c r="B1510" s="80"/>
      <c r="C1510" s="81"/>
      <c r="D1510" s="82"/>
      <c r="E1510" s="83"/>
      <c r="F1510" s="84"/>
      <c r="G1510" s="85"/>
      <c r="H1510" s="86"/>
      <c r="I1510" s="86"/>
      <c r="J1510" s="87"/>
      <c r="K1510" s="88"/>
      <c r="L1510" s="67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</row>
    <row r="1511" customFormat="false" ht="31.5" hidden="false" customHeight="false" outlineLevel="0" collapsed="false">
      <c r="A1511" s="79"/>
      <c r="B1511" s="80"/>
      <c r="C1511" s="81"/>
      <c r="D1511" s="82"/>
      <c r="E1511" s="83"/>
      <c r="F1511" s="84"/>
      <c r="G1511" s="85"/>
      <c r="H1511" s="86"/>
      <c r="I1511" s="86"/>
      <c r="J1511" s="87"/>
      <c r="K1511" s="88"/>
      <c r="L1511" s="67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</row>
    <row r="1512" customFormat="false" ht="31.5" hidden="false" customHeight="false" outlineLevel="0" collapsed="false">
      <c r="A1512" s="79"/>
      <c r="B1512" s="80"/>
      <c r="C1512" s="81"/>
      <c r="D1512" s="82"/>
      <c r="E1512" s="83"/>
      <c r="F1512" s="84"/>
      <c r="G1512" s="85"/>
      <c r="H1512" s="86"/>
      <c r="I1512" s="86"/>
      <c r="J1512" s="87"/>
      <c r="K1512" s="88"/>
      <c r="L1512" s="67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</row>
    <row r="1513" customFormat="false" ht="31.5" hidden="false" customHeight="false" outlineLevel="0" collapsed="false">
      <c r="A1513" s="79"/>
      <c r="B1513" s="80"/>
      <c r="C1513" s="81"/>
      <c r="D1513" s="82"/>
      <c r="E1513" s="83"/>
      <c r="F1513" s="84"/>
      <c r="G1513" s="85"/>
      <c r="H1513" s="86"/>
      <c r="I1513" s="86"/>
      <c r="J1513" s="87"/>
      <c r="K1513" s="88"/>
      <c r="L1513" s="67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</row>
    <row r="1514" customFormat="false" ht="31.5" hidden="false" customHeight="false" outlineLevel="0" collapsed="false">
      <c r="A1514" s="79"/>
      <c r="B1514" s="80"/>
      <c r="C1514" s="81"/>
      <c r="D1514" s="82"/>
      <c r="E1514" s="83"/>
      <c r="F1514" s="84"/>
      <c r="G1514" s="85"/>
      <c r="H1514" s="86"/>
      <c r="I1514" s="86"/>
      <c r="J1514" s="87"/>
      <c r="K1514" s="88"/>
      <c r="L1514" s="67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</row>
    <row r="1515" customFormat="false" ht="31.5" hidden="false" customHeight="false" outlineLevel="0" collapsed="false">
      <c r="A1515" s="79"/>
      <c r="B1515" s="80"/>
      <c r="C1515" s="81"/>
      <c r="D1515" s="82"/>
      <c r="E1515" s="83"/>
      <c r="F1515" s="84"/>
      <c r="G1515" s="85"/>
      <c r="H1515" s="86"/>
      <c r="I1515" s="86"/>
      <c r="J1515" s="87"/>
      <c r="K1515" s="88"/>
      <c r="L1515" s="67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</row>
    <row r="1516" customFormat="false" ht="31.5" hidden="false" customHeight="false" outlineLevel="0" collapsed="false">
      <c r="A1516" s="79"/>
      <c r="B1516" s="80"/>
      <c r="C1516" s="81"/>
      <c r="D1516" s="82"/>
      <c r="E1516" s="83"/>
      <c r="F1516" s="84"/>
      <c r="G1516" s="85"/>
      <c r="H1516" s="86"/>
      <c r="I1516" s="86"/>
      <c r="J1516" s="87"/>
      <c r="K1516" s="88"/>
      <c r="L1516" s="67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</row>
    <row r="1517" customFormat="false" ht="31.5" hidden="false" customHeight="false" outlineLevel="0" collapsed="false">
      <c r="A1517" s="79"/>
      <c r="B1517" s="80"/>
      <c r="C1517" s="81"/>
      <c r="D1517" s="82"/>
      <c r="E1517" s="83"/>
      <c r="F1517" s="84"/>
      <c r="G1517" s="85"/>
      <c r="H1517" s="86"/>
      <c r="I1517" s="86"/>
      <c r="J1517" s="87"/>
      <c r="K1517" s="88"/>
      <c r="L1517" s="67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</row>
    <row r="1518" customFormat="false" ht="31.5" hidden="false" customHeight="false" outlineLevel="0" collapsed="false">
      <c r="A1518" s="79"/>
      <c r="B1518" s="80"/>
      <c r="C1518" s="81"/>
      <c r="D1518" s="82"/>
      <c r="E1518" s="83"/>
      <c r="F1518" s="84"/>
      <c r="G1518" s="85"/>
      <c r="H1518" s="86"/>
      <c r="I1518" s="86"/>
      <c r="J1518" s="87"/>
      <c r="K1518" s="88"/>
      <c r="L1518" s="67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</row>
    <row r="1519" customFormat="false" ht="31.5" hidden="false" customHeight="false" outlineLevel="0" collapsed="false">
      <c r="A1519" s="79"/>
      <c r="B1519" s="80"/>
      <c r="C1519" s="81"/>
      <c r="D1519" s="82"/>
      <c r="E1519" s="83"/>
      <c r="F1519" s="84"/>
      <c r="G1519" s="85"/>
      <c r="H1519" s="86"/>
      <c r="I1519" s="86"/>
      <c r="J1519" s="87"/>
      <c r="K1519" s="88"/>
      <c r="L1519" s="67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</row>
    <row r="1520" customFormat="false" ht="31.5" hidden="false" customHeight="false" outlineLevel="0" collapsed="false">
      <c r="A1520" s="79"/>
      <c r="B1520" s="80"/>
      <c r="C1520" s="81"/>
      <c r="D1520" s="82"/>
      <c r="E1520" s="83"/>
      <c r="F1520" s="84"/>
      <c r="G1520" s="85"/>
      <c r="H1520" s="86"/>
      <c r="I1520" s="86"/>
      <c r="J1520" s="87"/>
      <c r="K1520" s="88"/>
      <c r="L1520" s="67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</row>
    <row r="1521" customFormat="false" ht="31.5" hidden="false" customHeight="false" outlineLevel="0" collapsed="false">
      <c r="A1521" s="79"/>
      <c r="B1521" s="80"/>
      <c r="C1521" s="81"/>
      <c r="D1521" s="82"/>
      <c r="E1521" s="83"/>
      <c r="F1521" s="84"/>
      <c r="G1521" s="85"/>
      <c r="H1521" s="86"/>
      <c r="I1521" s="86"/>
      <c r="J1521" s="87"/>
      <c r="K1521" s="88"/>
      <c r="L1521" s="67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</row>
    <row r="1522" customFormat="false" ht="31.5" hidden="false" customHeight="false" outlineLevel="0" collapsed="false">
      <c r="A1522" s="79"/>
      <c r="B1522" s="80"/>
      <c r="C1522" s="81"/>
      <c r="D1522" s="82"/>
      <c r="E1522" s="83"/>
      <c r="F1522" s="84"/>
      <c r="G1522" s="85"/>
      <c r="H1522" s="86"/>
      <c r="I1522" s="86"/>
      <c r="J1522" s="87"/>
      <c r="K1522" s="88"/>
      <c r="L1522" s="67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</row>
    <row r="1523" customFormat="false" ht="31.5" hidden="false" customHeight="false" outlineLevel="0" collapsed="false">
      <c r="A1523" s="79"/>
      <c r="B1523" s="80"/>
      <c r="C1523" s="81"/>
      <c r="D1523" s="82"/>
      <c r="E1523" s="83"/>
      <c r="F1523" s="84"/>
      <c r="G1523" s="85"/>
      <c r="H1523" s="86"/>
      <c r="I1523" s="86"/>
      <c r="J1523" s="87"/>
      <c r="K1523" s="88"/>
      <c r="L1523" s="67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</row>
    <row r="1524" customFormat="false" ht="31.5" hidden="false" customHeight="false" outlineLevel="0" collapsed="false">
      <c r="A1524" s="79"/>
      <c r="B1524" s="80"/>
      <c r="C1524" s="81"/>
      <c r="D1524" s="82"/>
      <c r="E1524" s="83"/>
      <c r="F1524" s="84"/>
      <c r="G1524" s="85"/>
      <c r="H1524" s="86"/>
      <c r="I1524" s="86"/>
      <c r="J1524" s="87"/>
      <c r="K1524" s="88"/>
      <c r="L1524" s="67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</row>
    <row r="1525" customFormat="false" ht="31.5" hidden="false" customHeight="false" outlineLevel="0" collapsed="false">
      <c r="A1525" s="79"/>
      <c r="B1525" s="80"/>
      <c r="C1525" s="81"/>
      <c r="D1525" s="82"/>
      <c r="E1525" s="83"/>
      <c r="F1525" s="84"/>
      <c r="G1525" s="85"/>
      <c r="H1525" s="86"/>
      <c r="I1525" s="86"/>
      <c r="J1525" s="87"/>
      <c r="K1525" s="88"/>
      <c r="L1525" s="67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</row>
    <row r="1526" customFormat="false" ht="31.5" hidden="false" customHeight="false" outlineLevel="0" collapsed="false">
      <c r="A1526" s="79"/>
      <c r="B1526" s="80"/>
      <c r="C1526" s="81"/>
      <c r="D1526" s="82"/>
      <c r="E1526" s="83"/>
      <c r="F1526" s="84"/>
      <c r="G1526" s="85"/>
      <c r="H1526" s="86"/>
      <c r="I1526" s="86"/>
      <c r="J1526" s="87"/>
      <c r="K1526" s="88"/>
      <c r="L1526" s="67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</row>
    <row r="1527" customFormat="false" ht="31.5" hidden="false" customHeight="false" outlineLevel="0" collapsed="false">
      <c r="A1527" s="79"/>
      <c r="B1527" s="80"/>
      <c r="C1527" s="81"/>
      <c r="D1527" s="82"/>
      <c r="E1527" s="83"/>
      <c r="F1527" s="84"/>
      <c r="G1527" s="85"/>
      <c r="H1527" s="86"/>
      <c r="I1527" s="86"/>
      <c r="J1527" s="87"/>
      <c r="K1527" s="88"/>
      <c r="L1527" s="67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</row>
    <row r="1528" customFormat="false" ht="31.5" hidden="false" customHeight="false" outlineLevel="0" collapsed="false">
      <c r="A1528" s="79"/>
      <c r="B1528" s="80"/>
      <c r="C1528" s="81"/>
      <c r="D1528" s="82"/>
      <c r="E1528" s="83"/>
      <c r="F1528" s="84"/>
      <c r="G1528" s="85"/>
      <c r="H1528" s="86"/>
      <c r="I1528" s="86"/>
      <c r="J1528" s="87"/>
      <c r="K1528" s="88"/>
      <c r="L1528" s="67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</row>
    <row r="1529" customFormat="false" ht="31.5" hidden="false" customHeight="false" outlineLevel="0" collapsed="false">
      <c r="A1529" s="79"/>
      <c r="B1529" s="80"/>
      <c r="C1529" s="81"/>
      <c r="D1529" s="82"/>
      <c r="E1529" s="83"/>
      <c r="F1529" s="84"/>
      <c r="G1529" s="85"/>
      <c r="H1529" s="86"/>
      <c r="I1529" s="86"/>
      <c r="J1529" s="87"/>
      <c r="K1529" s="88"/>
      <c r="L1529" s="67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</row>
    <row r="1530" customFormat="false" ht="31.5" hidden="false" customHeight="false" outlineLevel="0" collapsed="false">
      <c r="A1530" s="79"/>
      <c r="B1530" s="80"/>
      <c r="C1530" s="81"/>
      <c r="D1530" s="82"/>
      <c r="E1530" s="83"/>
      <c r="F1530" s="84"/>
      <c r="G1530" s="85"/>
      <c r="H1530" s="86"/>
      <c r="I1530" s="86"/>
      <c r="J1530" s="87"/>
      <c r="K1530" s="88"/>
      <c r="L1530" s="67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</row>
    <row r="1531" customFormat="false" ht="31.5" hidden="false" customHeight="false" outlineLevel="0" collapsed="false">
      <c r="A1531" s="79"/>
      <c r="B1531" s="80"/>
      <c r="C1531" s="81"/>
      <c r="D1531" s="82"/>
      <c r="E1531" s="83"/>
      <c r="F1531" s="84"/>
      <c r="G1531" s="85"/>
      <c r="H1531" s="86"/>
      <c r="I1531" s="86"/>
      <c r="J1531" s="87"/>
      <c r="K1531" s="88"/>
      <c r="L1531" s="67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</row>
    <row r="1532" customFormat="false" ht="31.5" hidden="false" customHeight="false" outlineLevel="0" collapsed="false">
      <c r="A1532" s="79"/>
      <c r="B1532" s="80"/>
      <c r="C1532" s="81"/>
      <c r="D1532" s="82"/>
      <c r="E1532" s="83"/>
      <c r="F1532" s="84"/>
      <c r="G1532" s="85"/>
      <c r="H1532" s="86"/>
      <c r="I1532" s="86"/>
      <c r="J1532" s="87"/>
      <c r="K1532" s="88"/>
      <c r="L1532" s="67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</row>
    <row r="1533" customFormat="false" ht="31.5" hidden="false" customHeight="false" outlineLevel="0" collapsed="false">
      <c r="A1533" s="79"/>
      <c r="B1533" s="80"/>
      <c r="C1533" s="81"/>
      <c r="D1533" s="82"/>
      <c r="E1533" s="83"/>
      <c r="F1533" s="84"/>
      <c r="G1533" s="85"/>
      <c r="H1533" s="86"/>
      <c r="I1533" s="86"/>
      <c r="J1533" s="87"/>
      <c r="K1533" s="88"/>
      <c r="L1533" s="67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</row>
    <row r="1534" customFormat="false" ht="31.5" hidden="false" customHeight="false" outlineLevel="0" collapsed="false">
      <c r="A1534" s="79"/>
      <c r="B1534" s="80"/>
      <c r="C1534" s="81"/>
      <c r="D1534" s="82"/>
      <c r="E1534" s="83"/>
      <c r="F1534" s="84"/>
      <c r="G1534" s="85"/>
      <c r="H1534" s="86"/>
      <c r="I1534" s="86"/>
      <c r="J1534" s="87"/>
      <c r="K1534" s="88"/>
      <c r="L1534" s="67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</row>
    <row r="1535" customFormat="false" ht="31.5" hidden="false" customHeight="false" outlineLevel="0" collapsed="false">
      <c r="A1535" s="79"/>
      <c r="B1535" s="80"/>
      <c r="C1535" s="81"/>
      <c r="D1535" s="82"/>
      <c r="E1535" s="83"/>
      <c r="F1535" s="84"/>
      <c r="G1535" s="85"/>
      <c r="H1535" s="86"/>
      <c r="I1535" s="86"/>
      <c r="J1535" s="87"/>
      <c r="K1535" s="88"/>
      <c r="L1535" s="67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</row>
    <row r="1536" customFormat="false" ht="31.5" hidden="false" customHeight="false" outlineLevel="0" collapsed="false">
      <c r="A1536" s="79"/>
      <c r="B1536" s="80"/>
      <c r="C1536" s="81"/>
      <c r="D1536" s="82"/>
      <c r="E1536" s="83"/>
      <c r="F1536" s="84"/>
      <c r="G1536" s="85"/>
      <c r="H1536" s="86"/>
      <c r="I1536" s="86"/>
      <c r="J1536" s="87"/>
      <c r="K1536" s="88"/>
      <c r="L1536" s="67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</row>
    <row r="1537" customFormat="false" ht="31.5" hidden="false" customHeight="false" outlineLevel="0" collapsed="false">
      <c r="A1537" s="79"/>
      <c r="B1537" s="80"/>
      <c r="C1537" s="81"/>
      <c r="D1537" s="82"/>
      <c r="E1537" s="83"/>
      <c r="F1537" s="84"/>
      <c r="G1537" s="85"/>
      <c r="H1537" s="86"/>
      <c r="I1537" s="86"/>
      <c r="J1537" s="87"/>
      <c r="K1537" s="88"/>
      <c r="L1537" s="67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</row>
    <row r="1538" customFormat="false" ht="31.5" hidden="false" customHeight="false" outlineLevel="0" collapsed="false">
      <c r="A1538" s="79"/>
      <c r="B1538" s="80"/>
      <c r="C1538" s="81"/>
      <c r="D1538" s="82"/>
      <c r="E1538" s="83"/>
      <c r="F1538" s="84"/>
      <c r="G1538" s="85"/>
      <c r="H1538" s="86"/>
      <c r="I1538" s="86"/>
      <c r="J1538" s="87"/>
      <c r="K1538" s="88"/>
      <c r="L1538" s="67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</row>
    <row r="1539" customFormat="false" ht="31.5" hidden="false" customHeight="false" outlineLevel="0" collapsed="false">
      <c r="A1539" s="79"/>
      <c r="B1539" s="80"/>
      <c r="C1539" s="81"/>
      <c r="D1539" s="82"/>
      <c r="E1539" s="83"/>
      <c r="F1539" s="84"/>
      <c r="G1539" s="85"/>
      <c r="H1539" s="86"/>
      <c r="I1539" s="86"/>
      <c r="J1539" s="87"/>
      <c r="K1539" s="88"/>
      <c r="L1539" s="67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</row>
    <row r="1540" customFormat="false" ht="31.5" hidden="false" customHeight="false" outlineLevel="0" collapsed="false">
      <c r="A1540" s="79"/>
      <c r="B1540" s="80"/>
      <c r="C1540" s="81"/>
      <c r="D1540" s="82"/>
      <c r="E1540" s="83"/>
      <c r="F1540" s="84"/>
      <c r="G1540" s="85"/>
      <c r="H1540" s="86"/>
      <c r="I1540" s="86"/>
      <c r="J1540" s="87"/>
      <c r="K1540" s="88"/>
      <c r="L1540" s="67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</row>
    <row r="1541" customFormat="false" ht="31.5" hidden="false" customHeight="false" outlineLevel="0" collapsed="false">
      <c r="A1541" s="79"/>
      <c r="B1541" s="80"/>
      <c r="C1541" s="81"/>
      <c r="D1541" s="82"/>
      <c r="E1541" s="83"/>
      <c r="F1541" s="84"/>
      <c r="G1541" s="85"/>
      <c r="H1541" s="86"/>
      <c r="I1541" s="86"/>
      <c r="J1541" s="87"/>
      <c r="K1541" s="88"/>
      <c r="L1541" s="67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</row>
    <row r="1542" customFormat="false" ht="31.5" hidden="false" customHeight="false" outlineLevel="0" collapsed="false">
      <c r="A1542" s="79"/>
      <c r="B1542" s="80"/>
      <c r="C1542" s="81"/>
      <c r="D1542" s="82"/>
      <c r="E1542" s="83"/>
      <c r="F1542" s="84"/>
      <c r="G1542" s="85"/>
      <c r="H1542" s="86"/>
      <c r="I1542" s="86"/>
      <c r="J1542" s="87"/>
      <c r="K1542" s="88"/>
      <c r="L1542" s="67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</row>
    <row r="1543" customFormat="false" ht="31.5" hidden="false" customHeight="false" outlineLevel="0" collapsed="false">
      <c r="A1543" s="79"/>
      <c r="B1543" s="80"/>
      <c r="C1543" s="81"/>
      <c r="D1543" s="82"/>
      <c r="E1543" s="83"/>
      <c r="F1543" s="84"/>
      <c r="G1543" s="85"/>
      <c r="H1543" s="86"/>
      <c r="I1543" s="86"/>
      <c r="J1543" s="87"/>
      <c r="K1543" s="88"/>
      <c r="L1543" s="67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</row>
    <row r="1544" customFormat="false" ht="31.5" hidden="false" customHeight="false" outlineLevel="0" collapsed="false">
      <c r="A1544" s="79"/>
      <c r="B1544" s="80"/>
      <c r="C1544" s="81"/>
      <c r="D1544" s="82"/>
      <c r="E1544" s="83"/>
      <c r="F1544" s="84"/>
      <c r="G1544" s="85"/>
      <c r="H1544" s="86"/>
      <c r="I1544" s="86"/>
      <c r="J1544" s="87"/>
      <c r="K1544" s="88"/>
      <c r="L1544" s="67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</row>
    <row r="1545" customFormat="false" ht="31.5" hidden="false" customHeight="false" outlineLevel="0" collapsed="false">
      <c r="A1545" s="79"/>
      <c r="B1545" s="80"/>
      <c r="C1545" s="81"/>
      <c r="D1545" s="82"/>
      <c r="E1545" s="83"/>
      <c r="F1545" s="84"/>
      <c r="G1545" s="85"/>
      <c r="H1545" s="86"/>
      <c r="I1545" s="86"/>
      <c r="J1545" s="87"/>
      <c r="K1545" s="88"/>
      <c r="L1545" s="67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</row>
    <row r="1546" customFormat="false" ht="31.5" hidden="false" customHeight="false" outlineLevel="0" collapsed="false">
      <c r="A1546" s="79"/>
      <c r="B1546" s="80"/>
      <c r="C1546" s="81"/>
      <c r="D1546" s="82"/>
      <c r="E1546" s="83"/>
      <c r="F1546" s="84"/>
      <c r="G1546" s="85"/>
      <c r="H1546" s="86"/>
      <c r="I1546" s="86"/>
      <c r="J1546" s="87"/>
      <c r="K1546" s="88"/>
      <c r="L1546" s="67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</row>
    <row r="1547" customFormat="false" ht="31.5" hidden="false" customHeight="false" outlineLevel="0" collapsed="false">
      <c r="A1547" s="79"/>
      <c r="B1547" s="80"/>
      <c r="C1547" s="81"/>
      <c r="D1547" s="82"/>
      <c r="E1547" s="83"/>
      <c r="F1547" s="84"/>
      <c r="G1547" s="85"/>
      <c r="H1547" s="86"/>
      <c r="I1547" s="86"/>
      <c r="J1547" s="87"/>
      <c r="K1547" s="88"/>
      <c r="L1547" s="67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</row>
    <row r="1548" customFormat="false" ht="31.5" hidden="false" customHeight="false" outlineLevel="0" collapsed="false">
      <c r="A1548" s="79"/>
      <c r="B1548" s="80"/>
      <c r="C1548" s="81"/>
      <c r="D1548" s="82"/>
      <c r="E1548" s="83"/>
      <c r="F1548" s="84"/>
      <c r="G1548" s="85"/>
      <c r="H1548" s="86"/>
      <c r="I1548" s="86"/>
      <c r="J1548" s="87"/>
      <c r="K1548" s="88"/>
      <c r="L1548" s="67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</row>
    <row r="1549" customFormat="false" ht="31.5" hidden="false" customHeight="false" outlineLevel="0" collapsed="false">
      <c r="A1549" s="79"/>
      <c r="B1549" s="80"/>
      <c r="C1549" s="81"/>
      <c r="D1549" s="82"/>
      <c r="E1549" s="83"/>
      <c r="F1549" s="84"/>
      <c r="G1549" s="85"/>
      <c r="H1549" s="86"/>
      <c r="I1549" s="86"/>
      <c r="J1549" s="87"/>
      <c r="K1549" s="88"/>
      <c r="L1549" s="67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</row>
    <row r="1550" customFormat="false" ht="31.5" hidden="false" customHeight="false" outlineLevel="0" collapsed="false">
      <c r="A1550" s="79"/>
      <c r="B1550" s="80"/>
      <c r="C1550" s="81"/>
      <c r="D1550" s="82"/>
      <c r="E1550" s="83"/>
      <c r="F1550" s="84"/>
      <c r="G1550" s="85"/>
      <c r="H1550" s="86"/>
      <c r="I1550" s="86"/>
      <c r="J1550" s="87"/>
      <c r="K1550" s="88"/>
      <c r="L1550" s="67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</row>
    <row r="1551" customFormat="false" ht="31.5" hidden="false" customHeight="false" outlineLevel="0" collapsed="false">
      <c r="A1551" s="79"/>
      <c r="B1551" s="80"/>
      <c r="C1551" s="81"/>
      <c r="D1551" s="82"/>
      <c r="E1551" s="83"/>
      <c r="F1551" s="84"/>
      <c r="G1551" s="85"/>
      <c r="H1551" s="86"/>
      <c r="I1551" s="86"/>
      <c r="J1551" s="87"/>
      <c r="K1551" s="88"/>
      <c r="L1551" s="67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</row>
    <row r="1552" customFormat="false" ht="31.5" hidden="false" customHeight="false" outlineLevel="0" collapsed="false">
      <c r="A1552" s="79"/>
      <c r="B1552" s="80"/>
      <c r="C1552" s="81"/>
      <c r="D1552" s="82"/>
      <c r="E1552" s="83"/>
      <c r="F1552" s="84"/>
      <c r="G1552" s="85"/>
      <c r="H1552" s="86"/>
      <c r="I1552" s="86"/>
      <c r="J1552" s="87"/>
      <c r="K1552" s="88"/>
      <c r="L1552" s="67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</row>
    <row r="1553" customFormat="false" ht="31.5" hidden="false" customHeight="false" outlineLevel="0" collapsed="false">
      <c r="A1553" s="79"/>
      <c r="B1553" s="80"/>
      <c r="C1553" s="81"/>
      <c r="D1553" s="82"/>
      <c r="E1553" s="83"/>
      <c r="F1553" s="84"/>
      <c r="G1553" s="85"/>
      <c r="H1553" s="86"/>
      <c r="I1553" s="86"/>
      <c r="J1553" s="87"/>
      <c r="K1553" s="88"/>
      <c r="L1553" s="67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</row>
    <row r="1554" customFormat="false" ht="31.5" hidden="false" customHeight="false" outlineLevel="0" collapsed="false">
      <c r="A1554" s="79"/>
      <c r="B1554" s="80"/>
      <c r="C1554" s="81"/>
      <c r="D1554" s="82"/>
      <c r="E1554" s="83"/>
      <c r="F1554" s="84"/>
      <c r="G1554" s="85"/>
      <c r="H1554" s="86"/>
      <c r="I1554" s="86"/>
      <c r="J1554" s="87"/>
      <c r="K1554" s="88"/>
      <c r="L1554" s="67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</row>
    <row r="1555" customFormat="false" ht="31.5" hidden="false" customHeight="false" outlineLevel="0" collapsed="false">
      <c r="A1555" s="79"/>
      <c r="B1555" s="80"/>
      <c r="C1555" s="81"/>
      <c r="D1555" s="82"/>
      <c r="E1555" s="83"/>
      <c r="F1555" s="84"/>
      <c r="G1555" s="85"/>
      <c r="H1555" s="86"/>
      <c r="I1555" s="86"/>
      <c r="J1555" s="87"/>
      <c r="K1555" s="88"/>
      <c r="L1555" s="67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</row>
    <row r="1556" customFormat="false" ht="31.5" hidden="false" customHeight="false" outlineLevel="0" collapsed="false">
      <c r="A1556" s="79"/>
      <c r="B1556" s="80"/>
      <c r="C1556" s="81"/>
      <c r="D1556" s="82"/>
      <c r="E1556" s="83"/>
      <c r="F1556" s="84"/>
      <c r="G1556" s="85"/>
      <c r="H1556" s="86"/>
      <c r="I1556" s="86"/>
      <c r="J1556" s="87"/>
      <c r="K1556" s="88"/>
      <c r="L1556" s="67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</row>
    <row r="1557" customFormat="false" ht="31.5" hidden="false" customHeight="false" outlineLevel="0" collapsed="false">
      <c r="A1557" s="79"/>
      <c r="B1557" s="80"/>
      <c r="C1557" s="81"/>
      <c r="D1557" s="82"/>
      <c r="E1557" s="83"/>
      <c r="F1557" s="84"/>
      <c r="G1557" s="85"/>
      <c r="H1557" s="86"/>
      <c r="I1557" s="86"/>
      <c r="J1557" s="87"/>
      <c r="K1557" s="88"/>
      <c r="L1557" s="67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</row>
    <row r="1558" customFormat="false" ht="31.5" hidden="false" customHeight="false" outlineLevel="0" collapsed="false">
      <c r="A1558" s="79"/>
      <c r="B1558" s="80"/>
      <c r="C1558" s="81"/>
      <c r="D1558" s="82"/>
      <c r="E1558" s="83"/>
      <c r="F1558" s="84"/>
      <c r="G1558" s="85"/>
      <c r="H1558" s="86"/>
      <c r="I1558" s="86"/>
      <c r="J1558" s="87"/>
      <c r="K1558" s="88"/>
      <c r="L1558" s="67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</row>
    <row r="1559" customFormat="false" ht="31.5" hidden="false" customHeight="false" outlineLevel="0" collapsed="false">
      <c r="A1559" s="79"/>
      <c r="B1559" s="80"/>
      <c r="C1559" s="81"/>
      <c r="D1559" s="82"/>
      <c r="E1559" s="83"/>
      <c r="F1559" s="84"/>
      <c r="G1559" s="85"/>
      <c r="H1559" s="86"/>
      <c r="I1559" s="86"/>
      <c r="J1559" s="87"/>
      <c r="K1559" s="88"/>
      <c r="L1559" s="67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</row>
    <row r="1560" customFormat="false" ht="31.5" hidden="false" customHeight="false" outlineLevel="0" collapsed="false">
      <c r="A1560" s="79"/>
      <c r="B1560" s="80"/>
      <c r="C1560" s="81"/>
      <c r="D1560" s="82"/>
      <c r="E1560" s="83"/>
      <c r="F1560" s="84"/>
      <c r="G1560" s="85"/>
      <c r="H1560" s="86"/>
      <c r="I1560" s="86"/>
      <c r="J1560" s="87"/>
      <c r="K1560" s="88"/>
      <c r="L1560" s="67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</row>
    <row r="1561" customFormat="false" ht="31.5" hidden="false" customHeight="false" outlineLevel="0" collapsed="false">
      <c r="A1561" s="79"/>
      <c r="B1561" s="80"/>
      <c r="C1561" s="81"/>
      <c r="D1561" s="82"/>
      <c r="E1561" s="83"/>
      <c r="F1561" s="84"/>
      <c r="G1561" s="85"/>
      <c r="H1561" s="86"/>
      <c r="I1561" s="86"/>
      <c r="J1561" s="87"/>
      <c r="K1561" s="88"/>
      <c r="L1561" s="67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</row>
    <row r="1562" customFormat="false" ht="31.5" hidden="false" customHeight="false" outlineLevel="0" collapsed="false">
      <c r="A1562" s="79"/>
      <c r="B1562" s="80"/>
      <c r="C1562" s="81"/>
      <c r="D1562" s="82"/>
      <c r="E1562" s="83"/>
      <c r="F1562" s="84"/>
      <c r="G1562" s="85"/>
      <c r="H1562" s="86"/>
      <c r="I1562" s="86"/>
      <c r="J1562" s="87"/>
      <c r="K1562" s="88"/>
      <c r="L1562" s="67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</row>
    <row r="1563" customFormat="false" ht="31.5" hidden="false" customHeight="false" outlineLevel="0" collapsed="false">
      <c r="A1563" s="79"/>
      <c r="B1563" s="80"/>
      <c r="C1563" s="81"/>
      <c r="D1563" s="82"/>
      <c r="E1563" s="83"/>
      <c r="F1563" s="84"/>
      <c r="G1563" s="85"/>
      <c r="H1563" s="86"/>
      <c r="I1563" s="86"/>
      <c r="J1563" s="87"/>
      <c r="K1563" s="88"/>
      <c r="L1563" s="67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</row>
    <row r="1564" customFormat="false" ht="31.5" hidden="false" customHeight="false" outlineLevel="0" collapsed="false">
      <c r="A1564" s="79"/>
      <c r="B1564" s="80"/>
      <c r="C1564" s="81"/>
      <c r="D1564" s="82"/>
      <c r="E1564" s="83"/>
      <c r="F1564" s="84"/>
      <c r="G1564" s="85"/>
      <c r="H1564" s="86"/>
      <c r="I1564" s="86"/>
      <c r="J1564" s="87"/>
      <c r="K1564" s="88"/>
      <c r="L1564" s="67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</row>
    <row r="1565" customFormat="false" ht="31.5" hidden="false" customHeight="false" outlineLevel="0" collapsed="false">
      <c r="A1565" s="79"/>
      <c r="B1565" s="80"/>
      <c r="C1565" s="81"/>
      <c r="D1565" s="82"/>
      <c r="E1565" s="83"/>
      <c r="F1565" s="84"/>
      <c r="G1565" s="85"/>
      <c r="H1565" s="86"/>
      <c r="I1565" s="86"/>
      <c r="J1565" s="87"/>
      <c r="K1565" s="88"/>
      <c r="L1565" s="67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</row>
    <row r="1566" customFormat="false" ht="31.5" hidden="false" customHeight="false" outlineLevel="0" collapsed="false">
      <c r="A1566" s="79"/>
      <c r="B1566" s="80"/>
      <c r="C1566" s="81"/>
      <c r="D1566" s="82"/>
      <c r="E1566" s="83"/>
      <c r="F1566" s="84"/>
      <c r="G1566" s="85"/>
      <c r="H1566" s="86"/>
      <c r="I1566" s="86"/>
      <c r="J1566" s="87"/>
      <c r="K1566" s="88"/>
      <c r="L1566" s="67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</row>
    <row r="1567" customFormat="false" ht="31.5" hidden="false" customHeight="false" outlineLevel="0" collapsed="false">
      <c r="A1567" s="79"/>
      <c r="B1567" s="80"/>
      <c r="C1567" s="81"/>
      <c r="D1567" s="82"/>
      <c r="E1567" s="83"/>
      <c r="F1567" s="84"/>
      <c r="G1567" s="85"/>
      <c r="H1567" s="86"/>
      <c r="I1567" s="86"/>
      <c r="J1567" s="87"/>
      <c r="K1567" s="88"/>
      <c r="L1567" s="67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</row>
    <row r="1568" customFormat="false" ht="31.5" hidden="false" customHeight="false" outlineLevel="0" collapsed="false">
      <c r="A1568" s="79"/>
      <c r="B1568" s="80"/>
      <c r="C1568" s="81"/>
      <c r="D1568" s="82"/>
      <c r="E1568" s="83"/>
      <c r="F1568" s="84"/>
      <c r="G1568" s="85"/>
      <c r="H1568" s="86"/>
      <c r="I1568" s="86"/>
      <c r="J1568" s="87"/>
      <c r="K1568" s="88"/>
      <c r="L1568" s="67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</row>
    <row r="1569" customFormat="false" ht="31.5" hidden="false" customHeight="false" outlineLevel="0" collapsed="false">
      <c r="A1569" s="79"/>
      <c r="B1569" s="80"/>
      <c r="C1569" s="81"/>
      <c r="D1569" s="82"/>
      <c r="E1569" s="83"/>
      <c r="F1569" s="84"/>
      <c r="G1569" s="85"/>
      <c r="H1569" s="86"/>
      <c r="I1569" s="86"/>
      <c r="J1569" s="87"/>
      <c r="K1569" s="88"/>
      <c r="L1569" s="67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</row>
    <row r="1570" customFormat="false" ht="31.5" hidden="false" customHeight="false" outlineLevel="0" collapsed="false">
      <c r="A1570" s="79"/>
      <c r="B1570" s="80"/>
      <c r="C1570" s="81"/>
      <c r="D1570" s="82"/>
      <c r="E1570" s="83"/>
      <c r="F1570" s="84"/>
      <c r="G1570" s="85"/>
      <c r="H1570" s="86"/>
      <c r="I1570" s="86"/>
      <c r="J1570" s="87"/>
      <c r="K1570" s="88"/>
      <c r="L1570" s="67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</row>
    <row r="1571" customFormat="false" ht="31.5" hidden="false" customHeight="false" outlineLevel="0" collapsed="false">
      <c r="A1571" s="79"/>
      <c r="B1571" s="80"/>
      <c r="C1571" s="81"/>
      <c r="D1571" s="82"/>
      <c r="E1571" s="83"/>
      <c r="F1571" s="84"/>
      <c r="G1571" s="85"/>
      <c r="H1571" s="86"/>
      <c r="I1571" s="86"/>
      <c r="J1571" s="87"/>
      <c r="K1571" s="88"/>
      <c r="L1571" s="67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</row>
    <row r="1572" customFormat="false" ht="31.5" hidden="false" customHeight="false" outlineLevel="0" collapsed="false">
      <c r="A1572" s="79"/>
      <c r="B1572" s="80"/>
      <c r="C1572" s="81"/>
      <c r="D1572" s="82"/>
      <c r="E1572" s="83"/>
      <c r="F1572" s="84"/>
      <c r="G1572" s="85"/>
      <c r="H1572" s="86"/>
      <c r="I1572" s="86"/>
      <c r="J1572" s="87"/>
      <c r="K1572" s="88"/>
      <c r="L1572" s="67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</row>
    <row r="1573" customFormat="false" ht="31.5" hidden="false" customHeight="false" outlineLevel="0" collapsed="false">
      <c r="A1573" s="79"/>
      <c r="B1573" s="80"/>
      <c r="C1573" s="81"/>
      <c r="D1573" s="82"/>
      <c r="E1573" s="83"/>
      <c r="F1573" s="84"/>
      <c r="G1573" s="85"/>
      <c r="H1573" s="86"/>
      <c r="I1573" s="86"/>
      <c r="J1573" s="87"/>
      <c r="K1573" s="88"/>
      <c r="L1573" s="67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</row>
    <row r="1574" customFormat="false" ht="31.5" hidden="false" customHeight="false" outlineLevel="0" collapsed="false">
      <c r="A1574" s="79"/>
      <c r="B1574" s="80"/>
      <c r="C1574" s="81"/>
      <c r="D1574" s="82"/>
      <c r="E1574" s="83"/>
      <c r="F1574" s="84"/>
      <c r="G1574" s="85"/>
      <c r="H1574" s="86"/>
      <c r="I1574" s="86"/>
      <c r="J1574" s="87"/>
      <c r="K1574" s="88"/>
      <c r="L1574" s="67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</row>
    <row r="1575" customFormat="false" ht="31.5" hidden="false" customHeight="false" outlineLevel="0" collapsed="false">
      <c r="A1575" s="79"/>
      <c r="B1575" s="80"/>
      <c r="C1575" s="81"/>
      <c r="D1575" s="82"/>
      <c r="E1575" s="83"/>
      <c r="F1575" s="84"/>
      <c r="G1575" s="85"/>
      <c r="H1575" s="86"/>
      <c r="I1575" s="86"/>
      <c r="J1575" s="87"/>
      <c r="K1575" s="88"/>
      <c r="L1575" s="67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</row>
    <row r="1576" customFormat="false" ht="31.5" hidden="false" customHeight="false" outlineLevel="0" collapsed="false">
      <c r="A1576" s="79"/>
      <c r="B1576" s="80"/>
      <c r="C1576" s="81"/>
      <c r="D1576" s="82"/>
      <c r="E1576" s="83"/>
      <c r="F1576" s="84"/>
      <c r="G1576" s="85"/>
      <c r="H1576" s="86"/>
      <c r="I1576" s="86"/>
      <c r="J1576" s="87"/>
      <c r="K1576" s="88"/>
      <c r="L1576" s="67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</row>
    <row r="1577" customFormat="false" ht="31.5" hidden="false" customHeight="false" outlineLevel="0" collapsed="false">
      <c r="A1577" s="79"/>
      <c r="B1577" s="80"/>
      <c r="C1577" s="81"/>
      <c r="D1577" s="82"/>
      <c r="E1577" s="83"/>
      <c r="F1577" s="84"/>
      <c r="G1577" s="85"/>
      <c r="H1577" s="86"/>
      <c r="I1577" s="86"/>
      <c r="J1577" s="87"/>
      <c r="K1577" s="88"/>
      <c r="L1577" s="67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</row>
    <row r="1578" customFormat="false" ht="31.5" hidden="false" customHeight="false" outlineLevel="0" collapsed="false">
      <c r="A1578" s="79"/>
      <c r="B1578" s="80"/>
      <c r="C1578" s="81"/>
      <c r="D1578" s="82"/>
      <c r="E1578" s="83"/>
      <c r="F1578" s="84"/>
      <c r="G1578" s="85"/>
      <c r="H1578" s="86"/>
      <c r="I1578" s="86"/>
      <c r="J1578" s="87"/>
      <c r="K1578" s="88"/>
      <c r="L1578" s="67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</row>
    <row r="1579" customFormat="false" ht="31.5" hidden="false" customHeight="false" outlineLevel="0" collapsed="false">
      <c r="A1579" s="79"/>
      <c r="B1579" s="80"/>
      <c r="C1579" s="81"/>
      <c r="D1579" s="82"/>
      <c r="E1579" s="83"/>
      <c r="F1579" s="84"/>
      <c r="G1579" s="85"/>
      <c r="H1579" s="86"/>
      <c r="I1579" s="86"/>
      <c r="J1579" s="87"/>
      <c r="K1579" s="88"/>
      <c r="L1579" s="67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</row>
    <row r="1580" customFormat="false" ht="31.5" hidden="false" customHeight="false" outlineLevel="0" collapsed="false">
      <c r="A1580" s="79"/>
      <c r="B1580" s="80"/>
      <c r="C1580" s="81"/>
      <c r="D1580" s="82"/>
      <c r="E1580" s="83"/>
      <c r="F1580" s="84"/>
      <c r="G1580" s="85"/>
      <c r="H1580" s="86"/>
      <c r="I1580" s="86"/>
      <c r="J1580" s="87"/>
      <c r="K1580" s="88"/>
      <c r="L1580" s="67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</row>
    <row r="1581" customFormat="false" ht="31.5" hidden="false" customHeight="false" outlineLevel="0" collapsed="false">
      <c r="A1581" s="79"/>
      <c r="B1581" s="80"/>
      <c r="C1581" s="81"/>
      <c r="D1581" s="82"/>
      <c r="E1581" s="83"/>
      <c r="F1581" s="84"/>
      <c r="G1581" s="85"/>
      <c r="H1581" s="86"/>
      <c r="I1581" s="86"/>
      <c r="J1581" s="87"/>
      <c r="K1581" s="88"/>
      <c r="L1581" s="67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</row>
    <row r="1582" customFormat="false" ht="31.5" hidden="false" customHeight="false" outlineLevel="0" collapsed="false">
      <c r="A1582" s="79"/>
      <c r="B1582" s="80"/>
      <c r="C1582" s="81"/>
      <c r="D1582" s="82"/>
      <c r="E1582" s="83"/>
      <c r="F1582" s="84"/>
      <c r="G1582" s="85"/>
      <c r="H1582" s="86"/>
      <c r="I1582" s="86"/>
      <c r="J1582" s="87"/>
      <c r="K1582" s="88"/>
      <c r="L1582" s="67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</row>
    <row r="1583" customFormat="false" ht="31.5" hidden="false" customHeight="false" outlineLevel="0" collapsed="false">
      <c r="A1583" s="79"/>
      <c r="B1583" s="80"/>
      <c r="C1583" s="81"/>
      <c r="D1583" s="82"/>
      <c r="E1583" s="83"/>
      <c r="F1583" s="84"/>
      <c r="G1583" s="85"/>
      <c r="H1583" s="86"/>
      <c r="I1583" s="86"/>
      <c r="J1583" s="87"/>
      <c r="K1583" s="88"/>
      <c r="L1583" s="67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</row>
    <row r="1584" customFormat="false" ht="31.5" hidden="false" customHeight="false" outlineLevel="0" collapsed="false">
      <c r="A1584" s="79"/>
      <c r="B1584" s="80"/>
      <c r="C1584" s="81"/>
      <c r="D1584" s="82"/>
      <c r="E1584" s="83"/>
      <c r="F1584" s="84"/>
      <c r="G1584" s="85"/>
      <c r="H1584" s="86"/>
      <c r="I1584" s="86"/>
      <c r="J1584" s="87"/>
      <c r="K1584" s="88"/>
      <c r="L1584" s="67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</row>
    <row r="1585" customFormat="false" ht="31.5" hidden="false" customHeight="false" outlineLevel="0" collapsed="false">
      <c r="A1585" s="79"/>
      <c r="B1585" s="80"/>
      <c r="C1585" s="81"/>
      <c r="D1585" s="82"/>
      <c r="E1585" s="83"/>
      <c r="F1585" s="84"/>
      <c r="G1585" s="85"/>
      <c r="H1585" s="86"/>
      <c r="I1585" s="86"/>
      <c r="J1585" s="87"/>
      <c r="K1585" s="88"/>
      <c r="L1585" s="67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</row>
    <row r="1586" customFormat="false" ht="31.5" hidden="false" customHeight="false" outlineLevel="0" collapsed="false">
      <c r="A1586" s="79"/>
      <c r="B1586" s="80"/>
      <c r="C1586" s="81"/>
      <c r="D1586" s="82"/>
      <c r="E1586" s="83"/>
      <c r="F1586" s="84"/>
      <c r="G1586" s="85"/>
      <c r="H1586" s="86"/>
      <c r="I1586" s="86"/>
      <c r="J1586" s="87"/>
      <c r="K1586" s="88"/>
      <c r="L1586" s="67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</row>
    <row r="1587" customFormat="false" ht="31.5" hidden="false" customHeight="false" outlineLevel="0" collapsed="false">
      <c r="A1587" s="79"/>
      <c r="B1587" s="80"/>
      <c r="C1587" s="81"/>
      <c r="D1587" s="82"/>
      <c r="E1587" s="83"/>
      <c r="F1587" s="84"/>
      <c r="G1587" s="85"/>
      <c r="H1587" s="86"/>
      <c r="I1587" s="86"/>
      <c r="J1587" s="87"/>
      <c r="K1587" s="88"/>
      <c r="L1587" s="67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</row>
    <row r="1588" customFormat="false" ht="31.5" hidden="false" customHeight="false" outlineLevel="0" collapsed="false">
      <c r="A1588" s="79"/>
      <c r="B1588" s="80"/>
      <c r="C1588" s="81"/>
      <c r="D1588" s="82"/>
      <c r="E1588" s="83"/>
      <c r="F1588" s="84"/>
      <c r="G1588" s="85"/>
      <c r="H1588" s="86"/>
      <c r="I1588" s="86"/>
      <c r="J1588" s="87"/>
      <c r="K1588" s="88"/>
      <c r="L1588" s="67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</row>
    <row r="1589" customFormat="false" ht="31.5" hidden="false" customHeight="false" outlineLevel="0" collapsed="false">
      <c r="A1589" s="79"/>
      <c r="B1589" s="80"/>
      <c r="C1589" s="81"/>
      <c r="D1589" s="82"/>
      <c r="E1589" s="83"/>
      <c r="F1589" s="84"/>
      <c r="G1589" s="85"/>
      <c r="H1589" s="86"/>
      <c r="I1589" s="86"/>
      <c r="J1589" s="87"/>
      <c r="K1589" s="88"/>
      <c r="L1589" s="67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</row>
    <row r="1590" customFormat="false" ht="31.5" hidden="false" customHeight="false" outlineLevel="0" collapsed="false">
      <c r="A1590" s="79"/>
      <c r="B1590" s="80"/>
      <c r="C1590" s="81"/>
      <c r="D1590" s="82"/>
      <c r="E1590" s="83"/>
      <c r="F1590" s="84"/>
      <c r="G1590" s="85"/>
      <c r="H1590" s="86"/>
      <c r="I1590" s="86"/>
      <c r="J1590" s="87"/>
      <c r="K1590" s="88"/>
      <c r="L1590" s="67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</row>
    <row r="1591" customFormat="false" ht="31.5" hidden="false" customHeight="false" outlineLevel="0" collapsed="false">
      <c r="A1591" s="79"/>
      <c r="B1591" s="80"/>
      <c r="C1591" s="81"/>
      <c r="D1591" s="82"/>
      <c r="E1591" s="83"/>
      <c r="F1591" s="84"/>
      <c r="G1591" s="85"/>
      <c r="H1591" s="86"/>
      <c r="I1591" s="86"/>
      <c r="J1591" s="87"/>
      <c r="K1591" s="88"/>
      <c r="L1591" s="67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</row>
    <row r="1592" customFormat="false" ht="31.5" hidden="false" customHeight="false" outlineLevel="0" collapsed="false">
      <c r="A1592" s="79"/>
      <c r="B1592" s="80"/>
      <c r="C1592" s="81"/>
      <c r="D1592" s="82"/>
      <c r="E1592" s="83"/>
      <c r="F1592" s="84"/>
      <c r="G1592" s="85"/>
      <c r="H1592" s="86"/>
      <c r="I1592" s="86"/>
      <c r="J1592" s="87"/>
      <c r="K1592" s="88"/>
      <c r="L1592" s="67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  <c r="AP1592" s="11"/>
      <c r="AQ1592" s="11"/>
      <c r="AR1592" s="11"/>
      <c r="AS1592" s="11"/>
      <c r="AT1592" s="11"/>
      <c r="AU1592" s="11"/>
      <c r="AV1592" s="11"/>
      <c r="AW1592" s="11"/>
      <c r="AX1592" s="11"/>
      <c r="AY1592" s="11"/>
      <c r="AZ1592" s="11"/>
      <c r="BA1592" s="11"/>
      <c r="BB1592" s="11"/>
      <c r="BC1592" s="11"/>
      <c r="BD1592" s="11"/>
      <c r="BE1592" s="11"/>
      <c r="BF1592" s="11"/>
      <c r="BG1592" s="11"/>
      <c r="BH1592" s="11"/>
      <c r="BI1592" s="11"/>
      <c r="BJ1592" s="11"/>
      <c r="BK1592" s="11"/>
      <c r="BL1592" s="11"/>
      <c r="BM1592" s="11"/>
      <c r="BN1592" s="11"/>
      <c r="BO1592" s="11"/>
      <c r="BP1592" s="11"/>
      <c r="BQ1592" s="11"/>
      <c r="BR1592" s="11"/>
      <c r="BS1592" s="11"/>
      <c r="BT1592" s="11"/>
    </row>
    <row r="1593" customFormat="false" ht="31.5" hidden="false" customHeight="false" outlineLevel="0" collapsed="false">
      <c r="A1593" s="79"/>
      <c r="B1593" s="80"/>
      <c r="C1593" s="81"/>
      <c r="D1593" s="82"/>
      <c r="E1593" s="83"/>
      <c r="F1593" s="84"/>
      <c r="G1593" s="85"/>
      <c r="H1593" s="86"/>
      <c r="I1593" s="86"/>
      <c r="J1593" s="87"/>
      <c r="K1593" s="88"/>
      <c r="L1593" s="67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  <c r="AP1593" s="11"/>
      <c r="AQ1593" s="11"/>
      <c r="AR1593" s="11"/>
      <c r="AS1593" s="11"/>
      <c r="AT1593" s="11"/>
      <c r="AU1593" s="11"/>
      <c r="AV1593" s="11"/>
      <c r="AW1593" s="11"/>
      <c r="AX1593" s="11"/>
      <c r="AY1593" s="11"/>
      <c r="AZ1593" s="11"/>
      <c r="BA1593" s="11"/>
      <c r="BB1593" s="11"/>
      <c r="BC1593" s="11"/>
      <c r="BD1593" s="11"/>
      <c r="BE1593" s="11"/>
      <c r="BF1593" s="11"/>
      <c r="BG1593" s="11"/>
      <c r="BH1593" s="11"/>
      <c r="BI1593" s="11"/>
      <c r="BJ1593" s="11"/>
      <c r="BK1593" s="11"/>
      <c r="BL1593" s="11"/>
      <c r="BM1593" s="11"/>
      <c r="BN1593" s="11"/>
      <c r="BO1593" s="11"/>
      <c r="BP1593" s="11"/>
      <c r="BQ1593" s="11"/>
      <c r="BR1593" s="11"/>
      <c r="BS1593" s="11"/>
      <c r="BT1593" s="11"/>
    </row>
    <row r="1594" customFormat="false" ht="31.5" hidden="false" customHeight="false" outlineLevel="0" collapsed="false">
      <c r="A1594" s="79"/>
      <c r="B1594" s="80"/>
      <c r="C1594" s="81"/>
      <c r="D1594" s="82"/>
      <c r="E1594" s="83"/>
      <c r="F1594" s="84"/>
      <c r="G1594" s="85"/>
      <c r="H1594" s="86"/>
      <c r="I1594" s="86"/>
      <c r="J1594" s="87"/>
      <c r="K1594" s="88"/>
      <c r="L1594" s="67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  <c r="AP1594" s="11"/>
      <c r="AQ1594" s="11"/>
      <c r="AR1594" s="11"/>
      <c r="AS1594" s="11"/>
      <c r="AT1594" s="11"/>
      <c r="AU1594" s="11"/>
      <c r="AV1594" s="11"/>
      <c r="AW1594" s="11"/>
      <c r="AX1594" s="11"/>
      <c r="AY1594" s="11"/>
      <c r="AZ1594" s="11"/>
      <c r="BA1594" s="11"/>
      <c r="BB1594" s="11"/>
      <c r="BC1594" s="11"/>
      <c r="BD1594" s="11"/>
      <c r="BE1594" s="11"/>
      <c r="BF1594" s="11"/>
      <c r="BG1594" s="11"/>
      <c r="BH1594" s="11"/>
      <c r="BI1594" s="11"/>
      <c r="BJ1594" s="11"/>
      <c r="BK1594" s="11"/>
      <c r="BL1594" s="11"/>
      <c r="BM1594" s="11"/>
      <c r="BN1594" s="11"/>
      <c r="BO1594" s="11"/>
      <c r="BP1594" s="11"/>
      <c r="BQ1594" s="11"/>
      <c r="BR1594" s="11"/>
      <c r="BS1594" s="11"/>
      <c r="BT1594" s="11"/>
    </row>
    <row r="1595" customFormat="false" ht="31.5" hidden="false" customHeight="false" outlineLevel="0" collapsed="false">
      <c r="A1595" s="79"/>
      <c r="B1595" s="80"/>
      <c r="C1595" s="81"/>
      <c r="D1595" s="82"/>
      <c r="E1595" s="83"/>
      <c r="F1595" s="84"/>
      <c r="G1595" s="85"/>
      <c r="H1595" s="86"/>
      <c r="I1595" s="86"/>
      <c r="J1595" s="87"/>
      <c r="K1595" s="88"/>
      <c r="L1595" s="67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  <c r="AP1595" s="11"/>
      <c r="AQ1595" s="11"/>
      <c r="AR1595" s="11"/>
      <c r="AS1595" s="11"/>
      <c r="AT1595" s="11"/>
      <c r="AU1595" s="11"/>
      <c r="AV1595" s="11"/>
      <c r="AW1595" s="11"/>
      <c r="AX1595" s="11"/>
      <c r="AY1595" s="11"/>
      <c r="AZ1595" s="11"/>
      <c r="BA1595" s="11"/>
      <c r="BB1595" s="11"/>
      <c r="BC1595" s="11"/>
      <c r="BD1595" s="11"/>
      <c r="BE1595" s="11"/>
      <c r="BF1595" s="11"/>
      <c r="BG1595" s="11"/>
      <c r="BH1595" s="11"/>
      <c r="BI1595" s="11"/>
      <c r="BJ1595" s="11"/>
      <c r="BK1595" s="11"/>
      <c r="BL1595" s="11"/>
      <c r="BM1595" s="11"/>
      <c r="BN1595" s="11"/>
      <c r="BO1595" s="11"/>
      <c r="BP1595" s="11"/>
      <c r="BQ1595" s="11"/>
      <c r="BR1595" s="11"/>
      <c r="BS1595" s="11"/>
      <c r="BT1595" s="11"/>
    </row>
    <row r="1596" customFormat="false" ht="31.5" hidden="false" customHeight="false" outlineLevel="0" collapsed="false">
      <c r="A1596" s="79"/>
      <c r="B1596" s="80"/>
      <c r="C1596" s="81"/>
      <c r="D1596" s="82"/>
      <c r="E1596" s="83"/>
      <c r="F1596" s="84"/>
      <c r="G1596" s="85"/>
      <c r="H1596" s="86"/>
      <c r="I1596" s="86"/>
      <c r="J1596" s="87"/>
      <c r="K1596" s="88"/>
      <c r="L1596" s="67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  <c r="AP1596" s="11"/>
      <c r="AQ1596" s="11"/>
      <c r="AR1596" s="11"/>
      <c r="AS1596" s="11"/>
      <c r="AT1596" s="11"/>
      <c r="AU1596" s="11"/>
      <c r="AV1596" s="11"/>
      <c r="AW1596" s="11"/>
      <c r="AX1596" s="11"/>
      <c r="AY1596" s="11"/>
      <c r="AZ1596" s="11"/>
      <c r="BA1596" s="11"/>
      <c r="BB1596" s="11"/>
      <c r="BC1596" s="11"/>
      <c r="BD1596" s="11"/>
      <c r="BE1596" s="11"/>
      <c r="BF1596" s="11"/>
      <c r="BG1596" s="11"/>
      <c r="BH1596" s="11"/>
      <c r="BI1596" s="11"/>
      <c r="BJ1596" s="11"/>
      <c r="BK1596" s="11"/>
      <c r="BL1596" s="11"/>
      <c r="BM1596" s="11"/>
      <c r="BN1596" s="11"/>
      <c r="BO1596" s="11"/>
      <c r="BP1596" s="11"/>
      <c r="BQ1596" s="11"/>
      <c r="BR1596" s="11"/>
      <c r="BS1596" s="11"/>
      <c r="BT1596" s="11"/>
    </row>
    <row r="1597" customFormat="false" ht="31.5" hidden="false" customHeight="false" outlineLevel="0" collapsed="false">
      <c r="A1597" s="79"/>
      <c r="B1597" s="80"/>
      <c r="C1597" s="81"/>
      <c r="D1597" s="82"/>
      <c r="E1597" s="83"/>
      <c r="F1597" s="84"/>
      <c r="G1597" s="85"/>
      <c r="H1597" s="86"/>
      <c r="I1597" s="86"/>
      <c r="J1597" s="87"/>
      <c r="K1597" s="88"/>
      <c r="L1597" s="67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  <c r="AP1597" s="11"/>
      <c r="AQ1597" s="11"/>
      <c r="AR1597" s="11"/>
      <c r="AS1597" s="11"/>
      <c r="AT1597" s="11"/>
      <c r="AU1597" s="11"/>
      <c r="AV1597" s="11"/>
      <c r="AW1597" s="11"/>
      <c r="AX1597" s="11"/>
      <c r="AY1597" s="11"/>
      <c r="AZ1597" s="11"/>
      <c r="BA1597" s="11"/>
      <c r="BB1597" s="11"/>
      <c r="BC1597" s="11"/>
      <c r="BD1597" s="11"/>
      <c r="BE1597" s="11"/>
      <c r="BF1597" s="11"/>
      <c r="BG1597" s="11"/>
      <c r="BH1597" s="11"/>
      <c r="BI1597" s="11"/>
      <c r="BJ1597" s="11"/>
      <c r="BK1597" s="11"/>
      <c r="BL1597" s="11"/>
      <c r="BM1597" s="11"/>
      <c r="BN1597" s="11"/>
      <c r="BO1597" s="11"/>
      <c r="BP1597" s="11"/>
      <c r="BQ1597" s="11"/>
      <c r="BR1597" s="11"/>
      <c r="BS1597" s="11"/>
      <c r="BT1597" s="11"/>
    </row>
    <row r="1598" customFormat="false" ht="31.5" hidden="false" customHeight="false" outlineLevel="0" collapsed="false">
      <c r="A1598" s="79"/>
      <c r="B1598" s="80"/>
      <c r="C1598" s="81"/>
      <c r="D1598" s="82"/>
      <c r="E1598" s="83"/>
      <c r="F1598" s="84"/>
      <c r="G1598" s="85"/>
      <c r="H1598" s="86"/>
      <c r="I1598" s="86"/>
      <c r="J1598" s="87"/>
      <c r="K1598" s="88"/>
      <c r="L1598" s="67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  <c r="AP1598" s="11"/>
      <c r="AQ1598" s="11"/>
      <c r="AR1598" s="11"/>
      <c r="AS1598" s="11"/>
      <c r="AT1598" s="11"/>
      <c r="AU1598" s="11"/>
      <c r="AV1598" s="11"/>
      <c r="AW1598" s="11"/>
      <c r="AX1598" s="11"/>
      <c r="AY1598" s="11"/>
      <c r="AZ1598" s="11"/>
      <c r="BA1598" s="11"/>
      <c r="BB1598" s="11"/>
      <c r="BC1598" s="11"/>
      <c r="BD1598" s="11"/>
      <c r="BE1598" s="11"/>
      <c r="BF1598" s="11"/>
      <c r="BG1598" s="11"/>
      <c r="BH1598" s="11"/>
      <c r="BI1598" s="11"/>
      <c r="BJ1598" s="11"/>
      <c r="BK1598" s="11"/>
      <c r="BL1598" s="11"/>
      <c r="BM1598" s="11"/>
      <c r="BN1598" s="11"/>
      <c r="BO1598" s="11"/>
      <c r="BP1598" s="11"/>
      <c r="BQ1598" s="11"/>
      <c r="BR1598" s="11"/>
      <c r="BS1598" s="11"/>
      <c r="BT1598" s="11"/>
    </row>
    <row r="1599" customFormat="false" ht="31.5" hidden="false" customHeight="false" outlineLevel="0" collapsed="false">
      <c r="A1599" s="79"/>
      <c r="B1599" s="80"/>
      <c r="C1599" s="81"/>
      <c r="D1599" s="82"/>
      <c r="E1599" s="83"/>
      <c r="F1599" s="84"/>
      <c r="G1599" s="85"/>
      <c r="H1599" s="86"/>
      <c r="I1599" s="86"/>
      <c r="J1599" s="87"/>
      <c r="K1599" s="88"/>
      <c r="L1599" s="67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  <c r="AP1599" s="11"/>
      <c r="AQ1599" s="11"/>
      <c r="AR1599" s="11"/>
      <c r="AS1599" s="11"/>
      <c r="AT1599" s="11"/>
      <c r="AU1599" s="11"/>
      <c r="AV1599" s="11"/>
      <c r="AW1599" s="11"/>
      <c r="AX1599" s="11"/>
      <c r="AY1599" s="11"/>
      <c r="AZ1599" s="11"/>
      <c r="BA1599" s="11"/>
      <c r="BB1599" s="11"/>
      <c r="BC1599" s="11"/>
      <c r="BD1599" s="11"/>
      <c r="BE1599" s="11"/>
      <c r="BF1599" s="11"/>
      <c r="BG1599" s="11"/>
      <c r="BH1599" s="11"/>
      <c r="BI1599" s="11"/>
      <c r="BJ1599" s="11"/>
      <c r="BK1599" s="11"/>
      <c r="BL1599" s="11"/>
      <c r="BM1599" s="11"/>
      <c r="BN1599" s="11"/>
      <c r="BO1599" s="11"/>
      <c r="BP1599" s="11"/>
      <c r="BQ1599" s="11"/>
      <c r="BR1599" s="11"/>
      <c r="BS1599" s="11"/>
      <c r="BT1599" s="11"/>
    </row>
    <row r="1600" customFormat="false" ht="31.5" hidden="false" customHeight="false" outlineLevel="0" collapsed="false">
      <c r="A1600" s="79"/>
      <c r="B1600" s="80"/>
      <c r="C1600" s="81"/>
      <c r="D1600" s="82"/>
      <c r="E1600" s="83"/>
      <c r="F1600" s="84"/>
      <c r="G1600" s="85"/>
      <c r="H1600" s="86"/>
      <c r="I1600" s="86"/>
      <c r="J1600" s="87"/>
      <c r="K1600" s="88"/>
      <c r="L1600" s="67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  <c r="AP1600" s="11"/>
      <c r="AQ1600" s="11"/>
      <c r="AR1600" s="11"/>
      <c r="AS1600" s="11"/>
      <c r="AT1600" s="11"/>
      <c r="AU1600" s="11"/>
      <c r="AV1600" s="11"/>
      <c r="AW1600" s="11"/>
      <c r="AX1600" s="11"/>
      <c r="AY1600" s="11"/>
      <c r="AZ1600" s="11"/>
      <c r="BA1600" s="11"/>
      <c r="BB1600" s="11"/>
      <c r="BC1600" s="11"/>
      <c r="BD1600" s="11"/>
      <c r="BE1600" s="11"/>
      <c r="BF1600" s="11"/>
      <c r="BG1600" s="11"/>
      <c r="BH1600" s="11"/>
      <c r="BI1600" s="11"/>
      <c r="BJ1600" s="11"/>
      <c r="BK1600" s="11"/>
      <c r="BL1600" s="11"/>
      <c r="BM1600" s="11"/>
      <c r="BN1600" s="11"/>
      <c r="BO1600" s="11"/>
      <c r="BP1600" s="11"/>
      <c r="BQ1600" s="11"/>
      <c r="BR1600" s="11"/>
      <c r="BS1600" s="11"/>
      <c r="BT1600" s="11"/>
    </row>
    <row r="1601" customFormat="false" ht="31.5" hidden="false" customHeight="false" outlineLevel="0" collapsed="false">
      <c r="A1601" s="79"/>
      <c r="B1601" s="80"/>
      <c r="C1601" s="81"/>
      <c r="D1601" s="82"/>
      <c r="E1601" s="83"/>
      <c r="F1601" s="84"/>
      <c r="G1601" s="85"/>
      <c r="H1601" s="86"/>
      <c r="I1601" s="86"/>
      <c r="J1601" s="87"/>
      <c r="K1601" s="88"/>
      <c r="L1601" s="67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11"/>
      <c r="AT1601" s="11"/>
      <c r="AU1601" s="11"/>
      <c r="AV1601" s="11"/>
      <c r="AW1601" s="11"/>
      <c r="AX1601" s="11"/>
      <c r="AY1601" s="11"/>
      <c r="AZ1601" s="11"/>
      <c r="BA1601" s="11"/>
      <c r="BB1601" s="11"/>
      <c r="BC1601" s="11"/>
      <c r="BD1601" s="11"/>
      <c r="BE1601" s="11"/>
      <c r="BF1601" s="11"/>
      <c r="BG1601" s="11"/>
      <c r="BH1601" s="11"/>
      <c r="BI1601" s="11"/>
      <c r="BJ1601" s="11"/>
      <c r="BK1601" s="11"/>
      <c r="BL1601" s="11"/>
      <c r="BM1601" s="11"/>
      <c r="BN1601" s="11"/>
      <c r="BO1601" s="11"/>
      <c r="BP1601" s="11"/>
      <c r="BQ1601" s="11"/>
      <c r="BR1601" s="11"/>
      <c r="BS1601" s="11"/>
      <c r="BT1601" s="11"/>
    </row>
    <row r="1602" customFormat="false" ht="31.5" hidden="false" customHeight="false" outlineLevel="0" collapsed="false">
      <c r="A1602" s="79"/>
      <c r="B1602" s="80"/>
      <c r="C1602" s="81"/>
      <c r="D1602" s="82"/>
      <c r="E1602" s="83"/>
      <c r="F1602" s="84"/>
      <c r="G1602" s="85"/>
      <c r="H1602" s="86"/>
      <c r="I1602" s="86"/>
      <c r="J1602" s="87"/>
      <c r="K1602" s="88"/>
      <c r="L1602" s="67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  <c r="AP1602" s="11"/>
      <c r="AQ1602" s="11"/>
      <c r="AR1602" s="11"/>
      <c r="AS1602" s="11"/>
      <c r="AT1602" s="11"/>
      <c r="AU1602" s="11"/>
      <c r="AV1602" s="11"/>
      <c r="AW1602" s="11"/>
      <c r="AX1602" s="11"/>
      <c r="AY1602" s="11"/>
      <c r="AZ1602" s="11"/>
      <c r="BA1602" s="11"/>
      <c r="BB1602" s="11"/>
      <c r="BC1602" s="11"/>
      <c r="BD1602" s="11"/>
      <c r="BE1602" s="11"/>
      <c r="BF1602" s="11"/>
      <c r="BG1602" s="11"/>
      <c r="BH1602" s="11"/>
      <c r="BI1602" s="11"/>
      <c r="BJ1602" s="11"/>
      <c r="BK1602" s="11"/>
      <c r="BL1602" s="11"/>
      <c r="BM1602" s="11"/>
      <c r="BN1602" s="11"/>
      <c r="BO1602" s="11"/>
      <c r="BP1602" s="11"/>
      <c r="BQ1602" s="11"/>
      <c r="BR1602" s="11"/>
      <c r="BS1602" s="11"/>
      <c r="BT1602" s="11"/>
    </row>
    <row r="1603" customFormat="false" ht="31.5" hidden="false" customHeight="false" outlineLevel="0" collapsed="false">
      <c r="A1603" s="79"/>
      <c r="B1603" s="80"/>
      <c r="C1603" s="81"/>
      <c r="D1603" s="82"/>
      <c r="E1603" s="83"/>
      <c r="F1603" s="84"/>
      <c r="G1603" s="85"/>
      <c r="H1603" s="86"/>
      <c r="I1603" s="86"/>
      <c r="J1603" s="87"/>
      <c r="K1603" s="88"/>
      <c r="L1603" s="67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1"/>
      <c r="AT1603" s="11"/>
      <c r="AU1603" s="11"/>
      <c r="AV1603" s="11"/>
      <c r="AW1603" s="11"/>
      <c r="AX1603" s="11"/>
      <c r="AY1603" s="11"/>
      <c r="AZ1603" s="11"/>
      <c r="BA1603" s="11"/>
      <c r="BB1603" s="11"/>
      <c r="BC1603" s="11"/>
      <c r="BD1603" s="11"/>
      <c r="BE1603" s="11"/>
      <c r="BF1603" s="11"/>
      <c r="BG1603" s="11"/>
      <c r="BH1603" s="11"/>
      <c r="BI1603" s="11"/>
      <c r="BJ1603" s="11"/>
      <c r="BK1603" s="11"/>
      <c r="BL1603" s="11"/>
      <c r="BM1603" s="11"/>
      <c r="BN1603" s="11"/>
      <c r="BO1603" s="11"/>
      <c r="BP1603" s="11"/>
      <c r="BQ1603" s="11"/>
      <c r="BR1603" s="11"/>
      <c r="BS1603" s="11"/>
      <c r="BT1603" s="11"/>
    </row>
    <row r="1604" customFormat="false" ht="31.5" hidden="false" customHeight="false" outlineLevel="0" collapsed="false">
      <c r="A1604" s="79"/>
      <c r="B1604" s="80"/>
      <c r="C1604" s="81"/>
      <c r="D1604" s="82"/>
      <c r="E1604" s="83"/>
      <c r="F1604" s="84"/>
      <c r="G1604" s="85"/>
      <c r="H1604" s="86"/>
      <c r="I1604" s="86"/>
      <c r="J1604" s="87"/>
      <c r="K1604" s="88"/>
      <c r="L1604" s="67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  <c r="AP1604" s="11"/>
      <c r="AQ1604" s="11"/>
      <c r="AR1604" s="11"/>
      <c r="AS1604" s="11"/>
      <c r="AT1604" s="11"/>
      <c r="AU1604" s="11"/>
      <c r="AV1604" s="11"/>
      <c r="AW1604" s="11"/>
      <c r="AX1604" s="11"/>
      <c r="AY1604" s="11"/>
      <c r="AZ1604" s="11"/>
      <c r="BA1604" s="11"/>
      <c r="BB1604" s="11"/>
      <c r="BC1604" s="11"/>
      <c r="BD1604" s="11"/>
      <c r="BE1604" s="11"/>
      <c r="BF1604" s="11"/>
      <c r="BG1604" s="11"/>
      <c r="BH1604" s="11"/>
      <c r="BI1604" s="11"/>
      <c r="BJ1604" s="11"/>
      <c r="BK1604" s="11"/>
      <c r="BL1604" s="11"/>
      <c r="BM1604" s="11"/>
      <c r="BN1604" s="11"/>
      <c r="BO1604" s="11"/>
      <c r="BP1604" s="11"/>
      <c r="BQ1604" s="11"/>
      <c r="BR1604" s="11"/>
      <c r="BS1604" s="11"/>
      <c r="BT1604" s="11"/>
    </row>
    <row r="1605" customFormat="false" ht="31.5" hidden="false" customHeight="false" outlineLevel="0" collapsed="false">
      <c r="A1605" s="79"/>
      <c r="B1605" s="80"/>
      <c r="C1605" s="81"/>
      <c r="D1605" s="82"/>
      <c r="E1605" s="83"/>
      <c r="F1605" s="84"/>
      <c r="G1605" s="85"/>
      <c r="H1605" s="86"/>
      <c r="I1605" s="86"/>
      <c r="J1605" s="87"/>
      <c r="K1605" s="88"/>
      <c r="L1605" s="67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11"/>
      <c r="AT1605" s="11"/>
      <c r="AU1605" s="11"/>
      <c r="AV1605" s="11"/>
      <c r="AW1605" s="11"/>
      <c r="AX1605" s="11"/>
      <c r="AY1605" s="11"/>
      <c r="AZ1605" s="11"/>
      <c r="BA1605" s="11"/>
      <c r="BB1605" s="11"/>
      <c r="BC1605" s="11"/>
      <c r="BD1605" s="11"/>
      <c r="BE1605" s="11"/>
      <c r="BF1605" s="11"/>
      <c r="BG1605" s="11"/>
      <c r="BH1605" s="11"/>
      <c r="BI1605" s="11"/>
      <c r="BJ1605" s="11"/>
      <c r="BK1605" s="11"/>
      <c r="BL1605" s="11"/>
      <c r="BM1605" s="11"/>
      <c r="BN1605" s="11"/>
      <c r="BO1605" s="11"/>
      <c r="BP1605" s="11"/>
      <c r="BQ1605" s="11"/>
      <c r="BR1605" s="11"/>
      <c r="BS1605" s="11"/>
      <c r="BT1605" s="11"/>
    </row>
    <row r="1606" customFormat="false" ht="31.5" hidden="false" customHeight="false" outlineLevel="0" collapsed="false">
      <c r="A1606" s="79"/>
      <c r="B1606" s="80"/>
      <c r="C1606" s="81"/>
      <c r="D1606" s="82"/>
      <c r="E1606" s="83"/>
      <c r="F1606" s="84"/>
      <c r="G1606" s="85"/>
      <c r="H1606" s="86"/>
      <c r="I1606" s="86"/>
      <c r="J1606" s="87"/>
      <c r="K1606" s="88"/>
      <c r="L1606" s="67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  <c r="AP1606" s="11"/>
      <c r="AQ1606" s="11"/>
      <c r="AR1606" s="11"/>
      <c r="AS1606" s="11"/>
      <c r="AT1606" s="11"/>
      <c r="AU1606" s="11"/>
      <c r="AV1606" s="11"/>
      <c r="AW1606" s="11"/>
      <c r="AX1606" s="11"/>
      <c r="AY1606" s="11"/>
      <c r="AZ1606" s="11"/>
      <c r="BA1606" s="11"/>
      <c r="BB1606" s="11"/>
      <c r="BC1606" s="11"/>
      <c r="BD1606" s="11"/>
      <c r="BE1606" s="11"/>
      <c r="BF1606" s="11"/>
      <c r="BG1606" s="11"/>
      <c r="BH1606" s="11"/>
      <c r="BI1606" s="11"/>
      <c r="BJ1606" s="11"/>
      <c r="BK1606" s="11"/>
      <c r="BL1606" s="11"/>
      <c r="BM1606" s="11"/>
      <c r="BN1606" s="11"/>
      <c r="BO1606" s="11"/>
      <c r="BP1606" s="11"/>
      <c r="BQ1606" s="11"/>
      <c r="BR1606" s="11"/>
      <c r="BS1606" s="11"/>
      <c r="BT1606" s="11"/>
    </row>
    <row r="1607" customFormat="false" ht="31.5" hidden="false" customHeight="false" outlineLevel="0" collapsed="false">
      <c r="A1607" s="79"/>
      <c r="B1607" s="80"/>
      <c r="C1607" s="81"/>
      <c r="D1607" s="82"/>
      <c r="E1607" s="83"/>
      <c r="F1607" s="84"/>
      <c r="G1607" s="85"/>
      <c r="H1607" s="86"/>
      <c r="I1607" s="86"/>
      <c r="J1607" s="87"/>
      <c r="K1607" s="88"/>
      <c r="L1607" s="67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  <c r="AP1607" s="11"/>
      <c r="AQ1607" s="11"/>
      <c r="AR1607" s="11"/>
      <c r="AS1607" s="11"/>
      <c r="AT1607" s="11"/>
      <c r="AU1607" s="11"/>
      <c r="AV1607" s="11"/>
      <c r="AW1607" s="11"/>
      <c r="AX1607" s="11"/>
      <c r="AY1607" s="11"/>
      <c r="AZ1607" s="11"/>
      <c r="BA1607" s="11"/>
      <c r="BB1607" s="11"/>
      <c r="BC1607" s="11"/>
      <c r="BD1607" s="11"/>
      <c r="BE1607" s="11"/>
      <c r="BF1607" s="11"/>
      <c r="BG1607" s="11"/>
      <c r="BH1607" s="11"/>
      <c r="BI1607" s="11"/>
      <c r="BJ1607" s="11"/>
      <c r="BK1607" s="11"/>
      <c r="BL1607" s="11"/>
      <c r="BM1607" s="11"/>
      <c r="BN1607" s="11"/>
      <c r="BO1607" s="11"/>
      <c r="BP1607" s="11"/>
      <c r="BQ1607" s="11"/>
      <c r="BR1607" s="11"/>
      <c r="BS1607" s="11"/>
      <c r="BT1607" s="11"/>
    </row>
    <row r="1608" customFormat="false" ht="31.5" hidden="false" customHeight="false" outlineLevel="0" collapsed="false">
      <c r="A1608" s="79"/>
      <c r="B1608" s="80"/>
      <c r="C1608" s="81"/>
      <c r="D1608" s="82"/>
      <c r="E1608" s="83"/>
      <c r="F1608" s="84"/>
      <c r="G1608" s="85"/>
      <c r="H1608" s="86"/>
      <c r="I1608" s="86"/>
      <c r="J1608" s="87"/>
      <c r="K1608" s="88"/>
      <c r="L1608" s="67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  <c r="AP1608" s="11"/>
      <c r="AQ1608" s="11"/>
      <c r="AR1608" s="11"/>
      <c r="AS1608" s="11"/>
      <c r="AT1608" s="11"/>
      <c r="AU1608" s="11"/>
      <c r="AV1608" s="11"/>
      <c r="AW1608" s="11"/>
      <c r="AX1608" s="11"/>
      <c r="AY1608" s="11"/>
      <c r="AZ1608" s="11"/>
      <c r="BA1608" s="11"/>
      <c r="BB1608" s="11"/>
      <c r="BC1608" s="11"/>
      <c r="BD1608" s="11"/>
      <c r="BE1608" s="11"/>
      <c r="BF1608" s="11"/>
      <c r="BG1608" s="11"/>
      <c r="BH1608" s="11"/>
      <c r="BI1608" s="11"/>
      <c r="BJ1608" s="11"/>
      <c r="BK1608" s="11"/>
      <c r="BL1608" s="11"/>
      <c r="BM1608" s="11"/>
      <c r="BN1608" s="11"/>
      <c r="BO1608" s="11"/>
      <c r="BP1608" s="11"/>
      <c r="BQ1608" s="11"/>
      <c r="BR1608" s="11"/>
      <c r="BS1608" s="11"/>
      <c r="BT1608" s="11"/>
    </row>
    <row r="1609" customFormat="false" ht="31.5" hidden="false" customHeight="false" outlineLevel="0" collapsed="false">
      <c r="A1609" s="79"/>
      <c r="B1609" s="80"/>
      <c r="C1609" s="81"/>
      <c r="D1609" s="82"/>
      <c r="E1609" s="83"/>
      <c r="F1609" s="84"/>
      <c r="G1609" s="85"/>
      <c r="H1609" s="86"/>
      <c r="I1609" s="86"/>
      <c r="J1609" s="87"/>
      <c r="K1609" s="88"/>
      <c r="L1609" s="67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1"/>
      <c r="AT1609" s="11"/>
      <c r="AU1609" s="11"/>
      <c r="AV1609" s="11"/>
      <c r="AW1609" s="11"/>
      <c r="AX1609" s="11"/>
      <c r="AY1609" s="11"/>
      <c r="AZ1609" s="11"/>
      <c r="BA1609" s="11"/>
      <c r="BB1609" s="11"/>
      <c r="BC1609" s="11"/>
      <c r="BD1609" s="11"/>
      <c r="BE1609" s="11"/>
      <c r="BF1609" s="11"/>
      <c r="BG1609" s="11"/>
      <c r="BH1609" s="11"/>
      <c r="BI1609" s="11"/>
      <c r="BJ1609" s="11"/>
      <c r="BK1609" s="11"/>
      <c r="BL1609" s="11"/>
      <c r="BM1609" s="11"/>
      <c r="BN1609" s="11"/>
      <c r="BO1609" s="11"/>
      <c r="BP1609" s="11"/>
      <c r="BQ1609" s="11"/>
      <c r="BR1609" s="11"/>
      <c r="BS1609" s="11"/>
      <c r="BT1609" s="11"/>
    </row>
    <row r="1610" customFormat="false" ht="31.5" hidden="false" customHeight="false" outlineLevel="0" collapsed="false">
      <c r="A1610" s="79"/>
      <c r="B1610" s="80"/>
      <c r="C1610" s="81"/>
      <c r="D1610" s="82"/>
      <c r="E1610" s="83"/>
      <c r="F1610" s="84"/>
      <c r="G1610" s="85"/>
      <c r="H1610" s="86"/>
      <c r="I1610" s="86"/>
      <c r="J1610" s="87"/>
      <c r="K1610" s="88"/>
      <c r="L1610" s="67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  <c r="AP1610" s="11"/>
      <c r="AQ1610" s="11"/>
      <c r="AR1610" s="11"/>
      <c r="AS1610" s="11"/>
      <c r="AT1610" s="11"/>
      <c r="AU1610" s="11"/>
      <c r="AV1610" s="11"/>
      <c r="AW1610" s="11"/>
      <c r="AX1610" s="11"/>
      <c r="AY1610" s="11"/>
      <c r="AZ1610" s="11"/>
      <c r="BA1610" s="11"/>
      <c r="BB1610" s="11"/>
      <c r="BC1610" s="11"/>
      <c r="BD1610" s="11"/>
      <c r="BE1610" s="11"/>
      <c r="BF1610" s="11"/>
      <c r="BG1610" s="11"/>
      <c r="BH1610" s="11"/>
      <c r="BI1610" s="11"/>
      <c r="BJ1610" s="11"/>
      <c r="BK1610" s="11"/>
      <c r="BL1610" s="11"/>
      <c r="BM1610" s="11"/>
      <c r="BN1610" s="11"/>
      <c r="BO1610" s="11"/>
      <c r="BP1610" s="11"/>
      <c r="BQ1610" s="11"/>
      <c r="BR1610" s="11"/>
      <c r="BS1610" s="11"/>
      <c r="BT1610" s="11"/>
    </row>
    <row r="1611" customFormat="false" ht="31.5" hidden="false" customHeight="false" outlineLevel="0" collapsed="false">
      <c r="A1611" s="79"/>
      <c r="B1611" s="80"/>
      <c r="C1611" s="81"/>
      <c r="D1611" s="82"/>
      <c r="E1611" s="83"/>
      <c r="F1611" s="84"/>
      <c r="G1611" s="85"/>
      <c r="H1611" s="86"/>
      <c r="I1611" s="86"/>
      <c r="J1611" s="87"/>
      <c r="K1611" s="88"/>
      <c r="L1611" s="67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11"/>
      <c r="AT1611" s="11"/>
      <c r="AU1611" s="11"/>
      <c r="AV1611" s="11"/>
      <c r="AW1611" s="11"/>
      <c r="AX1611" s="11"/>
      <c r="AY1611" s="11"/>
      <c r="AZ1611" s="11"/>
      <c r="BA1611" s="11"/>
      <c r="BB1611" s="11"/>
      <c r="BC1611" s="11"/>
      <c r="BD1611" s="11"/>
      <c r="BE1611" s="11"/>
      <c r="BF1611" s="11"/>
      <c r="BG1611" s="11"/>
      <c r="BH1611" s="11"/>
      <c r="BI1611" s="11"/>
      <c r="BJ1611" s="11"/>
      <c r="BK1611" s="11"/>
      <c r="BL1611" s="11"/>
      <c r="BM1611" s="11"/>
      <c r="BN1611" s="11"/>
      <c r="BO1611" s="11"/>
      <c r="BP1611" s="11"/>
      <c r="BQ1611" s="11"/>
      <c r="BR1611" s="11"/>
      <c r="BS1611" s="11"/>
      <c r="BT1611" s="11"/>
    </row>
    <row r="1612" customFormat="false" ht="31.5" hidden="false" customHeight="false" outlineLevel="0" collapsed="false">
      <c r="A1612" s="79"/>
      <c r="B1612" s="80"/>
      <c r="C1612" s="81"/>
      <c r="D1612" s="82"/>
      <c r="E1612" s="83"/>
      <c r="F1612" s="84"/>
      <c r="G1612" s="85"/>
      <c r="H1612" s="86"/>
      <c r="I1612" s="86"/>
      <c r="J1612" s="87"/>
      <c r="K1612" s="88"/>
      <c r="L1612" s="67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  <c r="AP1612" s="11"/>
      <c r="AQ1612" s="11"/>
      <c r="AR1612" s="11"/>
      <c r="AS1612" s="11"/>
      <c r="AT1612" s="11"/>
      <c r="AU1612" s="11"/>
      <c r="AV1612" s="11"/>
      <c r="AW1612" s="11"/>
      <c r="AX1612" s="11"/>
      <c r="AY1612" s="11"/>
      <c r="AZ1612" s="11"/>
      <c r="BA1612" s="11"/>
      <c r="BB1612" s="11"/>
      <c r="BC1612" s="11"/>
      <c r="BD1612" s="11"/>
      <c r="BE1612" s="11"/>
      <c r="BF1612" s="11"/>
      <c r="BG1612" s="11"/>
      <c r="BH1612" s="11"/>
      <c r="BI1612" s="11"/>
      <c r="BJ1612" s="11"/>
      <c r="BK1612" s="11"/>
      <c r="BL1612" s="11"/>
      <c r="BM1612" s="11"/>
      <c r="BN1612" s="11"/>
      <c r="BO1612" s="11"/>
      <c r="BP1612" s="11"/>
      <c r="BQ1612" s="11"/>
      <c r="BR1612" s="11"/>
      <c r="BS1612" s="11"/>
      <c r="BT1612" s="11"/>
    </row>
    <row r="1613" customFormat="false" ht="31.5" hidden="false" customHeight="false" outlineLevel="0" collapsed="false">
      <c r="A1613" s="79"/>
      <c r="B1613" s="80"/>
      <c r="C1613" s="81"/>
      <c r="D1613" s="82"/>
      <c r="E1613" s="83"/>
      <c r="F1613" s="84"/>
      <c r="G1613" s="85"/>
      <c r="H1613" s="86"/>
      <c r="I1613" s="86"/>
      <c r="J1613" s="87"/>
      <c r="K1613" s="88"/>
      <c r="L1613" s="67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11"/>
      <c r="AT1613" s="11"/>
      <c r="AU1613" s="11"/>
      <c r="AV1613" s="11"/>
      <c r="AW1613" s="11"/>
      <c r="AX1613" s="11"/>
      <c r="AY1613" s="11"/>
      <c r="AZ1613" s="11"/>
      <c r="BA1613" s="11"/>
      <c r="BB1613" s="11"/>
      <c r="BC1613" s="11"/>
      <c r="BD1613" s="11"/>
      <c r="BE1613" s="11"/>
      <c r="BF1613" s="11"/>
      <c r="BG1613" s="11"/>
      <c r="BH1613" s="11"/>
      <c r="BI1613" s="11"/>
      <c r="BJ1613" s="11"/>
      <c r="BK1613" s="11"/>
      <c r="BL1613" s="11"/>
      <c r="BM1613" s="11"/>
      <c r="BN1613" s="11"/>
      <c r="BO1613" s="11"/>
      <c r="BP1613" s="11"/>
      <c r="BQ1613" s="11"/>
      <c r="BR1613" s="11"/>
      <c r="BS1613" s="11"/>
      <c r="BT1613" s="11"/>
    </row>
    <row r="1614" customFormat="false" ht="31.5" hidden="false" customHeight="false" outlineLevel="0" collapsed="false">
      <c r="A1614" s="79"/>
      <c r="B1614" s="80"/>
      <c r="C1614" s="81"/>
      <c r="D1614" s="82"/>
      <c r="E1614" s="83"/>
      <c r="F1614" s="84"/>
      <c r="G1614" s="85"/>
      <c r="H1614" s="86"/>
      <c r="I1614" s="86"/>
      <c r="J1614" s="87"/>
      <c r="K1614" s="88"/>
      <c r="L1614" s="67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  <c r="AP1614" s="11"/>
      <c r="AQ1614" s="11"/>
      <c r="AR1614" s="11"/>
      <c r="AS1614" s="11"/>
      <c r="AT1614" s="11"/>
      <c r="AU1614" s="11"/>
      <c r="AV1614" s="11"/>
      <c r="AW1614" s="11"/>
      <c r="AX1614" s="11"/>
      <c r="AY1614" s="11"/>
      <c r="AZ1614" s="11"/>
      <c r="BA1614" s="11"/>
      <c r="BB1614" s="11"/>
      <c r="BC1614" s="11"/>
      <c r="BD1614" s="11"/>
      <c r="BE1614" s="11"/>
      <c r="BF1614" s="11"/>
      <c r="BG1614" s="11"/>
      <c r="BH1614" s="11"/>
      <c r="BI1614" s="11"/>
      <c r="BJ1614" s="11"/>
      <c r="BK1614" s="11"/>
      <c r="BL1614" s="11"/>
      <c r="BM1614" s="11"/>
      <c r="BN1614" s="11"/>
      <c r="BO1614" s="11"/>
      <c r="BP1614" s="11"/>
      <c r="BQ1614" s="11"/>
      <c r="BR1614" s="11"/>
      <c r="BS1614" s="11"/>
      <c r="BT1614" s="11"/>
    </row>
    <row r="1615" customFormat="false" ht="31.5" hidden="false" customHeight="false" outlineLevel="0" collapsed="false">
      <c r="A1615" s="79"/>
      <c r="B1615" s="80"/>
      <c r="C1615" s="81"/>
      <c r="D1615" s="82"/>
      <c r="E1615" s="83"/>
      <c r="F1615" s="84"/>
      <c r="G1615" s="85"/>
      <c r="H1615" s="86"/>
      <c r="I1615" s="86"/>
      <c r="J1615" s="87"/>
      <c r="K1615" s="88"/>
      <c r="L1615" s="67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11"/>
      <c r="AT1615" s="11"/>
      <c r="AU1615" s="11"/>
      <c r="AV1615" s="11"/>
      <c r="AW1615" s="11"/>
      <c r="AX1615" s="11"/>
      <c r="AY1615" s="11"/>
      <c r="AZ1615" s="11"/>
      <c r="BA1615" s="11"/>
      <c r="BB1615" s="11"/>
      <c r="BC1615" s="11"/>
      <c r="BD1615" s="11"/>
      <c r="BE1615" s="11"/>
      <c r="BF1615" s="11"/>
      <c r="BG1615" s="11"/>
      <c r="BH1615" s="11"/>
      <c r="BI1615" s="11"/>
      <c r="BJ1615" s="11"/>
      <c r="BK1615" s="11"/>
      <c r="BL1615" s="11"/>
      <c r="BM1615" s="11"/>
      <c r="BN1615" s="11"/>
      <c r="BO1615" s="11"/>
      <c r="BP1615" s="11"/>
      <c r="BQ1615" s="11"/>
      <c r="BR1615" s="11"/>
      <c r="BS1615" s="11"/>
      <c r="BT1615" s="11"/>
    </row>
    <row r="1616" customFormat="false" ht="31.5" hidden="false" customHeight="false" outlineLevel="0" collapsed="false">
      <c r="A1616" s="79"/>
      <c r="B1616" s="80"/>
      <c r="C1616" s="81"/>
      <c r="D1616" s="82"/>
      <c r="E1616" s="83"/>
      <c r="F1616" s="84"/>
      <c r="G1616" s="85"/>
      <c r="H1616" s="86"/>
      <c r="I1616" s="86"/>
      <c r="J1616" s="87"/>
      <c r="K1616" s="88"/>
      <c r="L1616" s="67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  <c r="AP1616" s="11"/>
      <c r="AQ1616" s="11"/>
      <c r="AR1616" s="11"/>
      <c r="AS1616" s="11"/>
      <c r="AT1616" s="11"/>
      <c r="AU1616" s="11"/>
      <c r="AV1616" s="11"/>
      <c r="AW1616" s="11"/>
      <c r="AX1616" s="11"/>
      <c r="AY1616" s="11"/>
      <c r="AZ1616" s="11"/>
      <c r="BA1616" s="11"/>
      <c r="BB1616" s="11"/>
      <c r="BC1616" s="11"/>
      <c r="BD1616" s="11"/>
      <c r="BE1616" s="11"/>
      <c r="BF1616" s="11"/>
      <c r="BG1616" s="11"/>
      <c r="BH1616" s="11"/>
      <c r="BI1616" s="11"/>
      <c r="BJ1616" s="11"/>
      <c r="BK1616" s="11"/>
      <c r="BL1616" s="11"/>
      <c r="BM1616" s="11"/>
      <c r="BN1616" s="11"/>
      <c r="BO1616" s="11"/>
      <c r="BP1616" s="11"/>
      <c r="BQ1616" s="11"/>
      <c r="BR1616" s="11"/>
      <c r="BS1616" s="11"/>
      <c r="BT1616" s="11"/>
    </row>
    <row r="1617" customFormat="false" ht="31.5" hidden="false" customHeight="false" outlineLevel="0" collapsed="false">
      <c r="A1617" s="79"/>
      <c r="B1617" s="80"/>
      <c r="C1617" s="81"/>
      <c r="D1617" s="82"/>
      <c r="E1617" s="83"/>
      <c r="F1617" s="84"/>
      <c r="G1617" s="85"/>
      <c r="H1617" s="86"/>
      <c r="I1617" s="86"/>
      <c r="J1617" s="87"/>
      <c r="K1617" s="88"/>
      <c r="L1617" s="67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  <c r="AP1617" s="11"/>
      <c r="AQ1617" s="11"/>
      <c r="AR1617" s="11"/>
      <c r="AS1617" s="11"/>
      <c r="AT1617" s="11"/>
      <c r="AU1617" s="11"/>
      <c r="AV1617" s="11"/>
      <c r="AW1617" s="11"/>
      <c r="AX1617" s="11"/>
      <c r="AY1617" s="11"/>
      <c r="AZ1617" s="11"/>
      <c r="BA1617" s="11"/>
      <c r="BB1617" s="11"/>
      <c r="BC1617" s="11"/>
      <c r="BD1617" s="11"/>
      <c r="BE1617" s="11"/>
      <c r="BF1617" s="11"/>
      <c r="BG1617" s="11"/>
      <c r="BH1617" s="11"/>
      <c r="BI1617" s="11"/>
      <c r="BJ1617" s="11"/>
      <c r="BK1617" s="11"/>
      <c r="BL1617" s="11"/>
      <c r="BM1617" s="11"/>
      <c r="BN1617" s="11"/>
      <c r="BO1617" s="11"/>
      <c r="BP1617" s="11"/>
      <c r="BQ1617" s="11"/>
      <c r="BR1617" s="11"/>
      <c r="BS1617" s="11"/>
      <c r="BT1617" s="11"/>
    </row>
    <row r="1618" customFormat="false" ht="31.5" hidden="false" customHeight="false" outlineLevel="0" collapsed="false">
      <c r="A1618" s="79"/>
      <c r="B1618" s="80"/>
      <c r="C1618" s="81"/>
      <c r="D1618" s="82"/>
      <c r="E1618" s="83"/>
      <c r="F1618" s="84"/>
      <c r="G1618" s="85"/>
      <c r="H1618" s="86"/>
      <c r="I1618" s="86"/>
      <c r="J1618" s="87"/>
      <c r="K1618" s="88"/>
      <c r="L1618" s="67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  <c r="AP1618" s="11"/>
      <c r="AQ1618" s="11"/>
      <c r="AR1618" s="11"/>
      <c r="AS1618" s="11"/>
      <c r="AT1618" s="11"/>
      <c r="AU1618" s="11"/>
      <c r="AV1618" s="11"/>
      <c r="AW1618" s="11"/>
      <c r="AX1618" s="11"/>
      <c r="AY1618" s="11"/>
      <c r="AZ1618" s="11"/>
      <c r="BA1618" s="11"/>
      <c r="BB1618" s="11"/>
      <c r="BC1618" s="11"/>
      <c r="BD1618" s="11"/>
      <c r="BE1618" s="11"/>
      <c r="BF1618" s="11"/>
      <c r="BG1618" s="11"/>
      <c r="BH1618" s="11"/>
      <c r="BI1618" s="11"/>
      <c r="BJ1618" s="11"/>
      <c r="BK1618" s="11"/>
      <c r="BL1618" s="11"/>
      <c r="BM1618" s="11"/>
      <c r="BN1618" s="11"/>
      <c r="BO1618" s="11"/>
      <c r="BP1618" s="11"/>
      <c r="BQ1618" s="11"/>
      <c r="BR1618" s="11"/>
      <c r="BS1618" s="11"/>
      <c r="BT1618" s="11"/>
    </row>
    <row r="1619" customFormat="false" ht="31.5" hidden="false" customHeight="false" outlineLevel="0" collapsed="false">
      <c r="A1619" s="79"/>
      <c r="B1619" s="80"/>
      <c r="C1619" s="81"/>
      <c r="D1619" s="82"/>
      <c r="E1619" s="83"/>
      <c r="F1619" s="84"/>
      <c r="G1619" s="85"/>
      <c r="H1619" s="86"/>
      <c r="I1619" s="86"/>
      <c r="J1619" s="87"/>
      <c r="K1619" s="88"/>
      <c r="L1619" s="67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11"/>
      <c r="AT1619" s="11"/>
      <c r="AU1619" s="11"/>
      <c r="AV1619" s="11"/>
      <c r="AW1619" s="11"/>
      <c r="AX1619" s="11"/>
      <c r="AY1619" s="11"/>
      <c r="AZ1619" s="11"/>
      <c r="BA1619" s="11"/>
      <c r="BB1619" s="11"/>
      <c r="BC1619" s="11"/>
      <c r="BD1619" s="11"/>
      <c r="BE1619" s="11"/>
      <c r="BF1619" s="11"/>
      <c r="BG1619" s="11"/>
      <c r="BH1619" s="11"/>
      <c r="BI1619" s="11"/>
      <c r="BJ1619" s="11"/>
      <c r="BK1619" s="11"/>
      <c r="BL1619" s="11"/>
      <c r="BM1619" s="11"/>
      <c r="BN1619" s="11"/>
      <c r="BO1619" s="11"/>
      <c r="BP1619" s="11"/>
      <c r="BQ1619" s="11"/>
      <c r="BR1619" s="11"/>
      <c r="BS1619" s="11"/>
      <c r="BT1619" s="11"/>
    </row>
    <row r="1620" customFormat="false" ht="31.5" hidden="false" customHeight="false" outlineLevel="0" collapsed="false">
      <c r="A1620" s="79"/>
      <c r="B1620" s="80"/>
      <c r="C1620" s="81"/>
      <c r="D1620" s="82"/>
      <c r="E1620" s="83"/>
      <c r="F1620" s="84"/>
      <c r="G1620" s="85"/>
      <c r="H1620" s="86"/>
      <c r="I1620" s="86"/>
      <c r="J1620" s="87"/>
      <c r="K1620" s="88"/>
      <c r="L1620" s="67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  <c r="AP1620" s="11"/>
      <c r="AQ1620" s="11"/>
      <c r="AR1620" s="11"/>
      <c r="AS1620" s="11"/>
      <c r="AT1620" s="11"/>
      <c r="AU1620" s="11"/>
      <c r="AV1620" s="11"/>
      <c r="AW1620" s="11"/>
      <c r="AX1620" s="11"/>
      <c r="AY1620" s="11"/>
      <c r="AZ1620" s="11"/>
      <c r="BA1620" s="11"/>
      <c r="BB1620" s="11"/>
      <c r="BC1620" s="11"/>
      <c r="BD1620" s="11"/>
      <c r="BE1620" s="11"/>
      <c r="BF1620" s="11"/>
      <c r="BG1620" s="11"/>
      <c r="BH1620" s="11"/>
      <c r="BI1620" s="11"/>
      <c r="BJ1620" s="11"/>
      <c r="BK1620" s="11"/>
      <c r="BL1620" s="11"/>
      <c r="BM1620" s="11"/>
      <c r="BN1620" s="11"/>
      <c r="BO1620" s="11"/>
      <c r="BP1620" s="11"/>
      <c r="BQ1620" s="11"/>
      <c r="BR1620" s="11"/>
      <c r="BS1620" s="11"/>
      <c r="BT1620" s="11"/>
    </row>
    <row r="1621" customFormat="false" ht="31.5" hidden="false" customHeight="false" outlineLevel="0" collapsed="false">
      <c r="A1621" s="79"/>
      <c r="B1621" s="80"/>
      <c r="C1621" s="81"/>
      <c r="D1621" s="82"/>
      <c r="E1621" s="83"/>
      <c r="F1621" s="84"/>
      <c r="G1621" s="85"/>
      <c r="H1621" s="86"/>
      <c r="I1621" s="86"/>
      <c r="J1621" s="87"/>
      <c r="K1621" s="88"/>
      <c r="L1621" s="67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11"/>
      <c r="AT1621" s="11"/>
      <c r="AU1621" s="11"/>
      <c r="AV1621" s="11"/>
      <c r="AW1621" s="11"/>
      <c r="AX1621" s="11"/>
      <c r="AY1621" s="11"/>
      <c r="AZ1621" s="11"/>
      <c r="BA1621" s="11"/>
      <c r="BB1621" s="11"/>
      <c r="BC1621" s="11"/>
      <c r="BD1621" s="11"/>
      <c r="BE1621" s="11"/>
      <c r="BF1621" s="11"/>
      <c r="BG1621" s="11"/>
      <c r="BH1621" s="11"/>
      <c r="BI1621" s="11"/>
      <c r="BJ1621" s="11"/>
      <c r="BK1621" s="11"/>
      <c r="BL1621" s="11"/>
      <c r="BM1621" s="11"/>
      <c r="BN1621" s="11"/>
      <c r="BO1621" s="11"/>
      <c r="BP1621" s="11"/>
      <c r="BQ1621" s="11"/>
      <c r="BR1621" s="11"/>
      <c r="BS1621" s="11"/>
      <c r="BT1621" s="11"/>
    </row>
    <row r="1622" customFormat="false" ht="31.5" hidden="false" customHeight="false" outlineLevel="0" collapsed="false">
      <c r="A1622" s="79"/>
      <c r="B1622" s="80"/>
      <c r="C1622" s="81"/>
      <c r="D1622" s="82"/>
      <c r="E1622" s="83"/>
      <c r="F1622" s="84"/>
      <c r="G1622" s="85"/>
      <c r="H1622" s="86"/>
      <c r="I1622" s="86"/>
      <c r="J1622" s="87"/>
      <c r="K1622" s="88"/>
      <c r="L1622" s="67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  <c r="AP1622" s="11"/>
      <c r="AQ1622" s="11"/>
      <c r="AR1622" s="11"/>
      <c r="AS1622" s="11"/>
      <c r="AT1622" s="11"/>
      <c r="AU1622" s="11"/>
      <c r="AV1622" s="11"/>
      <c r="AW1622" s="11"/>
      <c r="AX1622" s="11"/>
      <c r="AY1622" s="11"/>
      <c r="AZ1622" s="11"/>
      <c r="BA1622" s="11"/>
      <c r="BB1622" s="11"/>
      <c r="BC1622" s="11"/>
      <c r="BD1622" s="11"/>
      <c r="BE1622" s="11"/>
      <c r="BF1622" s="11"/>
      <c r="BG1622" s="11"/>
      <c r="BH1622" s="11"/>
      <c r="BI1622" s="11"/>
      <c r="BJ1622" s="11"/>
      <c r="BK1622" s="11"/>
      <c r="BL1622" s="11"/>
      <c r="BM1622" s="11"/>
      <c r="BN1622" s="11"/>
      <c r="BO1622" s="11"/>
      <c r="BP1622" s="11"/>
      <c r="BQ1622" s="11"/>
      <c r="BR1622" s="11"/>
      <c r="BS1622" s="11"/>
      <c r="BT1622" s="11"/>
    </row>
    <row r="1623" customFormat="false" ht="31.5" hidden="false" customHeight="false" outlineLevel="0" collapsed="false">
      <c r="A1623" s="79"/>
      <c r="B1623" s="80"/>
      <c r="C1623" s="81"/>
      <c r="D1623" s="82"/>
      <c r="E1623" s="83"/>
      <c r="F1623" s="84"/>
      <c r="G1623" s="85"/>
      <c r="H1623" s="86"/>
      <c r="I1623" s="86"/>
      <c r="J1623" s="87"/>
      <c r="K1623" s="88"/>
      <c r="L1623" s="67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  <c r="AP1623" s="11"/>
      <c r="AQ1623" s="11"/>
      <c r="AR1623" s="11"/>
      <c r="AS1623" s="11"/>
      <c r="AT1623" s="11"/>
      <c r="AU1623" s="11"/>
      <c r="AV1623" s="11"/>
      <c r="AW1623" s="11"/>
      <c r="AX1623" s="11"/>
      <c r="AY1623" s="11"/>
      <c r="AZ1623" s="11"/>
      <c r="BA1623" s="11"/>
      <c r="BB1623" s="11"/>
      <c r="BC1623" s="11"/>
      <c r="BD1623" s="11"/>
      <c r="BE1623" s="11"/>
      <c r="BF1623" s="11"/>
      <c r="BG1623" s="11"/>
      <c r="BH1623" s="11"/>
      <c r="BI1623" s="11"/>
      <c r="BJ1623" s="11"/>
      <c r="BK1623" s="11"/>
      <c r="BL1623" s="11"/>
      <c r="BM1623" s="11"/>
      <c r="BN1623" s="11"/>
      <c r="BO1623" s="11"/>
      <c r="BP1623" s="11"/>
      <c r="BQ1623" s="11"/>
      <c r="BR1623" s="11"/>
      <c r="BS1623" s="11"/>
      <c r="BT1623" s="11"/>
    </row>
    <row r="1624" customFormat="false" ht="31.5" hidden="false" customHeight="false" outlineLevel="0" collapsed="false">
      <c r="A1624" s="79"/>
      <c r="B1624" s="80"/>
      <c r="C1624" s="81"/>
      <c r="D1624" s="82"/>
      <c r="E1624" s="83"/>
      <c r="F1624" s="84"/>
      <c r="G1624" s="85"/>
      <c r="H1624" s="86"/>
      <c r="I1624" s="86"/>
      <c r="J1624" s="87"/>
      <c r="K1624" s="88"/>
      <c r="L1624" s="67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  <c r="AP1624" s="11"/>
      <c r="AQ1624" s="11"/>
      <c r="AR1624" s="11"/>
      <c r="AS1624" s="11"/>
      <c r="AT1624" s="11"/>
      <c r="AU1624" s="11"/>
      <c r="AV1624" s="11"/>
      <c r="AW1624" s="11"/>
      <c r="AX1624" s="11"/>
      <c r="AY1624" s="11"/>
      <c r="AZ1624" s="11"/>
      <c r="BA1624" s="11"/>
      <c r="BB1624" s="11"/>
      <c r="BC1624" s="11"/>
      <c r="BD1624" s="11"/>
      <c r="BE1624" s="11"/>
      <c r="BF1624" s="11"/>
      <c r="BG1624" s="11"/>
      <c r="BH1624" s="11"/>
      <c r="BI1624" s="11"/>
      <c r="BJ1624" s="11"/>
      <c r="BK1624" s="11"/>
      <c r="BL1624" s="11"/>
      <c r="BM1624" s="11"/>
      <c r="BN1624" s="11"/>
      <c r="BO1624" s="11"/>
      <c r="BP1624" s="11"/>
      <c r="BQ1624" s="11"/>
      <c r="BR1624" s="11"/>
      <c r="BS1624" s="11"/>
      <c r="BT1624" s="11"/>
    </row>
    <row r="1625" customFormat="false" ht="31.5" hidden="false" customHeight="false" outlineLevel="0" collapsed="false">
      <c r="A1625" s="79"/>
      <c r="B1625" s="80"/>
      <c r="C1625" s="81"/>
      <c r="D1625" s="82"/>
      <c r="E1625" s="83"/>
      <c r="F1625" s="84"/>
      <c r="G1625" s="85"/>
      <c r="H1625" s="86"/>
      <c r="I1625" s="86"/>
      <c r="J1625" s="87"/>
      <c r="K1625" s="88"/>
      <c r="L1625" s="67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1"/>
      <c r="AT1625" s="11"/>
      <c r="AU1625" s="11"/>
      <c r="AV1625" s="11"/>
      <c r="AW1625" s="11"/>
      <c r="AX1625" s="11"/>
      <c r="AY1625" s="11"/>
      <c r="AZ1625" s="11"/>
      <c r="BA1625" s="11"/>
      <c r="BB1625" s="11"/>
      <c r="BC1625" s="11"/>
      <c r="BD1625" s="11"/>
      <c r="BE1625" s="11"/>
      <c r="BF1625" s="11"/>
      <c r="BG1625" s="11"/>
      <c r="BH1625" s="11"/>
      <c r="BI1625" s="11"/>
      <c r="BJ1625" s="11"/>
      <c r="BK1625" s="11"/>
      <c r="BL1625" s="11"/>
      <c r="BM1625" s="11"/>
      <c r="BN1625" s="11"/>
      <c r="BO1625" s="11"/>
      <c r="BP1625" s="11"/>
      <c r="BQ1625" s="11"/>
      <c r="BR1625" s="11"/>
      <c r="BS1625" s="11"/>
      <c r="BT1625" s="11"/>
    </row>
    <row r="1626" customFormat="false" ht="31.5" hidden="false" customHeight="false" outlineLevel="0" collapsed="false">
      <c r="A1626" s="79"/>
      <c r="B1626" s="80"/>
      <c r="C1626" s="81"/>
      <c r="D1626" s="82"/>
      <c r="E1626" s="83"/>
      <c r="F1626" s="84"/>
      <c r="G1626" s="85"/>
      <c r="H1626" s="86"/>
      <c r="I1626" s="86"/>
      <c r="J1626" s="87"/>
      <c r="K1626" s="88"/>
      <c r="L1626" s="67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  <c r="AP1626" s="11"/>
      <c r="AQ1626" s="11"/>
      <c r="AR1626" s="11"/>
      <c r="AS1626" s="11"/>
      <c r="AT1626" s="11"/>
      <c r="AU1626" s="11"/>
      <c r="AV1626" s="11"/>
      <c r="AW1626" s="11"/>
      <c r="AX1626" s="11"/>
      <c r="AY1626" s="11"/>
      <c r="AZ1626" s="11"/>
      <c r="BA1626" s="11"/>
      <c r="BB1626" s="11"/>
      <c r="BC1626" s="11"/>
      <c r="BD1626" s="11"/>
      <c r="BE1626" s="11"/>
      <c r="BF1626" s="11"/>
      <c r="BG1626" s="11"/>
      <c r="BH1626" s="11"/>
      <c r="BI1626" s="11"/>
      <c r="BJ1626" s="11"/>
      <c r="BK1626" s="11"/>
      <c r="BL1626" s="11"/>
      <c r="BM1626" s="11"/>
      <c r="BN1626" s="11"/>
      <c r="BO1626" s="11"/>
      <c r="BP1626" s="11"/>
      <c r="BQ1626" s="11"/>
      <c r="BR1626" s="11"/>
      <c r="BS1626" s="11"/>
      <c r="BT1626" s="11"/>
    </row>
    <row r="1627" customFormat="false" ht="31.5" hidden="false" customHeight="false" outlineLevel="0" collapsed="false">
      <c r="A1627" s="79"/>
      <c r="B1627" s="80"/>
      <c r="C1627" s="81"/>
      <c r="D1627" s="82"/>
      <c r="E1627" s="83"/>
      <c r="F1627" s="84"/>
      <c r="G1627" s="85"/>
      <c r="H1627" s="86"/>
      <c r="I1627" s="86"/>
      <c r="J1627" s="87"/>
      <c r="K1627" s="88"/>
      <c r="L1627" s="67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  <c r="AP1627" s="11"/>
      <c r="AQ1627" s="11"/>
      <c r="AR1627" s="11"/>
      <c r="AS1627" s="11"/>
      <c r="AT1627" s="11"/>
      <c r="AU1627" s="11"/>
      <c r="AV1627" s="11"/>
      <c r="AW1627" s="11"/>
      <c r="AX1627" s="11"/>
      <c r="AY1627" s="11"/>
      <c r="AZ1627" s="11"/>
      <c r="BA1627" s="11"/>
      <c r="BB1627" s="11"/>
      <c r="BC1627" s="11"/>
      <c r="BD1627" s="11"/>
      <c r="BE1627" s="11"/>
      <c r="BF1627" s="11"/>
      <c r="BG1627" s="11"/>
      <c r="BH1627" s="11"/>
      <c r="BI1627" s="11"/>
      <c r="BJ1627" s="11"/>
      <c r="BK1627" s="11"/>
      <c r="BL1627" s="11"/>
      <c r="BM1627" s="11"/>
      <c r="BN1627" s="11"/>
      <c r="BO1627" s="11"/>
      <c r="BP1627" s="11"/>
      <c r="BQ1627" s="11"/>
      <c r="BR1627" s="11"/>
      <c r="BS1627" s="11"/>
      <c r="BT1627" s="11"/>
    </row>
    <row r="1628" customFormat="false" ht="31.5" hidden="false" customHeight="false" outlineLevel="0" collapsed="false">
      <c r="A1628" s="79"/>
      <c r="B1628" s="80"/>
      <c r="C1628" s="81"/>
      <c r="D1628" s="82"/>
      <c r="E1628" s="83"/>
      <c r="F1628" s="84"/>
      <c r="G1628" s="85"/>
      <c r="H1628" s="86"/>
      <c r="I1628" s="86"/>
      <c r="J1628" s="87"/>
      <c r="K1628" s="88"/>
      <c r="L1628" s="67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  <c r="AP1628" s="11"/>
      <c r="AQ1628" s="11"/>
      <c r="AR1628" s="11"/>
      <c r="AS1628" s="11"/>
      <c r="AT1628" s="11"/>
      <c r="AU1628" s="11"/>
      <c r="AV1628" s="11"/>
      <c r="AW1628" s="11"/>
      <c r="AX1628" s="11"/>
      <c r="AY1628" s="11"/>
      <c r="AZ1628" s="11"/>
      <c r="BA1628" s="11"/>
      <c r="BB1628" s="11"/>
      <c r="BC1628" s="11"/>
      <c r="BD1628" s="11"/>
      <c r="BE1628" s="11"/>
      <c r="BF1628" s="11"/>
      <c r="BG1628" s="11"/>
      <c r="BH1628" s="11"/>
      <c r="BI1628" s="11"/>
      <c r="BJ1628" s="11"/>
      <c r="BK1628" s="11"/>
      <c r="BL1628" s="11"/>
      <c r="BM1628" s="11"/>
      <c r="BN1628" s="11"/>
      <c r="BO1628" s="11"/>
      <c r="BP1628" s="11"/>
      <c r="BQ1628" s="11"/>
      <c r="BR1628" s="11"/>
      <c r="BS1628" s="11"/>
      <c r="BT1628" s="11"/>
    </row>
    <row r="1629" customFormat="false" ht="31.5" hidden="false" customHeight="false" outlineLevel="0" collapsed="false">
      <c r="A1629" s="79"/>
      <c r="B1629" s="80"/>
      <c r="C1629" s="81"/>
      <c r="D1629" s="82"/>
      <c r="E1629" s="83"/>
      <c r="F1629" s="84"/>
      <c r="G1629" s="85"/>
      <c r="H1629" s="86"/>
      <c r="I1629" s="86"/>
      <c r="J1629" s="87"/>
      <c r="K1629" s="88"/>
      <c r="L1629" s="67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11"/>
      <c r="AT1629" s="11"/>
      <c r="AU1629" s="11"/>
      <c r="AV1629" s="11"/>
      <c r="AW1629" s="11"/>
      <c r="AX1629" s="11"/>
      <c r="AY1629" s="11"/>
      <c r="AZ1629" s="11"/>
      <c r="BA1629" s="11"/>
      <c r="BB1629" s="11"/>
      <c r="BC1629" s="11"/>
      <c r="BD1629" s="11"/>
      <c r="BE1629" s="11"/>
      <c r="BF1629" s="11"/>
      <c r="BG1629" s="11"/>
      <c r="BH1629" s="11"/>
      <c r="BI1629" s="11"/>
      <c r="BJ1629" s="11"/>
      <c r="BK1629" s="11"/>
      <c r="BL1629" s="11"/>
      <c r="BM1629" s="11"/>
      <c r="BN1629" s="11"/>
      <c r="BO1629" s="11"/>
      <c r="BP1629" s="11"/>
      <c r="BQ1629" s="11"/>
      <c r="BR1629" s="11"/>
      <c r="BS1629" s="11"/>
      <c r="BT1629" s="11"/>
    </row>
    <row r="1630" customFormat="false" ht="31.5" hidden="false" customHeight="false" outlineLevel="0" collapsed="false">
      <c r="A1630" s="79"/>
      <c r="B1630" s="80"/>
      <c r="C1630" s="81"/>
      <c r="D1630" s="82"/>
      <c r="E1630" s="83"/>
      <c r="F1630" s="84"/>
      <c r="G1630" s="85"/>
      <c r="H1630" s="86"/>
      <c r="I1630" s="86"/>
      <c r="J1630" s="87"/>
      <c r="K1630" s="88"/>
      <c r="L1630" s="67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  <c r="AP1630" s="11"/>
      <c r="AQ1630" s="11"/>
      <c r="AR1630" s="11"/>
      <c r="AS1630" s="11"/>
      <c r="AT1630" s="11"/>
      <c r="AU1630" s="11"/>
      <c r="AV1630" s="11"/>
      <c r="AW1630" s="11"/>
      <c r="AX1630" s="11"/>
      <c r="AY1630" s="11"/>
      <c r="AZ1630" s="11"/>
      <c r="BA1630" s="11"/>
      <c r="BB1630" s="11"/>
      <c r="BC1630" s="11"/>
      <c r="BD1630" s="11"/>
      <c r="BE1630" s="11"/>
      <c r="BF1630" s="11"/>
      <c r="BG1630" s="11"/>
      <c r="BH1630" s="11"/>
      <c r="BI1630" s="11"/>
      <c r="BJ1630" s="11"/>
      <c r="BK1630" s="11"/>
      <c r="BL1630" s="11"/>
      <c r="BM1630" s="11"/>
      <c r="BN1630" s="11"/>
      <c r="BO1630" s="11"/>
      <c r="BP1630" s="11"/>
      <c r="BQ1630" s="11"/>
      <c r="BR1630" s="11"/>
      <c r="BS1630" s="11"/>
      <c r="BT1630" s="11"/>
    </row>
    <row r="1631" customFormat="false" ht="31.5" hidden="false" customHeight="false" outlineLevel="0" collapsed="false">
      <c r="A1631" s="79"/>
      <c r="B1631" s="80"/>
      <c r="C1631" s="81"/>
      <c r="D1631" s="82"/>
      <c r="E1631" s="83"/>
      <c r="F1631" s="84"/>
      <c r="G1631" s="85"/>
      <c r="H1631" s="86"/>
      <c r="I1631" s="86"/>
      <c r="J1631" s="87"/>
      <c r="K1631" s="88"/>
      <c r="L1631" s="67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11"/>
      <c r="AT1631" s="11"/>
      <c r="AU1631" s="11"/>
      <c r="AV1631" s="11"/>
      <c r="AW1631" s="11"/>
      <c r="AX1631" s="11"/>
      <c r="AY1631" s="11"/>
      <c r="AZ1631" s="11"/>
      <c r="BA1631" s="11"/>
      <c r="BB1631" s="11"/>
      <c r="BC1631" s="11"/>
      <c r="BD1631" s="11"/>
      <c r="BE1631" s="11"/>
      <c r="BF1631" s="11"/>
      <c r="BG1631" s="11"/>
      <c r="BH1631" s="11"/>
      <c r="BI1631" s="11"/>
      <c r="BJ1631" s="11"/>
      <c r="BK1631" s="11"/>
      <c r="BL1631" s="11"/>
      <c r="BM1631" s="11"/>
      <c r="BN1631" s="11"/>
      <c r="BO1631" s="11"/>
      <c r="BP1631" s="11"/>
      <c r="BQ1631" s="11"/>
      <c r="BR1631" s="11"/>
      <c r="BS1631" s="11"/>
      <c r="BT1631" s="11"/>
    </row>
    <row r="1632" customFormat="false" ht="31.5" hidden="false" customHeight="false" outlineLevel="0" collapsed="false">
      <c r="A1632" s="79"/>
      <c r="B1632" s="80"/>
      <c r="C1632" s="81"/>
      <c r="D1632" s="82"/>
      <c r="E1632" s="83"/>
      <c r="F1632" s="84"/>
      <c r="G1632" s="85"/>
      <c r="H1632" s="86"/>
      <c r="I1632" s="86"/>
      <c r="J1632" s="87"/>
      <c r="K1632" s="88"/>
      <c r="L1632" s="67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  <c r="BB1632" s="11"/>
      <c r="BC1632" s="11"/>
      <c r="BD1632" s="11"/>
      <c r="BE1632" s="11"/>
      <c r="BF1632" s="11"/>
      <c r="BG1632" s="11"/>
      <c r="BH1632" s="11"/>
      <c r="BI1632" s="11"/>
      <c r="BJ1632" s="11"/>
      <c r="BK1632" s="11"/>
      <c r="BL1632" s="11"/>
      <c r="BM1632" s="11"/>
      <c r="BN1632" s="11"/>
      <c r="BO1632" s="11"/>
      <c r="BP1632" s="11"/>
      <c r="BQ1632" s="11"/>
      <c r="BR1632" s="11"/>
      <c r="BS1632" s="11"/>
      <c r="BT1632" s="11"/>
    </row>
    <row r="1633" customFormat="false" ht="31.5" hidden="false" customHeight="false" outlineLevel="0" collapsed="false">
      <c r="A1633" s="79"/>
      <c r="B1633" s="80"/>
      <c r="C1633" s="81"/>
      <c r="D1633" s="82"/>
      <c r="E1633" s="83"/>
      <c r="F1633" s="84"/>
      <c r="G1633" s="85"/>
      <c r="H1633" s="86"/>
      <c r="I1633" s="86"/>
      <c r="J1633" s="87"/>
      <c r="K1633" s="88"/>
      <c r="L1633" s="67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  <c r="BB1633" s="11"/>
      <c r="BC1633" s="11"/>
      <c r="BD1633" s="11"/>
      <c r="BE1633" s="11"/>
      <c r="BF1633" s="11"/>
      <c r="BG1633" s="11"/>
      <c r="BH1633" s="11"/>
      <c r="BI1633" s="11"/>
      <c r="BJ1633" s="11"/>
      <c r="BK1633" s="11"/>
      <c r="BL1633" s="11"/>
      <c r="BM1633" s="11"/>
      <c r="BN1633" s="11"/>
      <c r="BO1633" s="11"/>
      <c r="BP1633" s="11"/>
      <c r="BQ1633" s="11"/>
      <c r="BR1633" s="11"/>
      <c r="BS1633" s="11"/>
      <c r="BT1633" s="11"/>
    </row>
    <row r="1634" customFormat="false" ht="31.5" hidden="false" customHeight="false" outlineLevel="0" collapsed="false">
      <c r="A1634" s="79"/>
      <c r="B1634" s="80"/>
      <c r="C1634" s="81"/>
      <c r="D1634" s="82"/>
      <c r="E1634" s="83"/>
      <c r="F1634" s="84"/>
      <c r="G1634" s="85"/>
      <c r="H1634" s="86"/>
      <c r="I1634" s="86"/>
      <c r="J1634" s="87"/>
      <c r="K1634" s="88"/>
      <c r="L1634" s="67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  <c r="BB1634" s="11"/>
      <c r="BC1634" s="11"/>
      <c r="BD1634" s="11"/>
      <c r="BE1634" s="11"/>
      <c r="BF1634" s="11"/>
      <c r="BG1634" s="11"/>
      <c r="BH1634" s="11"/>
      <c r="BI1634" s="11"/>
      <c r="BJ1634" s="11"/>
      <c r="BK1634" s="11"/>
      <c r="BL1634" s="11"/>
      <c r="BM1634" s="11"/>
      <c r="BN1634" s="11"/>
      <c r="BO1634" s="11"/>
      <c r="BP1634" s="11"/>
      <c r="BQ1634" s="11"/>
      <c r="BR1634" s="11"/>
      <c r="BS1634" s="11"/>
      <c r="BT1634" s="11"/>
    </row>
    <row r="1635" customFormat="false" ht="31.5" hidden="false" customHeight="false" outlineLevel="0" collapsed="false">
      <c r="A1635" s="79"/>
      <c r="B1635" s="80"/>
      <c r="C1635" s="81"/>
      <c r="D1635" s="82"/>
      <c r="E1635" s="83"/>
      <c r="F1635" s="84"/>
      <c r="G1635" s="85"/>
      <c r="H1635" s="86"/>
      <c r="I1635" s="86"/>
      <c r="J1635" s="87"/>
      <c r="K1635" s="88"/>
      <c r="L1635" s="67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  <c r="AP1635" s="11"/>
      <c r="AQ1635" s="11"/>
      <c r="AR1635" s="11"/>
      <c r="AS1635" s="11"/>
      <c r="AT1635" s="11"/>
      <c r="AU1635" s="11"/>
      <c r="AV1635" s="11"/>
      <c r="AW1635" s="11"/>
      <c r="AX1635" s="11"/>
      <c r="AY1635" s="11"/>
      <c r="AZ1635" s="11"/>
      <c r="BA1635" s="11"/>
      <c r="BB1635" s="11"/>
      <c r="BC1635" s="11"/>
      <c r="BD1635" s="11"/>
      <c r="BE1635" s="11"/>
      <c r="BF1635" s="11"/>
      <c r="BG1635" s="11"/>
      <c r="BH1635" s="11"/>
      <c r="BI1635" s="11"/>
      <c r="BJ1635" s="11"/>
      <c r="BK1635" s="11"/>
      <c r="BL1635" s="11"/>
      <c r="BM1635" s="11"/>
      <c r="BN1635" s="11"/>
      <c r="BO1635" s="11"/>
      <c r="BP1635" s="11"/>
      <c r="BQ1635" s="11"/>
      <c r="BR1635" s="11"/>
      <c r="BS1635" s="11"/>
      <c r="BT1635" s="11"/>
    </row>
    <row r="1636" customFormat="false" ht="31.5" hidden="false" customHeight="false" outlineLevel="0" collapsed="false">
      <c r="A1636" s="79"/>
      <c r="B1636" s="80"/>
      <c r="C1636" s="81"/>
      <c r="D1636" s="82"/>
      <c r="E1636" s="83"/>
      <c r="F1636" s="84"/>
      <c r="G1636" s="85"/>
      <c r="H1636" s="86"/>
      <c r="I1636" s="86"/>
      <c r="J1636" s="87"/>
      <c r="K1636" s="88"/>
      <c r="L1636" s="67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11"/>
      <c r="AY1636" s="11"/>
      <c r="AZ1636" s="11"/>
      <c r="BA1636" s="11"/>
      <c r="BB1636" s="11"/>
      <c r="BC1636" s="11"/>
      <c r="BD1636" s="11"/>
      <c r="BE1636" s="11"/>
      <c r="BF1636" s="11"/>
      <c r="BG1636" s="11"/>
      <c r="BH1636" s="11"/>
      <c r="BI1636" s="11"/>
      <c r="BJ1636" s="11"/>
      <c r="BK1636" s="11"/>
      <c r="BL1636" s="11"/>
      <c r="BM1636" s="11"/>
      <c r="BN1636" s="11"/>
      <c r="BO1636" s="11"/>
      <c r="BP1636" s="11"/>
      <c r="BQ1636" s="11"/>
      <c r="BR1636" s="11"/>
      <c r="BS1636" s="11"/>
      <c r="BT1636" s="11"/>
    </row>
    <row r="1637" customFormat="false" ht="31.5" hidden="false" customHeight="false" outlineLevel="0" collapsed="false">
      <c r="A1637" s="79"/>
      <c r="B1637" s="80"/>
      <c r="C1637" s="81"/>
      <c r="D1637" s="82"/>
      <c r="E1637" s="83"/>
      <c r="F1637" s="84"/>
      <c r="G1637" s="85"/>
      <c r="H1637" s="86"/>
      <c r="I1637" s="86"/>
      <c r="J1637" s="87"/>
      <c r="K1637" s="88"/>
      <c r="L1637" s="67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  <c r="AP1637" s="11"/>
      <c r="AQ1637" s="11"/>
      <c r="AR1637" s="11"/>
      <c r="AS1637" s="11"/>
      <c r="AT1637" s="11"/>
      <c r="AU1637" s="11"/>
      <c r="AV1637" s="11"/>
      <c r="AW1637" s="11"/>
      <c r="AX1637" s="11"/>
      <c r="AY1637" s="11"/>
      <c r="AZ1637" s="11"/>
      <c r="BA1637" s="11"/>
      <c r="BB1637" s="11"/>
      <c r="BC1637" s="11"/>
      <c r="BD1637" s="11"/>
      <c r="BE1637" s="11"/>
      <c r="BF1637" s="11"/>
      <c r="BG1637" s="11"/>
      <c r="BH1637" s="11"/>
      <c r="BI1637" s="11"/>
      <c r="BJ1637" s="11"/>
      <c r="BK1637" s="11"/>
      <c r="BL1637" s="11"/>
      <c r="BM1637" s="11"/>
      <c r="BN1637" s="11"/>
      <c r="BO1637" s="11"/>
      <c r="BP1637" s="11"/>
      <c r="BQ1637" s="11"/>
      <c r="BR1637" s="11"/>
      <c r="BS1637" s="11"/>
      <c r="BT1637" s="11"/>
    </row>
    <row r="1638" customFormat="false" ht="31.5" hidden="false" customHeight="false" outlineLevel="0" collapsed="false">
      <c r="A1638" s="79"/>
      <c r="B1638" s="80"/>
      <c r="C1638" s="81"/>
      <c r="D1638" s="82"/>
      <c r="E1638" s="83"/>
      <c r="F1638" s="84"/>
      <c r="G1638" s="85"/>
      <c r="H1638" s="86"/>
      <c r="I1638" s="86"/>
      <c r="J1638" s="87"/>
      <c r="K1638" s="88"/>
      <c r="L1638" s="67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  <c r="AP1638" s="11"/>
      <c r="AQ1638" s="11"/>
      <c r="AR1638" s="11"/>
      <c r="AS1638" s="11"/>
      <c r="AT1638" s="11"/>
      <c r="AU1638" s="11"/>
      <c r="AV1638" s="11"/>
      <c r="AW1638" s="11"/>
      <c r="AX1638" s="11"/>
      <c r="AY1638" s="11"/>
      <c r="AZ1638" s="11"/>
      <c r="BA1638" s="11"/>
      <c r="BB1638" s="11"/>
      <c r="BC1638" s="11"/>
      <c r="BD1638" s="11"/>
      <c r="BE1638" s="11"/>
      <c r="BF1638" s="11"/>
      <c r="BG1638" s="11"/>
      <c r="BH1638" s="11"/>
      <c r="BI1638" s="11"/>
      <c r="BJ1638" s="11"/>
      <c r="BK1638" s="11"/>
      <c r="BL1638" s="11"/>
      <c r="BM1638" s="11"/>
      <c r="BN1638" s="11"/>
      <c r="BO1638" s="11"/>
      <c r="BP1638" s="11"/>
      <c r="BQ1638" s="11"/>
      <c r="BR1638" s="11"/>
      <c r="BS1638" s="11"/>
      <c r="BT1638" s="11"/>
    </row>
    <row r="1639" customFormat="false" ht="31.5" hidden="false" customHeight="false" outlineLevel="0" collapsed="false">
      <c r="A1639" s="79"/>
      <c r="B1639" s="80"/>
      <c r="C1639" s="81"/>
      <c r="D1639" s="82"/>
      <c r="E1639" s="83"/>
      <c r="F1639" s="84"/>
      <c r="G1639" s="85"/>
      <c r="H1639" s="86"/>
      <c r="I1639" s="86"/>
      <c r="J1639" s="87"/>
      <c r="K1639" s="88"/>
      <c r="L1639" s="67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  <c r="AP1639" s="11"/>
      <c r="AQ1639" s="11"/>
      <c r="AR1639" s="11"/>
      <c r="AS1639" s="11"/>
      <c r="AT1639" s="11"/>
      <c r="AU1639" s="11"/>
      <c r="AV1639" s="11"/>
      <c r="AW1639" s="11"/>
      <c r="AX1639" s="11"/>
      <c r="AY1639" s="11"/>
      <c r="AZ1639" s="11"/>
      <c r="BA1639" s="11"/>
      <c r="BB1639" s="11"/>
      <c r="BC1639" s="11"/>
      <c r="BD1639" s="11"/>
      <c r="BE1639" s="11"/>
      <c r="BF1639" s="11"/>
      <c r="BG1639" s="11"/>
      <c r="BH1639" s="11"/>
      <c r="BI1639" s="11"/>
      <c r="BJ1639" s="11"/>
      <c r="BK1639" s="11"/>
      <c r="BL1639" s="11"/>
      <c r="BM1639" s="11"/>
      <c r="BN1639" s="11"/>
      <c r="BO1639" s="11"/>
      <c r="BP1639" s="11"/>
      <c r="BQ1639" s="11"/>
      <c r="BR1639" s="11"/>
      <c r="BS1639" s="11"/>
      <c r="BT1639" s="11"/>
    </row>
    <row r="1640" customFormat="false" ht="31.5" hidden="false" customHeight="false" outlineLevel="0" collapsed="false">
      <c r="A1640" s="79"/>
      <c r="B1640" s="80"/>
      <c r="C1640" s="81"/>
      <c r="D1640" s="82"/>
      <c r="E1640" s="83"/>
      <c r="F1640" s="84"/>
      <c r="G1640" s="85"/>
      <c r="H1640" s="86"/>
      <c r="I1640" s="86"/>
      <c r="J1640" s="87"/>
      <c r="K1640" s="88"/>
      <c r="L1640" s="67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  <c r="AP1640" s="11"/>
      <c r="AQ1640" s="11"/>
      <c r="AR1640" s="11"/>
      <c r="AS1640" s="11"/>
      <c r="AT1640" s="11"/>
      <c r="AU1640" s="11"/>
      <c r="AV1640" s="11"/>
      <c r="AW1640" s="11"/>
      <c r="AX1640" s="11"/>
      <c r="AY1640" s="11"/>
      <c r="AZ1640" s="11"/>
      <c r="BA1640" s="11"/>
      <c r="BB1640" s="11"/>
      <c r="BC1640" s="11"/>
      <c r="BD1640" s="11"/>
      <c r="BE1640" s="11"/>
      <c r="BF1640" s="11"/>
      <c r="BG1640" s="11"/>
      <c r="BH1640" s="11"/>
      <c r="BI1640" s="11"/>
      <c r="BJ1640" s="11"/>
      <c r="BK1640" s="11"/>
      <c r="BL1640" s="11"/>
      <c r="BM1640" s="11"/>
      <c r="BN1640" s="11"/>
      <c r="BO1640" s="11"/>
      <c r="BP1640" s="11"/>
      <c r="BQ1640" s="11"/>
      <c r="BR1640" s="11"/>
      <c r="BS1640" s="11"/>
      <c r="BT1640" s="11"/>
    </row>
    <row r="1641" customFormat="false" ht="31.5" hidden="false" customHeight="false" outlineLevel="0" collapsed="false">
      <c r="A1641" s="79"/>
      <c r="B1641" s="80"/>
      <c r="C1641" s="81"/>
      <c r="D1641" s="82"/>
      <c r="E1641" s="83"/>
      <c r="F1641" s="84"/>
      <c r="G1641" s="85"/>
      <c r="H1641" s="86"/>
      <c r="I1641" s="86"/>
      <c r="J1641" s="87"/>
      <c r="K1641" s="88"/>
      <c r="L1641" s="67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  <c r="AP1641" s="11"/>
      <c r="AQ1641" s="11"/>
      <c r="AR1641" s="11"/>
      <c r="AS1641" s="11"/>
      <c r="AT1641" s="11"/>
      <c r="AU1641" s="11"/>
      <c r="AV1641" s="11"/>
      <c r="AW1641" s="11"/>
      <c r="AX1641" s="11"/>
      <c r="AY1641" s="11"/>
      <c r="AZ1641" s="11"/>
      <c r="BA1641" s="11"/>
      <c r="BB1641" s="11"/>
      <c r="BC1641" s="11"/>
      <c r="BD1641" s="11"/>
      <c r="BE1641" s="11"/>
      <c r="BF1641" s="11"/>
      <c r="BG1641" s="11"/>
      <c r="BH1641" s="11"/>
      <c r="BI1641" s="11"/>
      <c r="BJ1641" s="11"/>
      <c r="BK1641" s="11"/>
      <c r="BL1641" s="11"/>
      <c r="BM1641" s="11"/>
      <c r="BN1641" s="11"/>
      <c r="BO1641" s="11"/>
      <c r="BP1641" s="11"/>
      <c r="BQ1641" s="11"/>
      <c r="BR1641" s="11"/>
      <c r="BS1641" s="11"/>
      <c r="BT1641" s="11"/>
    </row>
    <row r="1642" customFormat="false" ht="31.5" hidden="false" customHeight="false" outlineLevel="0" collapsed="false">
      <c r="A1642" s="79"/>
      <c r="B1642" s="80"/>
      <c r="C1642" s="81"/>
      <c r="D1642" s="82"/>
      <c r="E1642" s="83"/>
      <c r="F1642" s="84"/>
      <c r="G1642" s="85"/>
      <c r="H1642" s="86"/>
      <c r="I1642" s="86"/>
      <c r="J1642" s="87"/>
      <c r="K1642" s="88"/>
      <c r="L1642" s="67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  <c r="AP1642" s="11"/>
      <c r="AQ1642" s="11"/>
      <c r="AR1642" s="11"/>
      <c r="AS1642" s="11"/>
      <c r="AT1642" s="11"/>
      <c r="AU1642" s="11"/>
      <c r="AV1642" s="11"/>
      <c r="AW1642" s="11"/>
      <c r="AX1642" s="11"/>
      <c r="AY1642" s="11"/>
      <c r="AZ1642" s="11"/>
      <c r="BA1642" s="11"/>
      <c r="BB1642" s="11"/>
      <c r="BC1642" s="11"/>
      <c r="BD1642" s="11"/>
      <c r="BE1642" s="11"/>
      <c r="BF1642" s="11"/>
      <c r="BG1642" s="11"/>
      <c r="BH1642" s="11"/>
      <c r="BI1642" s="11"/>
      <c r="BJ1642" s="11"/>
      <c r="BK1642" s="11"/>
      <c r="BL1642" s="11"/>
      <c r="BM1642" s="11"/>
      <c r="BN1642" s="11"/>
      <c r="BO1642" s="11"/>
      <c r="BP1642" s="11"/>
      <c r="BQ1642" s="11"/>
      <c r="BR1642" s="11"/>
      <c r="BS1642" s="11"/>
      <c r="BT1642" s="11"/>
    </row>
    <row r="1643" customFormat="false" ht="31.5" hidden="false" customHeight="false" outlineLevel="0" collapsed="false">
      <c r="A1643" s="79"/>
      <c r="B1643" s="80"/>
      <c r="C1643" s="81"/>
      <c r="D1643" s="82"/>
      <c r="E1643" s="83"/>
      <c r="F1643" s="84"/>
      <c r="G1643" s="85"/>
      <c r="H1643" s="86"/>
      <c r="I1643" s="86"/>
      <c r="J1643" s="87"/>
      <c r="K1643" s="88"/>
      <c r="L1643" s="67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  <c r="AP1643" s="11"/>
      <c r="AQ1643" s="11"/>
      <c r="AR1643" s="11"/>
      <c r="AS1643" s="11"/>
      <c r="AT1643" s="11"/>
      <c r="AU1643" s="11"/>
      <c r="AV1643" s="11"/>
      <c r="AW1643" s="11"/>
      <c r="AX1643" s="11"/>
      <c r="AY1643" s="11"/>
      <c r="AZ1643" s="11"/>
      <c r="BA1643" s="11"/>
      <c r="BB1643" s="11"/>
      <c r="BC1643" s="11"/>
      <c r="BD1643" s="11"/>
      <c r="BE1643" s="11"/>
      <c r="BF1643" s="11"/>
      <c r="BG1643" s="11"/>
      <c r="BH1643" s="11"/>
      <c r="BI1643" s="11"/>
      <c r="BJ1643" s="11"/>
      <c r="BK1643" s="11"/>
      <c r="BL1643" s="11"/>
      <c r="BM1643" s="11"/>
      <c r="BN1643" s="11"/>
      <c r="BO1643" s="11"/>
      <c r="BP1643" s="11"/>
      <c r="BQ1643" s="11"/>
      <c r="BR1643" s="11"/>
      <c r="BS1643" s="11"/>
      <c r="BT1643" s="11"/>
    </row>
    <row r="1644" customFormat="false" ht="31.5" hidden="false" customHeight="false" outlineLevel="0" collapsed="false">
      <c r="A1644" s="79"/>
      <c r="B1644" s="80"/>
      <c r="C1644" s="81"/>
      <c r="D1644" s="82"/>
      <c r="E1644" s="83"/>
      <c r="F1644" s="84"/>
      <c r="G1644" s="85"/>
      <c r="H1644" s="86"/>
      <c r="I1644" s="86"/>
      <c r="J1644" s="87"/>
      <c r="K1644" s="88"/>
      <c r="L1644" s="67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  <c r="AP1644" s="11"/>
      <c r="AQ1644" s="11"/>
      <c r="AR1644" s="11"/>
      <c r="AS1644" s="11"/>
      <c r="AT1644" s="11"/>
      <c r="AU1644" s="11"/>
      <c r="AV1644" s="11"/>
      <c r="AW1644" s="11"/>
      <c r="AX1644" s="11"/>
      <c r="AY1644" s="11"/>
      <c r="AZ1644" s="11"/>
      <c r="BA1644" s="11"/>
      <c r="BB1644" s="11"/>
      <c r="BC1644" s="11"/>
      <c r="BD1644" s="11"/>
      <c r="BE1644" s="11"/>
      <c r="BF1644" s="11"/>
      <c r="BG1644" s="11"/>
      <c r="BH1644" s="11"/>
      <c r="BI1644" s="11"/>
      <c r="BJ1644" s="11"/>
      <c r="BK1644" s="11"/>
      <c r="BL1644" s="11"/>
      <c r="BM1644" s="11"/>
      <c r="BN1644" s="11"/>
      <c r="BO1644" s="11"/>
      <c r="BP1644" s="11"/>
      <c r="BQ1644" s="11"/>
      <c r="BR1644" s="11"/>
      <c r="BS1644" s="11"/>
      <c r="BT1644" s="11"/>
    </row>
    <row r="1645" customFormat="false" ht="31.5" hidden="false" customHeight="false" outlineLevel="0" collapsed="false">
      <c r="A1645" s="79"/>
      <c r="B1645" s="80"/>
      <c r="C1645" s="81"/>
      <c r="D1645" s="82"/>
      <c r="E1645" s="83"/>
      <c r="F1645" s="84"/>
      <c r="G1645" s="85"/>
      <c r="H1645" s="86"/>
      <c r="I1645" s="86"/>
      <c r="J1645" s="87"/>
      <c r="K1645" s="88"/>
      <c r="L1645" s="67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  <c r="AP1645" s="11"/>
      <c r="AQ1645" s="11"/>
      <c r="AR1645" s="11"/>
      <c r="AS1645" s="11"/>
      <c r="AT1645" s="11"/>
      <c r="AU1645" s="11"/>
      <c r="AV1645" s="11"/>
      <c r="AW1645" s="11"/>
      <c r="AX1645" s="11"/>
      <c r="AY1645" s="11"/>
      <c r="AZ1645" s="11"/>
      <c r="BA1645" s="11"/>
      <c r="BB1645" s="11"/>
      <c r="BC1645" s="11"/>
      <c r="BD1645" s="11"/>
      <c r="BE1645" s="11"/>
      <c r="BF1645" s="11"/>
      <c r="BG1645" s="11"/>
      <c r="BH1645" s="11"/>
      <c r="BI1645" s="11"/>
      <c r="BJ1645" s="11"/>
      <c r="BK1645" s="11"/>
      <c r="BL1645" s="11"/>
      <c r="BM1645" s="11"/>
      <c r="BN1645" s="11"/>
      <c r="BO1645" s="11"/>
      <c r="BP1645" s="11"/>
      <c r="BQ1645" s="11"/>
      <c r="BR1645" s="11"/>
      <c r="BS1645" s="11"/>
      <c r="BT1645" s="11"/>
    </row>
    <row r="1646" customFormat="false" ht="31.5" hidden="false" customHeight="false" outlineLevel="0" collapsed="false">
      <c r="A1646" s="79"/>
      <c r="B1646" s="80"/>
      <c r="C1646" s="81"/>
      <c r="D1646" s="82"/>
      <c r="E1646" s="83"/>
      <c r="F1646" s="84"/>
      <c r="G1646" s="85"/>
      <c r="H1646" s="86"/>
      <c r="I1646" s="86"/>
      <c r="J1646" s="87"/>
      <c r="K1646" s="88"/>
      <c r="L1646" s="67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  <c r="AP1646" s="11"/>
      <c r="AQ1646" s="11"/>
      <c r="AR1646" s="11"/>
      <c r="AS1646" s="11"/>
      <c r="AT1646" s="11"/>
      <c r="AU1646" s="11"/>
      <c r="AV1646" s="11"/>
      <c r="AW1646" s="11"/>
      <c r="AX1646" s="11"/>
      <c r="AY1646" s="11"/>
      <c r="AZ1646" s="11"/>
      <c r="BA1646" s="11"/>
      <c r="BB1646" s="11"/>
      <c r="BC1646" s="11"/>
      <c r="BD1646" s="11"/>
      <c r="BE1646" s="11"/>
      <c r="BF1646" s="11"/>
      <c r="BG1646" s="11"/>
      <c r="BH1646" s="11"/>
      <c r="BI1646" s="11"/>
      <c r="BJ1646" s="11"/>
      <c r="BK1646" s="11"/>
      <c r="BL1646" s="11"/>
      <c r="BM1646" s="11"/>
      <c r="BN1646" s="11"/>
      <c r="BO1646" s="11"/>
      <c r="BP1646" s="11"/>
      <c r="BQ1646" s="11"/>
      <c r="BR1646" s="11"/>
      <c r="BS1646" s="11"/>
      <c r="BT1646" s="11"/>
    </row>
    <row r="1647" customFormat="false" ht="31.5" hidden="false" customHeight="false" outlineLevel="0" collapsed="false">
      <c r="A1647" s="79"/>
      <c r="B1647" s="80"/>
      <c r="C1647" s="81"/>
      <c r="D1647" s="82"/>
      <c r="E1647" s="83"/>
      <c r="F1647" s="84"/>
      <c r="G1647" s="85"/>
      <c r="H1647" s="86"/>
      <c r="I1647" s="86"/>
      <c r="J1647" s="87"/>
      <c r="K1647" s="88"/>
      <c r="L1647" s="67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  <c r="AP1647" s="11"/>
      <c r="AQ1647" s="11"/>
      <c r="AR1647" s="11"/>
      <c r="AS1647" s="11"/>
      <c r="AT1647" s="11"/>
      <c r="AU1647" s="11"/>
      <c r="AV1647" s="11"/>
      <c r="AW1647" s="11"/>
      <c r="AX1647" s="11"/>
      <c r="AY1647" s="11"/>
      <c r="AZ1647" s="11"/>
      <c r="BA1647" s="11"/>
      <c r="BB1647" s="11"/>
      <c r="BC1647" s="11"/>
      <c r="BD1647" s="11"/>
      <c r="BE1647" s="11"/>
      <c r="BF1647" s="11"/>
      <c r="BG1647" s="11"/>
      <c r="BH1647" s="11"/>
      <c r="BI1647" s="11"/>
      <c r="BJ1647" s="11"/>
      <c r="BK1647" s="11"/>
      <c r="BL1647" s="11"/>
      <c r="BM1647" s="11"/>
      <c r="BN1647" s="11"/>
      <c r="BO1647" s="11"/>
      <c r="BP1647" s="11"/>
      <c r="BQ1647" s="11"/>
      <c r="BR1647" s="11"/>
      <c r="BS1647" s="11"/>
      <c r="BT1647" s="11"/>
    </row>
    <row r="1648" customFormat="false" ht="31.5" hidden="false" customHeight="false" outlineLevel="0" collapsed="false">
      <c r="A1648" s="79"/>
      <c r="B1648" s="80"/>
      <c r="C1648" s="81"/>
      <c r="D1648" s="82"/>
      <c r="E1648" s="83"/>
      <c r="F1648" s="84"/>
      <c r="G1648" s="85"/>
      <c r="H1648" s="86"/>
      <c r="I1648" s="86"/>
      <c r="J1648" s="87"/>
      <c r="K1648" s="88"/>
      <c r="L1648" s="67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  <c r="AP1648" s="11"/>
      <c r="AQ1648" s="11"/>
      <c r="AR1648" s="11"/>
      <c r="AS1648" s="11"/>
      <c r="AT1648" s="11"/>
      <c r="AU1648" s="11"/>
      <c r="AV1648" s="11"/>
      <c r="AW1648" s="11"/>
      <c r="AX1648" s="11"/>
      <c r="AY1648" s="11"/>
      <c r="AZ1648" s="11"/>
      <c r="BA1648" s="11"/>
      <c r="BB1648" s="11"/>
      <c r="BC1648" s="11"/>
      <c r="BD1648" s="11"/>
      <c r="BE1648" s="11"/>
      <c r="BF1648" s="11"/>
      <c r="BG1648" s="11"/>
      <c r="BH1648" s="11"/>
      <c r="BI1648" s="11"/>
      <c r="BJ1648" s="11"/>
      <c r="BK1648" s="11"/>
      <c r="BL1648" s="11"/>
      <c r="BM1648" s="11"/>
      <c r="BN1648" s="11"/>
      <c r="BO1648" s="11"/>
      <c r="BP1648" s="11"/>
      <c r="BQ1648" s="11"/>
      <c r="BR1648" s="11"/>
      <c r="BS1648" s="11"/>
      <c r="BT1648" s="11"/>
    </row>
    <row r="1649" customFormat="false" ht="31.5" hidden="false" customHeight="false" outlineLevel="0" collapsed="false">
      <c r="A1649" s="79"/>
      <c r="B1649" s="80"/>
      <c r="C1649" s="81"/>
      <c r="D1649" s="82"/>
      <c r="E1649" s="83"/>
      <c r="F1649" s="84"/>
      <c r="G1649" s="85"/>
      <c r="H1649" s="86"/>
      <c r="I1649" s="86"/>
      <c r="J1649" s="87"/>
      <c r="K1649" s="88"/>
      <c r="L1649" s="67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  <c r="AP1649" s="11"/>
      <c r="AQ1649" s="11"/>
      <c r="AR1649" s="11"/>
      <c r="AS1649" s="11"/>
      <c r="AT1649" s="11"/>
      <c r="AU1649" s="11"/>
      <c r="AV1649" s="11"/>
      <c r="AW1649" s="11"/>
      <c r="AX1649" s="11"/>
      <c r="AY1649" s="11"/>
      <c r="AZ1649" s="11"/>
      <c r="BA1649" s="11"/>
      <c r="BB1649" s="11"/>
      <c r="BC1649" s="11"/>
      <c r="BD1649" s="11"/>
      <c r="BE1649" s="11"/>
      <c r="BF1649" s="11"/>
      <c r="BG1649" s="11"/>
      <c r="BH1649" s="11"/>
      <c r="BI1649" s="11"/>
      <c r="BJ1649" s="11"/>
      <c r="BK1649" s="11"/>
      <c r="BL1649" s="11"/>
      <c r="BM1649" s="11"/>
      <c r="BN1649" s="11"/>
      <c r="BO1649" s="11"/>
      <c r="BP1649" s="11"/>
      <c r="BQ1649" s="11"/>
      <c r="BR1649" s="11"/>
      <c r="BS1649" s="11"/>
      <c r="BT1649" s="11"/>
    </row>
    <row r="1650" customFormat="false" ht="31.5" hidden="false" customHeight="false" outlineLevel="0" collapsed="false">
      <c r="A1650" s="79"/>
      <c r="B1650" s="80"/>
      <c r="C1650" s="81"/>
      <c r="D1650" s="82"/>
      <c r="E1650" s="83"/>
      <c r="F1650" s="84"/>
      <c r="G1650" s="85"/>
      <c r="H1650" s="86"/>
      <c r="I1650" s="86"/>
      <c r="J1650" s="87"/>
      <c r="K1650" s="88"/>
      <c r="L1650" s="67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  <c r="AP1650" s="11"/>
      <c r="AQ1650" s="11"/>
      <c r="AR1650" s="11"/>
      <c r="AS1650" s="11"/>
      <c r="AT1650" s="11"/>
      <c r="AU1650" s="11"/>
      <c r="AV1650" s="11"/>
      <c r="AW1650" s="11"/>
      <c r="AX1650" s="11"/>
      <c r="AY1650" s="11"/>
      <c r="AZ1650" s="11"/>
      <c r="BA1650" s="11"/>
      <c r="BB1650" s="11"/>
      <c r="BC1650" s="11"/>
      <c r="BD1650" s="11"/>
      <c r="BE1650" s="11"/>
      <c r="BF1650" s="11"/>
      <c r="BG1650" s="11"/>
      <c r="BH1650" s="11"/>
      <c r="BI1650" s="11"/>
      <c r="BJ1650" s="11"/>
      <c r="BK1650" s="11"/>
      <c r="BL1650" s="11"/>
      <c r="BM1650" s="11"/>
      <c r="BN1650" s="11"/>
      <c r="BO1650" s="11"/>
      <c r="BP1650" s="11"/>
      <c r="BQ1650" s="11"/>
      <c r="BR1650" s="11"/>
      <c r="BS1650" s="11"/>
      <c r="BT1650" s="11"/>
    </row>
    <row r="1651" customFormat="false" ht="31.5" hidden="false" customHeight="false" outlineLevel="0" collapsed="false">
      <c r="A1651" s="79"/>
      <c r="B1651" s="80"/>
      <c r="C1651" s="81"/>
      <c r="D1651" s="82"/>
      <c r="E1651" s="83"/>
      <c r="F1651" s="84"/>
      <c r="G1651" s="85"/>
      <c r="H1651" s="86"/>
      <c r="I1651" s="86"/>
      <c r="J1651" s="87"/>
      <c r="K1651" s="88"/>
      <c r="L1651" s="67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  <c r="AP1651" s="11"/>
      <c r="AQ1651" s="11"/>
      <c r="AR1651" s="11"/>
      <c r="AS1651" s="11"/>
      <c r="AT1651" s="11"/>
      <c r="AU1651" s="11"/>
      <c r="AV1651" s="11"/>
      <c r="AW1651" s="11"/>
      <c r="AX1651" s="11"/>
      <c r="AY1651" s="11"/>
      <c r="AZ1651" s="11"/>
      <c r="BA1651" s="11"/>
      <c r="BB1651" s="11"/>
      <c r="BC1651" s="11"/>
      <c r="BD1651" s="11"/>
      <c r="BE1651" s="11"/>
      <c r="BF1651" s="11"/>
      <c r="BG1651" s="11"/>
      <c r="BH1651" s="11"/>
      <c r="BI1651" s="11"/>
      <c r="BJ1651" s="11"/>
      <c r="BK1651" s="11"/>
      <c r="BL1651" s="11"/>
      <c r="BM1651" s="11"/>
      <c r="BN1651" s="11"/>
      <c r="BO1651" s="11"/>
      <c r="BP1651" s="11"/>
      <c r="BQ1651" s="11"/>
      <c r="BR1651" s="11"/>
      <c r="BS1651" s="11"/>
      <c r="BT1651" s="11"/>
    </row>
    <row r="1652" customFormat="false" ht="31.5" hidden="false" customHeight="false" outlineLevel="0" collapsed="false">
      <c r="A1652" s="79"/>
      <c r="B1652" s="80"/>
      <c r="C1652" s="81"/>
      <c r="D1652" s="82"/>
      <c r="E1652" s="83"/>
      <c r="F1652" s="84"/>
      <c r="G1652" s="85"/>
      <c r="H1652" s="86"/>
      <c r="I1652" s="86"/>
      <c r="J1652" s="87"/>
      <c r="K1652" s="88"/>
      <c r="L1652" s="67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  <c r="AP1652" s="11"/>
      <c r="AQ1652" s="11"/>
      <c r="AR1652" s="11"/>
      <c r="AS1652" s="11"/>
      <c r="AT1652" s="11"/>
      <c r="AU1652" s="11"/>
      <c r="AV1652" s="11"/>
      <c r="AW1652" s="11"/>
      <c r="AX1652" s="11"/>
      <c r="AY1652" s="11"/>
      <c r="AZ1652" s="11"/>
      <c r="BA1652" s="11"/>
      <c r="BB1652" s="11"/>
      <c r="BC1652" s="11"/>
      <c r="BD1652" s="11"/>
      <c r="BE1652" s="11"/>
      <c r="BF1652" s="11"/>
      <c r="BG1652" s="11"/>
      <c r="BH1652" s="11"/>
      <c r="BI1652" s="11"/>
      <c r="BJ1652" s="11"/>
      <c r="BK1652" s="11"/>
      <c r="BL1652" s="11"/>
      <c r="BM1652" s="11"/>
      <c r="BN1652" s="11"/>
      <c r="BO1652" s="11"/>
      <c r="BP1652" s="11"/>
      <c r="BQ1652" s="11"/>
      <c r="BR1652" s="11"/>
      <c r="BS1652" s="11"/>
      <c r="BT1652" s="11"/>
    </row>
    <row r="1653" customFormat="false" ht="31.5" hidden="false" customHeight="false" outlineLevel="0" collapsed="false">
      <c r="A1653" s="79"/>
      <c r="B1653" s="80"/>
      <c r="C1653" s="81"/>
      <c r="D1653" s="82"/>
      <c r="E1653" s="83"/>
      <c r="F1653" s="84"/>
      <c r="G1653" s="85"/>
      <c r="H1653" s="86"/>
      <c r="I1653" s="86"/>
      <c r="J1653" s="87"/>
      <c r="K1653" s="88"/>
      <c r="L1653" s="67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  <c r="AP1653" s="11"/>
      <c r="AQ1653" s="11"/>
      <c r="AR1653" s="11"/>
      <c r="AS1653" s="11"/>
      <c r="AT1653" s="11"/>
      <c r="AU1653" s="11"/>
      <c r="AV1653" s="11"/>
      <c r="AW1653" s="11"/>
      <c r="AX1653" s="11"/>
      <c r="AY1653" s="11"/>
      <c r="AZ1653" s="11"/>
      <c r="BA1653" s="11"/>
      <c r="BB1653" s="11"/>
      <c r="BC1653" s="11"/>
      <c r="BD1653" s="11"/>
      <c r="BE1653" s="11"/>
      <c r="BF1653" s="11"/>
      <c r="BG1653" s="11"/>
      <c r="BH1653" s="11"/>
      <c r="BI1653" s="11"/>
      <c r="BJ1653" s="11"/>
      <c r="BK1653" s="11"/>
      <c r="BL1653" s="11"/>
      <c r="BM1653" s="11"/>
      <c r="BN1653" s="11"/>
      <c r="BO1653" s="11"/>
      <c r="BP1653" s="11"/>
      <c r="BQ1653" s="11"/>
      <c r="BR1653" s="11"/>
      <c r="BS1653" s="11"/>
      <c r="BT1653" s="11"/>
    </row>
    <row r="1654" customFormat="false" ht="31.5" hidden="false" customHeight="false" outlineLevel="0" collapsed="false">
      <c r="A1654" s="79"/>
      <c r="B1654" s="80"/>
      <c r="C1654" s="81"/>
      <c r="D1654" s="82"/>
      <c r="E1654" s="83"/>
      <c r="F1654" s="84"/>
      <c r="G1654" s="85"/>
      <c r="H1654" s="86"/>
      <c r="I1654" s="86"/>
      <c r="J1654" s="87"/>
      <c r="K1654" s="88"/>
      <c r="L1654" s="67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  <c r="AP1654" s="11"/>
      <c r="AQ1654" s="11"/>
      <c r="AR1654" s="11"/>
      <c r="AS1654" s="11"/>
      <c r="AT1654" s="11"/>
      <c r="AU1654" s="11"/>
      <c r="AV1654" s="11"/>
      <c r="AW1654" s="11"/>
      <c r="AX1654" s="11"/>
      <c r="AY1654" s="11"/>
      <c r="AZ1654" s="11"/>
      <c r="BA1654" s="11"/>
      <c r="BB1654" s="11"/>
      <c r="BC1654" s="11"/>
      <c r="BD1654" s="11"/>
      <c r="BE1654" s="11"/>
      <c r="BF1654" s="11"/>
      <c r="BG1654" s="11"/>
      <c r="BH1654" s="11"/>
      <c r="BI1654" s="11"/>
      <c r="BJ1654" s="11"/>
      <c r="BK1654" s="11"/>
      <c r="BL1654" s="11"/>
      <c r="BM1654" s="11"/>
      <c r="BN1654" s="11"/>
      <c r="BO1654" s="11"/>
      <c r="BP1654" s="11"/>
      <c r="BQ1654" s="11"/>
      <c r="BR1654" s="11"/>
      <c r="BS1654" s="11"/>
      <c r="BT1654" s="11"/>
    </row>
    <row r="1655" customFormat="false" ht="31.5" hidden="false" customHeight="false" outlineLevel="0" collapsed="false">
      <c r="A1655" s="79"/>
      <c r="B1655" s="80"/>
      <c r="C1655" s="81"/>
      <c r="D1655" s="82"/>
      <c r="E1655" s="83"/>
      <c r="F1655" s="84"/>
      <c r="G1655" s="85"/>
      <c r="H1655" s="86"/>
      <c r="I1655" s="86"/>
      <c r="J1655" s="87"/>
      <c r="K1655" s="88"/>
      <c r="L1655" s="67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  <c r="AP1655" s="11"/>
      <c r="AQ1655" s="11"/>
      <c r="AR1655" s="11"/>
      <c r="AS1655" s="11"/>
      <c r="AT1655" s="11"/>
      <c r="AU1655" s="11"/>
      <c r="AV1655" s="11"/>
      <c r="AW1655" s="11"/>
      <c r="AX1655" s="11"/>
      <c r="AY1655" s="11"/>
      <c r="AZ1655" s="11"/>
      <c r="BA1655" s="11"/>
      <c r="BB1655" s="11"/>
      <c r="BC1655" s="11"/>
      <c r="BD1655" s="11"/>
      <c r="BE1655" s="11"/>
      <c r="BF1655" s="11"/>
      <c r="BG1655" s="11"/>
      <c r="BH1655" s="11"/>
      <c r="BI1655" s="11"/>
      <c r="BJ1655" s="11"/>
      <c r="BK1655" s="11"/>
      <c r="BL1655" s="11"/>
      <c r="BM1655" s="11"/>
      <c r="BN1655" s="11"/>
      <c r="BO1655" s="11"/>
      <c r="BP1655" s="11"/>
      <c r="BQ1655" s="11"/>
      <c r="BR1655" s="11"/>
      <c r="BS1655" s="11"/>
      <c r="BT1655" s="11"/>
    </row>
    <row r="1656" customFormat="false" ht="31.5" hidden="false" customHeight="false" outlineLevel="0" collapsed="false">
      <c r="A1656" s="79"/>
      <c r="B1656" s="80"/>
      <c r="C1656" s="81"/>
      <c r="D1656" s="82"/>
      <c r="E1656" s="83"/>
      <c r="F1656" s="84"/>
      <c r="G1656" s="85"/>
      <c r="H1656" s="86"/>
      <c r="I1656" s="86"/>
      <c r="J1656" s="87"/>
      <c r="K1656" s="88"/>
      <c r="L1656" s="67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  <c r="AP1656" s="11"/>
      <c r="AQ1656" s="11"/>
      <c r="AR1656" s="11"/>
      <c r="AS1656" s="11"/>
      <c r="AT1656" s="11"/>
      <c r="AU1656" s="11"/>
      <c r="AV1656" s="11"/>
      <c r="AW1656" s="11"/>
      <c r="AX1656" s="11"/>
      <c r="AY1656" s="11"/>
      <c r="AZ1656" s="11"/>
      <c r="BA1656" s="11"/>
      <c r="BB1656" s="11"/>
      <c r="BC1656" s="11"/>
      <c r="BD1656" s="11"/>
      <c r="BE1656" s="11"/>
      <c r="BF1656" s="11"/>
      <c r="BG1656" s="11"/>
      <c r="BH1656" s="11"/>
      <c r="BI1656" s="11"/>
      <c r="BJ1656" s="11"/>
      <c r="BK1656" s="11"/>
      <c r="BL1656" s="11"/>
      <c r="BM1656" s="11"/>
      <c r="BN1656" s="11"/>
      <c r="BO1656" s="11"/>
      <c r="BP1656" s="11"/>
      <c r="BQ1656" s="11"/>
      <c r="BR1656" s="11"/>
      <c r="BS1656" s="11"/>
      <c r="BT1656" s="11"/>
    </row>
    <row r="1657" customFormat="false" ht="31.5" hidden="false" customHeight="false" outlineLevel="0" collapsed="false">
      <c r="A1657" s="79"/>
      <c r="B1657" s="80"/>
      <c r="C1657" s="81"/>
      <c r="D1657" s="82"/>
      <c r="E1657" s="83"/>
      <c r="F1657" s="84"/>
      <c r="G1657" s="85"/>
      <c r="H1657" s="86"/>
      <c r="I1657" s="86"/>
      <c r="J1657" s="87"/>
      <c r="K1657" s="88"/>
      <c r="L1657" s="67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  <c r="AP1657" s="11"/>
      <c r="AQ1657" s="11"/>
      <c r="AR1657" s="11"/>
      <c r="AS1657" s="11"/>
      <c r="AT1657" s="11"/>
      <c r="AU1657" s="11"/>
      <c r="AV1657" s="11"/>
      <c r="AW1657" s="11"/>
      <c r="AX1657" s="11"/>
      <c r="AY1657" s="11"/>
      <c r="AZ1657" s="11"/>
      <c r="BA1657" s="11"/>
      <c r="BB1657" s="11"/>
      <c r="BC1657" s="11"/>
      <c r="BD1657" s="11"/>
      <c r="BE1657" s="11"/>
      <c r="BF1657" s="11"/>
      <c r="BG1657" s="11"/>
      <c r="BH1657" s="11"/>
      <c r="BI1657" s="11"/>
      <c r="BJ1657" s="11"/>
      <c r="BK1657" s="11"/>
      <c r="BL1657" s="11"/>
      <c r="BM1657" s="11"/>
      <c r="BN1657" s="11"/>
      <c r="BO1657" s="11"/>
      <c r="BP1657" s="11"/>
      <c r="BQ1657" s="11"/>
      <c r="BR1657" s="11"/>
      <c r="BS1657" s="11"/>
      <c r="BT1657" s="11"/>
    </row>
    <row r="1658" customFormat="false" ht="31.5" hidden="false" customHeight="false" outlineLevel="0" collapsed="false">
      <c r="A1658" s="79"/>
      <c r="B1658" s="80"/>
      <c r="C1658" s="81"/>
      <c r="D1658" s="82"/>
      <c r="E1658" s="83"/>
      <c r="F1658" s="84"/>
      <c r="G1658" s="85"/>
      <c r="H1658" s="86"/>
      <c r="I1658" s="86"/>
      <c r="J1658" s="87"/>
      <c r="K1658" s="88"/>
      <c r="L1658" s="67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  <c r="AP1658" s="11"/>
      <c r="AQ1658" s="11"/>
      <c r="AR1658" s="11"/>
      <c r="AS1658" s="11"/>
      <c r="AT1658" s="11"/>
      <c r="AU1658" s="11"/>
      <c r="AV1658" s="11"/>
      <c r="AW1658" s="11"/>
      <c r="AX1658" s="11"/>
      <c r="AY1658" s="11"/>
      <c r="AZ1658" s="11"/>
      <c r="BA1658" s="11"/>
      <c r="BB1658" s="11"/>
      <c r="BC1658" s="11"/>
      <c r="BD1658" s="11"/>
      <c r="BE1658" s="11"/>
      <c r="BF1658" s="11"/>
      <c r="BG1658" s="11"/>
      <c r="BH1658" s="11"/>
      <c r="BI1658" s="11"/>
      <c r="BJ1658" s="11"/>
      <c r="BK1658" s="11"/>
      <c r="BL1658" s="11"/>
      <c r="BM1658" s="11"/>
      <c r="BN1658" s="11"/>
      <c r="BO1658" s="11"/>
      <c r="BP1658" s="11"/>
      <c r="BQ1658" s="11"/>
      <c r="BR1658" s="11"/>
      <c r="BS1658" s="11"/>
      <c r="BT1658" s="11"/>
    </row>
    <row r="1659" customFormat="false" ht="31.5" hidden="false" customHeight="false" outlineLevel="0" collapsed="false">
      <c r="A1659" s="79"/>
      <c r="B1659" s="80"/>
      <c r="C1659" s="81"/>
      <c r="D1659" s="82"/>
      <c r="E1659" s="83"/>
      <c r="F1659" s="84"/>
      <c r="G1659" s="85"/>
      <c r="H1659" s="86"/>
      <c r="I1659" s="86"/>
      <c r="J1659" s="87"/>
      <c r="K1659" s="88"/>
      <c r="L1659" s="67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  <c r="AP1659" s="11"/>
      <c r="AQ1659" s="11"/>
      <c r="AR1659" s="11"/>
      <c r="AS1659" s="11"/>
      <c r="AT1659" s="11"/>
      <c r="AU1659" s="11"/>
      <c r="AV1659" s="11"/>
      <c r="AW1659" s="11"/>
      <c r="AX1659" s="11"/>
      <c r="AY1659" s="11"/>
      <c r="AZ1659" s="11"/>
      <c r="BA1659" s="11"/>
      <c r="BB1659" s="11"/>
      <c r="BC1659" s="11"/>
      <c r="BD1659" s="11"/>
      <c r="BE1659" s="11"/>
      <c r="BF1659" s="11"/>
      <c r="BG1659" s="11"/>
      <c r="BH1659" s="11"/>
      <c r="BI1659" s="11"/>
      <c r="BJ1659" s="11"/>
      <c r="BK1659" s="11"/>
      <c r="BL1659" s="11"/>
      <c r="BM1659" s="11"/>
      <c r="BN1659" s="11"/>
      <c r="BO1659" s="11"/>
      <c r="BP1659" s="11"/>
      <c r="BQ1659" s="11"/>
      <c r="BR1659" s="11"/>
      <c r="BS1659" s="11"/>
      <c r="BT1659" s="11"/>
    </row>
    <row r="1660" customFormat="false" ht="31.5" hidden="false" customHeight="false" outlineLevel="0" collapsed="false">
      <c r="A1660" s="79"/>
      <c r="B1660" s="80"/>
      <c r="C1660" s="81"/>
      <c r="D1660" s="82"/>
      <c r="E1660" s="83"/>
      <c r="F1660" s="84"/>
      <c r="G1660" s="85"/>
      <c r="H1660" s="86"/>
      <c r="I1660" s="86"/>
      <c r="J1660" s="87"/>
      <c r="K1660" s="88"/>
      <c r="L1660" s="67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  <c r="AP1660" s="11"/>
      <c r="AQ1660" s="11"/>
      <c r="AR1660" s="11"/>
      <c r="AS1660" s="11"/>
      <c r="AT1660" s="11"/>
      <c r="AU1660" s="11"/>
      <c r="AV1660" s="11"/>
      <c r="AW1660" s="11"/>
      <c r="AX1660" s="11"/>
      <c r="AY1660" s="11"/>
      <c r="AZ1660" s="11"/>
      <c r="BA1660" s="11"/>
      <c r="BB1660" s="11"/>
      <c r="BC1660" s="11"/>
      <c r="BD1660" s="11"/>
      <c r="BE1660" s="11"/>
      <c r="BF1660" s="11"/>
      <c r="BG1660" s="11"/>
      <c r="BH1660" s="11"/>
      <c r="BI1660" s="11"/>
      <c r="BJ1660" s="11"/>
      <c r="BK1660" s="11"/>
      <c r="BL1660" s="11"/>
      <c r="BM1660" s="11"/>
      <c r="BN1660" s="11"/>
      <c r="BO1660" s="11"/>
      <c r="BP1660" s="11"/>
      <c r="BQ1660" s="11"/>
      <c r="BR1660" s="11"/>
      <c r="BS1660" s="11"/>
      <c r="BT1660" s="11"/>
    </row>
    <row r="1661" customFormat="false" ht="31.5" hidden="false" customHeight="false" outlineLevel="0" collapsed="false">
      <c r="A1661" s="79"/>
      <c r="B1661" s="80"/>
      <c r="C1661" s="81"/>
      <c r="D1661" s="82"/>
      <c r="E1661" s="83"/>
      <c r="F1661" s="84"/>
      <c r="G1661" s="85"/>
      <c r="H1661" s="86"/>
      <c r="I1661" s="86"/>
      <c r="J1661" s="87"/>
      <c r="K1661" s="88"/>
      <c r="L1661" s="67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  <c r="AP1661" s="11"/>
      <c r="AQ1661" s="11"/>
      <c r="AR1661" s="11"/>
      <c r="AS1661" s="11"/>
      <c r="AT1661" s="11"/>
      <c r="AU1661" s="11"/>
      <c r="AV1661" s="11"/>
      <c r="AW1661" s="11"/>
      <c r="AX1661" s="11"/>
      <c r="AY1661" s="11"/>
      <c r="AZ1661" s="11"/>
      <c r="BA1661" s="11"/>
      <c r="BB1661" s="11"/>
      <c r="BC1661" s="11"/>
      <c r="BD1661" s="11"/>
      <c r="BE1661" s="11"/>
      <c r="BF1661" s="11"/>
      <c r="BG1661" s="11"/>
      <c r="BH1661" s="11"/>
      <c r="BI1661" s="11"/>
      <c r="BJ1661" s="11"/>
      <c r="BK1661" s="11"/>
      <c r="BL1661" s="11"/>
      <c r="BM1661" s="11"/>
      <c r="BN1661" s="11"/>
      <c r="BO1661" s="11"/>
      <c r="BP1661" s="11"/>
      <c r="BQ1661" s="11"/>
      <c r="BR1661" s="11"/>
      <c r="BS1661" s="11"/>
      <c r="BT1661" s="11"/>
    </row>
    <row r="1662" customFormat="false" ht="31.5" hidden="false" customHeight="false" outlineLevel="0" collapsed="false">
      <c r="A1662" s="79"/>
      <c r="B1662" s="80"/>
      <c r="C1662" s="81"/>
      <c r="D1662" s="82"/>
      <c r="E1662" s="83"/>
      <c r="F1662" s="84"/>
      <c r="G1662" s="85"/>
      <c r="H1662" s="86"/>
      <c r="I1662" s="86"/>
      <c r="J1662" s="87"/>
      <c r="K1662" s="88"/>
      <c r="L1662" s="67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  <c r="AP1662" s="11"/>
      <c r="AQ1662" s="11"/>
      <c r="AR1662" s="11"/>
      <c r="AS1662" s="11"/>
      <c r="AT1662" s="11"/>
      <c r="AU1662" s="11"/>
      <c r="AV1662" s="11"/>
      <c r="AW1662" s="11"/>
      <c r="AX1662" s="11"/>
      <c r="AY1662" s="11"/>
      <c r="AZ1662" s="11"/>
      <c r="BA1662" s="11"/>
      <c r="BB1662" s="11"/>
      <c r="BC1662" s="11"/>
      <c r="BD1662" s="11"/>
      <c r="BE1662" s="11"/>
      <c r="BF1662" s="11"/>
      <c r="BG1662" s="11"/>
      <c r="BH1662" s="11"/>
      <c r="BI1662" s="11"/>
      <c r="BJ1662" s="11"/>
      <c r="BK1662" s="11"/>
      <c r="BL1662" s="11"/>
      <c r="BM1662" s="11"/>
      <c r="BN1662" s="11"/>
      <c r="BO1662" s="11"/>
      <c r="BP1662" s="11"/>
      <c r="BQ1662" s="11"/>
      <c r="BR1662" s="11"/>
      <c r="BS1662" s="11"/>
      <c r="BT1662" s="11"/>
    </row>
    <row r="1663" customFormat="false" ht="31.5" hidden="false" customHeight="false" outlineLevel="0" collapsed="false">
      <c r="A1663" s="79"/>
      <c r="B1663" s="80"/>
      <c r="C1663" s="81"/>
      <c r="D1663" s="82"/>
      <c r="E1663" s="83"/>
      <c r="F1663" s="84"/>
      <c r="G1663" s="85"/>
      <c r="H1663" s="86"/>
      <c r="I1663" s="86"/>
      <c r="J1663" s="87"/>
      <c r="K1663" s="88"/>
      <c r="L1663" s="67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  <c r="AP1663" s="11"/>
      <c r="AQ1663" s="11"/>
      <c r="AR1663" s="11"/>
      <c r="AS1663" s="11"/>
      <c r="AT1663" s="11"/>
      <c r="AU1663" s="11"/>
      <c r="AV1663" s="11"/>
      <c r="AW1663" s="11"/>
      <c r="AX1663" s="11"/>
      <c r="AY1663" s="11"/>
      <c r="AZ1663" s="11"/>
      <c r="BA1663" s="11"/>
      <c r="BB1663" s="11"/>
      <c r="BC1663" s="11"/>
      <c r="BD1663" s="11"/>
      <c r="BE1663" s="11"/>
      <c r="BF1663" s="11"/>
      <c r="BG1663" s="11"/>
      <c r="BH1663" s="11"/>
      <c r="BI1663" s="11"/>
      <c r="BJ1663" s="11"/>
      <c r="BK1663" s="11"/>
      <c r="BL1663" s="11"/>
      <c r="BM1663" s="11"/>
      <c r="BN1663" s="11"/>
      <c r="BO1663" s="11"/>
      <c r="BP1663" s="11"/>
      <c r="BQ1663" s="11"/>
      <c r="BR1663" s="11"/>
      <c r="BS1663" s="11"/>
      <c r="BT1663" s="11"/>
    </row>
    <row r="1664" customFormat="false" ht="31.5" hidden="false" customHeight="false" outlineLevel="0" collapsed="false">
      <c r="A1664" s="79"/>
      <c r="B1664" s="80"/>
      <c r="C1664" s="81"/>
      <c r="D1664" s="82"/>
      <c r="E1664" s="83"/>
      <c r="F1664" s="84"/>
      <c r="G1664" s="85"/>
      <c r="H1664" s="86"/>
      <c r="I1664" s="86"/>
      <c r="J1664" s="87"/>
      <c r="K1664" s="88"/>
      <c r="L1664" s="67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  <c r="AP1664" s="11"/>
      <c r="AQ1664" s="11"/>
      <c r="AR1664" s="11"/>
      <c r="AS1664" s="11"/>
      <c r="AT1664" s="11"/>
      <c r="AU1664" s="11"/>
      <c r="AV1664" s="11"/>
      <c r="AW1664" s="11"/>
      <c r="AX1664" s="11"/>
      <c r="AY1664" s="11"/>
      <c r="AZ1664" s="11"/>
      <c r="BA1664" s="11"/>
      <c r="BB1664" s="11"/>
      <c r="BC1664" s="11"/>
      <c r="BD1664" s="11"/>
      <c r="BE1664" s="11"/>
      <c r="BF1664" s="11"/>
      <c r="BG1664" s="11"/>
      <c r="BH1664" s="11"/>
      <c r="BI1664" s="11"/>
      <c r="BJ1664" s="11"/>
      <c r="BK1664" s="11"/>
      <c r="BL1664" s="11"/>
      <c r="BM1664" s="11"/>
      <c r="BN1664" s="11"/>
      <c r="BO1664" s="11"/>
      <c r="BP1664" s="11"/>
      <c r="BQ1664" s="11"/>
      <c r="BR1664" s="11"/>
      <c r="BS1664" s="11"/>
      <c r="BT1664" s="11"/>
    </row>
    <row r="1665" customFormat="false" ht="31.5" hidden="false" customHeight="false" outlineLevel="0" collapsed="false">
      <c r="A1665" s="79"/>
      <c r="B1665" s="80"/>
      <c r="C1665" s="81"/>
      <c r="D1665" s="82"/>
      <c r="E1665" s="83"/>
      <c r="F1665" s="84"/>
      <c r="G1665" s="85"/>
      <c r="H1665" s="86"/>
      <c r="I1665" s="86"/>
      <c r="J1665" s="87"/>
      <c r="K1665" s="88"/>
      <c r="L1665" s="67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  <c r="AP1665" s="11"/>
      <c r="AQ1665" s="11"/>
      <c r="AR1665" s="11"/>
      <c r="AS1665" s="11"/>
      <c r="AT1665" s="11"/>
      <c r="AU1665" s="11"/>
      <c r="AV1665" s="11"/>
      <c r="AW1665" s="11"/>
      <c r="AX1665" s="11"/>
      <c r="AY1665" s="11"/>
      <c r="AZ1665" s="11"/>
      <c r="BA1665" s="11"/>
      <c r="BB1665" s="11"/>
      <c r="BC1665" s="11"/>
      <c r="BD1665" s="11"/>
      <c r="BE1665" s="11"/>
      <c r="BF1665" s="11"/>
      <c r="BG1665" s="11"/>
      <c r="BH1665" s="11"/>
      <c r="BI1665" s="11"/>
      <c r="BJ1665" s="11"/>
      <c r="BK1665" s="11"/>
      <c r="BL1665" s="11"/>
      <c r="BM1665" s="11"/>
      <c r="BN1665" s="11"/>
      <c r="BO1665" s="11"/>
      <c r="BP1665" s="11"/>
      <c r="BQ1665" s="11"/>
      <c r="BR1665" s="11"/>
      <c r="BS1665" s="11"/>
      <c r="BT1665" s="11"/>
    </row>
    <row r="1666" customFormat="false" ht="31.5" hidden="false" customHeight="false" outlineLevel="0" collapsed="false">
      <c r="A1666" s="79"/>
      <c r="B1666" s="80"/>
      <c r="C1666" s="81"/>
      <c r="D1666" s="82"/>
      <c r="E1666" s="83"/>
      <c r="F1666" s="84"/>
      <c r="G1666" s="85"/>
      <c r="H1666" s="86"/>
      <c r="I1666" s="86"/>
      <c r="J1666" s="87"/>
      <c r="K1666" s="88"/>
      <c r="L1666" s="67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  <c r="AP1666" s="11"/>
      <c r="AQ1666" s="11"/>
      <c r="AR1666" s="11"/>
      <c r="AS1666" s="11"/>
      <c r="AT1666" s="11"/>
      <c r="AU1666" s="11"/>
      <c r="AV1666" s="11"/>
      <c r="AW1666" s="11"/>
      <c r="AX1666" s="11"/>
      <c r="AY1666" s="11"/>
      <c r="AZ1666" s="11"/>
      <c r="BA1666" s="11"/>
      <c r="BB1666" s="11"/>
      <c r="BC1666" s="11"/>
      <c r="BD1666" s="11"/>
      <c r="BE1666" s="11"/>
      <c r="BF1666" s="11"/>
      <c r="BG1666" s="11"/>
      <c r="BH1666" s="11"/>
      <c r="BI1666" s="11"/>
      <c r="BJ1666" s="11"/>
      <c r="BK1666" s="11"/>
      <c r="BL1666" s="11"/>
      <c r="BM1666" s="11"/>
      <c r="BN1666" s="11"/>
      <c r="BO1666" s="11"/>
      <c r="BP1666" s="11"/>
      <c r="BQ1666" s="11"/>
      <c r="BR1666" s="11"/>
      <c r="BS1666" s="11"/>
      <c r="BT1666" s="11"/>
    </row>
    <row r="1667" customFormat="false" ht="31.5" hidden="false" customHeight="false" outlineLevel="0" collapsed="false">
      <c r="A1667" s="79"/>
      <c r="B1667" s="80"/>
      <c r="C1667" s="81"/>
      <c r="D1667" s="82"/>
      <c r="E1667" s="83"/>
      <c r="F1667" s="84"/>
      <c r="G1667" s="85"/>
      <c r="H1667" s="86"/>
      <c r="I1667" s="86"/>
      <c r="J1667" s="87"/>
      <c r="K1667" s="88"/>
      <c r="L1667" s="67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  <c r="AP1667" s="11"/>
      <c r="AQ1667" s="11"/>
      <c r="AR1667" s="11"/>
      <c r="AS1667" s="11"/>
      <c r="AT1667" s="11"/>
      <c r="AU1667" s="11"/>
      <c r="AV1667" s="11"/>
      <c r="AW1667" s="11"/>
      <c r="AX1667" s="11"/>
      <c r="AY1667" s="11"/>
      <c r="AZ1667" s="11"/>
      <c r="BA1667" s="11"/>
      <c r="BB1667" s="11"/>
      <c r="BC1667" s="11"/>
      <c r="BD1667" s="11"/>
      <c r="BE1667" s="11"/>
      <c r="BF1667" s="11"/>
      <c r="BG1667" s="11"/>
      <c r="BH1667" s="11"/>
      <c r="BI1667" s="11"/>
      <c r="BJ1667" s="11"/>
      <c r="BK1667" s="11"/>
      <c r="BL1667" s="11"/>
      <c r="BM1667" s="11"/>
      <c r="BN1667" s="11"/>
      <c r="BO1667" s="11"/>
      <c r="BP1667" s="11"/>
      <c r="BQ1667" s="11"/>
      <c r="BR1667" s="11"/>
      <c r="BS1667" s="11"/>
      <c r="BT1667" s="11"/>
    </row>
    <row r="1668" customFormat="false" ht="31.5" hidden="false" customHeight="false" outlineLevel="0" collapsed="false">
      <c r="A1668" s="79"/>
      <c r="B1668" s="80"/>
      <c r="C1668" s="81"/>
      <c r="D1668" s="82"/>
      <c r="E1668" s="83"/>
      <c r="F1668" s="84"/>
      <c r="G1668" s="85"/>
      <c r="H1668" s="86"/>
      <c r="I1668" s="86"/>
      <c r="J1668" s="87"/>
      <c r="K1668" s="88"/>
      <c r="L1668" s="67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  <c r="AP1668" s="11"/>
      <c r="AQ1668" s="11"/>
      <c r="AR1668" s="11"/>
      <c r="AS1668" s="11"/>
      <c r="AT1668" s="11"/>
      <c r="AU1668" s="11"/>
      <c r="AV1668" s="11"/>
      <c r="AW1668" s="11"/>
      <c r="AX1668" s="11"/>
      <c r="AY1668" s="11"/>
      <c r="AZ1668" s="11"/>
      <c r="BA1668" s="11"/>
      <c r="BB1668" s="11"/>
      <c r="BC1668" s="11"/>
      <c r="BD1668" s="11"/>
      <c r="BE1668" s="11"/>
      <c r="BF1668" s="11"/>
      <c r="BG1668" s="11"/>
      <c r="BH1668" s="11"/>
      <c r="BI1668" s="11"/>
      <c r="BJ1668" s="11"/>
      <c r="BK1668" s="11"/>
      <c r="BL1668" s="11"/>
      <c r="BM1668" s="11"/>
      <c r="BN1668" s="11"/>
      <c r="BO1668" s="11"/>
      <c r="BP1668" s="11"/>
      <c r="BQ1668" s="11"/>
      <c r="BR1668" s="11"/>
      <c r="BS1668" s="11"/>
      <c r="BT1668" s="11"/>
    </row>
    <row r="1669" customFormat="false" ht="31.5" hidden="false" customHeight="false" outlineLevel="0" collapsed="false">
      <c r="A1669" s="79"/>
      <c r="B1669" s="80"/>
      <c r="C1669" s="81"/>
      <c r="D1669" s="82"/>
      <c r="E1669" s="83"/>
      <c r="F1669" s="84"/>
      <c r="G1669" s="85"/>
      <c r="H1669" s="86"/>
      <c r="I1669" s="86"/>
      <c r="J1669" s="87"/>
      <c r="K1669" s="88"/>
      <c r="L1669" s="67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  <c r="AP1669" s="11"/>
      <c r="AQ1669" s="11"/>
      <c r="AR1669" s="11"/>
      <c r="AS1669" s="11"/>
      <c r="AT1669" s="11"/>
      <c r="AU1669" s="11"/>
      <c r="AV1669" s="11"/>
      <c r="AW1669" s="11"/>
      <c r="AX1669" s="11"/>
      <c r="AY1669" s="11"/>
      <c r="AZ1669" s="11"/>
      <c r="BA1669" s="11"/>
      <c r="BB1669" s="11"/>
      <c r="BC1669" s="11"/>
      <c r="BD1669" s="11"/>
      <c r="BE1669" s="11"/>
      <c r="BF1669" s="11"/>
      <c r="BG1669" s="11"/>
      <c r="BH1669" s="11"/>
      <c r="BI1669" s="11"/>
      <c r="BJ1669" s="11"/>
      <c r="BK1669" s="11"/>
      <c r="BL1669" s="11"/>
      <c r="BM1669" s="11"/>
      <c r="BN1669" s="11"/>
      <c r="BO1669" s="11"/>
      <c r="BP1669" s="11"/>
      <c r="BQ1669" s="11"/>
      <c r="BR1669" s="11"/>
      <c r="BS1669" s="11"/>
      <c r="BT1669" s="11"/>
    </row>
    <row r="1670" customFormat="false" ht="31.5" hidden="false" customHeight="false" outlineLevel="0" collapsed="false">
      <c r="A1670" s="79"/>
      <c r="B1670" s="80"/>
      <c r="C1670" s="81"/>
      <c r="D1670" s="82"/>
      <c r="E1670" s="83"/>
      <c r="F1670" s="84"/>
      <c r="G1670" s="85"/>
      <c r="H1670" s="86"/>
      <c r="I1670" s="86"/>
      <c r="J1670" s="87"/>
      <c r="K1670" s="88"/>
      <c r="L1670" s="67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  <c r="AP1670" s="11"/>
      <c r="AQ1670" s="11"/>
      <c r="AR1670" s="11"/>
      <c r="AS1670" s="11"/>
      <c r="AT1670" s="11"/>
      <c r="AU1670" s="11"/>
      <c r="AV1670" s="11"/>
      <c r="AW1670" s="11"/>
      <c r="AX1670" s="11"/>
      <c r="AY1670" s="11"/>
      <c r="AZ1670" s="11"/>
      <c r="BA1670" s="11"/>
      <c r="BB1670" s="11"/>
      <c r="BC1670" s="11"/>
      <c r="BD1670" s="11"/>
      <c r="BE1670" s="11"/>
      <c r="BF1670" s="11"/>
      <c r="BG1670" s="11"/>
      <c r="BH1670" s="11"/>
      <c r="BI1670" s="11"/>
      <c r="BJ1670" s="11"/>
      <c r="BK1670" s="11"/>
      <c r="BL1670" s="11"/>
      <c r="BM1670" s="11"/>
      <c r="BN1670" s="11"/>
      <c r="BO1670" s="11"/>
      <c r="BP1670" s="11"/>
      <c r="BQ1670" s="11"/>
      <c r="BR1670" s="11"/>
      <c r="BS1670" s="11"/>
      <c r="BT1670" s="11"/>
    </row>
    <row r="1671" customFormat="false" ht="31.5" hidden="false" customHeight="false" outlineLevel="0" collapsed="false">
      <c r="A1671" s="79"/>
      <c r="B1671" s="80"/>
      <c r="C1671" s="81"/>
      <c r="D1671" s="82"/>
      <c r="E1671" s="83"/>
      <c r="F1671" s="84"/>
      <c r="G1671" s="85"/>
      <c r="H1671" s="86"/>
      <c r="I1671" s="86"/>
      <c r="J1671" s="87"/>
      <c r="K1671" s="88"/>
      <c r="L1671" s="67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  <c r="AP1671" s="11"/>
      <c r="AQ1671" s="11"/>
      <c r="AR1671" s="11"/>
      <c r="AS1671" s="11"/>
      <c r="AT1671" s="11"/>
      <c r="AU1671" s="11"/>
      <c r="AV1671" s="11"/>
      <c r="AW1671" s="11"/>
      <c r="AX1671" s="11"/>
      <c r="AY1671" s="11"/>
      <c r="AZ1671" s="11"/>
      <c r="BA1671" s="11"/>
      <c r="BB1671" s="11"/>
      <c r="BC1671" s="11"/>
      <c r="BD1671" s="11"/>
      <c r="BE1671" s="11"/>
      <c r="BF1671" s="11"/>
      <c r="BG1671" s="11"/>
      <c r="BH1671" s="11"/>
      <c r="BI1671" s="11"/>
      <c r="BJ1671" s="11"/>
      <c r="BK1671" s="11"/>
      <c r="BL1671" s="11"/>
      <c r="BM1671" s="11"/>
      <c r="BN1671" s="11"/>
      <c r="BO1671" s="11"/>
      <c r="BP1671" s="11"/>
      <c r="BQ1671" s="11"/>
      <c r="BR1671" s="11"/>
      <c r="BS1671" s="11"/>
      <c r="BT1671" s="11"/>
    </row>
    <row r="1672" customFormat="false" ht="31.5" hidden="false" customHeight="false" outlineLevel="0" collapsed="false">
      <c r="A1672" s="79"/>
      <c r="B1672" s="80"/>
      <c r="C1672" s="81"/>
      <c r="D1672" s="82"/>
      <c r="E1672" s="83"/>
      <c r="F1672" s="84"/>
      <c r="G1672" s="85"/>
      <c r="H1672" s="86"/>
      <c r="I1672" s="86"/>
      <c r="J1672" s="87"/>
      <c r="K1672" s="88"/>
      <c r="L1672" s="67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  <c r="AP1672" s="11"/>
      <c r="AQ1672" s="11"/>
      <c r="AR1672" s="11"/>
      <c r="AS1672" s="11"/>
      <c r="AT1672" s="11"/>
      <c r="AU1672" s="11"/>
      <c r="AV1672" s="11"/>
      <c r="AW1672" s="11"/>
      <c r="AX1672" s="11"/>
      <c r="AY1672" s="11"/>
      <c r="AZ1672" s="11"/>
      <c r="BA1672" s="11"/>
      <c r="BB1672" s="11"/>
      <c r="BC1672" s="11"/>
      <c r="BD1672" s="11"/>
      <c r="BE1672" s="11"/>
      <c r="BF1672" s="11"/>
      <c r="BG1672" s="11"/>
      <c r="BH1672" s="11"/>
      <c r="BI1672" s="11"/>
      <c r="BJ1672" s="11"/>
      <c r="BK1672" s="11"/>
      <c r="BL1672" s="11"/>
      <c r="BM1672" s="11"/>
      <c r="BN1672" s="11"/>
      <c r="BO1672" s="11"/>
      <c r="BP1672" s="11"/>
      <c r="BQ1672" s="11"/>
      <c r="BR1672" s="11"/>
      <c r="BS1672" s="11"/>
      <c r="BT1672" s="11"/>
    </row>
    <row r="1673" customFormat="false" ht="31.5" hidden="false" customHeight="false" outlineLevel="0" collapsed="false">
      <c r="A1673" s="79"/>
      <c r="B1673" s="80"/>
      <c r="C1673" s="81"/>
      <c r="D1673" s="82"/>
      <c r="E1673" s="83"/>
      <c r="F1673" s="84"/>
      <c r="G1673" s="85"/>
      <c r="H1673" s="86"/>
      <c r="I1673" s="86"/>
      <c r="J1673" s="87"/>
      <c r="K1673" s="88"/>
      <c r="L1673" s="67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  <c r="AP1673" s="11"/>
      <c r="AQ1673" s="11"/>
      <c r="AR1673" s="11"/>
      <c r="AS1673" s="11"/>
      <c r="AT1673" s="11"/>
      <c r="AU1673" s="11"/>
      <c r="AV1673" s="11"/>
      <c r="AW1673" s="11"/>
      <c r="AX1673" s="11"/>
      <c r="AY1673" s="11"/>
      <c r="AZ1673" s="11"/>
      <c r="BA1673" s="11"/>
      <c r="BB1673" s="11"/>
      <c r="BC1673" s="11"/>
      <c r="BD1673" s="11"/>
      <c r="BE1673" s="11"/>
      <c r="BF1673" s="11"/>
      <c r="BG1673" s="11"/>
      <c r="BH1673" s="11"/>
      <c r="BI1673" s="11"/>
      <c r="BJ1673" s="11"/>
      <c r="BK1673" s="11"/>
      <c r="BL1673" s="11"/>
      <c r="BM1673" s="11"/>
      <c r="BN1673" s="11"/>
      <c r="BO1673" s="11"/>
      <c r="BP1673" s="11"/>
      <c r="BQ1673" s="11"/>
      <c r="BR1673" s="11"/>
      <c r="BS1673" s="11"/>
      <c r="BT1673" s="11"/>
    </row>
    <row r="1674" customFormat="false" ht="31.5" hidden="false" customHeight="false" outlineLevel="0" collapsed="false">
      <c r="A1674" s="79"/>
      <c r="B1674" s="80"/>
      <c r="C1674" s="81"/>
      <c r="D1674" s="82"/>
      <c r="E1674" s="83"/>
      <c r="F1674" s="84"/>
      <c r="G1674" s="85"/>
      <c r="H1674" s="86"/>
      <c r="I1674" s="86"/>
      <c r="J1674" s="87"/>
      <c r="K1674" s="88"/>
      <c r="L1674" s="67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  <c r="AP1674" s="11"/>
      <c r="AQ1674" s="11"/>
      <c r="AR1674" s="11"/>
      <c r="AS1674" s="11"/>
      <c r="AT1674" s="11"/>
      <c r="AU1674" s="11"/>
      <c r="AV1674" s="11"/>
      <c r="AW1674" s="11"/>
      <c r="AX1674" s="11"/>
      <c r="AY1674" s="11"/>
      <c r="AZ1674" s="11"/>
      <c r="BA1674" s="11"/>
      <c r="BB1674" s="11"/>
      <c r="BC1674" s="11"/>
      <c r="BD1674" s="11"/>
      <c r="BE1674" s="11"/>
      <c r="BF1674" s="11"/>
      <c r="BG1674" s="11"/>
      <c r="BH1674" s="11"/>
      <c r="BI1674" s="11"/>
      <c r="BJ1674" s="11"/>
      <c r="BK1674" s="11"/>
      <c r="BL1674" s="11"/>
      <c r="BM1674" s="11"/>
      <c r="BN1674" s="11"/>
      <c r="BO1674" s="11"/>
      <c r="BP1674" s="11"/>
      <c r="BQ1674" s="11"/>
      <c r="BR1674" s="11"/>
      <c r="BS1674" s="11"/>
      <c r="BT1674" s="11"/>
    </row>
    <row r="1675" customFormat="false" ht="31.5" hidden="false" customHeight="false" outlineLevel="0" collapsed="false">
      <c r="A1675" s="79"/>
      <c r="B1675" s="80"/>
      <c r="C1675" s="81"/>
      <c r="D1675" s="82"/>
      <c r="E1675" s="83"/>
      <c r="F1675" s="84"/>
      <c r="G1675" s="85"/>
      <c r="H1675" s="86"/>
      <c r="I1675" s="86"/>
      <c r="J1675" s="87"/>
      <c r="K1675" s="88"/>
      <c r="L1675" s="67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  <c r="AP1675" s="11"/>
      <c r="AQ1675" s="11"/>
      <c r="AR1675" s="11"/>
      <c r="AS1675" s="11"/>
      <c r="AT1675" s="11"/>
      <c r="AU1675" s="11"/>
      <c r="AV1675" s="11"/>
      <c r="AW1675" s="11"/>
      <c r="AX1675" s="11"/>
      <c r="AY1675" s="11"/>
      <c r="AZ1675" s="11"/>
      <c r="BA1675" s="11"/>
      <c r="BB1675" s="11"/>
      <c r="BC1675" s="11"/>
      <c r="BD1675" s="11"/>
      <c r="BE1675" s="11"/>
      <c r="BF1675" s="11"/>
      <c r="BG1675" s="11"/>
      <c r="BH1675" s="11"/>
      <c r="BI1675" s="11"/>
      <c r="BJ1675" s="11"/>
      <c r="BK1675" s="11"/>
      <c r="BL1675" s="11"/>
      <c r="BM1675" s="11"/>
      <c r="BN1675" s="11"/>
      <c r="BO1675" s="11"/>
      <c r="BP1675" s="11"/>
      <c r="BQ1675" s="11"/>
      <c r="BR1675" s="11"/>
      <c r="BS1675" s="11"/>
      <c r="BT1675" s="11"/>
    </row>
    <row r="1676" customFormat="false" ht="31.5" hidden="false" customHeight="false" outlineLevel="0" collapsed="false">
      <c r="A1676" s="79"/>
      <c r="B1676" s="80"/>
      <c r="C1676" s="81"/>
      <c r="D1676" s="82"/>
      <c r="E1676" s="83"/>
      <c r="F1676" s="84"/>
      <c r="G1676" s="85"/>
      <c r="H1676" s="86"/>
      <c r="I1676" s="86"/>
      <c r="J1676" s="87"/>
      <c r="K1676" s="88"/>
      <c r="L1676" s="67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  <c r="AP1676" s="11"/>
      <c r="AQ1676" s="11"/>
      <c r="AR1676" s="11"/>
      <c r="AS1676" s="11"/>
      <c r="AT1676" s="11"/>
      <c r="AU1676" s="11"/>
      <c r="AV1676" s="11"/>
      <c r="AW1676" s="11"/>
      <c r="AX1676" s="11"/>
      <c r="AY1676" s="11"/>
      <c r="AZ1676" s="11"/>
      <c r="BA1676" s="11"/>
      <c r="BB1676" s="11"/>
      <c r="BC1676" s="11"/>
      <c r="BD1676" s="11"/>
      <c r="BE1676" s="11"/>
      <c r="BF1676" s="11"/>
      <c r="BG1676" s="11"/>
      <c r="BH1676" s="11"/>
      <c r="BI1676" s="11"/>
      <c r="BJ1676" s="11"/>
      <c r="BK1676" s="11"/>
      <c r="BL1676" s="11"/>
      <c r="BM1676" s="11"/>
      <c r="BN1676" s="11"/>
      <c r="BO1676" s="11"/>
      <c r="BP1676" s="11"/>
      <c r="BQ1676" s="11"/>
      <c r="BR1676" s="11"/>
      <c r="BS1676" s="11"/>
      <c r="BT1676" s="11"/>
    </row>
    <row r="1677" customFormat="false" ht="31.5" hidden="false" customHeight="false" outlineLevel="0" collapsed="false">
      <c r="A1677" s="79"/>
      <c r="B1677" s="80"/>
      <c r="C1677" s="81"/>
      <c r="D1677" s="82"/>
      <c r="E1677" s="83"/>
      <c r="F1677" s="84"/>
      <c r="G1677" s="85"/>
      <c r="H1677" s="86"/>
      <c r="I1677" s="86"/>
      <c r="J1677" s="87"/>
      <c r="K1677" s="88"/>
      <c r="L1677" s="67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  <c r="AP1677" s="11"/>
      <c r="AQ1677" s="11"/>
      <c r="AR1677" s="11"/>
      <c r="AS1677" s="11"/>
      <c r="AT1677" s="11"/>
      <c r="AU1677" s="11"/>
      <c r="AV1677" s="11"/>
      <c r="AW1677" s="11"/>
      <c r="AX1677" s="11"/>
      <c r="AY1677" s="11"/>
      <c r="AZ1677" s="11"/>
      <c r="BA1677" s="11"/>
      <c r="BB1677" s="11"/>
      <c r="BC1677" s="11"/>
      <c r="BD1677" s="11"/>
      <c r="BE1677" s="11"/>
      <c r="BF1677" s="11"/>
      <c r="BG1677" s="11"/>
      <c r="BH1677" s="11"/>
      <c r="BI1677" s="11"/>
      <c r="BJ1677" s="11"/>
      <c r="BK1677" s="11"/>
      <c r="BL1677" s="11"/>
      <c r="BM1677" s="11"/>
      <c r="BN1677" s="11"/>
      <c r="BO1677" s="11"/>
      <c r="BP1677" s="11"/>
      <c r="BQ1677" s="11"/>
      <c r="BR1677" s="11"/>
      <c r="BS1677" s="11"/>
      <c r="BT1677" s="11"/>
    </row>
    <row r="1678" customFormat="false" ht="31.5" hidden="false" customHeight="false" outlineLevel="0" collapsed="false">
      <c r="A1678" s="79"/>
      <c r="B1678" s="80"/>
      <c r="C1678" s="81"/>
      <c r="D1678" s="82"/>
      <c r="E1678" s="83"/>
      <c r="F1678" s="84"/>
      <c r="G1678" s="85"/>
      <c r="H1678" s="86"/>
      <c r="I1678" s="86"/>
      <c r="J1678" s="87"/>
      <c r="K1678" s="88"/>
      <c r="L1678" s="67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  <c r="AP1678" s="11"/>
      <c r="AQ1678" s="11"/>
      <c r="AR1678" s="11"/>
      <c r="AS1678" s="11"/>
      <c r="AT1678" s="11"/>
      <c r="AU1678" s="11"/>
      <c r="AV1678" s="11"/>
      <c r="AW1678" s="11"/>
      <c r="AX1678" s="11"/>
      <c r="AY1678" s="11"/>
      <c r="AZ1678" s="11"/>
      <c r="BA1678" s="11"/>
      <c r="BB1678" s="11"/>
      <c r="BC1678" s="11"/>
      <c r="BD1678" s="11"/>
      <c r="BE1678" s="11"/>
      <c r="BF1678" s="11"/>
      <c r="BG1678" s="11"/>
      <c r="BH1678" s="11"/>
      <c r="BI1678" s="11"/>
      <c r="BJ1678" s="11"/>
      <c r="BK1678" s="11"/>
      <c r="BL1678" s="11"/>
      <c r="BM1678" s="11"/>
      <c r="BN1678" s="11"/>
      <c r="BO1678" s="11"/>
      <c r="BP1678" s="11"/>
      <c r="BQ1678" s="11"/>
      <c r="BR1678" s="11"/>
      <c r="BS1678" s="11"/>
      <c r="BT1678" s="11"/>
    </row>
    <row r="1679" customFormat="false" ht="31.5" hidden="false" customHeight="false" outlineLevel="0" collapsed="false">
      <c r="A1679" s="79"/>
      <c r="B1679" s="80"/>
      <c r="C1679" s="81"/>
      <c r="D1679" s="82"/>
      <c r="E1679" s="83"/>
      <c r="F1679" s="84"/>
      <c r="G1679" s="85"/>
      <c r="H1679" s="86"/>
      <c r="I1679" s="86"/>
      <c r="J1679" s="87"/>
      <c r="K1679" s="88"/>
      <c r="L1679" s="67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  <c r="AP1679" s="11"/>
      <c r="AQ1679" s="11"/>
      <c r="AR1679" s="11"/>
      <c r="AS1679" s="11"/>
      <c r="AT1679" s="11"/>
      <c r="AU1679" s="11"/>
      <c r="AV1679" s="11"/>
      <c r="AW1679" s="11"/>
      <c r="AX1679" s="11"/>
      <c r="AY1679" s="11"/>
      <c r="AZ1679" s="11"/>
      <c r="BA1679" s="11"/>
      <c r="BB1679" s="11"/>
      <c r="BC1679" s="11"/>
      <c r="BD1679" s="11"/>
      <c r="BE1679" s="11"/>
      <c r="BF1679" s="11"/>
      <c r="BG1679" s="11"/>
      <c r="BH1679" s="11"/>
      <c r="BI1679" s="11"/>
      <c r="BJ1679" s="11"/>
      <c r="BK1679" s="11"/>
      <c r="BL1679" s="11"/>
      <c r="BM1679" s="11"/>
      <c r="BN1679" s="11"/>
      <c r="BO1679" s="11"/>
      <c r="BP1679" s="11"/>
      <c r="BQ1679" s="11"/>
      <c r="BR1679" s="11"/>
      <c r="BS1679" s="11"/>
      <c r="BT1679" s="11"/>
    </row>
    <row r="1680" customFormat="false" ht="31.5" hidden="false" customHeight="false" outlineLevel="0" collapsed="false">
      <c r="A1680" s="79"/>
      <c r="B1680" s="80"/>
      <c r="C1680" s="81"/>
      <c r="D1680" s="82"/>
      <c r="E1680" s="83"/>
      <c r="F1680" s="84"/>
      <c r="G1680" s="85"/>
      <c r="H1680" s="86"/>
      <c r="I1680" s="86"/>
      <c r="J1680" s="87"/>
      <c r="K1680" s="88"/>
      <c r="L1680" s="67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  <c r="AP1680" s="11"/>
      <c r="AQ1680" s="11"/>
      <c r="AR1680" s="11"/>
      <c r="AS1680" s="11"/>
      <c r="AT1680" s="11"/>
      <c r="AU1680" s="11"/>
      <c r="AV1680" s="11"/>
      <c r="AW1680" s="11"/>
      <c r="AX1680" s="11"/>
      <c r="AY1680" s="11"/>
      <c r="AZ1680" s="11"/>
      <c r="BA1680" s="11"/>
      <c r="BB1680" s="11"/>
      <c r="BC1680" s="11"/>
      <c r="BD1680" s="11"/>
      <c r="BE1680" s="11"/>
      <c r="BF1680" s="11"/>
      <c r="BG1680" s="11"/>
      <c r="BH1680" s="11"/>
      <c r="BI1680" s="11"/>
      <c r="BJ1680" s="11"/>
      <c r="BK1680" s="11"/>
      <c r="BL1680" s="11"/>
      <c r="BM1680" s="11"/>
      <c r="BN1680" s="11"/>
      <c r="BO1680" s="11"/>
      <c r="BP1680" s="11"/>
      <c r="BQ1680" s="11"/>
      <c r="BR1680" s="11"/>
      <c r="BS1680" s="11"/>
      <c r="BT1680" s="11"/>
    </row>
    <row r="1681" customFormat="false" ht="31.5" hidden="false" customHeight="false" outlineLevel="0" collapsed="false">
      <c r="A1681" s="79"/>
      <c r="B1681" s="80"/>
      <c r="C1681" s="81"/>
      <c r="D1681" s="82"/>
      <c r="E1681" s="83"/>
      <c r="F1681" s="84"/>
      <c r="G1681" s="85"/>
      <c r="H1681" s="86"/>
      <c r="I1681" s="86"/>
      <c r="J1681" s="87"/>
      <c r="K1681" s="88"/>
      <c r="L1681" s="67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  <c r="AP1681" s="11"/>
      <c r="AQ1681" s="11"/>
      <c r="AR1681" s="11"/>
      <c r="AS1681" s="11"/>
      <c r="AT1681" s="11"/>
      <c r="AU1681" s="11"/>
      <c r="AV1681" s="11"/>
      <c r="AW1681" s="11"/>
      <c r="AX1681" s="11"/>
      <c r="AY1681" s="11"/>
      <c r="AZ1681" s="11"/>
      <c r="BA1681" s="11"/>
      <c r="BB1681" s="11"/>
      <c r="BC1681" s="11"/>
      <c r="BD1681" s="11"/>
      <c r="BE1681" s="11"/>
      <c r="BF1681" s="11"/>
      <c r="BG1681" s="11"/>
      <c r="BH1681" s="11"/>
      <c r="BI1681" s="11"/>
      <c r="BJ1681" s="11"/>
      <c r="BK1681" s="11"/>
      <c r="BL1681" s="11"/>
      <c r="BM1681" s="11"/>
      <c r="BN1681" s="11"/>
      <c r="BO1681" s="11"/>
      <c r="BP1681" s="11"/>
      <c r="BQ1681" s="11"/>
      <c r="BR1681" s="11"/>
      <c r="BS1681" s="11"/>
      <c r="BT1681" s="11"/>
    </row>
    <row r="1682" customFormat="false" ht="31.5" hidden="false" customHeight="false" outlineLevel="0" collapsed="false">
      <c r="A1682" s="79"/>
      <c r="B1682" s="80"/>
      <c r="C1682" s="81"/>
      <c r="D1682" s="82"/>
      <c r="E1682" s="83"/>
      <c r="F1682" s="84"/>
      <c r="G1682" s="85"/>
      <c r="H1682" s="86"/>
      <c r="I1682" s="86"/>
      <c r="J1682" s="87"/>
      <c r="K1682" s="88"/>
      <c r="L1682" s="67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  <c r="AP1682" s="11"/>
      <c r="AQ1682" s="11"/>
      <c r="AR1682" s="11"/>
      <c r="AS1682" s="11"/>
      <c r="AT1682" s="11"/>
      <c r="AU1682" s="11"/>
      <c r="AV1682" s="11"/>
      <c r="AW1682" s="11"/>
      <c r="AX1682" s="11"/>
      <c r="AY1682" s="11"/>
      <c r="AZ1682" s="11"/>
      <c r="BA1682" s="11"/>
      <c r="BB1682" s="11"/>
      <c r="BC1682" s="11"/>
      <c r="BD1682" s="11"/>
      <c r="BE1682" s="11"/>
      <c r="BF1682" s="11"/>
      <c r="BG1682" s="11"/>
      <c r="BH1682" s="11"/>
      <c r="BI1682" s="11"/>
      <c r="BJ1682" s="11"/>
      <c r="BK1682" s="11"/>
      <c r="BL1682" s="11"/>
      <c r="BM1682" s="11"/>
      <c r="BN1682" s="11"/>
      <c r="BO1682" s="11"/>
      <c r="BP1682" s="11"/>
      <c r="BQ1682" s="11"/>
      <c r="BR1682" s="11"/>
      <c r="BS1682" s="11"/>
      <c r="BT1682" s="11"/>
    </row>
    <row r="1683" customFormat="false" ht="31.5" hidden="false" customHeight="false" outlineLevel="0" collapsed="false">
      <c r="A1683" s="79"/>
      <c r="B1683" s="80"/>
      <c r="C1683" s="81"/>
      <c r="D1683" s="82"/>
      <c r="E1683" s="83"/>
      <c r="F1683" s="84"/>
      <c r="G1683" s="85"/>
      <c r="H1683" s="86"/>
      <c r="I1683" s="86"/>
      <c r="J1683" s="87"/>
      <c r="K1683" s="88"/>
      <c r="L1683" s="67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  <c r="AP1683" s="11"/>
      <c r="AQ1683" s="11"/>
      <c r="AR1683" s="11"/>
      <c r="AS1683" s="11"/>
      <c r="AT1683" s="11"/>
      <c r="AU1683" s="11"/>
      <c r="AV1683" s="11"/>
      <c r="AW1683" s="11"/>
      <c r="AX1683" s="11"/>
      <c r="AY1683" s="11"/>
      <c r="AZ1683" s="11"/>
      <c r="BA1683" s="11"/>
      <c r="BB1683" s="11"/>
      <c r="BC1683" s="11"/>
      <c r="BD1683" s="11"/>
      <c r="BE1683" s="11"/>
      <c r="BF1683" s="11"/>
      <c r="BG1683" s="11"/>
      <c r="BH1683" s="11"/>
      <c r="BI1683" s="11"/>
      <c r="BJ1683" s="11"/>
      <c r="BK1683" s="11"/>
      <c r="BL1683" s="11"/>
      <c r="BM1683" s="11"/>
      <c r="BN1683" s="11"/>
      <c r="BO1683" s="11"/>
      <c r="BP1683" s="11"/>
      <c r="BQ1683" s="11"/>
      <c r="BR1683" s="11"/>
      <c r="BS1683" s="11"/>
      <c r="BT1683" s="11"/>
    </row>
    <row r="1684" customFormat="false" ht="31.5" hidden="false" customHeight="false" outlineLevel="0" collapsed="false">
      <c r="A1684" s="79"/>
      <c r="B1684" s="80"/>
      <c r="C1684" s="81"/>
      <c r="D1684" s="82"/>
      <c r="E1684" s="83"/>
      <c r="F1684" s="84"/>
      <c r="G1684" s="85"/>
      <c r="H1684" s="86"/>
      <c r="I1684" s="86"/>
      <c r="J1684" s="87"/>
      <c r="K1684" s="88"/>
      <c r="L1684" s="67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  <c r="AP1684" s="11"/>
      <c r="AQ1684" s="11"/>
      <c r="AR1684" s="11"/>
      <c r="AS1684" s="11"/>
      <c r="AT1684" s="11"/>
      <c r="AU1684" s="11"/>
      <c r="AV1684" s="11"/>
      <c r="AW1684" s="11"/>
      <c r="AX1684" s="11"/>
      <c r="AY1684" s="11"/>
      <c r="AZ1684" s="11"/>
      <c r="BA1684" s="11"/>
      <c r="BB1684" s="11"/>
      <c r="BC1684" s="11"/>
      <c r="BD1684" s="11"/>
      <c r="BE1684" s="11"/>
      <c r="BF1684" s="11"/>
      <c r="BG1684" s="11"/>
      <c r="BH1684" s="11"/>
      <c r="BI1684" s="11"/>
      <c r="BJ1684" s="11"/>
      <c r="BK1684" s="11"/>
      <c r="BL1684" s="11"/>
      <c r="BM1684" s="11"/>
      <c r="BN1684" s="11"/>
      <c r="BO1684" s="11"/>
      <c r="BP1684" s="11"/>
      <c r="BQ1684" s="11"/>
      <c r="BR1684" s="11"/>
      <c r="BS1684" s="11"/>
      <c r="BT1684" s="11"/>
    </row>
    <row r="1685" customFormat="false" ht="31.5" hidden="false" customHeight="false" outlineLevel="0" collapsed="false">
      <c r="A1685" s="79"/>
      <c r="B1685" s="80"/>
      <c r="C1685" s="81"/>
      <c r="D1685" s="82"/>
      <c r="E1685" s="83"/>
      <c r="F1685" s="84"/>
      <c r="G1685" s="85"/>
      <c r="H1685" s="86"/>
      <c r="I1685" s="86"/>
      <c r="J1685" s="87"/>
      <c r="K1685" s="88"/>
      <c r="L1685" s="67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  <c r="AP1685" s="11"/>
      <c r="AQ1685" s="11"/>
      <c r="AR1685" s="11"/>
      <c r="AS1685" s="11"/>
      <c r="AT1685" s="11"/>
      <c r="AU1685" s="11"/>
      <c r="AV1685" s="11"/>
      <c r="AW1685" s="11"/>
      <c r="AX1685" s="11"/>
      <c r="AY1685" s="11"/>
      <c r="AZ1685" s="11"/>
      <c r="BA1685" s="11"/>
      <c r="BB1685" s="11"/>
      <c r="BC1685" s="11"/>
      <c r="BD1685" s="11"/>
      <c r="BE1685" s="11"/>
      <c r="BF1685" s="11"/>
      <c r="BG1685" s="11"/>
      <c r="BH1685" s="11"/>
      <c r="BI1685" s="11"/>
      <c r="BJ1685" s="11"/>
      <c r="BK1685" s="11"/>
      <c r="BL1685" s="11"/>
      <c r="BM1685" s="11"/>
      <c r="BN1685" s="11"/>
      <c r="BO1685" s="11"/>
      <c r="BP1685" s="11"/>
      <c r="BQ1685" s="11"/>
      <c r="BR1685" s="11"/>
      <c r="BS1685" s="11"/>
      <c r="BT1685" s="11"/>
    </row>
    <row r="1686" customFormat="false" ht="31.5" hidden="false" customHeight="false" outlineLevel="0" collapsed="false">
      <c r="A1686" s="79"/>
      <c r="B1686" s="80"/>
      <c r="C1686" s="81"/>
      <c r="D1686" s="82"/>
      <c r="E1686" s="83"/>
      <c r="F1686" s="84"/>
      <c r="G1686" s="85"/>
      <c r="H1686" s="86"/>
      <c r="I1686" s="86"/>
      <c r="J1686" s="87"/>
      <c r="K1686" s="88"/>
      <c r="L1686" s="67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  <c r="AP1686" s="11"/>
      <c r="AQ1686" s="11"/>
      <c r="AR1686" s="11"/>
      <c r="AS1686" s="11"/>
      <c r="AT1686" s="11"/>
      <c r="AU1686" s="11"/>
      <c r="AV1686" s="11"/>
      <c r="AW1686" s="11"/>
      <c r="AX1686" s="11"/>
      <c r="AY1686" s="11"/>
      <c r="AZ1686" s="11"/>
      <c r="BA1686" s="11"/>
      <c r="BB1686" s="11"/>
      <c r="BC1686" s="11"/>
      <c r="BD1686" s="11"/>
      <c r="BE1686" s="11"/>
      <c r="BF1686" s="11"/>
      <c r="BG1686" s="11"/>
      <c r="BH1686" s="11"/>
      <c r="BI1686" s="11"/>
      <c r="BJ1686" s="11"/>
      <c r="BK1686" s="11"/>
      <c r="BL1686" s="11"/>
      <c r="BM1686" s="11"/>
      <c r="BN1686" s="11"/>
      <c r="BO1686" s="11"/>
      <c r="BP1686" s="11"/>
      <c r="BQ1686" s="11"/>
      <c r="BR1686" s="11"/>
      <c r="BS1686" s="11"/>
      <c r="BT1686" s="11"/>
    </row>
    <row r="1687" customFormat="false" ht="31.5" hidden="false" customHeight="false" outlineLevel="0" collapsed="false">
      <c r="A1687" s="79"/>
      <c r="B1687" s="80"/>
      <c r="C1687" s="81"/>
      <c r="D1687" s="82"/>
      <c r="E1687" s="83"/>
      <c r="F1687" s="84"/>
      <c r="G1687" s="85"/>
      <c r="H1687" s="86"/>
      <c r="I1687" s="86"/>
      <c r="J1687" s="87"/>
      <c r="K1687" s="88"/>
      <c r="L1687" s="67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  <c r="AP1687" s="11"/>
      <c r="AQ1687" s="11"/>
      <c r="AR1687" s="11"/>
      <c r="AS1687" s="11"/>
      <c r="AT1687" s="11"/>
      <c r="AU1687" s="11"/>
      <c r="AV1687" s="11"/>
      <c r="AW1687" s="11"/>
      <c r="AX1687" s="11"/>
      <c r="AY1687" s="11"/>
      <c r="AZ1687" s="11"/>
      <c r="BA1687" s="11"/>
      <c r="BB1687" s="11"/>
      <c r="BC1687" s="11"/>
      <c r="BD1687" s="11"/>
      <c r="BE1687" s="11"/>
      <c r="BF1687" s="11"/>
      <c r="BG1687" s="11"/>
      <c r="BH1687" s="11"/>
      <c r="BI1687" s="11"/>
      <c r="BJ1687" s="11"/>
      <c r="BK1687" s="11"/>
      <c r="BL1687" s="11"/>
      <c r="BM1687" s="11"/>
      <c r="BN1687" s="11"/>
      <c r="BO1687" s="11"/>
      <c r="BP1687" s="11"/>
      <c r="BQ1687" s="11"/>
      <c r="BR1687" s="11"/>
      <c r="BS1687" s="11"/>
      <c r="BT1687" s="11"/>
    </row>
    <row r="1688" customFormat="false" ht="31.5" hidden="false" customHeight="false" outlineLevel="0" collapsed="false">
      <c r="A1688" s="79"/>
      <c r="B1688" s="80"/>
      <c r="C1688" s="81"/>
      <c r="D1688" s="82"/>
      <c r="E1688" s="83"/>
      <c r="F1688" s="84"/>
      <c r="G1688" s="85"/>
      <c r="H1688" s="86"/>
      <c r="I1688" s="86"/>
      <c r="J1688" s="87"/>
      <c r="K1688" s="88"/>
      <c r="L1688" s="67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  <c r="AP1688" s="11"/>
      <c r="AQ1688" s="11"/>
      <c r="AR1688" s="11"/>
      <c r="AS1688" s="11"/>
      <c r="AT1688" s="11"/>
      <c r="AU1688" s="11"/>
      <c r="AV1688" s="11"/>
      <c r="AW1688" s="11"/>
      <c r="AX1688" s="11"/>
      <c r="AY1688" s="11"/>
      <c r="AZ1688" s="11"/>
      <c r="BA1688" s="11"/>
      <c r="BB1688" s="11"/>
      <c r="BC1688" s="11"/>
      <c r="BD1688" s="11"/>
      <c r="BE1688" s="11"/>
      <c r="BF1688" s="11"/>
      <c r="BG1688" s="11"/>
      <c r="BH1688" s="11"/>
      <c r="BI1688" s="11"/>
      <c r="BJ1688" s="11"/>
      <c r="BK1688" s="11"/>
      <c r="BL1688" s="11"/>
      <c r="BM1688" s="11"/>
      <c r="BN1688" s="11"/>
      <c r="BO1688" s="11"/>
      <c r="BP1688" s="11"/>
      <c r="BQ1688" s="11"/>
      <c r="BR1688" s="11"/>
      <c r="BS1688" s="11"/>
      <c r="BT1688" s="11"/>
    </row>
    <row r="1689" customFormat="false" ht="31.5" hidden="false" customHeight="false" outlineLevel="0" collapsed="false">
      <c r="A1689" s="79"/>
      <c r="B1689" s="80"/>
      <c r="C1689" s="81"/>
      <c r="D1689" s="82"/>
      <c r="E1689" s="83"/>
      <c r="F1689" s="84"/>
      <c r="G1689" s="85"/>
      <c r="H1689" s="86"/>
      <c r="I1689" s="86"/>
      <c r="J1689" s="87"/>
      <c r="K1689" s="88"/>
      <c r="L1689" s="67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  <c r="AP1689" s="11"/>
      <c r="AQ1689" s="11"/>
      <c r="AR1689" s="11"/>
      <c r="AS1689" s="11"/>
      <c r="AT1689" s="11"/>
      <c r="AU1689" s="11"/>
      <c r="AV1689" s="11"/>
      <c r="AW1689" s="11"/>
      <c r="AX1689" s="11"/>
      <c r="AY1689" s="11"/>
      <c r="AZ1689" s="11"/>
      <c r="BA1689" s="11"/>
      <c r="BB1689" s="11"/>
      <c r="BC1689" s="11"/>
      <c r="BD1689" s="11"/>
      <c r="BE1689" s="11"/>
      <c r="BF1689" s="11"/>
      <c r="BG1689" s="11"/>
      <c r="BH1689" s="11"/>
      <c r="BI1689" s="11"/>
      <c r="BJ1689" s="11"/>
      <c r="BK1689" s="11"/>
      <c r="BL1689" s="11"/>
      <c r="BM1689" s="11"/>
      <c r="BN1689" s="11"/>
      <c r="BO1689" s="11"/>
      <c r="BP1689" s="11"/>
      <c r="BQ1689" s="11"/>
      <c r="BR1689" s="11"/>
      <c r="BS1689" s="11"/>
      <c r="BT1689" s="11"/>
    </row>
    <row r="1690" customFormat="false" ht="31.5" hidden="false" customHeight="false" outlineLevel="0" collapsed="false">
      <c r="A1690" s="79"/>
      <c r="B1690" s="80"/>
      <c r="C1690" s="81"/>
      <c r="D1690" s="82"/>
      <c r="E1690" s="83"/>
      <c r="F1690" s="84"/>
      <c r="G1690" s="85"/>
      <c r="H1690" s="86"/>
      <c r="I1690" s="86"/>
      <c r="J1690" s="87"/>
      <c r="K1690" s="88"/>
      <c r="L1690" s="67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  <c r="AP1690" s="11"/>
      <c r="AQ1690" s="11"/>
      <c r="AR1690" s="11"/>
      <c r="AS1690" s="11"/>
      <c r="AT1690" s="11"/>
      <c r="AU1690" s="11"/>
      <c r="AV1690" s="11"/>
      <c r="AW1690" s="11"/>
      <c r="AX1690" s="11"/>
      <c r="AY1690" s="11"/>
      <c r="AZ1690" s="11"/>
      <c r="BA1690" s="11"/>
      <c r="BB1690" s="11"/>
      <c r="BC1690" s="11"/>
      <c r="BD1690" s="11"/>
      <c r="BE1690" s="11"/>
      <c r="BF1690" s="11"/>
      <c r="BG1690" s="11"/>
      <c r="BH1690" s="11"/>
      <c r="BI1690" s="11"/>
      <c r="BJ1690" s="11"/>
      <c r="BK1690" s="11"/>
      <c r="BL1690" s="11"/>
      <c r="BM1690" s="11"/>
      <c r="BN1690" s="11"/>
      <c r="BO1690" s="11"/>
      <c r="BP1690" s="11"/>
      <c r="BQ1690" s="11"/>
      <c r="BR1690" s="11"/>
      <c r="BS1690" s="11"/>
      <c r="BT1690" s="11"/>
    </row>
    <row r="1691" customFormat="false" ht="31.5" hidden="false" customHeight="false" outlineLevel="0" collapsed="false">
      <c r="A1691" s="79"/>
      <c r="B1691" s="80"/>
      <c r="C1691" s="81"/>
      <c r="D1691" s="82"/>
      <c r="E1691" s="83"/>
      <c r="F1691" s="84"/>
      <c r="G1691" s="85"/>
      <c r="H1691" s="86"/>
      <c r="I1691" s="86"/>
      <c r="J1691" s="87"/>
      <c r="K1691" s="88"/>
      <c r="L1691" s="67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  <c r="AP1691" s="11"/>
      <c r="AQ1691" s="11"/>
      <c r="AR1691" s="11"/>
      <c r="AS1691" s="11"/>
      <c r="AT1691" s="11"/>
      <c r="AU1691" s="11"/>
      <c r="AV1691" s="11"/>
      <c r="AW1691" s="11"/>
      <c r="AX1691" s="11"/>
      <c r="AY1691" s="11"/>
      <c r="AZ1691" s="11"/>
      <c r="BA1691" s="11"/>
      <c r="BB1691" s="11"/>
      <c r="BC1691" s="11"/>
      <c r="BD1691" s="11"/>
      <c r="BE1691" s="11"/>
      <c r="BF1691" s="11"/>
      <c r="BG1691" s="11"/>
      <c r="BH1691" s="11"/>
      <c r="BI1691" s="11"/>
      <c r="BJ1691" s="11"/>
      <c r="BK1691" s="11"/>
      <c r="BL1691" s="11"/>
      <c r="BM1691" s="11"/>
      <c r="BN1691" s="11"/>
      <c r="BO1691" s="11"/>
      <c r="BP1691" s="11"/>
      <c r="BQ1691" s="11"/>
      <c r="BR1691" s="11"/>
      <c r="BS1691" s="11"/>
      <c r="BT1691" s="11"/>
    </row>
    <row r="1692" customFormat="false" ht="31.5" hidden="false" customHeight="false" outlineLevel="0" collapsed="false">
      <c r="A1692" s="79"/>
      <c r="B1692" s="80"/>
      <c r="C1692" s="81"/>
      <c r="D1692" s="82"/>
      <c r="E1692" s="83"/>
      <c r="F1692" s="84"/>
      <c r="G1692" s="85"/>
      <c r="H1692" s="86"/>
      <c r="I1692" s="86"/>
      <c r="J1692" s="87"/>
      <c r="K1692" s="88"/>
      <c r="L1692" s="67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  <c r="AP1692" s="11"/>
      <c r="AQ1692" s="11"/>
      <c r="AR1692" s="11"/>
      <c r="AS1692" s="11"/>
      <c r="AT1692" s="11"/>
      <c r="AU1692" s="11"/>
      <c r="AV1692" s="11"/>
      <c r="AW1692" s="11"/>
      <c r="AX1692" s="11"/>
      <c r="AY1692" s="11"/>
      <c r="AZ1692" s="11"/>
      <c r="BA1692" s="11"/>
      <c r="BB1692" s="11"/>
      <c r="BC1692" s="11"/>
      <c r="BD1692" s="11"/>
      <c r="BE1692" s="11"/>
      <c r="BF1692" s="11"/>
      <c r="BG1692" s="11"/>
      <c r="BH1692" s="11"/>
      <c r="BI1692" s="11"/>
      <c r="BJ1692" s="11"/>
      <c r="BK1692" s="11"/>
      <c r="BL1692" s="11"/>
      <c r="BM1692" s="11"/>
      <c r="BN1692" s="11"/>
      <c r="BO1692" s="11"/>
      <c r="BP1692" s="11"/>
      <c r="BQ1692" s="11"/>
      <c r="BR1692" s="11"/>
      <c r="BS1692" s="11"/>
      <c r="BT1692" s="11"/>
    </row>
    <row r="1693" customFormat="false" ht="31.5" hidden="false" customHeight="false" outlineLevel="0" collapsed="false">
      <c r="A1693" s="79"/>
      <c r="B1693" s="80"/>
      <c r="C1693" s="81"/>
      <c r="D1693" s="82"/>
      <c r="E1693" s="83"/>
      <c r="F1693" s="84"/>
      <c r="G1693" s="85"/>
      <c r="H1693" s="86"/>
      <c r="I1693" s="86"/>
      <c r="J1693" s="87"/>
      <c r="K1693" s="88"/>
      <c r="L1693" s="67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  <c r="AP1693" s="11"/>
      <c r="AQ1693" s="11"/>
      <c r="AR1693" s="11"/>
      <c r="AS1693" s="11"/>
      <c r="AT1693" s="11"/>
      <c r="AU1693" s="11"/>
      <c r="AV1693" s="11"/>
      <c r="AW1693" s="11"/>
      <c r="AX1693" s="11"/>
      <c r="AY1693" s="11"/>
      <c r="AZ1693" s="11"/>
      <c r="BA1693" s="11"/>
      <c r="BB1693" s="11"/>
      <c r="BC1693" s="11"/>
      <c r="BD1693" s="11"/>
      <c r="BE1693" s="11"/>
      <c r="BF1693" s="11"/>
      <c r="BG1693" s="11"/>
      <c r="BH1693" s="11"/>
      <c r="BI1693" s="11"/>
      <c r="BJ1693" s="11"/>
      <c r="BK1693" s="11"/>
      <c r="BL1693" s="11"/>
      <c r="BM1693" s="11"/>
      <c r="BN1693" s="11"/>
      <c r="BO1693" s="11"/>
      <c r="BP1693" s="11"/>
      <c r="BQ1693" s="11"/>
      <c r="BR1693" s="11"/>
      <c r="BS1693" s="11"/>
      <c r="BT1693" s="11"/>
    </row>
    <row r="1694" customFormat="false" ht="31.5" hidden="false" customHeight="false" outlineLevel="0" collapsed="false">
      <c r="A1694" s="79"/>
      <c r="B1694" s="80"/>
      <c r="C1694" s="81"/>
      <c r="D1694" s="82"/>
      <c r="E1694" s="83"/>
      <c r="F1694" s="84"/>
      <c r="G1694" s="85"/>
      <c r="H1694" s="86"/>
      <c r="I1694" s="86"/>
      <c r="J1694" s="87"/>
      <c r="K1694" s="88"/>
      <c r="L1694" s="67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  <c r="AP1694" s="11"/>
      <c r="AQ1694" s="11"/>
      <c r="AR1694" s="11"/>
      <c r="AS1694" s="11"/>
      <c r="AT1694" s="11"/>
      <c r="AU1694" s="11"/>
      <c r="AV1694" s="11"/>
      <c r="AW1694" s="11"/>
      <c r="AX1694" s="11"/>
      <c r="AY1694" s="11"/>
      <c r="AZ1694" s="11"/>
      <c r="BA1694" s="11"/>
      <c r="BB1694" s="11"/>
      <c r="BC1694" s="11"/>
      <c r="BD1694" s="11"/>
      <c r="BE1694" s="11"/>
      <c r="BF1694" s="11"/>
      <c r="BG1694" s="11"/>
      <c r="BH1694" s="11"/>
      <c r="BI1694" s="11"/>
      <c r="BJ1694" s="11"/>
      <c r="BK1694" s="11"/>
      <c r="BL1694" s="11"/>
      <c r="BM1694" s="11"/>
      <c r="BN1694" s="11"/>
      <c r="BO1694" s="11"/>
      <c r="BP1694" s="11"/>
      <c r="BQ1694" s="11"/>
      <c r="BR1694" s="11"/>
      <c r="BS1694" s="11"/>
      <c r="BT1694" s="11"/>
    </row>
    <row r="1695" customFormat="false" ht="31.5" hidden="false" customHeight="false" outlineLevel="0" collapsed="false">
      <c r="A1695" s="79"/>
      <c r="B1695" s="80"/>
      <c r="C1695" s="81"/>
      <c r="D1695" s="82"/>
      <c r="E1695" s="83"/>
      <c r="F1695" s="84"/>
      <c r="G1695" s="85"/>
      <c r="H1695" s="86"/>
      <c r="I1695" s="86"/>
      <c r="J1695" s="87"/>
      <c r="K1695" s="88"/>
      <c r="L1695" s="67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  <c r="AP1695" s="11"/>
      <c r="AQ1695" s="11"/>
      <c r="AR1695" s="11"/>
      <c r="AS1695" s="11"/>
      <c r="AT1695" s="11"/>
      <c r="AU1695" s="11"/>
      <c r="AV1695" s="11"/>
      <c r="AW1695" s="11"/>
      <c r="AX1695" s="11"/>
      <c r="AY1695" s="11"/>
      <c r="AZ1695" s="11"/>
      <c r="BA1695" s="11"/>
      <c r="BB1695" s="11"/>
      <c r="BC1695" s="11"/>
      <c r="BD1695" s="11"/>
      <c r="BE1695" s="11"/>
      <c r="BF1695" s="11"/>
      <c r="BG1695" s="11"/>
      <c r="BH1695" s="11"/>
      <c r="BI1695" s="11"/>
      <c r="BJ1695" s="11"/>
      <c r="BK1695" s="11"/>
      <c r="BL1695" s="11"/>
      <c r="BM1695" s="11"/>
      <c r="BN1695" s="11"/>
      <c r="BO1695" s="11"/>
      <c r="BP1695" s="11"/>
      <c r="BQ1695" s="11"/>
      <c r="BR1695" s="11"/>
      <c r="BS1695" s="11"/>
      <c r="BT1695" s="11"/>
    </row>
    <row r="1696" customFormat="false" ht="31.5" hidden="false" customHeight="false" outlineLevel="0" collapsed="false">
      <c r="A1696" s="79"/>
      <c r="B1696" s="80"/>
      <c r="C1696" s="81"/>
      <c r="D1696" s="82"/>
      <c r="E1696" s="83"/>
      <c r="F1696" s="84"/>
      <c r="G1696" s="85"/>
      <c r="H1696" s="86"/>
      <c r="I1696" s="86"/>
      <c r="J1696" s="87"/>
      <c r="K1696" s="88"/>
      <c r="L1696" s="67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  <c r="AP1696" s="11"/>
      <c r="AQ1696" s="11"/>
      <c r="AR1696" s="11"/>
      <c r="AS1696" s="11"/>
      <c r="AT1696" s="11"/>
      <c r="AU1696" s="11"/>
      <c r="AV1696" s="11"/>
      <c r="AW1696" s="11"/>
      <c r="AX1696" s="11"/>
      <c r="AY1696" s="11"/>
      <c r="AZ1696" s="11"/>
      <c r="BA1696" s="11"/>
      <c r="BB1696" s="11"/>
      <c r="BC1696" s="11"/>
      <c r="BD1696" s="11"/>
      <c r="BE1696" s="11"/>
      <c r="BF1696" s="11"/>
      <c r="BG1696" s="11"/>
      <c r="BH1696" s="11"/>
      <c r="BI1696" s="11"/>
      <c r="BJ1696" s="11"/>
      <c r="BK1696" s="11"/>
      <c r="BL1696" s="11"/>
      <c r="BM1696" s="11"/>
      <c r="BN1696" s="11"/>
      <c r="BO1696" s="11"/>
      <c r="BP1696" s="11"/>
      <c r="BQ1696" s="11"/>
      <c r="BR1696" s="11"/>
      <c r="BS1696" s="11"/>
      <c r="BT1696" s="11"/>
    </row>
    <row r="1697" customFormat="false" ht="31.5" hidden="false" customHeight="false" outlineLevel="0" collapsed="false">
      <c r="A1697" s="79"/>
      <c r="B1697" s="80"/>
      <c r="C1697" s="81"/>
      <c r="D1697" s="82"/>
      <c r="E1697" s="83"/>
      <c r="F1697" s="84"/>
      <c r="G1697" s="85"/>
      <c r="H1697" s="86"/>
      <c r="I1697" s="86"/>
      <c r="J1697" s="87"/>
      <c r="K1697" s="88"/>
      <c r="L1697" s="67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  <c r="AP1697" s="11"/>
      <c r="AQ1697" s="11"/>
      <c r="AR1697" s="11"/>
      <c r="AS1697" s="11"/>
      <c r="AT1697" s="11"/>
      <c r="AU1697" s="11"/>
      <c r="AV1697" s="11"/>
      <c r="AW1697" s="11"/>
      <c r="AX1697" s="11"/>
      <c r="AY1697" s="11"/>
      <c r="AZ1697" s="11"/>
      <c r="BA1697" s="11"/>
      <c r="BB1697" s="11"/>
      <c r="BC1697" s="11"/>
      <c r="BD1697" s="11"/>
      <c r="BE1697" s="11"/>
      <c r="BF1697" s="11"/>
      <c r="BG1697" s="11"/>
      <c r="BH1697" s="11"/>
      <c r="BI1697" s="11"/>
      <c r="BJ1697" s="11"/>
      <c r="BK1697" s="11"/>
      <c r="BL1697" s="11"/>
      <c r="BM1697" s="11"/>
      <c r="BN1697" s="11"/>
      <c r="BO1697" s="11"/>
      <c r="BP1697" s="11"/>
      <c r="BQ1697" s="11"/>
      <c r="BR1697" s="11"/>
      <c r="BS1697" s="11"/>
      <c r="BT1697" s="11"/>
    </row>
    <row r="1698" customFormat="false" ht="31.5" hidden="false" customHeight="false" outlineLevel="0" collapsed="false">
      <c r="A1698" s="79"/>
      <c r="B1698" s="80"/>
      <c r="C1698" s="81"/>
      <c r="D1698" s="82"/>
      <c r="E1698" s="83"/>
      <c r="F1698" s="84"/>
      <c r="G1698" s="85"/>
      <c r="H1698" s="86"/>
      <c r="I1698" s="86"/>
      <c r="J1698" s="87"/>
      <c r="K1698" s="88"/>
      <c r="L1698" s="67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  <c r="AP1698" s="11"/>
      <c r="AQ1698" s="11"/>
      <c r="AR1698" s="11"/>
      <c r="AS1698" s="11"/>
      <c r="AT1698" s="11"/>
      <c r="AU1698" s="11"/>
      <c r="AV1698" s="11"/>
      <c r="AW1698" s="11"/>
      <c r="AX1698" s="11"/>
      <c r="AY1698" s="11"/>
      <c r="AZ1698" s="11"/>
      <c r="BA1698" s="11"/>
      <c r="BB1698" s="11"/>
      <c r="BC1698" s="11"/>
      <c r="BD1698" s="11"/>
      <c r="BE1698" s="11"/>
      <c r="BF1698" s="11"/>
      <c r="BG1698" s="11"/>
      <c r="BH1698" s="11"/>
      <c r="BI1698" s="11"/>
      <c r="BJ1698" s="11"/>
      <c r="BK1698" s="11"/>
      <c r="BL1698" s="11"/>
      <c r="BM1698" s="11"/>
      <c r="BN1698" s="11"/>
      <c r="BO1698" s="11"/>
      <c r="BP1698" s="11"/>
      <c r="BQ1698" s="11"/>
      <c r="BR1698" s="11"/>
      <c r="BS1698" s="11"/>
      <c r="BT1698" s="11"/>
    </row>
    <row r="1699" customFormat="false" ht="31.5" hidden="false" customHeight="false" outlineLevel="0" collapsed="false">
      <c r="A1699" s="79"/>
      <c r="B1699" s="80"/>
      <c r="C1699" s="81"/>
      <c r="D1699" s="82"/>
      <c r="E1699" s="83"/>
      <c r="F1699" s="84"/>
      <c r="G1699" s="85"/>
      <c r="H1699" s="86"/>
      <c r="I1699" s="86"/>
      <c r="J1699" s="87"/>
      <c r="K1699" s="88"/>
      <c r="L1699" s="67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  <c r="AP1699" s="11"/>
      <c r="AQ1699" s="11"/>
      <c r="AR1699" s="11"/>
      <c r="AS1699" s="11"/>
      <c r="AT1699" s="11"/>
      <c r="AU1699" s="11"/>
      <c r="AV1699" s="11"/>
      <c r="AW1699" s="11"/>
      <c r="AX1699" s="11"/>
      <c r="AY1699" s="11"/>
      <c r="AZ1699" s="11"/>
      <c r="BA1699" s="11"/>
      <c r="BB1699" s="11"/>
      <c r="BC1699" s="11"/>
      <c r="BD1699" s="11"/>
      <c r="BE1699" s="11"/>
      <c r="BF1699" s="11"/>
      <c r="BG1699" s="11"/>
      <c r="BH1699" s="11"/>
      <c r="BI1699" s="11"/>
      <c r="BJ1699" s="11"/>
      <c r="BK1699" s="11"/>
      <c r="BL1699" s="11"/>
      <c r="BM1699" s="11"/>
      <c r="BN1699" s="11"/>
      <c r="BO1699" s="11"/>
      <c r="BP1699" s="11"/>
      <c r="BQ1699" s="11"/>
      <c r="BR1699" s="11"/>
      <c r="BS1699" s="11"/>
      <c r="BT1699" s="11"/>
    </row>
    <row r="1700" customFormat="false" ht="31.5" hidden="false" customHeight="false" outlineLevel="0" collapsed="false">
      <c r="A1700" s="79"/>
      <c r="B1700" s="80"/>
      <c r="C1700" s="81"/>
      <c r="D1700" s="82"/>
      <c r="E1700" s="83"/>
      <c r="F1700" s="84"/>
      <c r="G1700" s="85"/>
      <c r="H1700" s="86"/>
      <c r="I1700" s="86"/>
      <c r="J1700" s="87"/>
      <c r="K1700" s="88"/>
      <c r="L1700" s="67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  <c r="AP1700" s="11"/>
      <c r="AQ1700" s="11"/>
      <c r="AR1700" s="11"/>
      <c r="AS1700" s="11"/>
      <c r="AT1700" s="11"/>
      <c r="AU1700" s="11"/>
      <c r="AV1700" s="11"/>
      <c r="AW1700" s="11"/>
      <c r="AX1700" s="11"/>
      <c r="AY1700" s="11"/>
      <c r="AZ1700" s="11"/>
      <c r="BA1700" s="11"/>
      <c r="BB1700" s="11"/>
      <c r="BC1700" s="11"/>
      <c r="BD1700" s="11"/>
      <c r="BE1700" s="11"/>
      <c r="BF1700" s="11"/>
      <c r="BG1700" s="11"/>
      <c r="BH1700" s="11"/>
      <c r="BI1700" s="11"/>
      <c r="BJ1700" s="11"/>
      <c r="BK1700" s="11"/>
      <c r="BL1700" s="11"/>
      <c r="BM1700" s="11"/>
      <c r="BN1700" s="11"/>
      <c r="BO1700" s="11"/>
      <c r="BP1700" s="11"/>
      <c r="BQ1700" s="11"/>
      <c r="BR1700" s="11"/>
      <c r="BS1700" s="11"/>
      <c r="BT1700" s="11"/>
    </row>
    <row r="1701" customFormat="false" ht="31.5" hidden="false" customHeight="false" outlineLevel="0" collapsed="false">
      <c r="A1701" s="79"/>
      <c r="B1701" s="80"/>
      <c r="C1701" s="81"/>
      <c r="D1701" s="82"/>
      <c r="E1701" s="83"/>
      <c r="F1701" s="84"/>
      <c r="G1701" s="85"/>
      <c r="H1701" s="86"/>
      <c r="I1701" s="86"/>
      <c r="J1701" s="87"/>
      <c r="K1701" s="88"/>
      <c r="L1701" s="67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  <c r="AP1701" s="11"/>
      <c r="AQ1701" s="11"/>
      <c r="AR1701" s="11"/>
      <c r="AS1701" s="11"/>
      <c r="AT1701" s="11"/>
      <c r="AU1701" s="11"/>
      <c r="AV1701" s="11"/>
      <c r="AW1701" s="11"/>
      <c r="AX1701" s="11"/>
      <c r="AY1701" s="11"/>
      <c r="AZ1701" s="11"/>
      <c r="BA1701" s="11"/>
      <c r="BB1701" s="11"/>
      <c r="BC1701" s="11"/>
      <c r="BD1701" s="11"/>
      <c r="BE1701" s="11"/>
      <c r="BF1701" s="11"/>
      <c r="BG1701" s="11"/>
      <c r="BH1701" s="11"/>
      <c r="BI1701" s="11"/>
      <c r="BJ1701" s="11"/>
      <c r="BK1701" s="11"/>
      <c r="BL1701" s="11"/>
      <c r="BM1701" s="11"/>
      <c r="BN1701" s="11"/>
      <c r="BO1701" s="11"/>
      <c r="BP1701" s="11"/>
      <c r="BQ1701" s="11"/>
      <c r="BR1701" s="11"/>
      <c r="BS1701" s="11"/>
      <c r="BT1701" s="11"/>
    </row>
    <row r="1702" customFormat="false" ht="31.5" hidden="false" customHeight="false" outlineLevel="0" collapsed="false">
      <c r="A1702" s="79"/>
      <c r="B1702" s="80"/>
      <c r="C1702" s="81"/>
      <c r="D1702" s="82"/>
      <c r="E1702" s="83"/>
      <c r="F1702" s="84"/>
      <c r="G1702" s="85"/>
      <c r="H1702" s="86"/>
      <c r="I1702" s="86"/>
      <c r="J1702" s="87"/>
      <c r="K1702" s="88"/>
      <c r="L1702" s="67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  <c r="AP1702" s="11"/>
      <c r="AQ1702" s="11"/>
      <c r="AR1702" s="11"/>
      <c r="AS1702" s="11"/>
      <c r="AT1702" s="11"/>
      <c r="AU1702" s="11"/>
      <c r="AV1702" s="11"/>
      <c r="AW1702" s="11"/>
      <c r="AX1702" s="11"/>
      <c r="AY1702" s="11"/>
      <c r="AZ1702" s="11"/>
      <c r="BA1702" s="11"/>
      <c r="BB1702" s="11"/>
      <c r="BC1702" s="11"/>
      <c r="BD1702" s="11"/>
      <c r="BE1702" s="11"/>
      <c r="BF1702" s="11"/>
      <c r="BG1702" s="11"/>
      <c r="BH1702" s="11"/>
      <c r="BI1702" s="11"/>
      <c r="BJ1702" s="11"/>
      <c r="BK1702" s="11"/>
      <c r="BL1702" s="11"/>
      <c r="BM1702" s="11"/>
      <c r="BN1702" s="11"/>
      <c r="BO1702" s="11"/>
      <c r="BP1702" s="11"/>
      <c r="BQ1702" s="11"/>
      <c r="BR1702" s="11"/>
      <c r="BS1702" s="11"/>
      <c r="BT1702" s="11"/>
    </row>
    <row r="1703" customFormat="false" ht="31.5" hidden="false" customHeight="false" outlineLevel="0" collapsed="false">
      <c r="A1703" s="79"/>
      <c r="B1703" s="80"/>
      <c r="C1703" s="81"/>
      <c r="D1703" s="82"/>
      <c r="E1703" s="83"/>
      <c r="F1703" s="84"/>
      <c r="G1703" s="85"/>
      <c r="H1703" s="86"/>
      <c r="I1703" s="86"/>
      <c r="J1703" s="87"/>
      <c r="K1703" s="88"/>
      <c r="L1703" s="67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  <c r="AP1703" s="11"/>
      <c r="AQ1703" s="11"/>
      <c r="AR1703" s="11"/>
      <c r="AS1703" s="11"/>
      <c r="AT1703" s="11"/>
      <c r="AU1703" s="11"/>
      <c r="AV1703" s="11"/>
      <c r="AW1703" s="11"/>
      <c r="AX1703" s="11"/>
      <c r="AY1703" s="11"/>
      <c r="AZ1703" s="11"/>
      <c r="BA1703" s="11"/>
      <c r="BB1703" s="11"/>
      <c r="BC1703" s="11"/>
      <c r="BD1703" s="11"/>
      <c r="BE1703" s="11"/>
      <c r="BF1703" s="11"/>
      <c r="BG1703" s="11"/>
      <c r="BH1703" s="11"/>
      <c r="BI1703" s="11"/>
      <c r="BJ1703" s="11"/>
      <c r="BK1703" s="11"/>
      <c r="BL1703" s="11"/>
      <c r="BM1703" s="11"/>
      <c r="BN1703" s="11"/>
      <c r="BO1703" s="11"/>
      <c r="BP1703" s="11"/>
      <c r="BQ1703" s="11"/>
      <c r="BR1703" s="11"/>
      <c r="BS1703" s="11"/>
      <c r="BT1703" s="11"/>
    </row>
    <row r="1704" customFormat="false" ht="31.5" hidden="false" customHeight="false" outlineLevel="0" collapsed="false">
      <c r="A1704" s="79"/>
      <c r="B1704" s="80"/>
      <c r="C1704" s="81"/>
      <c r="D1704" s="82"/>
      <c r="E1704" s="83"/>
      <c r="F1704" s="84"/>
      <c r="G1704" s="85"/>
      <c r="H1704" s="86"/>
      <c r="I1704" s="86"/>
      <c r="J1704" s="87"/>
      <c r="K1704" s="88"/>
      <c r="L1704" s="67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  <c r="AP1704" s="11"/>
      <c r="AQ1704" s="11"/>
      <c r="AR1704" s="11"/>
      <c r="AS1704" s="11"/>
      <c r="AT1704" s="11"/>
      <c r="AU1704" s="11"/>
      <c r="AV1704" s="11"/>
      <c r="AW1704" s="11"/>
      <c r="AX1704" s="11"/>
      <c r="AY1704" s="11"/>
      <c r="AZ1704" s="11"/>
      <c r="BA1704" s="11"/>
      <c r="BB1704" s="11"/>
      <c r="BC1704" s="11"/>
      <c r="BD1704" s="11"/>
      <c r="BE1704" s="11"/>
      <c r="BF1704" s="11"/>
      <c r="BG1704" s="11"/>
      <c r="BH1704" s="11"/>
      <c r="BI1704" s="11"/>
      <c r="BJ1704" s="11"/>
      <c r="BK1704" s="11"/>
      <c r="BL1704" s="11"/>
      <c r="BM1704" s="11"/>
      <c r="BN1704" s="11"/>
      <c r="BO1704" s="11"/>
      <c r="BP1704" s="11"/>
      <c r="BQ1704" s="11"/>
      <c r="BR1704" s="11"/>
      <c r="BS1704" s="11"/>
      <c r="BT1704" s="11"/>
    </row>
    <row r="1705" customFormat="false" ht="31.5" hidden="false" customHeight="false" outlineLevel="0" collapsed="false">
      <c r="A1705" s="79"/>
      <c r="B1705" s="80"/>
      <c r="C1705" s="81"/>
      <c r="D1705" s="82"/>
      <c r="E1705" s="83"/>
      <c r="F1705" s="84"/>
      <c r="G1705" s="85"/>
      <c r="H1705" s="86"/>
      <c r="I1705" s="86"/>
      <c r="J1705" s="87"/>
      <c r="K1705" s="88"/>
      <c r="L1705" s="67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  <c r="AP1705" s="11"/>
      <c r="AQ1705" s="11"/>
      <c r="AR1705" s="11"/>
      <c r="AS1705" s="11"/>
      <c r="AT1705" s="11"/>
      <c r="AU1705" s="11"/>
      <c r="AV1705" s="11"/>
      <c r="AW1705" s="11"/>
      <c r="AX1705" s="11"/>
      <c r="AY1705" s="11"/>
      <c r="AZ1705" s="11"/>
      <c r="BA1705" s="11"/>
      <c r="BB1705" s="11"/>
      <c r="BC1705" s="11"/>
      <c r="BD1705" s="11"/>
      <c r="BE1705" s="11"/>
      <c r="BF1705" s="11"/>
      <c r="BG1705" s="11"/>
      <c r="BH1705" s="11"/>
      <c r="BI1705" s="11"/>
      <c r="BJ1705" s="11"/>
      <c r="BK1705" s="11"/>
      <c r="BL1705" s="11"/>
      <c r="BM1705" s="11"/>
      <c r="BN1705" s="11"/>
      <c r="BO1705" s="11"/>
      <c r="BP1705" s="11"/>
      <c r="BQ1705" s="11"/>
      <c r="BR1705" s="11"/>
      <c r="BS1705" s="11"/>
      <c r="BT1705" s="11"/>
    </row>
    <row r="1706" customFormat="false" ht="31.5" hidden="false" customHeight="false" outlineLevel="0" collapsed="false">
      <c r="A1706" s="79"/>
      <c r="B1706" s="80"/>
      <c r="C1706" s="81"/>
      <c r="D1706" s="82"/>
      <c r="E1706" s="83"/>
      <c r="F1706" s="84"/>
      <c r="G1706" s="85"/>
      <c r="H1706" s="86"/>
      <c r="I1706" s="86"/>
      <c r="J1706" s="87"/>
      <c r="K1706" s="88"/>
      <c r="L1706" s="67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  <c r="AP1706" s="11"/>
      <c r="AQ1706" s="11"/>
      <c r="AR1706" s="11"/>
      <c r="AS1706" s="11"/>
      <c r="AT1706" s="11"/>
      <c r="AU1706" s="11"/>
      <c r="AV1706" s="11"/>
      <c r="AW1706" s="11"/>
      <c r="AX1706" s="11"/>
      <c r="AY1706" s="11"/>
      <c r="AZ1706" s="11"/>
      <c r="BA1706" s="11"/>
      <c r="BB1706" s="11"/>
      <c r="BC1706" s="11"/>
      <c r="BD1706" s="11"/>
      <c r="BE1706" s="11"/>
      <c r="BF1706" s="11"/>
      <c r="BG1706" s="11"/>
      <c r="BH1706" s="11"/>
      <c r="BI1706" s="11"/>
      <c r="BJ1706" s="11"/>
      <c r="BK1706" s="11"/>
      <c r="BL1706" s="11"/>
      <c r="BM1706" s="11"/>
      <c r="BN1706" s="11"/>
      <c r="BO1706" s="11"/>
      <c r="BP1706" s="11"/>
      <c r="BQ1706" s="11"/>
      <c r="BR1706" s="11"/>
      <c r="BS1706" s="11"/>
      <c r="BT1706" s="11"/>
    </row>
    <row r="1707" customFormat="false" ht="31.5" hidden="false" customHeight="false" outlineLevel="0" collapsed="false">
      <c r="A1707" s="79"/>
      <c r="B1707" s="80"/>
      <c r="C1707" s="81"/>
      <c r="D1707" s="82"/>
      <c r="E1707" s="83"/>
      <c r="F1707" s="84"/>
      <c r="G1707" s="85"/>
      <c r="H1707" s="86"/>
      <c r="I1707" s="86"/>
      <c r="J1707" s="87"/>
      <c r="K1707" s="88"/>
      <c r="L1707" s="67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  <c r="AP1707" s="11"/>
      <c r="AQ1707" s="11"/>
      <c r="AR1707" s="11"/>
      <c r="AS1707" s="11"/>
      <c r="AT1707" s="11"/>
      <c r="AU1707" s="11"/>
      <c r="AV1707" s="11"/>
      <c r="AW1707" s="11"/>
      <c r="AX1707" s="11"/>
      <c r="AY1707" s="11"/>
      <c r="AZ1707" s="11"/>
      <c r="BA1707" s="11"/>
      <c r="BB1707" s="11"/>
      <c r="BC1707" s="11"/>
      <c r="BD1707" s="11"/>
      <c r="BE1707" s="11"/>
      <c r="BF1707" s="11"/>
      <c r="BG1707" s="11"/>
      <c r="BH1707" s="11"/>
      <c r="BI1707" s="11"/>
      <c r="BJ1707" s="11"/>
      <c r="BK1707" s="11"/>
      <c r="BL1707" s="11"/>
      <c r="BM1707" s="11"/>
      <c r="BN1707" s="11"/>
      <c r="BO1707" s="11"/>
      <c r="BP1707" s="11"/>
      <c r="BQ1707" s="11"/>
      <c r="BR1707" s="11"/>
      <c r="BS1707" s="11"/>
      <c r="BT1707" s="11"/>
    </row>
    <row r="1708" customFormat="false" ht="31.5" hidden="false" customHeight="false" outlineLevel="0" collapsed="false">
      <c r="A1708" s="79"/>
      <c r="B1708" s="80"/>
      <c r="C1708" s="81"/>
      <c r="D1708" s="82"/>
      <c r="E1708" s="83"/>
      <c r="F1708" s="84"/>
      <c r="G1708" s="85"/>
      <c r="H1708" s="86"/>
      <c r="I1708" s="86"/>
      <c r="J1708" s="87"/>
      <c r="K1708" s="88"/>
      <c r="L1708" s="67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  <c r="AP1708" s="11"/>
      <c r="AQ1708" s="11"/>
      <c r="AR1708" s="11"/>
      <c r="AS1708" s="11"/>
      <c r="AT1708" s="11"/>
      <c r="AU1708" s="11"/>
      <c r="AV1708" s="11"/>
      <c r="AW1708" s="11"/>
      <c r="AX1708" s="11"/>
      <c r="AY1708" s="11"/>
      <c r="AZ1708" s="11"/>
      <c r="BA1708" s="11"/>
      <c r="BB1708" s="11"/>
      <c r="BC1708" s="11"/>
      <c r="BD1708" s="11"/>
      <c r="BE1708" s="11"/>
      <c r="BF1708" s="11"/>
      <c r="BG1708" s="11"/>
      <c r="BH1708" s="11"/>
      <c r="BI1708" s="11"/>
      <c r="BJ1708" s="11"/>
      <c r="BK1708" s="11"/>
      <c r="BL1708" s="11"/>
      <c r="BM1708" s="11"/>
      <c r="BN1708" s="11"/>
      <c r="BO1708" s="11"/>
      <c r="BP1708" s="11"/>
      <c r="BQ1708" s="11"/>
      <c r="BR1708" s="11"/>
      <c r="BS1708" s="11"/>
      <c r="BT1708" s="11"/>
    </row>
    <row r="1709" customFormat="false" ht="31.5" hidden="false" customHeight="false" outlineLevel="0" collapsed="false">
      <c r="A1709" s="79"/>
      <c r="B1709" s="80"/>
      <c r="C1709" s="81"/>
      <c r="D1709" s="82"/>
      <c r="E1709" s="83"/>
      <c r="F1709" s="84"/>
      <c r="G1709" s="85"/>
      <c r="H1709" s="86"/>
      <c r="I1709" s="86"/>
      <c r="J1709" s="87"/>
      <c r="K1709" s="88"/>
      <c r="L1709" s="67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  <c r="AP1709" s="11"/>
      <c r="AQ1709" s="11"/>
      <c r="AR1709" s="11"/>
      <c r="AS1709" s="11"/>
      <c r="AT1709" s="11"/>
      <c r="AU1709" s="11"/>
      <c r="AV1709" s="11"/>
      <c r="AW1709" s="11"/>
      <c r="AX1709" s="11"/>
      <c r="AY1709" s="11"/>
      <c r="AZ1709" s="11"/>
      <c r="BA1709" s="11"/>
      <c r="BB1709" s="11"/>
      <c r="BC1709" s="11"/>
      <c r="BD1709" s="11"/>
      <c r="BE1709" s="11"/>
      <c r="BF1709" s="11"/>
      <c r="BG1709" s="11"/>
      <c r="BH1709" s="11"/>
      <c r="BI1709" s="11"/>
      <c r="BJ1709" s="11"/>
      <c r="BK1709" s="11"/>
      <c r="BL1709" s="11"/>
      <c r="BM1709" s="11"/>
      <c r="BN1709" s="11"/>
      <c r="BO1709" s="11"/>
      <c r="BP1709" s="11"/>
      <c r="BQ1709" s="11"/>
      <c r="BR1709" s="11"/>
      <c r="BS1709" s="11"/>
      <c r="BT1709" s="11"/>
    </row>
    <row r="1710" customFormat="false" ht="31.5" hidden="false" customHeight="false" outlineLevel="0" collapsed="false">
      <c r="A1710" s="79"/>
      <c r="B1710" s="80"/>
      <c r="C1710" s="81"/>
      <c r="D1710" s="82"/>
      <c r="E1710" s="83"/>
      <c r="F1710" s="84"/>
      <c r="G1710" s="85"/>
      <c r="H1710" s="86"/>
      <c r="I1710" s="86"/>
      <c r="J1710" s="87"/>
      <c r="K1710" s="88"/>
      <c r="L1710" s="67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  <c r="AP1710" s="11"/>
      <c r="AQ1710" s="11"/>
      <c r="AR1710" s="11"/>
      <c r="AS1710" s="11"/>
      <c r="AT1710" s="11"/>
      <c r="AU1710" s="11"/>
      <c r="AV1710" s="11"/>
      <c r="AW1710" s="11"/>
      <c r="AX1710" s="11"/>
      <c r="AY1710" s="11"/>
      <c r="AZ1710" s="11"/>
      <c r="BA1710" s="11"/>
      <c r="BB1710" s="11"/>
      <c r="BC1710" s="11"/>
      <c r="BD1710" s="11"/>
      <c r="BE1710" s="11"/>
      <c r="BF1710" s="11"/>
      <c r="BG1710" s="11"/>
      <c r="BH1710" s="11"/>
      <c r="BI1710" s="11"/>
      <c r="BJ1710" s="11"/>
      <c r="BK1710" s="11"/>
      <c r="BL1710" s="11"/>
      <c r="BM1710" s="11"/>
      <c r="BN1710" s="11"/>
      <c r="BO1710" s="11"/>
      <c r="BP1710" s="11"/>
      <c r="BQ1710" s="11"/>
      <c r="BR1710" s="11"/>
      <c r="BS1710" s="11"/>
      <c r="BT1710" s="11"/>
    </row>
    <row r="1711" customFormat="false" ht="31.5" hidden="false" customHeight="false" outlineLevel="0" collapsed="false">
      <c r="A1711" s="79"/>
      <c r="B1711" s="80"/>
      <c r="C1711" s="81"/>
      <c r="D1711" s="82"/>
      <c r="E1711" s="83"/>
      <c r="F1711" s="84"/>
      <c r="G1711" s="85"/>
      <c r="H1711" s="86"/>
      <c r="I1711" s="86"/>
      <c r="J1711" s="87"/>
      <c r="K1711" s="88"/>
      <c r="L1711" s="67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  <c r="AP1711" s="11"/>
      <c r="AQ1711" s="11"/>
      <c r="AR1711" s="11"/>
      <c r="AS1711" s="11"/>
      <c r="AT1711" s="11"/>
      <c r="AU1711" s="11"/>
      <c r="AV1711" s="11"/>
      <c r="AW1711" s="11"/>
      <c r="AX1711" s="11"/>
      <c r="AY1711" s="11"/>
      <c r="AZ1711" s="11"/>
      <c r="BA1711" s="11"/>
      <c r="BB1711" s="11"/>
      <c r="BC1711" s="11"/>
      <c r="BD1711" s="11"/>
      <c r="BE1711" s="11"/>
      <c r="BF1711" s="11"/>
      <c r="BG1711" s="11"/>
      <c r="BH1711" s="11"/>
      <c r="BI1711" s="11"/>
      <c r="BJ1711" s="11"/>
      <c r="BK1711" s="11"/>
      <c r="BL1711" s="11"/>
      <c r="BM1711" s="11"/>
      <c r="BN1711" s="11"/>
      <c r="BO1711" s="11"/>
      <c r="BP1711" s="11"/>
      <c r="BQ1711" s="11"/>
      <c r="BR1711" s="11"/>
      <c r="BS1711" s="11"/>
      <c r="BT1711" s="11"/>
    </row>
    <row r="1712" customFormat="false" ht="31.5" hidden="false" customHeight="false" outlineLevel="0" collapsed="false">
      <c r="A1712" s="79"/>
      <c r="B1712" s="80"/>
      <c r="C1712" s="81"/>
      <c r="D1712" s="82"/>
      <c r="E1712" s="83"/>
      <c r="F1712" s="84"/>
      <c r="G1712" s="85"/>
      <c r="H1712" s="86"/>
      <c r="I1712" s="86"/>
      <c r="J1712" s="87"/>
      <c r="K1712" s="88"/>
      <c r="L1712" s="67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  <c r="AP1712" s="11"/>
      <c r="AQ1712" s="11"/>
      <c r="AR1712" s="11"/>
      <c r="AS1712" s="11"/>
      <c r="AT1712" s="11"/>
      <c r="AU1712" s="11"/>
      <c r="AV1712" s="11"/>
      <c r="AW1712" s="11"/>
      <c r="AX1712" s="11"/>
      <c r="AY1712" s="11"/>
      <c r="AZ1712" s="11"/>
      <c r="BA1712" s="11"/>
      <c r="BB1712" s="11"/>
      <c r="BC1712" s="11"/>
      <c r="BD1712" s="11"/>
      <c r="BE1712" s="11"/>
      <c r="BF1712" s="11"/>
      <c r="BG1712" s="11"/>
      <c r="BH1712" s="11"/>
      <c r="BI1712" s="11"/>
      <c r="BJ1712" s="11"/>
      <c r="BK1712" s="11"/>
      <c r="BL1712" s="11"/>
      <c r="BM1712" s="11"/>
      <c r="BN1712" s="11"/>
      <c r="BO1712" s="11"/>
      <c r="BP1712" s="11"/>
      <c r="BQ1712" s="11"/>
      <c r="BR1712" s="11"/>
      <c r="BS1712" s="11"/>
      <c r="BT1712" s="11"/>
    </row>
    <row r="1713" customFormat="false" ht="31.5" hidden="false" customHeight="false" outlineLevel="0" collapsed="false">
      <c r="A1713" s="79"/>
      <c r="B1713" s="80"/>
      <c r="C1713" s="81"/>
      <c r="D1713" s="82"/>
      <c r="E1713" s="83"/>
      <c r="F1713" s="84"/>
      <c r="G1713" s="85"/>
      <c r="H1713" s="86"/>
      <c r="I1713" s="86"/>
      <c r="J1713" s="87"/>
      <c r="K1713" s="88"/>
      <c r="L1713" s="67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  <c r="AP1713" s="11"/>
      <c r="AQ1713" s="11"/>
      <c r="AR1713" s="11"/>
      <c r="AS1713" s="11"/>
      <c r="AT1713" s="11"/>
      <c r="AU1713" s="11"/>
      <c r="AV1713" s="11"/>
      <c r="AW1713" s="11"/>
      <c r="AX1713" s="11"/>
      <c r="AY1713" s="11"/>
      <c r="AZ1713" s="11"/>
      <c r="BA1713" s="11"/>
      <c r="BB1713" s="11"/>
      <c r="BC1713" s="11"/>
      <c r="BD1713" s="11"/>
      <c r="BE1713" s="11"/>
      <c r="BF1713" s="11"/>
      <c r="BG1713" s="11"/>
      <c r="BH1713" s="11"/>
      <c r="BI1713" s="11"/>
      <c r="BJ1713" s="11"/>
      <c r="BK1713" s="11"/>
      <c r="BL1713" s="11"/>
      <c r="BM1713" s="11"/>
      <c r="BN1713" s="11"/>
      <c r="BO1713" s="11"/>
      <c r="BP1713" s="11"/>
      <c r="BQ1713" s="11"/>
      <c r="BR1713" s="11"/>
      <c r="BS1713" s="11"/>
      <c r="BT1713" s="11"/>
    </row>
    <row r="1714" customFormat="false" ht="31.5" hidden="false" customHeight="false" outlineLevel="0" collapsed="false">
      <c r="A1714" s="79"/>
      <c r="B1714" s="80"/>
      <c r="C1714" s="81"/>
      <c r="D1714" s="82"/>
      <c r="E1714" s="83"/>
      <c r="F1714" s="84"/>
      <c r="G1714" s="85"/>
      <c r="H1714" s="86"/>
      <c r="I1714" s="86"/>
      <c r="J1714" s="87"/>
      <c r="K1714" s="88"/>
      <c r="L1714" s="67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  <c r="AP1714" s="11"/>
      <c r="AQ1714" s="11"/>
      <c r="AR1714" s="11"/>
      <c r="AS1714" s="11"/>
      <c r="AT1714" s="11"/>
      <c r="AU1714" s="11"/>
      <c r="AV1714" s="11"/>
      <c r="AW1714" s="11"/>
      <c r="AX1714" s="11"/>
      <c r="AY1714" s="11"/>
      <c r="AZ1714" s="11"/>
      <c r="BA1714" s="11"/>
      <c r="BB1714" s="11"/>
      <c r="BC1714" s="11"/>
      <c r="BD1714" s="11"/>
      <c r="BE1714" s="11"/>
      <c r="BF1714" s="11"/>
      <c r="BG1714" s="11"/>
      <c r="BH1714" s="11"/>
      <c r="BI1714" s="11"/>
      <c r="BJ1714" s="11"/>
      <c r="BK1714" s="11"/>
      <c r="BL1714" s="11"/>
      <c r="BM1714" s="11"/>
      <c r="BN1714" s="11"/>
      <c r="BO1714" s="11"/>
      <c r="BP1714" s="11"/>
      <c r="BQ1714" s="11"/>
      <c r="BR1714" s="11"/>
      <c r="BS1714" s="11"/>
      <c r="BT1714" s="11"/>
    </row>
    <row r="1715" customFormat="false" ht="31.5" hidden="false" customHeight="false" outlineLevel="0" collapsed="false">
      <c r="A1715" s="79"/>
      <c r="B1715" s="80"/>
      <c r="C1715" s="81"/>
      <c r="D1715" s="82"/>
      <c r="E1715" s="83"/>
      <c r="F1715" s="84"/>
      <c r="G1715" s="85"/>
      <c r="H1715" s="86"/>
      <c r="I1715" s="86"/>
      <c r="J1715" s="87"/>
      <c r="K1715" s="88"/>
      <c r="L1715" s="67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  <c r="AP1715" s="11"/>
      <c r="AQ1715" s="11"/>
      <c r="AR1715" s="11"/>
      <c r="AS1715" s="11"/>
      <c r="AT1715" s="11"/>
      <c r="AU1715" s="11"/>
      <c r="AV1715" s="11"/>
      <c r="AW1715" s="11"/>
      <c r="AX1715" s="11"/>
      <c r="AY1715" s="11"/>
      <c r="AZ1715" s="11"/>
      <c r="BA1715" s="11"/>
      <c r="BB1715" s="11"/>
      <c r="BC1715" s="11"/>
      <c r="BD1715" s="11"/>
      <c r="BE1715" s="11"/>
      <c r="BF1715" s="11"/>
      <c r="BG1715" s="11"/>
      <c r="BH1715" s="11"/>
      <c r="BI1715" s="11"/>
      <c r="BJ1715" s="11"/>
      <c r="BK1715" s="11"/>
      <c r="BL1715" s="11"/>
      <c r="BM1715" s="11"/>
      <c r="BN1715" s="11"/>
      <c r="BO1715" s="11"/>
      <c r="BP1715" s="11"/>
      <c r="BQ1715" s="11"/>
      <c r="BR1715" s="11"/>
      <c r="BS1715" s="11"/>
      <c r="BT1715" s="11"/>
    </row>
    <row r="1716" customFormat="false" ht="31.5" hidden="false" customHeight="false" outlineLevel="0" collapsed="false">
      <c r="A1716" s="79"/>
      <c r="B1716" s="80"/>
      <c r="C1716" s="81"/>
      <c r="D1716" s="82"/>
      <c r="E1716" s="83"/>
      <c r="F1716" s="84"/>
      <c r="G1716" s="85"/>
      <c r="H1716" s="86"/>
      <c r="I1716" s="86"/>
      <c r="J1716" s="87"/>
      <c r="K1716" s="88"/>
      <c r="L1716" s="67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  <c r="AP1716" s="11"/>
      <c r="AQ1716" s="11"/>
      <c r="AR1716" s="11"/>
      <c r="AS1716" s="11"/>
      <c r="AT1716" s="11"/>
      <c r="AU1716" s="11"/>
      <c r="AV1716" s="11"/>
      <c r="AW1716" s="11"/>
      <c r="AX1716" s="11"/>
      <c r="AY1716" s="11"/>
      <c r="AZ1716" s="11"/>
      <c r="BA1716" s="11"/>
      <c r="BB1716" s="11"/>
      <c r="BC1716" s="11"/>
      <c r="BD1716" s="11"/>
      <c r="BE1716" s="11"/>
      <c r="BF1716" s="11"/>
      <c r="BG1716" s="11"/>
      <c r="BH1716" s="11"/>
      <c r="BI1716" s="11"/>
      <c r="BJ1716" s="11"/>
      <c r="BK1716" s="11"/>
      <c r="BL1716" s="11"/>
      <c r="BM1716" s="11"/>
      <c r="BN1716" s="11"/>
      <c r="BO1716" s="11"/>
      <c r="BP1716" s="11"/>
      <c r="BQ1716" s="11"/>
      <c r="BR1716" s="11"/>
      <c r="BS1716" s="11"/>
      <c r="BT1716" s="11"/>
    </row>
    <row r="1717" customFormat="false" ht="31.5" hidden="false" customHeight="false" outlineLevel="0" collapsed="false">
      <c r="A1717" s="79"/>
      <c r="B1717" s="80"/>
      <c r="C1717" s="81"/>
      <c r="D1717" s="82"/>
      <c r="E1717" s="83"/>
      <c r="F1717" s="84"/>
      <c r="G1717" s="85"/>
      <c r="H1717" s="86"/>
      <c r="I1717" s="86"/>
      <c r="J1717" s="87"/>
      <c r="K1717" s="88"/>
      <c r="L1717" s="67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  <c r="AP1717" s="11"/>
      <c r="AQ1717" s="11"/>
      <c r="AR1717" s="11"/>
      <c r="AS1717" s="11"/>
      <c r="AT1717" s="11"/>
      <c r="AU1717" s="11"/>
      <c r="AV1717" s="11"/>
      <c r="AW1717" s="11"/>
      <c r="AX1717" s="11"/>
      <c r="AY1717" s="11"/>
      <c r="AZ1717" s="11"/>
      <c r="BA1717" s="11"/>
      <c r="BB1717" s="11"/>
      <c r="BC1717" s="11"/>
      <c r="BD1717" s="11"/>
      <c r="BE1717" s="11"/>
      <c r="BF1717" s="11"/>
      <c r="BG1717" s="11"/>
      <c r="BH1717" s="11"/>
      <c r="BI1717" s="11"/>
      <c r="BJ1717" s="11"/>
      <c r="BK1717" s="11"/>
      <c r="BL1717" s="11"/>
      <c r="BM1717" s="11"/>
      <c r="BN1717" s="11"/>
      <c r="BO1717" s="11"/>
      <c r="BP1717" s="11"/>
      <c r="BQ1717" s="11"/>
      <c r="BR1717" s="11"/>
      <c r="BS1717" s="11"/>
      <c r="BT1717" s="11"/>
    </row>
    <row r="1718" customFormat="false" ht="31.5" hidden="false" customHeight="false" outlineLevel="0" collapsed="false">
      <c r="A1718" s="79"/>
      <c r="B1718" s="80"/>
      <c r="C1718" s="81"/>
      <c r="D1718" s="82"/>
      <c r="E1718" s="83"/>
      <c r="F1718" s="84"/>
      <c r="G1718" s="85"/>
      <c r="H1718" s="86"/>
      <c r="I1718" s="86"/>
      <c r="J1718" s="87"/>
      <c r="K1718" s="88"/>
      <c r="L1718" s="67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  <c r="AP1718" s="11"/>
      <c r="AQ1718" s="11"/>
      <c r="AR1718" s="11"/>
      <c r="AS1718" s="11"/>
      <c r="AT1718" s="11"/>
      <c r="AU1718" s="11"/>
      <c r="AV1718" s="11"/>
      <c r="AW1718" s="11"/>
      <c r="AX1718" s="11"/>
      <c r="AY1718" s="11"/>
      <c r="AZ1718" s="11"/>
      <c r="BA1718" s="11"/>
      <c r="BB1718" s="11"/>
      <c r="BC1718" s="11"/>
      <c r="BD1718" s="11"/>
      <c r="BE1718" s="11"/>
      <c r="BF1718" s="11"/>
      <c r="BG1718" s="11"/>
      <c r="BH1718" s="11"/>
      <c r="BI1718" s="11"/>
      <c r="BJ1718" s="11"/>
      <c r="BK1718" s="11"/>
      <c r="BL1718" s="11"/>
      <c r="BM1718" s="11"/>
      <c r="BN1718" s="11"/>
      <c r="BO1718" s="11"/>
      <c r="BP1718" s="11"/>
      <c r="BQ1718" s="11"/>
      <c r="BR1718" s="11"/>
      <c r="BS1718" s="11"/>
      <c r="BT1718" s="11"/>
    </row>
    <row r="1719" customFormat="false" ht="31.5" hidden="false" customHeight="false" outlineLevel="0" collapsed="false">
      <c r="A1719" s="79"/>
      <c r="B1719" s="80"/>
      <c r="C1719" s="81"/>
      <c r="D1719" s="82"/>
      <c r="E1719" s="83"/>
      <c r="F1719" s="84"/>
      <c r="G1719" s="85"/>
      <c r="H1719" s="86"/>
      <c r="I1719" s="86"/>
      <c r="J1719" s="87"/>
      <c r="K1719" s="88"/>
      <c r="L1719" s="67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  <c r="AP1719" s="11"/>
      <c r="AQ1719" s="11"/>
      <c r="AR1719" s="11"/>
      <c r="AS1719" s="11"/>
      <c r="AT1719" s="11"/>
      <c r="AU1719" s="11"/>
      <c r="AV1719" s="11"/>
      <c r="AW1719" s="11"/>
      <c r="AX1719" s="11"/>
      <c r="AY1719" s="11"/>
      <c r="AZ1719" s="11"/>
      <c r="BA1719" s="11"/>
      <c r="BB1719" s="11"/>
      <c r="BC1719" s="11"/>
      <c r="BD1719" s="11"/>
      <c r="BE1719" s="11"/>
      <c r="BF1719" s="11"/>
      <c r="BG1719" s="11"/>
      <c r="BH1719" s="11"/>
      <c r="BI1719" s="11"/>
      <c r="BJ1719" s="11"/>
      <c r="BK1719" s="11"/>
      <c r="BL1719" s="11"/>
      <c r="BM1719" s="11"/>
      <c r="BN1719" s="11"/>
      <c r="BO1719" s="11"/>
      <c r="BP1719" s="11"/>
      <c r="BQ1719" s="11"/>
      <c r="BR1719" s="11"/>
      <c r="BS1719" s="11"/>
      <c r="BT1719" s="11"/>
    </row>
    <row r="1720" customFormat="false" ht="31.5" hidden="false" customHeight="false" outlineLevel="0" collapsed="false">
      <c r="A1720" s="79"/>
      <c r="B1720" s="80"/>
      <c r="C1720" s="81"/>
      <c r="D1720" s="82"/>
      <c r="E1720" s="83"/>
      <c r="F1720" s="84"/>
      <c r="G1720" s="85"/>
      <c r="H1720" s="86"/>
      <c r="I1720" s="86"/>
      <c r="J1720" s="87"/>
      <c r="K1720" s="88"/>
      <c r="L1720" s="67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  <c r="AP1720" s="11"/>
      <c r="AQ1720" s="11"/>
      <c r="AR1720" s="11"/>
      <c r="AS1720" s="11"/>
      <c r="AT1720" s="11"/>
      <c r="AU1720" s="11"/>
      <c r="AV1720" s="11"/>
      <c r="AW1720" s="11"/>
      <c r="AX1720" s="11"/>
      <c r="AY1720" s="11"/>
      <c r="AZ1720" s="11"/>
      <c r="BA1720" s="11"/>
      <c r="BB1720" s="11"/>
      <c r="BC1720" s="11"/>
      <c r="BD1720" s="11"/>
      <c r="BE1720" s="11"/>
      <c r="BF1720" s="11"/>
      <c r="BG1720" s="11"/>
      <c r="BH1720" s="11"/>
      <c r="BI1720" s="11"/>
      <c r="BJ1720" s="11"/>
      <c r="BK1720" s="11"/>
      <c r="BL1720" s="11"/>
      <c r="BM1720" s="11"/>
      <c r="BN1720" s="11"/>
      <c r="BO1720" s="11"/>
      <c r="BP1720" s="11"/>
      <c r="BQ1720" s="11"/>
      <c r="BR1720" s="11"/>
      <c r="BS1720" s="11"/>
      <c r="BT1720" s="11"/>
    </row>
    <row r="1721" customFormat="false" ht="31.5" hidden="false" customHeight="false" outlineLevel="0" collapsed="false">
      <c r="A1721" s="79"/>
      <c r="B1721" s="80"/>
      <c r="C1721" s="81"/>
      <c r="D1721" s="82"/>
      <c r="E1721" s="83"/>
      <c r="F1721" s="84"/>
      <c r="G1721" s="85"/>
      <c r="H1721" s="86"/>
      <c r="I1721" s="86"/>
      <c r="J1721" s="87"/>
      <c r="K1721" s="88"/>
      <c r="L1721" s="67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  <c r="AP1721" s="11"/>
      <c r="AQ1721" s="11"/>
      <c r="AR1721" s="11"/>
      <c r="AS1721" s="11"/>
      <c r="AT1721" s="11"/>
      <c r="AU1721" s="11"/>
      <c r="AV1721" s="11"/>
      <c r="AW1721" s="11"/>
      <c r="AX1721" s="11"/>
      <c r="AY1721" s="11"/>
      <c r="AZ1721" s="11"/>
      <c r="BA1721" s="11"/>
      <c r="BB1721" s="11"/>
      <c r="BC1721" s="11"/>
      <c r="BD1721" s="11"/>
      <c r="BE1721" s="11"/>
      <c r="BF1721" s="11"/>
      <c r="BG1721" s="11"/>
      <c r="BH1721" s="11"/>
      <c r="BI1721" s="11"/>
      <c r="BJ1721" s="11"/>
      <c r="BK1721" s="11"/>
      <c r="BL1721" s="11"/>
      <c r="BM1721" s="11"/>
      <c r="BN1721" s="11"/>
      <c r="BO1721" s="11"/>
      <c r="BP1721" s="11"/>
      <c r="BQ1721" s="11"/>
      <c r="BR1721" s="11"/>
      <c r="BS1721" s="11"/>
      <c r="BT1721" s="11"/>
    </row>
    <row r="1722" customFormat="false" ht="31.5" hidden="false" customHeight="false" outlineLevel="0" collapsed="false">
      <c r="A1722" s="79"/>
      <c r="B1722" s="80"/>
      <c r="C1722" s="81"/>
      <c r="D1722" s="82"/>
      <c r="E1722" s="83"/>
      <c r="F1722" s="84"/>
      <c r="G1722" s="85"/>
      <c r="H1722" s="86"/>
      <c r="I1722" s="86"/>
      <c r="J1722" s="87"/>
      <c r="K1722" s="88"/>
      <c r="L1722" s="67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  <c r="AP1722" s="11"/>
      <c r="AQ1722" s="11"/>
      <c r="AR1722" s="11"/>
      <c r="AS1722" s="11"/>
      <c r="AT1722" s="11"/>
      <c r="AU1722" s="11"/>
      <c r="AV1722" s="11"/>
      <c r="AW1722" s="11"/>
      <c r="AX1722" s="11"/>
      <c r="AY1722" s="11"/>
      <c r="AZ1722" s="11"/>
      <c r="BA1722" s="11"/>
      <c r="BB1722" s="11"/>
      <c r="BC1722" s="11"/>
      <c r="BD1722" s="11"/>
      <c r="BE1722" s="11"/>
      <c r="BF1722" s="11"/>
      <c r="BG1722" s="11"/>
      <c r="BH1722" s="11"/>
      <c r="BI1722" s="11"/>
      <c r="BJ1722" s="11"/>
      <c r="BK1722" s="11"/>
      <c r="BL1722" s="11"/>
      <c r="BM1722" s="11"/>
      <c r="BN1722" s="11"/>
      <c r="BO1722" s="11"/>
      <c r="BP1722" s="11"/>
      <c r="BQ1722" s="11"/>
      <c r="BR1722" s="11"/>
      <c r="BS1722" s="11"/>
      <c r="BT1722" s="11"/>
    </row>
    <row r="1723" customFormat="false" ht="31.5" hidden="false" customHeight="false" outlineLevel="0" collapsed="false">
      <c r="A1723" s="79"/>
      <c r="B1723" s="80"/>
      <c r="C1723" s="81"/>
      <c r="D1723" s="82"/>
      <c r="E1723" s="83"/>
      <c r="F1723" s="84"/>
      <c r="G1723" s="85"/>
      <c r="H1723" s="86"/>
      <c r="I1723" s="86"/>
      <c r="J1723" s="87"/>
      <c r="K1723" s="88"/>
      <c r="L1723" s="67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  <c r="AP1723" s="11"/>
      <c r="AQ1723" s="11"/>
      <c r="AR1723" s="11"/>
      <c r="AS1723" s="11"/>
      <c r="AT1723" s="11"/>
      <c r="AU1723" s="11"/>
      <c r="AV1723" s="11"/>
      <c r="AW1723" s="11"/>
      <c r="AX1723" s="11"/>
      <c r="AY1723" s="11"/>
      <c r="AZ1723" s="11"/>
      <c r="BA1723" s="11"/>
      <c r="BB1723" s="11"/>
      <c r="BC1723" s="11"/>
      <c r="BD1723" s="11"/>
      <c r="BE1723" s="11"/>
      <c r="BF1723" s="11"/>
      <c r="BG1723" s="11"/>
      <c r="BH1723" s="11"/>
      <c r="BI1723" s="11"/>
      <c r="BJ1723" s="11"/>
      <c r="BK1723" s="11"/>
      <c r="BL1723" s="11"/>
      <c r="BM1723" s="11"/>
      <c r="BN1723" s="11"/>
      <c r="BO1723" s="11"/>
      <c r="BP1723" s="11"/>
      <c r="BQ1723" s="11"/>
      <c r="BR1723" s="11"/>
      <c r="BS1723" s="11"/>
      <c r="BT1723" s="11"/>
    </row>
    <row r="1724" customFormat="false" ht="31.5" hidden="false" customHeight="false" outlineLevel="0" collapsed="false">
      <c r="A1724" s="79"/>
      <c r="B1724" s="80"/>
      <c r="C1724" s="81"/>
      <c r="D1724" s="82"/>
      <c r="E1724" s="83"/>
      <c r="F1724" s="84"/>
      <c r="G1724" s="85"/>
      <c r="H1724" s="86"/>
      <c r="I1724" s="86"/>
      <c r="J1724" s="87"/>
      <c r="K1724" s="88"/>
      <c r="L1724" s="67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  <c r="AP1724" s="11"/>
      <c r="AQ1724" s="11"/>
      <c r="AR1724" s="11"/>
      <c r="AS1724" s="11"/>
      <c r="AT1724" s="11"/>
      <c r="AU1724" s="11"/>
      <c r="AV1724" s="11"/>
      <c r="AW1724" s="11"/>
      <c r="AX1724" s="11"/>
      <c r="AY1724" s="11"/>
      <c r="AZ1724" s="11"/>
      <c r="BA1724" s="11"/>
      <c r="BB1724" s="11"/>
      <c r="BC1724" s="11"/>
      <c r="BD1724" s="11"/>
      <c r="BE1724" s="11"/>
      <c r="BF1724" s="11"/>
      <c r="BG1724" s="11"/>
      <c r="BH1724" s="11"/>
      <c r="BI1724" s="11"/>
      <c r="BJ1724" s="11"/>
      <c r="BK1724" s="11"/>
      <c r="BL1724" s="11"/>
      <c r="BM1724" s="11"/>
      <c r="BN1724" s="11"/>
      <c r="BO1724" s="11"/>
      <c r="BP1724" s="11"/>
      <c r="BQ1724" s="11"/>
      <c r="BR1724" s="11"/>
      <c r="BS1724" s="11"/>
      <c r="BT1724" s="11"/>
    </row>
    <row r="1725" customFormat="false" ht="31.5" hidden="false" customHeight="false" outlineLevel="0" collapsed="false">
      <c r="A1725" s="79"/>
      <c r="B1725" s="80"/>
      <c r="C1725" s="81"/>
      <c r="D1725" s="82"/>
      <c r="E1725" s="83"/>
      <c r="F1725" s="84"/>
      <c r="G1725" s="85"/>
      <c r="H1725" s="86"/>
      <c r="I1725" s="86"/>
      <c r="J1725" s="87"/>
      <c r="K1725" s="88"/>
      <c r="L1725" s="67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  <c r="AP1725" s="11"/>
      <c r="AQ1725" s="11"/>
      <c r="AR1725" s="11"/>
      <c r="AS1725" s="11"/>
      <c r="AT1725" s="11"/>
      <c r="AU1725" s="11"/>
      <c r="AV1725" s="11"/>
      <c r="AW1725" s="11"/>
      <c r="AX1725" s="11"/>
      <c r="AY1725" s="11"/>
      <c r="AZ1725" s="11"/>
      <c r="BA1725" s="11"/>
      <c r="BB1725" s="11"/>
      <c r="BC1725" s="11"/>
      <c r="BD1725" s="11"/>
      <c r="BE1725" s="11"/>
      <c r="BF1725" s="11"/>
      <c r="BG1725" s="11"/>
      <c r="BH1725" s="11"/>
      <c r="BI1725" s="11"/>
      <c r="BJ1725" s="11"/>
      <c r="BK1725" s="11"/>
      <c r="BL1725" s="11"/>
      <c r="BM1725" s="11"/>
      <c r="BN1725" s="11"/>
      <c r="BO1725" s="11"/>
      <c r="BP1725" s="11"/>
      <c r="BQ1725" s="11"/>
      <c r="BR1725" s="11"/>
      <c r="BS1725" s="11"/>
      <c r="BT1725" s="11"/>
    </row>
    <row r="1726" customFormat="false" ht="31.5" hidden="false" customHeight="false" outlineLevel="0" collapsed="false">
      <c r="A1726" s="79"/>
      <c r="B1726" s="80"/>
      <c r="C1726" s="81"/>
      <c r="D1726" s="82"/>
      <c r="E1726" s="83"/>
      <c r="F1726" s="84"/>
      <c r="G1726" s="85"/>
      <c r="H1726" s="86"/>
      <c r="I1726" s="86"/>
      <c r="J1726" s="87"/>
      <c r="K1726" s="88"/>
      <c r="L1726" s="67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  <c r="AP1726" s="11"/>
      <c r="AQ1726" s="11"/>
      <c r="AR1726" s="11"/>
      <c r="AS1726" s="11"/>
      <c r="AT1726" s="11"/>
      <c r="AU1726" s="11"/>
      <c r="AV1726" s="11"/>
      <c r="AW1726" s="11"/>
      <c r="AX1726" s="11"/>
      <c r="AY1726" s="11"/>
      <c r="AZ1726" s="11"/>
      <c r="BA1726" s="11"/>
      <c r="BB1726" s="11"/>
      <c r="BC1726" s="11"/>
      <c r="BD1726" s="11"/>
      <c r="BE1726" s="11"/>
      <c r="BF1726" s="11"/>
      <c r="BG1726" s="11"/>
      <c r="BH1726" s="11"/>
      <c r="BI1726" s="11"/>
      <c r="BJ1726" s="11"/>
      <c r="BK1726" s="11"/>
      <c r="BL1726" s="11"/>
      <c r="BM1726" s="11"/>
      <c r="BN1726" s="11"/>
      <c r="BO1726" s="11"/>
      <c r="BP1726" s="11"/>
      <c r="BQ1726" s="11"/>
      <c r="BR1726" s="11"/>
      <c r="BS1726" s="11"/>
      <c r="BT1726" s="11"/>
    </row>
    <row r="1727" customFormat="false" ht="31.5" hidden="false" customHeight="false" outlineLevel="0" collapsed="false">
      <c r="A1727" s="79"/>
      <c r="B1727" s="80"/>
      <c r="C1727" s="81"/>
      <c r="D1727" s="82"/>
      <c r="E1727" s="83"/>
      <c r="F1727" s="84"/>
      <c r="G1727" s="85"/>
      <c r="H1727" s="86"/>
      <c r="I1727" s="86"/>
      <c r="J1727" s="87"/>
      <c r="K1727" s="88"/>
      <c r="L1727" s="67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  <c r="AP1727" s="11"/>
      <c r="AQ1727" s="11"/>
      <c r="AR1727" s="11"/>
      <c r="AS1727" s="11"/>
      <c r="AT1727" s="11"/>
      <c r="AU1727" s="11"/>
      <c r="AV1727" s="11"/>
      <c r="AW1727" s="11"/>
      <c r="AX1727" s="11"/>
      <c r="AY1727" s="11"/>
      <c r="AZ1727" s="11"/>
      <c r="BA1727" s="11"/>
      <c r="BB1727" s="11"/>
      <c r="BC1727" s="11"/>
      <c r="BD1727" s="11"/>
      <c r="BE1727" s="11"/>
      <c r="BF1727" s="11"/>
      <c r="BG1727" s="11"/>
      <c r="BH1727" s="11"/>
      <c r="BI1727" s="11"/>
      <c r="BJ1727" s="11"/>
      <c r="BK1727" s="11"/>
      <c r="BL1727" s="11"/>
      <c r="BM1727" s="11"/>
      <c r="BN1727" s="11"/>
      <c r="BO1727" s="11"/>
      <c r="BP1727" s="11"/>
      <c r="BQ1727" s="11"/>
      <c r="BR1727" s="11"/>
      <c r="BS1727" s="11"/>
      <c r="BT1727" s="11"/>
    </row>
    <row r="1728" customFormat="false" ht="31.5" hidden="false" customHeight="false" outlineLevel="0" collapsed="false">
      <c r="A1728" s="79"/>
      <c r="B1728" s="80"/>
      <c r="C1728" s="81"/>
      <c r="D1728" s="82"/>
      <c r="E1728" s="83"/>
      <c r="F1728" s="84"/>
      <c r="G1728" s="85"/>
      <c r="H1728" s="86"/>
      <c r="I1728" s="86"/>
      <c r="J1728" s="87"/>
      <c r="K1728" s="88"/>
      <c r="L1728" s="67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  <c r="AP1728" s="11"/>
      <c r="AQ1728" s="11"/>
      <c r="AR1728" s="11"/>
      <c r="AS1728" s="11"/>
      <c r="AT1728" s="11"/>
      <c r="AU1728" s="11"/>
      <c r="AV1728" s="11"/>
      <c r="AW1728" s="11"/>
      <c r="AX1728" s="11"/>
      <c r="AY1728" s="11"/>
      <c r="AZ1728" s="11"/>
      <c r="BA1728" s="11"/>
      <c r="BB1728" s="11"/>
      <c r="BC1728" s="11"/>
      <c r="BD1728" s="11"/>
      <c r="BE1728" s="11"/>
      <c r="BF1728" s="11"/>
      <c r="BG1728" s="11"/>
      <c r="BH1728" s="11"/>
      <c r="BI1728" s="11"/>
      <c r="BJ1728" s="11"/>
      <c r="BK1728" s="11"/>
      <c r="BL1728" s="11"/>
      <c r="BM1728" s="11"/>
      <c r="BN1728" s="11"/>
      <c r="BO1728" s="11"/>
      <c r="BP1728" s="11"/>
      <c r="BQ1728" s="11"/>
      <c r="BR1728" s="11"/>
      <c r="BS1728" s="11"/>
      <c r="BT1728" s="11"/>
    </row>
    <row r="1729" customFormat="false" ht="31.5" hidden="false" customHeight="false" outlineLevel="0" collapsed="false">
      <c r="A1729" s="79"/>
      <c r="B1729" s="80"/>
      <c r="C1729" s="81"/>
      <c r="D1729" s="82"/>
      <c r="E1729" s="83"/>
      <c r="F1729" s="84"/>
      <c r="G1729" s="85"/>
      <c r="H1729" s="86"/>
      <c r="I1729" s="86"/>
      <c r="J1729" s="87"/>
      <c r="K1729" s="88"/>
      <c r="L1729" s="67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  <c r="AS1729" s="11"/>
      <c r="AT1729" s="11"/>
      <c r="AU1729" s="11"/>
      <c r="AV1729" s="11"/>
      <c r="AW1729" s="11"/>
      <c r="AX1729" s="11"/>
      <c r="AY1729" s="11"/>
      <c r="AZ1729" s="11"/>
      <c r="BA1729" s="11"/>
      <c r="BB1729" s="11"/>
      <c r="BC1729" s="11"/>
      <c r="BD1729" s="11"/>
      <c r="BE1729" s="11"/>
      <c r="BF1729" s="11"/>
      <c r="BG1729" s="11"/>
      <c r="BH1729" s="11"/>
      <c r="BI1729" s="11"/>
      <c r="BJ1729" s="11"/>
      <c r="BK1729" s="11"/>
      <c r="BL1729" s="11"/>
      <c r="BM1729" s="11"/>
      <c r="BN1729" s="11"/>
      <c r="BO1729" s="11"/>
      <c r="BP1729" s="11"/>
      <c r="BQ1729" s="11"/>
      <c r="BR1729" s="11"/>
      <c r="BS1729" s="11"/>
      <c r="BT1729" s="11"/>
    </row>
    <row r="1730" customFormat="false" ht="31.5" hidden="false" customHeight="false" outlineLevel="0" collapsed="false">
      <c r="A1730" s="79"/>
      <c r="B1730" s="80"/>
      <c r="C1730" s="81"/>
      <c r="D1730" s="82"/>
      <c r="E1730" s="83"/>
      <c r="F1730" s="84"/>
      <c r="G1730" s="85"/>
      <c r="H1730" s="86"/>
      <c r="I1730" s="86"/>
      <c r="J1730" s="87"/>
      <c r="K1730" s="88"/>
      <c r="L1730" s="67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  <c r="AP1730" s="11"/>
      <c r="AQ1730" s="11"/>
      <c r="AR1730" s="11"/>
      <c r="AS1730" s="11"/>
      <c r="AT1730" s="11"/>
      <c r="AU1730" s="11"/>
      <c r="AV1730" s="11"/>
      <c r="AW1730" s="11"/>
      <c r="AX1730" s="11"/>
      <c r="AY1730" s="11"/>
      <c r="AZ1730" s="11"/>
      <c r="BA1730" s="11"/>
      <c r="BB1730" s="11"/>
      <c r="BC1730" s="11"/>
      <c r="BD1730" s="11"/>
      <c r="BE1730" s="11"/>
      <c r="BF1730" s="11"/>
      <c r="BG1730" s="11"/>
      <c r="BH1730" s="11"/>
      <c r="BI1730" s="11"/>
      <c r="BJ1730" s="11"/>
      <c r="BK1730" s="11"/>
      <c r="BL1730" s="11"/>
      <c r="BM1730" s="11"/>
      <c r="BN1730" s="11"/>
      <c r="BO1730" s="11"/>
      <c r="BP1730" s="11"/>
      <c r="BQ1730" s="11"/>
      <c r="BR1730" s="11"/>
      <c r="BS1730" s="11"/>
      <c r="BT1730" s="11"/>
    </row>
    <row r="1731" customFormat="false" ht="31.5" hidden="false" customHeight="false" outlineLevel="0" collapsed="false">
      <c r="A1731" s="79"/>
      <c r="B1731" s="80"/>
      <c r="C1731" s="81"/>
      <c r="D1731" s="82"/>
      <c r="E1731" s="83"/>
      <c r="F1731" s="84"/>
      <c r="G1731" s="85"/>
      <c r="H1731" s="86"/>
      <c r="I1731" s="86"/>
      <c r="J1731" s="87"/>
      <c r="K1731" s="88"/>
      <c r="L1731" s="67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  <c r="AS1731" s="11"/>
      <c r="AT1731" s="11"/>
      <c r="AU1731" s="11"/>
      <c r="AV1731" s="11"/>
      <c r="AW1731" s="11"/>
      <c r="AX1731" s="11"/>
      <c r="AY1731" s="11"/>
      <c r="AZ1731" s="11"/>
      <c r="BA1731" s="11"/>
      <c r="BB1731" s="11"/>
      <c r="BC1731" s="11"/>
      <c r="BD1731" s="11"/>
      <c r="BE1731" s="11"/>
      <c r="BF1731" s="11"/>
      <c r="BG1731" s="11"/>
      <c r="BH1731" s="11"/>
      <c r="BI1731" s="11"/>
      <c r="BJ1731" s="11"/>
      <c r="BK1731" s="11"/>
      <c r="BL1731" s="11"/>
      <c r="BM1731" s="11"/>
      <c r="BN1731" s="11"/>
      <c r="BO1731" s="11"/>
      <c r="BP1731" s="11"/>
      <c r="BQ1731" s="11"/>
      <c r="BR1731" s="11"/>
      <c r="BS1731" s="11"/>
      <c r="BT1731" s="11"/>
    </row>
    <row r="1732" customFormat="false" ht="31.5" hidden="false" customHeight="false" outlineLevel="0" collapsed="false">
      <c r="A1732" s="79"/>
      <c r="B1732" s="80"/>
      <c r="C1732" s="81"/>
      <c r="D1732" s="82"/>
      <c r="E1732" s="83"/>
      <c r="F1732" s="84"/>
      <c r="G1732" s="85"/>
      <c r="H1732" s="86"/>
      <c r="I1732" s="86"/>
      <c r="J1732" s="87"/>
      <c r="K1732" s="88"/>
      <c r="L1732" s="67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  <c r="AP1732" s="11"/>
      <c r="AQ1732" s="11"/>
      <c r="AR1732" s="11"/>
      <c r="AS1732" s="11"/>
      <c r="AT1732" s="11"/>
      <c r="AU1732" s="11"/>
      <c r="AV1732" s="11"/>
      <c r="AW1732" s="11"/>
      <c r="AX1732" s="11"/>
      <c r="AY1732" s="11"/>
      <c r="AZ1732" s="11"/>
      <c r="BA1732" s="11"/>
      <c r="BB1732" s="11"/>
      <c r="BC1732" s="11"/>
      <c r="BD1732" s="11"/>
      <c r="BE1732" s="11"/>
      <c r="BF1732" s="11"/>
      <c r="BG1732" s="11"/>
      <c r="BH1732" s="11"/>
      <c r="BI1732" s="11"/>
      <c r="BJ1732" s="11"/>
      <c r="BK1732" s="11"/>
      <c r="BL1732" s="11"/>
      <c r="BM1732" s="11"/>
      <c r="BN1732" s="11"/>
      <c r="BO1732" s="11"/>
      <c r="BP1732" s="11"/>
      <c r="BQ1732" s="11"/>
      <c r="BR1732" s="11"/>
      <c r="BS1732" s="11"/>
      <c r="BT1732" s="11"/>
    </row>
    <row r="1733" customFormat="false" ht="31.5" hidden="false" customHeight="false" outlineLevel="0" collapsed="false">
      <c r="A1733" s="79"/>
      <c r="B1733" s="80"/>
      <c r="C1733" s="81"/>
      <c r="D1733" s="82"/>
      <c r="E1733" s="83"/>
      <c r="F1733" s="84"/>
      <c r="G1733" s="85"/>
      <c r="H1733" s="86"/>
      <c r="I1733" s="86"/>
      <c r="J1733" s="87"/>
      <c r="K1733" s="88"/>
      <c r="L1733" s="67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  <c r="AP1733" s="11"/>
      <c r="AQ1733" s="11"/>
      <c r="AR1733" s="11"/>
      <c r="AS1733" s="11"/>
      <c r="AT1733" s="11"/>
      <c r="AU1733" s="11"/>
      <c r="AV1733" s="11"/>
      <c r="AW1733" s="11"/>
      <c r="AX1733" s="11"/>
      <c r="AY1733" s="11"/>
      <c r="AZ1733" s="11"/>
      <c r="BA1733" s="11"/>
      <c r="BB1733" s="11"/>
      <c r="BC1733" s="11"/>
      <c r="BD1733" s="11"/>
      <c r="BE1733" s="11"/>
      <c r="BF1733" s="11"/>
      <c r="BG1733" s="11"/>
      <c r="BH1733" s="11"/>
      <c r="BI1733" s="11"/>
      <c r="BJ1733" s="11"/>
      <c r="BK1733" s="11"/>
      <c r="BL1733" s="11"/>
      <c r="BM1733" s="11"/>
      <c r="BN1733" s="11"/>
      <c r="BO1733" s="11"/>
      <c r="BP1733" s="11"/>
      <c r="BQ1733" s="11"/>
      <c r="BR1733" s="11"/>
      <c r="BS1733" s="11"/>
      <c r="BT1733" s="11"/>
    </row>
    <row r="1734" customFormat="false" ht="31.5" hidden="false" customHeight="false" outlineLevel="0" collapsed="false">
      <c r="A1734" s="79"/>
      <c r="B1734" s="80"/>
      <c r="C1734" s="81"/>
      <c r="D1734" s="82"/>
      <c r="E1734" s="83"/>
      <c r="F1734" s="84"/>
      <c r="G1734" s="85"/>
      <c r="H1734" s="86"/>
      <c r="I1734" s="86"/>
      <c r="J1734" s="87"/>
      <c r="K1734" s="88"/>
      <c r="L1734" s="67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  <c r="AP1734" s="11"/>
      <c r="AQ1734" s="11"/>
      <c r="AR1734" s="11"/>
      <c r="AS1734" s="11"/>
      <c r="AT1734" s="11"/>
      <c r="AU1734" s="11"/>
      <c r="AV1734" s="11"/>
      <c r="AW1734" s="11"/>
      <c r="AX1734" s="11"/>
      <c r="AY1734" s="11"/>
      <c r="AZ1734" s="11"/>
      <c r="BA1734" s="11"/>
      <c r="BB1734" s="11"/>
      <c r="BC1734" s="11"/>
      <c r="BD1734" s="11"/>
      <c r="BE1734" s="11"/>
      <c r="BF1734" s="11"/>
      <c r="BG1734" s="11"/>
      <c r="BH1734" s="11"/>
      <c r="BI1734" s="11"/>
      <c r="BJ1734" s="11"/>
      <c r="BK1734" s="11"/>
      <c r="BL1734" s="11"/>
      <c r="BM1734" s="11"/>
      <c r="BN1734" s="11"/>
      <c r="BO1734" s="11"/>
      <c r="BP1734" s="11"/>
      <c r="BQ1734" s="11"/>
      <c r="BR1734" s="11"/>
      <c r="BS1734" s="11"/>
      <c r="BT1734" s="11"/>
    </row>
    <row r="1735" customFormat="false" ht="31.5" hidden="false" customHeight="false" outlineLevel="0" collapsed="false">
      <c r="A1735" s="79"/>
      <c r="B1735" s="80"/>
      <c r="C1735" s="81"/>
      <c r="D1735" s="82"/>
      <c r="E1735" s="83"/>
      <c r="F1735" s="84"/>
      <c r="G1735" s="85"/>
      <c r="H1735" s="86"/>
      <c r="I1735" s="86"/>
      <c r="J1735" s="87"/>
      <c r="K1735" s="88"/>
      <c r="L1735" s="67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  <c r="AP1735" s="11"/>
      <c r="AQ1735" s="11"/>
      <c r="AR1735" s="11"/>
      <c r="AS1735" s="11"/>
      <c r="AT1735" s="11"/>
      <c r="AU1735" s="11"/>
      <c r="AV1735" s="11"/>
      <c r="AW1735" s="11"/>
      <c r="AX1735" s="11"/>
      <c r="AY1735" s="11"/>
      <c r="AZ1735" s="11"/>
      <c r="BA1735" s="11"/>
      <c r="BB1735" s="11"/>
      <c r="BC1735" s="11"/>
      <c r="BD1735" s="11"/>
      <c r="BE1735" s="11"/>
      <c r="BF1735" s="11"/>
      <c r="BG1735" s="11"/>
      <c r="BH1735" s="11"/>
      <c r="BI1735" s="11"/>
      <c r="BJ1735" s="11"/>
      <c r="BK1735" s="11"/>
      <c r="BL1735" s="11"/>
      <c r="BM1735" s="11"/>
      <c r="BN1735" s="11"/>
      <c r="BO1735" s="11"/>
      <c r="BP1735" s="11"/>
      <c r="BQ1735" s="11"/>
      <c r="BR1735" s="11"/>
      <c r="BS1735" s="11"/>
      <c r="BT1735" s="11"/>
    </row>
    <row r="1736" customFormat="false" ht="31.5" hidden="false" customHeight="false" outlineLevel="0" collapsed="false">
      <c r="A1736" s="79"/>
      <c r="B1736" s="80"/>
      <c r="C1736" s="81"/>
      <c r="D1736" s="82"/>
      <c r="E1736" s="83"/>
      <c r="F1736" s="84"/>
      <c r="G1736" s="85"/>
      <c r="H1736" s="86"/>
      <c r="I1736" s="86"/>
      <c r="J1736" s="87"/>
      <c r="K1736" s="88"/>
      <c r="L1736" s="67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  <c r="AP1736" s="11"/>
      <c r="AQ1736" s="11"/>
      <c r="AR1736" s="11"/>
      <c r="AS1736" s="11"/>
      <c r="AT1736" s="11"/>
      <c r="AU1736" s="11"/>
      <c r="AV1736" s="11"/>
      <c r="AW1736" s="11"/>
      <c r="AX1736" s="11"/>
      <c r="AY1736" s="11"/>
      <c r="AZ1736" s="11"/>
      <c r="BA1736" s="11"/>
      <c r="BB1736" s="11"/>
      <c r="BC1736" s="11"/>
      <c r="BD1736" s="11"/>
      <c r="BE1736" s="11"/>
      <c r="BF1736" s="11"/>
      <c r="BG1736" s="11"/>
      <c r="BH1736" s="11"/>
      <c r="BI1736" s="11"/>
      <c r="BJ1736" s="11"/>
      <c r="BK1736" s="11"/>
      <c r="BL1736" s="11"/>
      <c r="BM1736" s="11"/>
      <c r="BN1736" s="11"/>
      <c r="BO1736" s="11"/>
      <c r="BP1736" s="11"/>
      <c r="BQ1736" s="11"/>
      <c r="BR1736" s="11"/>
      <c r="BS1736" s="11"/>
      <c r="BT1736" s="11"/>
    </row>
    <row r="1737" customFormat="false" ht="31.5" hidden="false" customHeight="false" outlineLevel="0" collapsed="false">
      <c r="A1737" s="79"/>
      <c r="B1737" s="80"/>
      <c r="C1737" s="81"/>
      <c r="D1737" s="82"/>
      <c r="E1737" s="83"/>
      <c r="F1737" s="84"/>
      <c r="G1737" s="85"/>
      <c r="H1737" s="86"/>
      <c r="I1737" s="86"/>
      <c r="J1737" s="87"/>
      <c r="K1737" s="88"/>
      <c r="L1737" s="67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  <c r="AP1737" s="11"/>
      <c r="AQ1737" s="11"/>
      <c r="AR1737" s="11"/>
      <c r="AS1737" s="11"/>
      <c r="AT1737" s="11"/>
      <c r="AU1737" s="11"/>
      <c r="AV1737" s="11"/>
      <c r="AW1737" s="11"/>
      <c r="AX1737" s="11"/>
      <c r="AY1737" s="11"/>
      <c r="AZ1737" s="11"/>
      <c r="BA1737" s="11"/>
      <c r="BB1737" s="11"/>
      <c r="BC1737" s="11"/>
      <c r="BD1737" s="11"/>
      <c r="BE1737" s="11"/>
      <c r="BF1737" s="11"/>
      <c r="BG1737" s="11"/>
      <c r="BH1737" s="11"/>
      <c r="BI1737" s="11"/>
      <c r="BJ1737" s="11"/>
      <c r="BK1737" s="11"/>
      <c r="BL1737" s="11"/>
      <c r="BM1737" s="11"/>
      <c r="BN1737" s="11"/>
      <c r="BO1737" s="11"/>
      <c r="BP1737" s="11"/>
      <c r="BQ1737" s="11"/>
      <c r="BR1737" s="11"/>
      <c r="BS1737" s="11"/>
      <c r="BT1737" s="11"/>
    </row>
    <row r="1738" customFormat="false" ht="31.5" hidden="false" customHeight="false" outlineLevel="0" collapsed="false">
      <c r="A1738" s="79"/>
      <c r="B1738" s="80"/>
      <c r="C1738" s="81"/>
      <c r="D1738" s="82"/>
      <c r="E1738" s="83"/>
      <c r="F1738" s="84"/>
      <c r="G1738" s="85"/>
      <c r="H1738" s="86"/>
      <c r="I1738" s="86"/>
      <c r="J1738" s="87"/>
      <c r="K1738" s="88"/>
      <c r="L1738" s="67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  <c r="AP1738" s="11"/>
      <c r="AQ1738" s="11"/>
      <c r="AR1738" s="11"/>
      <c r="AS1738" s="11"/>
      <c r="AT1738" s="11"/>
      <c r="AU1738" s="11"/>
      <c r="AV1738" s="11"/>
      <c r="AW1738" s="11"/>
      <c r="AX1738" s="11"/>
      <c r="AY1738" s="11"/>
      <c r="AZ1738" s="11"/>
      <c r="BA1738" s="11"/>
      <c r="BB1738" s="11"/>
      <c r="BC1738" s="11"/>
      <c r="BD1738" s="11"/>
      <c r="BE1738" s="11"/>
      <c r="BF1738" s="11"/>
      <c r="BG1738" s="11"/>
      <c r="BH1738" s="11"/>
      <c r="BI1738" s="11"/>
      <c r="BJ1738" s="11"/>
      <c r="BK1738" s="11"/>
      <c r="BL1738" s="11"/>
      <c r="BM1738" s="11"/>
      <c r="BN1738" s="11"/>
      <c r="BO1738" s="11"/>
      <c r="BP1738" s="11"/>
      <c r="BQ1738" s="11"/>
      <c r="BR1738" s="11"/>
      <c r="BS1738" s="11"/>
      <c r="BT1738" s="11"/>
    </row>
    <row r="1739" customFormat="false" ht="31.5" hidden="false" customHeight="false" outlineLevel="0" collapsed="false">
      <c r="A1739" s="79"/>
      <c r="B1739" s="80"/>
      <c r="C1739" s="81"/>
      <c r="D1739" s="82"/>
      <c r="E1739" s="83"/>
      <c r="F1739" s="84"/>
      <c r="G1739" s="85"/>
      <c r="H1739" s="86"/>
      <c r="I1739" s="86"/>
      <c r="J1739" s="87"/>
      <c r="K1739" s="88"/>
      <c r="L1739" s="67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  <c r="AP1739" s="11"/>
      <c r="AQ1739" s="11"/>
      <c r="AR1739" s="11"/>
      <c r="AS1739" s="11"/>
      <c r="AT1739" s="11"/>
      <c r="AU1739" s="11"/>
      <c r="AV1739" s="11"/>
      <c r="AW1739" s="11"/>
      <c r="AX1739" s="11"/>
      <c r="AY1739" s="11"/>
      <c r="AZ1739" s="11"/>
      <c r="BA1739" s="11"/>
      <c r="BB1739" s="11"/>
      <c r="BC1739" s="11"/>
      <c r="BD1739" s="11"/>
      <c r="BE1739" s="11"/>
      <c r="BF1739" s="11"/>
      <c r="BG1739" s="11"/>
      <c r="BH1739" s="11"/>
      <c r="BI1739" s="11"/>
      <c r="BJ1739" s="11"/>
      <c r="BK1739" s="11"/>
      <c r="BL1739" s="11"/>
      <c r="BM1739" s="11"/>
      <c r="BN1739" s="11"/>
      <c r="BO1739" s="11"/>
      <c r="BP1739" s="11"/>
      <c r="BQ1739" s="11"/>
      <c r="BR1739" s="11"/>
      <c r="BS1739" s="11"/>
      <c r="BT1739" s="11"/>
    </row>
    <row r="1740" customFormat="false" ht="31.5" hidden="false" customHeight="false" outlineLevel="0" collapsed="false">
      <c r="A1740" s="79"/>
      <c r="B1740" s="80"/>
      <c r="C1740" s="81"/>
      <c r="D1740" s="82"/>
      <c r="E1740" s="83"/>
      <c r="F1740" s="84"/>
      <c r="G1740" s="85"/>
      <c r="H1740" s="86"/>
      <c r="I1740" s="86"/>
      <c r="J1740" s="87"/>
      <c r="K1740" s="88"/>
      <c r="L1740" s="67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  <c r="AP1740" s="11"/>
      <c r="AQ1740" s="11"/>
      <c r="AR1740" s="11"/>
      <c r="AS1740" s="11"/>
      <c r="AT1740" s="11"/>
      <c r="AU1740" s="11"/>
      <c r="AV1740" s="11"/>
      <c r="AW1740" s="11"/>
      <c r="AX1740" s="11"/>
      <c r="AY1740" s="11"/>
      <c r="AZ1740" s="11"/>
      <c r="BA1740" s="11"/>
      <c r="BB1740" s="11"/>
      <c r="BC1740" s="11"/>
      <c r="BD1740" s="11"/>
      <c r="BE1740" s="11"/>
      <c r="BF1740" s="11"/>
      <c r="BG1740" s="11"/>
      <c r="BH1740" s="11"/>
      <c r="BI1740" s="11"/>
      <c r="BJ1740" s="11"/>
      <c r="BK1740" s="11"/>
      <c r="BL1740" s="11"/>
      <c r="BM1740" s="11"/>
      <c r="BN1740" s="11"/>
      <c r="BO1740" s="11"/>
      <c r="BP1740" s="11"/>
      <c r="BQ1740" s="11"/>
      <c r="BR1740" s="11"/>
      <c r="BS1740" s="11"/>
      <c r="BT1740" s="11"/>
    </row>
    <row r="1741" customFormat="false" ht="31.5" hidden="false" customHeight="false" outlineLevel="0" collapsed="false">
      <c r="A1741" s="79"/>
      <c r="B1741" s="80"/>
      <c r="C1741" s="81"/>
      <c r="D1741" s="82"/>
      <c r="E1741" s="83"/>
      <c r="F1741" s="84"/>
      <c r="G1741" s="85"/>
      <c r="H1741" s="86"/>
      <c r="I1741" s="86"/>
      <c r="J1741" s="87"/>
      <c r="K1741" s="88"/>
      <c r="L1741" s="67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  <c r="AP1741" s="11"/>
      <c r="AQ1741" s="11"/>
      <c r="AR1741" s="11"/>
      <c r="AS1741" s="11"/>
      <c r="AT1741" s="11"/>
      <c r="AU1741" s="11"/>
      <c r="AV1741" s="11"/>
      <c r="AW1741" s="11"/>
      <c r="AX1741" s="11"/>
      <c r="AY1741" s="11"/>
      <c r="AZ1741" s="11"/>
      <c r="BA1741" s="11"/>
      <c r="BB1741" s="11"/>
      <c r="BC1741" s="11"/>
      <c r="BD1741" s="11"/>
      <c r="BE1741" s="11"/>
      <c r="BF1741" s="11"/>
      <c r="BG1741" s="11"/>
      <c r="BH1741" s="11"/>
      <c r="BI1741" s="11"/>
      <c r="BJ1741" s="11"/>
      <c r="BK1741" s="11"/>
      <c r="BL1741" s="11"/>
      <c r="BM1741" s="11"/>
      <c r="BN1741" s="11"/>
      <c r="BO1741" s="11"/>
      <c r="BP1741" s="11"/>
      <c r="BQ1741" s="11"/>
      <c r="BR1741" s="11"/>
      <c r="BS1741" s="11"/>
      <c r="BT1741" s="11"/>
    </row>
    <row r="1742" customFormat="false" ht="31.5" hidden="false" customHeight="false" outlineLevel="0" collapsed="false">
      <c r="A1742" s="79"/>
      <c r="B1742" s="80"/>
      <c r="C1742" s="81"/>
      <c r="D1742" s="82"/>
      <c r="E1742" s="83"/>
      <c r="F1742" s="84"/>
      <c r="G1742" s="85"/>
      <c r="H1742" s="86"/>
      <c r="I1742" s="86"/>
      <c r="J1742" s="87"/>
      <c r="K1742" s="88"/>
      <c r="L1742" s="67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  <c r="AP1742" s="11"/>
      <c r="AQ1742" s="11"/>
      <c r="AR1742" s="11"/>
      <c r="AS1742" s="11"/>
      <c r="AT1742" s="11"/>
      <c r="AU1742" s="11"/>
      <c r="AV1742" s="11"/>
      <c r="AW1742" s="11"/>
      <c r="AX1742" s="11"/>
      <c r="AY1742" s="11"/>
      <c r="AZ1742" s="11"/>
      <c r="BA1742" s="11"/>
      <c r="BB1742" s="11"/>
      <c r="BC1742" s="11"/>
      <c r="BD1742" s="11"/>
      <c r="BE1742" s="11"/>
      <c r="BF1742" s="11"/>
      <c r="BG1742" s="11"/>
      <c r="BH1742" s="11"/>
      <c r="BI1742" s="11"/>
      <c r="BJ1742" s="11"/>
      <c r="BK1742" s="11"/>
      <c r="BL1742" s="11"/>
      <c r="BM1742" s="11"/>
      <c r="BN1742" s="11"/>
      <c r="BO1742" s="11"/>
      <c r="BP1742" s="11"/>
      <c r="BQ1742" s="11"/>
      <c r="BR1742" s="11"/>
      <c r="BS1742" s="11"/>
      <c r="BT1742" s="11"/>
    </row>
    <row r="1743" customFormat="false" ht="31.5" hidden="false" customHeight="false" outlineLevel="0" collapsed="false">
      <c r="A1743" s="79"/>
      <c r="B1743" s="80"/>
      <c r="C1743" s="81"/>
      <c r="D1743" s="82"/>
      <c r="E1743" s="83"/>
      <c r="F1743" s="84"/>
      <c r="G1743" s="85"/>
      <c r="H1743" s="86"/>
      <c r="I1743" s="86"/>
      <c r="J1743" s="87"/>
      <c r="K1743" s="88"/>
      <c r="L1743" s="67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  <c r="AP1743" s="11"/>
      <c r="AQ1743" s="11"/>
      <c r="AR1743" s="11"/>
      <c r="AS1743" s="11"/>
      <c r="AT1743" s="11"/>
      <c r="AU1743" s="11"/>
      <c r="AV1743" s="11"/>
      <c r="AW1743" s="11"/>
      <c r="AX1743" s="11"/>
      <c r="AY1743" s="11"/>
      <c r="AZ1743" s="11"/>
      <c r="BA1743" s="11"/>
      <c r="BB1743" s="11"/>
      <c r="BC1743" s="11"/>
      <c r="BD1743" s="11"/>
      <c r="BE1743" s="11"/>
      <c r="BF1743" s="11"/>
      <c r="BG1743" s="11"/>
      <c r="BH1743" s="11"/>
      <c r="BI1743" s="11"/>
      <c r="BJ1743" s="11"/>
      <c r="BK1743" s="11"/>
      <c r="BL1743" s="11"/>
      <c r="BM1743" s="11"/>
      <c r="BN1743" s="11"/>
      <c r="BO1743" s="11"/>
      <c r="BP1743" s="11"/>
      <c r="BQ1743" s="11"/>
      <c r="BR1743" s="11"/>
      <c r="BS1743" s="11"/>
      <c r="BT1743" s="11"/>
    </row>
    <row r="1744" customFormat="false" ht="31.5" hidden="false" customHeight="false" outlineLevel="0" collapsed="false">
      <c r="A1744" s="79"/>
      <c r="B1744" s="80"/>
      <c r="C1744" s="81"/>
      <c r="D1744" s="82"/>
      <c r="E1744" s="83"/>
      <c r="F1744" s="84"/>
      <c r="G1744" s="85"/>
      <c r="H1744" s="86"/>
      <c r="I1744" s="86"/>
      <c r="J1744" s="87"/>
      <c r="K1744" s="88"/>
      <c r="L1744" s="67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  <c r="AP1744" s="11"/>
      <c r="AQ1744" s="11"/>
      <c r="AR1744" s="11"/>
      <c r="AS1744" s="11"/>
      <c r="AT1744" s="11"/>
      <c r="AU1744" s="11"/>
      <c r="AV1744" s="11"/>
      <c r="AW1744" s="11"/>
      <c r="AX1744" s="11"/>
      <c r="AY1744" s="11"/>
      <c r="AZ1744" s="11"/>
      <c r="BA1744" s="11"/>
      <c r="BB1744" s="11"/>
      <c r="BC1744" s="11"/>
      <c r="BD1744" s="11"/>
      <c r="BE1744" s="11"/>
      <c r="BF1744" s="11"/>
      <c r="BG1744" s="11"/>
      <c r="BH1744" s="11"/>
      <c r="BI1744" s="11"/>
      <c r="BJ1744" s="11"/>
      <c r="BK1744" s="11"/>
      <c r="BL1744" s="11"/>
      <c r="BM1744" s="11"/>
      <c r="BN1744" s="11"/>
      <c r="BO1744" s="11"/>
      <c r="BP1744" s="11"/>
      <c r="BQ1744" s="11"/>
      <c r="BR1744" s="11"/>
      <c r="BS1744" s="11"/>
      <c r="BT1744" s="11"/>
    </row>
    <row r="1745" customFormat="false" ht="31.5" hidden="false" customHeight="false" outlineLevel="0" collapsed="false">
      <c r="A1745" s="79"/>
      <c r="B1745" s="80"/>
      <c r="C1745" s="81"/>
      <c r="D1745" s="82"/>
      <c r="E1745" s="83"/>
      <c r="F1745" s="84"/>
      <c r="G1745" s="85"/>
      <c r="H1745" s="86"/>
      <c r="I1745" s="86"/>
      <c r="J1745" s="87"/>
      <c r="K1745" s="88"/>
      <c r="L1745" s="67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  <c r="AP1745" s="11"/>
      <c r="AQ1745" s="11"/>
      <c r="AR1745" s="11"/>
      <c r="AS1745" s="11"/>
      <c r="AT1745" s="11"/>
      <c r="AU1745" s="11"/>
      <c r="AV1745" s="11"/>
      <c r="AW1745" s="11"/>
      <c r="AX1745" s="11"/>
      <c r="AY1745" s="11"/>
      <c r="AZ1745" s="11"/>
      <c r="BA1745" s="11"/>
      <c r="BB1745" s="11"/>
      <c r="BC1745" s="11"/>
      <c r="BD1745" s="11"/>
      <c r="BE1745" s="11"/>
      <c r="BF1745" s="11"/>
      <c r="BG1745" s="11"/>
      <c r="BH1745" s="11"/>
      <c r="BI1745" s="11"/>
      <c r="BJ1745" s="11"/>
      <c r="BK1745" s="11"/>
      <c r="BL1745" s="11"/>
      <c r="BM1745" s="11"/>
      <c r="BN1745" s="11"/>
      <c r="BO1745" s="11"/>
      <c r="BP1745" s="11"/>
      <c r="BQ1745" s="11"/>
      <c r="BR1745" s="11"/>
      <c r="BS1745" s="11"/>
      <c r="BT1745" s="11"/>
    </row>
    <row r="1746" customFormat="false" ht="31.5" hidden="false" customHeight="false" outlineLevel="0" collapsed="false">
      <c r="A1746" s="79"/>
      <c r="B1746" s="80"/>
      <c r="C1746" s="81"/>
      <c r="D1746" s="82"/>
      <c r="E1746" s="83"/>
      <c r="F1746" s="84"/>
      <c r="G1746" s="85"/>
      <c r="H1746" s="86"/>
      <c r="I1746" s="86"/>
      <c r="J1746" s="87"/>
      <c r="K1746" s="88"/>
      <c r="L1746" s="67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  <c r="AP1746" s="11"/>
      <c r="AQ1746" s="11"/>
      <c r="AR1746" s="11"/>
      <c r="AS1746" s="11"/>
      <c r="AT1746" s="11"/>
      <c r="AU1746" s="11"/>
      <c r="AV1746" s="11"/>
      <c r="AW1746" s="11"/>
      <c r="AX1746" s="11"/>
      <c r="AY1746" s="11"/>
      <c r="AZ1746" s="11"/>
      <c r="BA1746" s="11"/>
      <c r="BB1746" s="11"/>
      <c r="BC1746" s="11"/>
      <c r="BD1746" s="11"/>
      <c r="BE1746" s="11"/>
      <c r="BF1746" s="11"/>
      <c r="BG1746" s="11"/>
      <c r="BH1746" s="11"/>
      <c r="BI1746" s="11"/>
      <c r="BJ1746" s="11"/>
      <c r="BK1746" s="11"/>
      <c r="BL1746" s="11"/>
      <c r="BM1746" s="11"/>
      <c r="BN1746" s="11"/>
      <c r="BO1746" s="11"/>
      <c r="BP1746" s="11"/>
      <c r="BQ1746" s="11"/>
      <c r="BR1746" s="11"/>
      <c r="BS1746" s="11"/>
      <c r="BT1746" s="11"/>
    </row>
    <row r="1747" customFormat="false" ht="31.5" hidden="false" customHeight="false" outlineLevel="0" collapsed="false">
      <c r="A1747" s="79"/>
      <c r="B1747" s="80"/>
      <c r="C1747" s="81"/>
      <c r="D1747" s="82"/>
      <c r="E1747" s="83"/>
      <c r="F1747" s="84"/>
      <c r="G1747" s="85"/>
      <c r="H1747" s="86"/>
      <c r="I1747" s="86"/>
      <c r="J1747" s="87"/>
      <c r="K1747" s="88"/>
      <c r="L1747" s="67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  <c r="AP1747" s="11"/>
      <c r="AQ1747" s="11"/>
      <c r="AR1747" s="11"/>
      <c r="AS1747" s="11"/>
      <c r="AT1747" s="11"/>
      <c r="AU1747" s="11"/>
      <c r="AV1747" s="11"/>
      <c r="AW1747" s="11"/>
      <c r="AX1747" s="11"/>
      <c r="AY1747" s="11"/>
      <c r="AZ1747" s="11"/>
      <c r="BA1747" s="11"/>
      <c r="BB1747" s="11"/>
      <c r="BC1747" s="11"/>
      <c r="BD1747" s="11"/>
      <c r="BE1747" s="11"/>
      <c r="BF1747" s="11"/>
      <c r="BG1747" s="11"/>
      <c r="BH1747" s="11"/>
      <c r="BI1747" s="11"/>
      <c r="BJ1747" s="11"/>
      <c r="BK1747" s="11"/>
      <c r="BL1747" s="11"/>
      <c r="BM1747" s="11"/>
      <c r="BN1747" s="11"/>
      <c r="BO1747" s="11"/>
      <c r="BP1747" s="11"/>
      <c r="BQ1747" s="11"/>
      <c r="BR1747" s="11"/>
      <c r="BS1747" s="11"/>
      <c r="BT1747" s="11"/>
    </row>
    <row r="1748" customFormat="false" ht="31.5" hidden="false" customHeight="false" outlineLevel="0" collapsed="false">
      <c r="A1748" s="79"/>
      <c r="B1748" s="80"/>
      <c r="C1748" s="81"/>
      <c r="D1748" s="82"/>
      <c r="E1748" s="83"/>
      <c r="F1748" s="84"/>
      <c r="G1748" s="85"/>
      <c r="H1748" s="86"/>
      <c r="I1748" s="86"/>
      <c r="J1748" s="87"/>
      <c r="K1748" s="88"/>
      <c r="L1748" s="67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  <c r="AP1748" s="11"/>
      <c r="AQ1748" s="11"/>
      <c r="AR1748" s="11"/>
      <c r="AS1748" s="11"/>
      <c r="AT1748" s="11"/>
      <c r="AU1748" s="11"/>
      <c r="AV1748" s="11"/>
      <c r="AW1748" s="11"/>
      <c r="AX1748" s="11"/>
      <c r="AY1748" s="11"/>
      <c r="AZ1748" s="11"/>
      <c r="BA1748" s="11"/>
      <c r="BB1748" s="11"/>
      <c r="BC1748" s="11"/>
      <c r="BD1748" s="11"/>
      <c r="BE1748" s="11"/>
      <c r="BF1748" s="11"/>
      <c r="BG1748" s="11"/>
      <c r="BH1748" s="11"/>
      <c r="BI1748" s="11"/>
      <c r="BJ1748" s="11"/>
      <c r="BK1748" s="11"/>
      <c r="BL1748" s="11"/>
      <c r="BM1748" s="11"/>
      <c r="BN1748" s="11"/>
      <c r="BO1748" s="11"/>
      <c r="BP1748" s="11"/>
      <c r="BQ1748" s="11"/>
      <c r="BR1748" s="11"/>
      <c r="BS1748" s="11"/>
      <c r="BT1748" s="11"/>
    </row>
    <row r="1749" customFormat="false" ht="31.5" hidden="false" customHeight="false" outlineLevel="0" collapsed="false">
      <c r="A1749" s="79"/>
      <c r="B1749" s="80"/>
      <c r="C1749" s="81"/>
      <c r="D1749" s="82"/>
      <c r="E1749" s="83"/>
      <c r="F1749" s="84"/>
      <c r="G1749" s="85"/>
      <c r="H1749" s="86"/>
      <c r="I1749" s="86"/>
      <c r="J1749" s="87"/>
      <c r="K1749" s="88"/>
      <c r="L1749" s="67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  <c r="AP1749" s="11"/>
      <c r="AQ1749" s="11"/>
      <c r="AR1749" s="11"/>
      <c r="AS1749" s="11"/>
      <c r="AT1749" s="11"/>
      <c r="AU1749" s="11"/>
      <c r="AV1749" s="11"/>
      <c r="AW1749" s="11"/>
      <c r="AX1749" s="11"/>
      <c r="AY1749" s="11"/>
      <c r="AZ1749" s="11"/>
      <c r="BA1749" s="11"/>
      <c r="BB1749" s="11"/>
      <c r="BC1749" s="11"/>
      <c r="BD1749" s="11"/>
      <c r="BE1749" s="11"/>
      <c r="BF1749" s="11"/>
      <c r="BG1749" s="11"/>
      <c r="BH1749" s="11"/>
      <c r="BI1749" s="11"/>
      <c r="BJ1749" s="11"/>
      <c r="BK1749" s="11"/>
      <c r="BL1749" s="11"/>
      <c r="BM1749" s="11"/>
      <c r="BN1749" s="11"/>
      <c r="BO1749" s="11"/>
      <c r="BP1749" s="11"/>
      <c r="BQ1749" s="11"/>
      <c r="BR1749" s="11"/>
      <c r="BS1749" s="11"/>
      <c r="BT1749" s="11"/>
    </row>
    <row r="1750" customFormat="false" ht="31.5" hidden="false" customHeight="false" outlineLevel="0" collapsed="false">
      <c r="A1750" s="79"/>
      <c r="B1750" s="80"/>
      <c r="C1750" s="81"/>
      <c r="D1750" s="82"/>
      <c r="E1750" s="83"/>
      <c r="F1750" s="84"/>
      <c r="G1750" s="85"/>
      <c r="H1750" s="86"/>
      <c r="I1750" s="86"/>
      <c r="J1750" s="87"/>
      <c r="K1750" s="88"/>
      <c r="L1750" s="67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  <c r="AP1750" s="11"/>
      <c r="AQ1750" s="11"/>
      <c r="AR1750" s="11"/>
      <c r="AS1750" s="11"/>
      <c r="AT1750" s="11"/>
      <c r="AU1750" s="11"/>
      <c r="AV1750" s="11"/>
      <c r="AW1750" s="11"/>
      <c r="AX1750" s="11"/>
      <c r="AY1750" s="11"/>
      <c r="AZ1750" s="11"/>
      <c r="BA1750" s="11"/>
      <c r="BB1750" s="11"/>
      <c r="BC1750" s="11"/>
      <c r="BD1750" s="11"/>
      <c r="BE1750" s="11"/>
      <c r="BF1750" s="11"/>
      <c r="BG1750" s="11"/>
      <c r="BH1750" s="11"/>
      <c r="BI1750" s="11"/>
      <c r="BJ1750" s="11"/>
      <c r="BK1750" s="11"/>
      <c r="BL1750" s="11"/>
      <c r="BM1750" s="11"/>
      <c r="BN1750" s="11"/>
      <c r="BO1750" s="11"/>
      <c r="BP1750" s="11"/>
      <c r="BQ1750" s="11"/>
      <c r="BR1750" s="11"/>
      <c r="BS1750" s="11"/>
      <c r="BT1750" s="11"/>
    </row>
    <row r="1751" customFormat="false" ht="31.5" hidden="false" customHeight="false" outlineLevel="0" collapsed="false">
      <c r="A1751" s="79"/>
      <c r="B1751" s="80"/>
      <c r="C1751" s="81"/>
      <c r="D1751" s="82"/>
      <c r="E1751" s="83"/>
      <c r="F1751" s="84"/>
      <c r="G1751" s="85"/>
      <c r="H1751" s="86"/>
      <c r="I1751" s="86"/>
      <c r="J1751" s="87"/>
      <c r="K1751" s="88"/>
      <c r="L1751" s="67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  <c r="AP1751" s="11"/>
      <c r="AQ1751" s="11"/>
      <c r="AR1751" s="11"/>
      <c r="AS1751" s="11"/>
      <c r="AT1751" s="11"/>
      <c r="AU1751" s="11"/>
      <c r="AV1751" s="11"/>
      <c r="AW1751" s="11"/>
      <c r="AX1751" s="11"/>
      <c r="AY1751" s="11"/>
      <c r="AZ1751" s="11"/>
      <c r="BA1751" s="11"/>
      <c r="BB1751" s="11"/>
      <c r="BC1751" s="11"/>
      <c r="BD1751" s="11"/>
      <c r="BE1751" s="11"/>
      <c r="BF1751" s="11"/>
      <c r="BG1751" s="11"/>
      <c r="BH1751" s="11"/>
      <c r="BI1751" s="11"/>
      <c r="BJ1751" s="11"/>
      <c r="BK1751" s="11"/>
      <c r="BL1751" s="11"/>
      <c r="BM1751" s="11"/>
      <c r="BN1751" s="11"/>
      <c r="BO1751" s="11"/>
      <c r="BP1751" s="11"/>
      <c r="BQ1751" s="11"/>
      <c r="BR1751" s="11"/>
      <c r="BS1751" s="11"/>
      <c r="BT1751" s="11"/>
    </row>
    <row r="1752" customFormat="false" ht="31.5" hidden="false" customHeight="false" outlineLevel="0" collapsed="false">
      <c r="A1752" s="79"/>
      <c r="B1752" s="80"/>
      <c r="C1752" s="81"/>
      <c r="D1752" s="82"/>
      <c r="E1752" s="83"/>
      <c r="F1752" s="84"/>
      <c r="G1752" s="85"/>
      <c r="H1752" s="86"/>
      <c r="I1752" s="86"/>
      <c r="J1752" s="87"/>
      <c r="K1752" s="88"/>
      <c r="L1752" s="67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  <c r="AP1752" s="11"/>
      <c r="AQ1752" s="11"/>
      <c r="AR1752" s="11"/>
      <c r="AS1752" s="11"/>
      <c r="AT1752" s="11"/>
      <c r="AU1752" s="11"/>
      <c r="AV1752" s="11"/>
      <c r="AW1752" s="11"/>
      <c r="AX1752" s="11"/>
      <c r="AY1752" s="11"/>
      <c r="AZ1752" s="11"/>
      <c r="BA1752" s="11"/>
      <c r="BB1752" s="11"/>
      <c r="BC1752" s="11"/>
      <c r="BD1752" s="11"/>
      <c r="BE1752" s="11"/>
      <c r="BF1752" s="11"/>
      <c r="BG1752" s="11"/>
      <c r="BH1752" s="11"/>
      <c r="BI1752" s="11"/>
      <c r="BJ1752" s="11"/>
      <c r="BK1752" s="11"/>
      <c r="BL1752" s="11"/>
      <c r="BM1752" s="11"/>
      <c r="BN1752" s="11"/>
      <c r="BO1752" s="11"/>
      <c r="BP1752" s="11"/>
      <c r="BQ1752" s="11"/>
      <c r="BR1752" s="11"/>
      <c r="BS1752" s="11"/>
      <c r="BT1752" s="11"/>
    </row>
    <row r="1753" customFormat="false" ht="31.5" hidden="false" customHeight="false" outlineLevel="0" collapsed="false">
      <c r="A1753" s="79"/>
      <c r="B1753" s="80"/>
      <c r="C1753" s="81"/>
      <c r="D1753" s="82"/>
      <c r="E1753" s="83"/>
      <c r="F1753" s="84"/>
      <c r="G1753" s="85"/>
      <c r="H1753" s="86"/>
      <c r="I1753" s="86"/>
      <c r="J1753" s="87"/>
      <c r="K1753" s="88"/>
      <c r="L1753" s="67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  <c r="AP1753" s="11"/>
      <c r="AQ1753" s="11"/>
      <c r="AR1753" s="11"/>
      <c r="AS1753" s="11"/>
      <c r="AT1753" s="11"/>
      <c r="AU1753" s="11"/>
      <c r="AV1753" s="11"/>
      <c r="AW1753" s="11"/>
      <c r="AX1753" s="11"/>
      <c r="AY1753" s="11"/>
      <c r="AZ1753" s="11"/>
      <c r="BA1753" s="11"/>
      <c r="BB1753" s="11"/>
      <c r="BC1753" s="11"/>
      <c r="BD1753" s="11"/>
      <c r="BE1753" s="11"/>
      <c r="BF1753" s="11"/>
      <c r="BG1753" s="11"/>
      <c r="BH1753" s="11"/>
      <c r="BI1753" s="11"/>
      <c r="BJ1753" s="11"/>
      <c r="BK1753" s="11"/>
      <c r="BL1753" s="11"/>
      <c r="BM1753" s="11"/>
      <c r="BN1753" s="11"/>
      <c r="BO1753" s="11"/>
      <c r="BP1753" s="11"/>
      <c r="BQ1753" s="11"/>
      <c r="BR1753" s="11"/>
      <c r="BS1753" s="11"/>
      <c r="BT1753" s="11"/>
    </row>
    <row r="1754" customFormat="false" ht="31.5" hidden="false" customHeight="false" outlineLevel="0" collapsed="false">
      <c r="A1754" s="79"/>
      <c r="B1754" s="80"/>
      <c r="C1754" s="81"/>
      <c r="D1754" s="82"/>
      <c r="E1754" s="83"/>
      <c r="F1754" s="84"/>
      <c r="G1754" s="85"/>
      <c r="H1754" s="86"/>
      <c r="I1754" s="86"/>
      <c r="J1754" s="87"/>
      <c r="K1754" s="88"/>
      <c r="L1754" s="67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  <c r="AP1754" s="11"/>
      <c r="AQ1754" s="11"/>
      <c r="AR1754" s="11"/>
      <c r="AS1754" s="11"/>
      <c r="AT1754" s="11"/>
      <c r="AU1754" s="11"/>
      <c r="AV1754" s="11"/>
      <c r="AW1754" s="11"/>
      <c r="AX1754" s="11"/>
      <c r="AY1754" s="11"/>
      <c r="AZ1754" s="11"/>
      <c r="BA1754" s="11"/>
      <c r="BB1754" s="11"/>
      <c r="BC1754" s="11"/>
      <c r="BD1754" s="11"/>
      <c r="BE1754" s="11"/>
      <c r="BF1754" s="11"/>
      <c r="BG1754" s="11"/>
      <c r="BH1754" s="11"/>
      <c r="BI1754" s="11"/>
      <c r="BJ1754" s="11"/>
      <c r="BK1754" s="11"/>
      <c r="BL1754" s="11"/>
      <c r="BM1754" s="11"/>
      <c r="BN1754" s="11"/>
      <c r="BO1754" s="11"/>
      <c r="BP1754" s="11"/>
      <c r="BQ1754" s="11"/>
      <c r="BR1754" s="11"/>
      <c r="BS1754" s="11"/>
      <c r="BT1754" s="11"/>
    </row>
    <row r="1755" customFormat="false" ht="31.5" hidden="false" customHeight="false" outlineLevel="0" collapsed="false">
      <c r="A1755" s="79"/>
      <c r="B1755" s="80"/>
      <c r="C1755" s="81"/>
      <c r="D1755" s="82"/>
      <c r="E1755" s="83"/>
      <c r="F1755" s="84"/>
      <c r="G1755" s="85"/>
      <c r="H1755" s="86"/>
      <c r="I1755" s="86"/>
      <c r="J1755" s="87"/>
      <c r="K1755" s="88"/>
      <c r="L1755" s="67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  <c r="AP1755" s="11"/>
      <c r="AQ1755" s="11"/>
      <c r="AR1755" s="11"/>
      <c r="AS1755" s="11"/>
      <c r="AT1755" s="11"/>
      <c r="AU1755" s="11"/>
      <c r="AV1755" s="11"/>
      <c r="AW1755" s="11"/>
      <c r="AX1755" s="11"/>
      <c r="AY1755" s="11"/>
      <c r="AZ1755" s="11"/>
      <c r="BA1755" s="11"/>
      <c r="BB1755" s="11"/>
      <c r="BC1755" s="11"/>
      <c r="BD1755" s="11"/>
      <c r="BE1755" s="11"/>
      <c r="BF1755" s="11"/>
      <c r="BG1755" s="11"/>
      <c r="BH1755" s="11"/>
      <c r="BI1755" s="11"/>
      <c r="BJ1755" s="11"/>
      <c r="BK1755" s="11"/>
      <c r="BL1755" s="11"/>
      <c r="BM1755" s="11"/>
      <c r="BN1755" s="11"/>
      <c r="BO1755" s="11"/>
      <c r="BP1755" s="11"/>
      <c r="BQ1755" s="11"/>
      <c r="BR1755" s="11"/>
      <c r="BS1755" s="11"/>
      <c r="BT1755" s="11"/>
    </row>
    <row r="1756" customFormat="false" ht="31.5" hidden="false" customHeight="false" outlineLevel="0" collapsed="false">
      <c r="A1756" s="79"/>
      <c r="B1756" s="80"/>
      <c r="C1756" s="81"/>
      <c r="D1756" s="82"/>
      <c r="E1756" s="83"/>
      <c r="F1756" s="84"/>
      <c r="G1756" s="85"/>
      <c r="H1756" s="86"/>
      <c r="I1756" s="86"/>
      <c r="J1756" s="87"/>
      <c r="K1756" s="88"/>
      <c r="L1756" s="67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  <c r="BB1756" s="11"/>
      <c r="BC1756" s="11"/>
      <c r="BD1756" s="11"/>
      <c r="BE1756" s="11"/>
      <c r="BF1756" s="11"/>
      <c r="BG1756" s="11"/>
      <c r="BH1756" s="11"/>
      <c r="BI1756" s="11"/>
      <c r="BJ1756" s="11"/>
      <c r="BK1756" s="11"/>
      <c r="BL1756" s="11"/>
      <c r="BM1756" s="11"/>
      <c r="BN1756" s="11"/>
      <c r="BO1756" s="11"/>
      <c r="BP1756" s="11"/>
      <c r="BQ1756" s="11"/>
      <c r="BR1756" s="11"/>
      <c r="BS1756" s="11"/>
      <c r="BT1756" s="11"/>
    </row>
    <row r="1757" customFormat="false" ht="31.5" hidden="false" customHeight="false" outlineLevel="0" collapsed="false">
      <c r="A1757" s="79"/>
      <c r="B1757" s="80"/>
      <c r="C1757" s="81"/>
      <c r="D1757" s="82"/>
      <c r="E1757" s="83"/>
      <c r="F1757" s="84"/>
      <c r="G1757" s="85"/>
      <c r="H1757" s="86"/>
      <c r="I1757" s="86"/>
      <c r="J1757" s="87"/>
      <c r="K1757" s="88"/>
      <c r="L1757" s="67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  <c r="BB1757" s="11"/>
      <c r="BC1757" s="11"/>
      <c r="BD1757" s="11"/>
      <c r="BE1757" s="11"/>
      <c r="BF1757" s="11"/>
      <c r="BG1757" s="11"/>
      <c r="BH1757" s="11"/>
      <c r="BI1757" s="11"/>
      <c r="BJ1757" s="11"/>
      <c r="BK1757" s="11"/>
      <c r="BL1757" s="11"/>
      <c r="BM1757" s="11"/>
      <c r="BN1757" s="11"/>
      <c r="BO1757" s="11"/>
      <c r="BP1757" s="11"/>
      <c r="BQ1757" s="11"/>
      <c r="BR1757" s="11"/>
      <c r="BS1757" s="11"/>
      <c r="BT1757" s="11"/>
    </row>
    <row r="1758" customFormat="false" ht="31.5" hidden="false" customHeight="false" outlineLevel="0" collapsed="false">
      <c r="A1758" s="79"/>
      <c r="B1758" s="80"/>
      <c r="C1758" s="81"/>
      <c r="D1758" s="82"/>
      <c r="E1758" s="83"/>
      <c r="F1758" s="84"/>
      <c r="G1758" s="85"/>
      <c r="H1758" s="86"/>
      <c r="I1758" s="86"/>
      <c r="J1758" s="87"/>
      <c r="K1758" s="88"/>
      <c r="L1758" s="67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  <c r="BB1758" s="11"/>
      <c r="BC1758" s="11"/>
      <c r="BD1758" s="11"/>
      <c r="BE1758" s="11"/>
      <c r="BF1758" s="11"/>
      <c r="BG1758" s="11"/>
      <c r="BH1758" s="11"/>
      <c r="BI1758" s="11"/>
      <c r="BJ1758" s="11"/>
      <c r="BK1758" s="11"/>
      <c r="BL1758" s="11"/>
      <c r="BM1758" s="11"/>
      <c r="BN1758" s="11"/>
      <c r="BO1758" s="11"/>
      <c r="BP1758" s="11"/>
      <c r="BQ1758" s="11"/>
      <c r="BR1758" s="11"/>
      <c r="BS1758" s="11"/>
      <c r="BT1758" s="11"/>
    </row>
    <row r="1759" customFormat="false" ht="31.5" hidden="false" customHeight="false" outlineLevel="0" collapsed="false">
      <c r="A1759" s="79"/>
      <c r="B1759" s="80"/>
      <c r="C1759" s="81"/>
      <c r="D1759" s="82"/>
      <c r="E1759" s="83"/>
      <c r="F1759" s="84"/>
      <c r="G1759" s="85"/>
      <c r="H1759" s="86"/>
      <c r="I1759" s="86"/>
      <c r="J1759" s="87"/>
      <c r="K1759" s="88"/>
      <c r="L1759" s="67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  <c r="AP1759" s="11"/>
      <c r="AQ1759" s="11"/>
      <c r="AR1759" s="11"/>
      <c r="AS1759" s="11"/>
      <c r="AT1759" s="11"/>
      <c r="AU1759" s="11"/>
      <c r="AV1759" s="11"/>
      <c r="AW1759" s="11"/>
      <c r="AX1759" s="11"/>
      <c r="AY1759" s="11"/>
      <c r="AZ1759" s="11"/>
      <c r="BA1759" s="11"/>
      <c r="BB1759" s="11"/>
      <c r="BC1759" s="11"/>
      <c r="BD1759" s="11"/>
      <c r="BE1759" s="11"/>
      <c r="BF1759" s="11"/>
      <c r="BG1759" s="11"/>
      <c r="BH1759" s="11"/>
      <c r="BI1759" s="11"/>
      <c r="BJ1759" s="11"/>
      <c r="BK1759" s="11"/>
      <c r="BL1759" s="11"/>
      <c r="BM1759" s="11"/>
      <c r="BN1759" s="11"/>
      <c r="BO1759" s="11"/>
      <c r="BP1759" s="11"/>
      <c r="BQ1759" s="11"/>
      <c r="BR1759" s="11"/>
      <c r="BS1759" s="11"/>
      <c r="BT1759" s="11"/>
    </row>
    <row r="1760" customFormat="false" ht="31.5" hidden="false" customHeight="false" outlineLevel="0" collapsed="false">
      <c r="A1760" s="79"/>
      <c r="B1760" s="80"/>
      <c r="C1760" s="81"/>
      <c r="D1760" s="82"/>
      <c r="E1760" s="83"/>
      <c r="F1760" s="84"/>
      <c r="G1760" s="85"/>
      <c r="H1760" s="86"/>
      <c r="I1760" s="86"/>
      <c r="J1760" s="87"/>
      <c r="K1760" s="88"/>
      <c r="L1760" s="67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  <c r="AP1760" s="11"/>
      <c r="AQ1760" s="11"/>
      <c r="AR1760" s="11"/>
      <c r="AS1760" s="11"/>
      <c r="AT1760" s="11"/>
      <c r="AU1760" s="11"/>
      <c r="AV1760" s="11"/>
      <c r="AW1760" s="11"/>
      <c r="AX1760" s="11"/>
      <c r="AY1760" s="11"/>
      <c r="AZ1760" s="11"/>
      <c r="BA1760" s="11"/>
      <c r="BB1760" s="11"/>
      <c r="BC1760" s="11"/>
      <c r="BD1760" s="11"/>
      <c r="BE1760" s="11"/>
      <c r="BF1760" s="11"/>
      <c r="BG1760" s="11"/>
      <c r="BH1760" s="11"/>
      <c r="BI1760" s="11"/>
      <c r="BJ1760" s="11"/>
      <c r="BK1760" s="11"/>
      <c r="BL1760" s="11"/>
      <c r="BM1760" s="11"/>
      <c r="BN1760" s="11"/>
      <c r="BO1760" s="11"/>
      <c r="BP1760" s="11"/>
      <c r="BQ1760" s="11"/>
      <c r="BR1760" s="11"/>
      <c r="BS1760" s="11"/>
      <c r="BT1760" s="11"/>
    </row>
    <row r="1761" customFormat="false" ht="31.5" hidden="false" customHeight="false" outlineLevel="0" collapsed="false">
      <c r="A1761" s="79"/>
      <c r="B1761" s="80"/>
      <c r="C1761" s="81"/>
      <c r="D1761" s="82"/>
      <c r="E1761" s="83"/>
      <c r="F1761" s="84"/>
      <c r="G1761" s="85"/>
      <c r="H1761" s="86"/>
      <c r="I1761" s="86"/>
      <c r="J1761" s="87"/>
      <c r="K1761" s="88"/>
      <c r="L1761" s="67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  <c r="AP1761" s="11"/>
      <c r="AQ1761" s="11"/>
      <c r="AR1761" s="11"/>
      <c r="AS1761" s="11"/>
      <c r="AT1761" s="11"/>
      <c r="AU1761" s="11"/>
      <c r="AV1761" s="11"/>
      <c r="AW1761" s="11"/>
      <c r="AX1761" s="11"/>
      <c r="AY1761" s="11"/>
      <c r="AZ1761" s="11"/>
      <c r="BA1761" s="11"/>
      <c r="BB1761" s="11"/>
      <c r="BC1761" s="11"/>
      <c r="BD1761" s="11"/>
      <c r="BE1761" s="11"/>
      <c r="BF1761" s="11"/>
      <c r="BG1761" s="11"/>
      <c r="BH1761" s="11"/>
      <c r="BI1761" s="11"/>
      <c r="BJ1761" s="11"/>
      <c r="BK1761" s="11"/>
      <c r="BL1761" s="11"/>
      <c r="BM1761" s="11"/>
      <c r="BN1761" s="11"/>
      <c r="BO1761" s="11"/>
      <c r="BP1761" s="11"/>
      <c r="BQ1761" s="11"/>
      <c r="BR1761" s="11"/>
      <c r="BS1761" s="11"/>
      <c r="BT1761" s="11"/>
    </row>
    <row r="1762" customFormat="false" ht="31.5" hidden="false" customHeight="false" outlineLevel="0" collapsed="false">
      <c r="A1762" s="79"/>
      <c r="B1762" s="80"/>
      <c r="C1762" s="81"/>
      <c r="D1762" s="82"/>
      <c r="E1762" s="83"/>
      <c r="F1762" s="84"/>
      <c r="G1762" s="85"/>
      <c r="H1762" s="86"/>
      <c r="I1762" s="86"/>
      <c r="J1762" s="87"/>
      <c r="K1762" s="88"/>
      <c r="L1762" s="67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  <c r="AP1762" s="11"/>
      <c r="AQ1762" s="11"/>
      <c r="AR1762" s="11"/>
      <c r="AS1762" s="11"/>
      <c r="AT1762" s="11"/>
      <c r="AU1762" s="11"/>
      <c r="AV1762" s="11"/>
      <c r="AW1762" s="11"/>
      <c r="AX1762" s="11"/>
      <c r="AY1762" s="11"/>
      <c r="AZ1762" s="11"/>
      <c r="BA1762" s="11"/>
      <c r="BB1762" s="11"/>
      <c r="BC1762" s="11"/>
      <c r="BD1762" s="11"/>
      <c r="BE1762" s="11"/>
      <c r="BF1762" s="11"/>
      <c r="BG1762" s="11"/>
      <c r="BH1762" s="11"/>
      <c r="BI1762" s="11"/>
      <c r="BJ1762" s="11"/>
      <c r="BK1762" s="11"/>
      <c r="BL1762" s="11"/>
      <c r="BM1762" s="11"/>
      <c r="BN1762" s="11"/>
      <c r="BO1762" s="11"/>
      <c r="BP1762" s="11"/>
      <c r="BQ1762" s="11"/>
      <c r="BR1762" s="11"/>
      <c r="BS1762" s="11"/>
      <c r="BT1762" s="11"/>
    </row>
    <row r="1763" customFormat="false" ht="31.5" hidden="false" customHeight="false" outlineLevel="0" collapsed="false">
      <c r="A1763" s="79"/>
      <c r="B1763" s="80"/>
      <c r="C1763" s="81"/>
      <c r="D1763" s="82"/>
      <c r="E1763" s="83"/>
      <c r="F1763" s="84"/>
      <c r="G1763" s="85"/>
      <c r="H1763" s="86"/>
      <c r="I1763" s="86"/>
      <c r="J1763" s="87"/>
      <c r="K1763" s="88"/>
      <c r="L1763" s="67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  <c r="AP1763" s="11"/>
      <c r="AQ1763" s="11"/>
      <c r="AR1763" s="11"/>
      <c r="AS1763" s="11"/>
      <c r="AT1763" s="11"/>
      <c r="AU1763" s="11"/>
      <c r="AV1763" s="11"/>
      <c r="AW1763" s="11"/>
      <c r="AX1763" s="11"/>
      <c r="AY1763" s="11"/>
      <c r="AZ1763" s="11"/>
      <c r="BA1763" s="11"/>
      <c r="BB1763" s="11"/>
      <c r="BC1763" s="11"/>
      <c r="BD1763" s="11"/>
      <c r="BE1763" s="11"/>
      <c r="BF1763" s="11"/>
      <c r="BG1763" s="11"/>
      <c r="BH1763" s="11"/>
      <c r="BI1763" s="11"/>
      <c r="BJ1763" s="11"/>
      <c r="BK1763" s="11"/>
      <c r="BL1763" s="11"/>
      <c r="BM1763" s="11"/>
      <c r="BN1763" s="11"/>
      <c r="BO1763" s="11"/>
      <c r="BP1763" s="11"/>
      <c r="BQ1763" s="11"/>
      <c r="BR1763" s="11"/>
      <c r="BS1763" s="11"/>
      <c r="BT1763" s="11"/>
    </row>
    <row r="1764" customFormat="false" ht="31.5" hidden="false" customHeight="false" outlineLevel="0" collapsed="false">
      <c r="A1764" s="79"/>
      <c r="B1764" s="80"/>
      <c r="C1764" s="81"/>
      <c r="D1764" s="82"/>
      <c r="E1764" s="83"/>
      <c r="F1764" s="84"/>
      <c r="G1764" s="85"/>
      <c r="H1764" s="86"/>
      <c r="I1764" s="86"/>
      <c r="J1764" s="87"/>
      <c r="K1764" s="88"/>
      <c r="L1764" s="67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  <c r="AP1764" s="11"/>
      <c r="AQ1764" s="11"/>
      <c r="AR1764" s="11"/>
      <c r="AS1764" s="11"/>
      <c r="AT1764" s="11"/>
      <c r="AU1764" s="11"/>
      <c r="AV1764" s="11"/>
      <c r="AW1764" s="11"/>
      <c r="AX1764" s="11"/>
      <c r="AY1764" s="11"/>
      <c r="AZ1764" s="11"/>
      <c r="BA1764" s="11"/>
      <c r="BB1764" s="11"/>
      <c r="BC1764" s="11"/>
      <c r="BD1764" s="11"/>
      <c r="BE1764" s="11"/>
      <c r="BF1764" s="11"/>
      <c r="BG1764" s="11"/>
      <c r="BH1764" s="11"/>
      <c r="BI1764" s="11"/>
      <c r="BJ1764" s="11"/>
      <c r="BK1764" s="11"/>
      <c r="BL1764" s="11"/>
      <c r="BM1764" s="11"/>
      <c r="BN1764" s="11"/>
      <c r="BO1764" s="11"/>
      <c r="BP1764" s="11"/>
      <c r="BQ1764" s="11"/>
      <c r="BR1764" s="11"/>
      <c r="BS1764" s="11"/>
      <c r="BT1764" s="11"/>
    </row>
    <row r="1765" customFormat="false" ht="31.5" hidden="false" customHeight="false" outlineLevel="0" collapsed="false">
      <c r="A1765" s="79"/>
      <c r="B1765" s="80"/>
      <c r="C1765" s="81"/>
      <c r="D1765" s="82"/>
      <c r="E1765" s="83"/>
      <c r="F1765" s="84"/>
      <c r="G1765" s="85"/>
      <c r="H1765" s="86"/>
      <c r="I1765" s="86"/>
      <c r="J1765" s="87"/>
      <c r="K1765" s="88"/>
      <c r="L1765" s="67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  <c r="AP1765" s="11"/>
      <c r="AQ1765" s="11"/>
      <c r="AR1765" s="11"/>
      <c r="AS1765" s="11"/>
      <c r="AT1765" s="11"/>
      <c r="AU1765" s="11"/>
      <c r="AV1765" s="11"/>
      <c r="AW1765" s="11"/>
      <c r="AX1765" s="11"/>
      <c r="AY1765" s="11"/>
      <c r="AZ1765" s="11"/>
      <c r="BA1765" s="11"/>
      <c r="BB1765" s="11"/>
      <c r="BC1765" s="11"/>
      <c r="BD1765" s="11"/>
      <c r="BE1765" s="11"/>
      <c r="BF1765" s="11"/>
      <c r="BG1765" s="11"/>
      <c r="BH1765" s="11"/>
      <c r="BI1765" s="11"/>
      <c r="BJ1765" s="11"/>
      <c r="BK1765" s="11"/>
      <c r="BL1765" s="11"/>
      <c r="BM1765" s="11"/>
      <c r="BN1765" s="11"/>
      <c r="BO1765" s="11"/>
      <c r="BP1765" s="11"/>
      <c r="BQ1765" s="11"/>
      <c r="BR1765" s="11"/>
      <c r="BS1765" s="11"/>
      <c r="BT1765" s="11"/>
    </row>
    <row r="1766" customFormat="false" ht="31.5" hidden="false" customHeight="false" outlineLevel="0" collapsed="false">
      <c r="A1766" s="79"/>
      <c r="B1766" s="80"/>
      <c r="C1766" s="81"/>
      <c r="D1766" s="82"/>
      <c r="E1766" s="83"/>
      <c r="F1766" s="84"/>
      <c r="G1766" s="85"/>
      <c r="H1766" s="86"/>
      <c r="I1766" s="86"/>
      <c r="J1766" s="87"/>
      <c r="K1766" s="88"/>
      <c r="L1766" s="67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  <c r="AP1766" s="11"/>
      <c r="AQ1766" s="11"/>
      <c r="AR1766" s="11"/>
      <c r="AS1766" s="11"/>
      <c r="AT1766" s="11"/>
      <c r="AU1766" s="11"/>
      <c r="AV1766" s="11"/>
      <c r="AW1766" s="11"/>
      <c r="AX1766" s="11"/>
      <c r="AY1766" s="11"/>
      <c r="AZ1766" s="11"/>
      <c r="BA1766" s="11"/>
      <c r="BB1766" s="11"/>
      <c r="BC1766" s="11"/>
      <c r="BD1766" s="11"/>
      <c r="BE1766" s="11"/>
      <c r="BF1766" s="11"/>
      <c r="BG1766" s="11"/>
      <c r="BH1766" s="11"/>
      <c r="BI1766" s="11"/>
      <c r="BJ1766" s="11"/>
      <c r="BK1766" s="11"/>
      <c r="BL1766" s="11"/>
      <c r="BM1766" s="11"/>
      <c r="BN1766" s="11"/>
      <c r="BO1766" s="11"/>
      <c r="BP1766" s="11"/>
      <c r="BQ1766" s="11"/>
      <c r="BR1766" s="11"/>
      <c r="BS1766" s="11"/>
      <c r="BT1766" s="11"/>
    </row>
    <row r="1767" customFormat="false" ht="31.5" hidden="false" customHeight="false" outlineLevel="0" collapsed="false">
      <c r="A1767" s="79"/>
      <c r="B1767" s="80"/>
      <c r="C1767" s="81"/>
      <c r="D1767" s="82"/>
      <c r="E1767" s="83"/>
      <c r="F1767" s="84"/>
      <c r="G1767" s="85"/>
      <c r="H1767" s="86"/>
      <c r="I1767" s="86"/>
      <c r="J1767" s="87"/>
      <c r="K1767" s="88"/>
      <c r="L1767" s="67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  <c r="AP1767" s="11"/>
      <c r="AQ1767" s="11"/>
      <c r="AR1767" s="11"/>
      <c r="AS1767" s="11"/>
      <c r="AT1767" s="11"/>
      <c r="AU1767" s="11"/>
      <c r="AV1767" s="11"/>
      <c r="AW1767" s="11"/>
      <c r="AX1767" s="11"/>
      <c r="AY1767" s="11"/>
      <c r="AZ1767" s="11"/>
      <c r="BA1767" s="11"/>
      <c r="BB1767" s="11"/>
      <c r="BC1767" s="11"/>
      <c r="BD1767" s="11"/>
      <c r="BE1767" s="11"/>
      <c r="BF1767" s="11"/>
      <c r="BG1767" s="11"/>
      <c r="BH1767" s="11"/>
      <c r="BI1767" s="11"/>
      <c r="BJ1767" s="11"/>
      <c r="BK1767" s="11"/>
      <c r="BL1767" s="11"/>
      <c r="BM1767" s="11"/>
      <c r="BN1767" s="11"/>
      <c r="BO1767" s="11"/>
      <c r="BP1767" s="11"/>
      <c r="BQ1767" s="11"/>
      <c r="BR1767" s="11"/>
      <c r="BS1767" s="11"/>
      <c r="BT1767" s="11"/>
    </row>
    <row r="1768" customFormat="false" ht="31.5" hidden="false" customHeight="false" outlineLevel="0" collapsed="false">
      <c r="A1768" s="79"/>
      <c r="B1768" s="80"/>
      <c r="C1768" s="81"/>
      <c r="D1768" s="82"/>
      <c r="E1768" s="83"/>
      <c r="F1768" s="84"/>
      <c r="G1768" s="85"/>
      <c r="H1768" s="86"/>
      <c r="I1768" s="86"/>
      <c r="J1768" s="87"/>
      <c r="K1768" s="88"/>
      <c r="L1768" s="67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  <c r="AP1768" s="11"/>
      <c r="AQ1768" s="11"/>
      <c r="AR1768" s="11"/>
      <c r="AS1768" s="11"/>
      <c r="AT1768" s="11"/>
      <c r="AU1768" s="11"/>
      <c r="AV1768" s="11"/>
      <c r="AW1768" s="11"/>
      <c r="AX1768" s="11"/>
      <c r="AY1768" s="11"/>
      <c r="AZ1768" s="11"/>
      <c r="BA1768" s="11"/>
      <c r="BB1768" s="11"/>
      <c r="BC1768" s="11"/>
      <c r="BD1768" s="11"/>
      <c r="BE1768" s="11"/>
      <c r="BF1768" s="11"/>
      <c r="BG1768" s="11"/>
      <c r="BH1768" s="11"/>
      <c r="BI1768" s="11"/>
      <c r="BJ1768" s="11"/>
      <c r="BK1768" s="11"/>
      <c r="BL1768" s="11"/>
      <c r="BM1768" s="11"/>
      <c r="BN1768" s="11"/>
      <c r="BO1768" s="11"/>
      <c r="BP1768" s="11"/>
      <c r="BQ1768" s="11"/>
      <c r="BR1768" s="11"/>
      <c r="BS1768" s="11"/>
      <c r="BT1768" s="11"/>
    </row>
    <row r="1769" customFormat="false" ht="31.5" hidden="false" customHeight="false" outlineLevel="0" collapsed="false">
      <c r="A1769" s="79"/>
      <c r="B1769" s="80"/>
      <c r="C1769" s="81"/>
      <c r="D1769" s="82"/>
      <c r="E1769" s="83"/>
      <c r="F1769" s="84"/>
      <c r="G1769" s="85"/>
      <c r="H1769" s="86"/>
      <c r="I1769" s="86"/>
      <c r="J1769" s="87"/>
      <c r="K1769" s="88"/>
      <c r="L1769" s="67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  <c r="AP1769" s="11"/>
      <c r="AQ1769" s="11"/>
      <c r="AR1769" s="11"/>
      <c r="AS1769" s="11"/>
      <c r="AT1769" s="11"/>
      <c r="AU1769" s="11"/>
      <c r="AV1769" s="11"/>
      <c r="AW1769" s="11"/>
      <c r="AX1769" s="11"/>
      <c r="AY1769" s="11"/>
      <c r="AZ1769" s="11"/>
      <c r="BA1769" s="11"/>
      <c r="BB1769" s="11"/>
      <c r="BC1769" s="11"/>
      <c r="BD1769" s="11"/>
      <c r="BE1769" s="11"/>
      <c r="BF1769" s="11"/>
      <c r="BG1769" s="11"/>
      <c r="BH1769" s="11"/>
      <c r="BI1769" s="11"/>
      <c r="BJ1769" s="11"/>
      <c r="BK1769" s="11"/>
      <c r="BL1769" s="11"/>
      <c r="BM1769" s="11"/>
      <c r="BN1769" s="11"/>
      <c r="BO1769" s="11"/>
      <c r="BP1769" s="11"/>
      <c r="BQ1769" s="11"/>
      <c r="BR1769" s="11"/>
      <c r="BS1769" s="11"/>
      <c r="BT1769" s="11"/>
    </row>
    <row r="1770" customFormat="false" ht="31.5" hidden="false" customHeight="false" outlineLevel="0" collapsed="false">
      <c r="A1770" s="79"/>
      <c r="B1770" s="80"/>
      <c r="C1770" s="81"/>
      <c r="D1770" s="82"/>
      <c r="E1770" s="83"/>
      <c r="F1770" s="84"/>
      <c r="G1770" s="85"/>
      <c r="H1770" s="86"/>
      <c r="I1770" s="86"/>
      <c r="J1770" s="87"/>
      <c r="K1770" s="88"/>
      <c r="L1770" s="67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  <c r="AP1770" s="11"/>
      <c r="AQ1770" s="11"/>
      <c r="AR1770" s="11"/>
      <c r="AS1770" s="11"/>
      <c r="AT1770" s="11"/>
      <c r="AU1770" s="11"/>
      <c r="AV1770" s="11"/>
      <c r="AW1770" s="11"/>
      <c r="AX1770" s="11"/>
      <c r="AY1770" s="11"/>
      <c r="AZ1770" s="11"/>
      <c r="BA1770" s="11"/>
      <c r="BB1770" s="11"/>
      <c r="BC1770" s="11"/>
      <c r="BD1770" s="11"/>
      <c r="BE1770" s="11"/>
      <c r="BF1770" s="11"/>
      <c r="BG1770" s="11"/>
      <c r="BH1770" s="11"/>
      <c r="BI1770" s="11"/>
      <c r="BJ1770" s="11"/>
      <c r="BK1770" s="11"/>
      <c r="BL1770" s="11"/>
      <c r="BM1770" s="11"/>
      <c r="BN1770" s="11"/>
      <c r="BO1770" s="11"/>
      <c r="BP1770" s="11"/>
      <c r="BQ1770" s="11"/>
      <c r="BR1770" s="11"/>
      <c r="BS1770" s="11"/>
      <c r="BT1770" s="11"/>
    </row>
    <row r="1771" customFormat="false" ht="31.5" hidden="false" customHeight="false" outlineLevel="0" collapsed="false">
      <c r="A1771" s="79"/>
      <c r="B1771" s="80"/>
      <c r="C1771" s="81"/>
      <c r="D1771" s="82"/>
      <c r="E1771" s="83"/>
      <c r="F1771" s="84"/>
      <c r="G1771" s="85"/>
      <c r="H1771" s="86"/>
      <c r="I1771" s="86"/>
      <c r="J1771" s="87"/>
      <c r="K1771" s="88"/>
      <c r="L1771" s="67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  <c r="AP1771" s="11"/>
      <c r="AQ1771" s="11"/>
      <c r="AR1771" s="11"/>
      <c r="AS1771" s="11"/>
      <c r="AT1771" s="11"/>
      <c r="AU1771" s="11"/>
      <c r="AV1771" s="11"/>
      <c r="AW1771" s="11"/>
      <c r="AX1771" s="11"/>
      <c r="AY1771" s="11"/>
      <c r="AZ1771" s="11"/>
      <c r="BA1771" s="11"/>
      <c r="BB1771" s="11"/>
      <c r="BC1771" s="11"/>
      <c r="BD1771" s="11"/>
      <c r="BE1771" s="11"/>
      <c r="BF1771" s="11"/>
      <c r="BG1771" s="11"/>
      <c r="BH1771" s="11"/>
      <c r="BI1771" s="11"/>
      <c r="BJ1771" s="11"/>
      <c r="BK1771" s="11"/>
      <c r="BL1771" s="11"/>
      <c r="BM1771" s="11"/>
      <c r="BN1771" s="11"/>
      <c r="BO1771" s="11"/>
      <c r="BP1771" s="11"/>
      <c r="BQ1771" s="11"/>
      <c r="BR1771" s="11"/>
      <c r="BS1771" s="11"/>
      <c r="BT1771" s="11"/>
    </row>
    <row r="1772" customFormat="false" ht="31.5" hidden="false" customHeight="false" outlineLevel="0" collapsed="false">
      <c r="A1772" s="79"/>
      <c r="B1772" s="80"/>
      <c r="C1772" s="81"/>
      <c r="D1772" s="82"/>
      <c r="E1772" s="83"/>
      <c r="F1772" s="84"/>
      <c r="G1772" s="85"/>
      <c r="H1772" s="86"/>
      <c r="I1772" s="86"/>
      <c r="J1772" s="87"/>
      <c r="K1772" s="88"/>
      <c r="L1772" s="67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  <c r="AP1772" s="11"/>
      <c r="AQ1772" s="11"/>
      <c r="AR1772" s="11"/>
      <c r="AS1772" s="11"/>
      <c r="AT1772" s="11"/>
      <c r="AU1772" s="11"/>
      <c r="AV1772" s="11"/>
      <c r="AW1772" s="11"/>
      <c r="AX1772" s="11"/>
      <c r="AY1772" s="11"/>
      <c r="AZ1772" s="11"/>
      <c r="BA1772" s="11"/>
      <c r="BB1772" s="11"/>
      <c r="BC1772" s="11"/>
      <c r="BD1772" s="11"/>
      <c r="BE1772" s="11"/>
      <c r="BF1772" s="11"/>
      <c r="BG1772" s="11"/>
      <c r="BH1772" s="11"/>
      <c r="BI1772" s="11"/>
      <c r="BJ1772" s="11"/>
      <c r="BK1772" s="11"/>
      <c r="BL1772" s="11"/>
      <c r="BM1772" s="11"/>
      <c r="BN1772" s="11"/>
      <c r="BO1772" s="11"/>
      <c r="BP1772" s="11"/>
      <c r="BQ1772" s="11"/>
      <c r="BR1772" s="11"/>
      <c r="BS1772" s="11"/>
      <c r="BT1772" s="11"/>
    </row>
    <row r="1773" customFormat="false" ht="31.5" hidden="false" customHeight="false" outlineLevel="0" collapsed="false">
      <c r="A1773" s="79"/>
      <c r="B1773" s="80"/>
      <c r="C1773" s="81"/>
      <c r="D1773" s="82"/>
      <c r="E1773" s="83"/>
      <c r="F1773" s="84"/>
      <c r="G1773" s="85"/>
      <c r="H1773" s="86"/>
      <c r="I1773" s="86"/>
      <c r="J1773" s="87"/>
      <c r="K1773" s="88"/>
      <c r="L1773" s="67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  <c r="AP1773" s="11"/>
      <c r="AQ1773" s="11"/>
      <c r="AR1773" s="11"/>
      <c r="AS1773" s="11"/>
      <c r="AT1773" s="11"/>
      <c r="AU1773" s="11"/>
      <c r="AV1773" s="11"/>
      <c r="AW1773" s="11"/>
      <c r="AX1773" s="11"/>
      <c r="AY1773" s="11"/>
      <c r="AZ1773" s="11"/>
      <c r="BA1773" s="11"/>
      <c r="BB1773" s="11"/>
      <c r="BC1773" s="11"/>
      <c r="BD1773" s="11"/>
      <c r="BE1773" s="11"/>
      <c r="BF1773" s="11"/>
      <c r="BG1773" s="11"/>
      <c r="BH1773" s="11"/>
      <c r="BI1773" s="11"/>
      <c r="BJ1773" s="11"/>
      <c r="BK1773" s="11"/>
      <c r="BL1773" s="11"/>
      <c r="BM1773" s="11"/>
      <c r="BN1773" s="11"/>
      <c r="BO1773" s="11"/>
      <c r="BP1773" s="11"/>
      <c r="BQ1773" s="11"/>
      <c r="BR1773" s="11"/>
      <c r="BS1773" s="11"/>
      <c r="BT1773" s="11"/>
    </row>
    <row r="1774" customFormat="false" ht="31.5" hidden="false" customHeight="false" outlineLevel="0" collapsed="false">
      <c r="A1774" s="79"/>
      <c r="B1774" s="80"/>
      <c r="C1774" s="81"/>
      <c r="D1774" s="82"/>
      <c r="E1774" s="83"/>
      <c r="F1774" s="84"/>
      <c r="G1774" s="85"/>
      <c r="H1774" s="86"/>
      <c r="I1774" s="86"/>
      <c r="J1774" s="87"/>
      <c r="K1774" s="88"/>
      <c r="L1774" s="67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  <c r="AP1774" s="11"/>
      <c r="AQ1774" s="11"/>
      <c r="AR1774" s="11"/>
      <c r="AS1774" s="11"/>
      <c r="AT1774" s="11"/>
      <c r="AU1774" s="11"/>
      <c r="AV1774" s="11"/>
      <c r="AW1774" s="11"/>
      <c r="AX1774" s="11"/>
      <c r="AY1774" s="11"/>
      <c r="AZ1774" s="11"/>
      <c r="BA1774" s="11"/>
      <c r="BB1774" s="11"/>
      <c r="BC1774" s="11"/>
      <c r="BD1774" s="11"/>
      <c r="BE1774" s="11"/>
      <c r="BF1774" s="11"/>
      <c r="BG1774" s="11"/>
      <c r="BH1774" s="11"/>
      <c r="BI1774" s="11"/>
      <c r="BJ1774" s="11"/>
      <c r="BK1774" s="11"/>
      <c r="BL1774" s="11"/>
      <c r="BM1774" s="11"/>
      <c r="BN1774" s="11"/>
      <c r="BO1774" s="11"/>
      <c r="BP1774" s="11"/>
      <c r="BQ1774" s="11"/>
      <c r="BR1774" s="11"/>
      <c r="BS1774" s="11"/>
      <c r="BT1774" s="11"/>
    </row>
    <row r="1775" customFormat="false" ht="31.5" hidden="false" customHeight="false" outlineLevel="0" collapsed="false">
      <c r="A1775" s="79"/>
      <c r="B1775" s="80"/>
      <c r="C1775" s="81"/>
      <c r="D1775" s="82"/>
      <c r="E1775" s="83"/>
      <c r="F1775" s="84"/>
      <c r="G1775" s="85"/>
      <c r="H1775" s="86"/>
      <c r="I1775" s="86"/>
      <c r="J1775" s="87"/>
      <c r="K1775" s="88"/>
      <c r="L1775" s="67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  <c r="AP1775" s="11"/>
      <c r="AQ1775" s="11"/>
      <c r="AR1775" s="11"/>
      <c r="AS1775" s="11"/>
      <c r="AT1775" s="11"/>
      <c r="AU1775" s="11"/>
      <c r="AV1775" s="11"/>
      <c r="AW1775" s="11"/>
      <c r="AX1775" s="11"/>
      <c r="AY1775" s="11"/>
      <c r="AZ1775" s="11"/>
      <c r="BA1775" s="11"/>
      <c r="BB1775" s="11"/>
      <c r="BC1775" s="11"/>
      <c r="BD1775" s="11"/>
      <c r="BE1775" s="11"/>
      <c r="BF1775" s="11"/>
      <c r="BG1775" s="11"/>
      <c r="BH1775" s="11"/>
      <c r="BI1775" s="11"/>
      <c r="BJ1775" s="11"/>
      <c r="BK1775" s="11"/>
      <c r="BL1775" s="11"/>
      <c r="BM1775" s="11"/>
      <c r="BN1775" s="11"/>
      <c r="BO1775" s="11"/>
      <c r="BP1775" s="11"/>
      <c r="BQ1775" s="11"/>
      <c r="BR1775" s="11"/>
      <c r="BS1775" s="11"/>
      <c r="BT1775" s="11"/>
    </row>
    <row r="1776" customFormat="false" ht="31.5" hidden="false" customHeight="false" outlineLevel="0" collapsed="false">
      <c r="A1776" s="79"/>
      <c r="B1776" s="80"/>
      <c r="C1776" s="81"/>
      <c r="D1776" s="82"/>
      <c r="E1776" s="83"/>
      <c r="F1776" s="84"/>
      <c r="G1776" s="85"/>
      <c r="H1776" s="86"/>
      <c r="I1776" s="86"/>
      <c r="J1776" s="87"/>
      <c r="K1776" s="88"/>
      <c r="L1776" s="67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  <c r="AP1776" s="11"/>
      <c r="AQ1776" s="11"/>
      <c r="AR1776" s="11"/>
      <c r="AS1776" s="11"/>
      <c r="AT1776" s="11"/>
      <c r="AU1776" s="11"/>
      <c r="AV1776" s="11"/>
      <c r="AW1776" s="11"/>
      <c r="AX1776" s="11"/>
      <c r="AY1776" s="11"/>
      <c r="AZ1776" s="11"/>
      <c r="BA1776" s="11"/>
      <c r="BB1776" s="11"/>
      <c r="BC1776" s="11"/>
      <c r="BD1776" s="11"/>
      <c r="BE1776" s="11"/>
      <c r="BF1776" s="11"/>
      <c r="BG1776" s="11"/>
      <c r="BH1776" s="11"/>
      <c r="BI1776" s="11"/>
      <c r="BJ1776" s="11"/>
      <c r="BK1776" s="11"/>
      <c r="BL1776" s="11"/>
      <c r="BM1776" s="11"/>
      <c r="BN1776" s="11"/>
      <c r="BO1776" s="11"/>
      <c r="BP1776" s="11"/>
      <c r="BQ1776" s="11"/>
      <c r="BR1776" s="11"/>
      <c r="BS1776" s="11"/>
      <c r="BT1776" s="11"/>
    </row>
    <row r="1777" customFormat="false" ht="31.5" hidden="false" customHeight="false" outlineLevel="0" collapsed="false">
      <c r="A1777" s="79"/>
      <c r="B1777" s="80"/>
      <c r="C1777" s="81"/>
      <c r="D1777" s="82"/>
      <c r="E1777" s="83"/>
      <c r="F1777" s="84"/>
      <c r="G1777" s="85"/>
      <c r="H1777" s="86"/>
      <c r="I1777" s="86"/>
      <c r="J1777" s="87"/>
      <c r="K1777" s="88"/>
      <c r="L1777" s="67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  <c r="AP1777" s="11"/>
      <c r="AQ1777" s="11"/>
      <c r="AR1777" s="11"/>
      <c r="AS1777" s="11"/>
      <c r="AT1777" s="11"/>
      <c r="AU1777" s="11"/>
      <c r="AV1777" s="11"/>
      <c r="AW1777" s="11"/>
      <c r="AX1777" s="11"/>
      <c r="AY1777" s="11"/>
      <c r="AZ1777" s="11"/>
      <c r="BA1777" s="11"/>
      <c r="BB1777" s="11"/>
      <c r="BC1777" s="11"/>
      <c r="BD1777" s="11"/>
      <c r="BE1777" s="11"/>
      <c r="BF1777" s="11"/>
      <c r="BG1777" s="11"/>
      <c r="BH1777" s="11"/>
      <c r="BI1777" s="11"/>
      <c r="BJ1777" s="11"/>
      <c r="BK1777" s="11"/>
      <c r="BL1777" s="11"/>
      <c r="BM1777" s="11"/>
      <c r="BN1777" s="11"/>
      <c r="BO1777" s="11"/>
      <c r="BP1777" s="11"/>
      <c r="BQ1777" s="11"/>
      <c r="BR1777" s="11"/>
      <c r="BS1777" s="11"/>
      <c r="BT1777" s="11"/>
    </row>
    <row r="1778" customFormat="false" ht="31.5" hidden="false" customHeight="false" outlineLevel="0" collapsed="false">
      <c r="A1778" s="79"/>
      <c r="B1778" s="80"/>
      <c r="C1778" s="81"/>
      <c r="D1778" s="82"/>
      <c r="E1778" s="83"/>
      <c r="F1778" s="84"/>
      <c r="G1778" s="85"/>
      <c r="H1778" s="86"/>
      <c r="I1778" s="86"/>
      <c r="J1778" s="87"/>
      <c r="K1778" s="88"/>
      <c r="L1778" s="67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  <c r="AP1778" s="11"/>
      <c r="AQ1778" s="11"/>
      <c r="AR1778" s="11"/>
      <c r="AS1778" s="11"/>
      <c r="AT1778" s="11"/>
      <c r="AU1778" s="11"/>
      <c r="AV1778" s="11"/>
      <c r="AW1778" s="11"/>
      <c r="AX1778" s="11"/>
      <c r="AY1778" s="11"/>
      <c r="AZ1778" s="11"/>
      <c r="BA1778" s="11"/>
      <c r="BB1778" s="11"/>
      <c r="BC1778" s="11"/>
      <c r="BD1778" s="11"/>
      <c r="BE1778" s="11"/>
      <c r="BF1778" s="11"/>
      <c r="BG1778" s="11"/>
      <c r="BH1778" s="11"/>
      <c r="BI1778" s="11"/>
      <c r="BJ1778" s="11"/>
      <c r="BK1778" s="11"/>
      <c r="BL1778" s="11"/>
      <c r="BM1778" s="11"/>
      <c r="BN1778" s="11"/>
      <c r="BO1778" s="11"/>
      <c r="BP1778" s="11"/>
      <c r="BQ1778" s="11"/>
      <c r="BR1778" s="11"/>
      <c r="BS1778" s="11"/>
      <c r="BT1778" s="11"/>
    </row>
    <row r="1779" customFormat="false" ht="31.5" hidden="false" customHeight="false" outlineLevel="0" collapsed="false">
      <c r="A1779" s="79"/>
      <c r="B1779" s="80"/>
      <c r="C1779" s="81"/>
      <c r="D1779" s="82"/>
      <c r="E1779" s="83"/>
      <c r="F1779" s="84"/>
      <c r="G1779" s="85"/>
      <c r="H1779" s="86"/>
      <c r="I1779" s="86"/>
      <c r="J1779" s="87"/>
      <c r="K1779" s="88"/>
      <c r="L1779" s="67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  <c r="AP1779" s="11"/>
      <c r="AQ1779" s="11"/>
      <c r="AR1779" s="11"/>
      <c r="AS1779" s="11"/>
      <c r="AT1779" s="11"/>
      <c r="AU1779" s="11"/>
      <c r="AV1779" s="11"/>
      <c r="AW1779" s="11"/>
      <c r="AX1779" s="11"/>
      <c r="AY1779" s="11"/>
      <c r="AZ1779" s="11"/>
      <c r="BA1779" s="11"/>
      <c r="BB1779" s="11"/>
      <c r="BC1779" s="11"/>
      <c r="BD1779" s="11"/>
      <c r="BE1779" s="11"/>
      <c r="BF1779" s="11"/>
      <c r="BG1779" s="11"/>
      <c r="BH1779" s="11"/>
      <c r="BI1779" s="11"/>
      <c r="BJ1779" s="11"/>
      <c r="BK1779" s="11"/>
      <c r="BL1779" s="11"/>
      <c r="BM1779" s="11"/>
      <c r="BN1779" s="11"/>
      <c r="BO1779" s="11"/>
      <c r="BP1779" s="11"/>
      <c r="BQ1779" s="11"/>
      <c r="BR1779" s="11"/>
      <c r="BS1779" s="11"/>
      <c r="BT1779" s="11"/>
    </row>
    <row r="1780" customFormat="false" ht="31.5" hidden="false" customHeight="false" outlineLevel="0" collapsed="false">
      <c r="A1780" s="79"/>
      <c r="B1780" s="80"/>
      <c r="C1780" s="81"/>
      <c r="D1780" s="82"/>
      <c r="E1780" s="83"/>
      <c r="F1780" s="84"/>
      <c r="G1780" s="85"/>
      <c r="H1780" s="86"/>
      <c r="I1780" s="86"/>
      <c r="J1780" s="87"/>
      <c r="K1780" s="88"/>
      <c r="L1780" s="67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  <c r="AP1780" s="11"/>
      <c r="AQ1780" s="11"/>
      <c r="AR1780" s="11"/>
      <c r="AS1780" s="11"/>
      <c r="AT1780" s="11"/>
      <c r="AU1780" s="11"/>
      <c r="AV1780" s="11"/>
      <c r="AW1780" s="11"/>
      <c r="AX1780" s="11"/>
      <c r="AY1780" s="11"/>
      <c r="AZ1780" s="11"/>
      <c r="BA1780" s="11"/>
      <c r="BB1780" s="11"/>
      <c r="BC1780" s="11"/>
      <c r="BD1780" s="11"/>
      <c r="BE1780" s="11"/>
      <c r="BF1780" s="11"/>
      <c r="BG1780" s="11"/>
      <c r="BH1780" s="11"/>
      <c r="BI1780" s="11"/>
      <c r="BJ1780" s="11"/>
      <c r="BK1780" s="11"/>
      <c r="BL1780" s="11"/>
      <c r="BM1780" s="11"/>
      <c r="BN1780" s="11"/>
      <c r="BO1780" s="11"/>
      <c r="BP1780" s="11"/>
      <c r="BQ1780" s="11"/>
      <c r="BR1780" s="11"/>
      <c r="BS1780" s="11"/>
      <c r="BT1780" s="11"/>
    </row>
    <row r="1781" customFormat="false" ht="31.5" hidden="false" customHeight="false" outlineLevel="0" collapsed="false">
      <c r="A1781" s="79"/>
      <c r="B1781" s="80"/>
      <c r="C1781" s="81"/>
      <c r="D1781" s="82"/>
      <c r="E1781" s="83"/>
      <c r="F1781" s="84"/>
      <c r="G1781" s="85"/>
      <c r="H1781" s="86"/>
      <c r="I1781" s="86"/>
      <c r="J1781" s="87"/>
      <c r="K1781" s="88"/>
      <c r="L1781" s="67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  <c r="AP1781" s="11"/>
      <c r="AQ1781" s="11"/>
      <c r="AR1781" s="11"/>
      <c r="AS1781" s="11"/>
      <c r="AT1781" s="11"/>
      <c r="AU1781" s="11"/>
      <c r="AV1781" s="11"/>
      <c r="AW1781" s="11"/>
      <c r="AX1781" s="11"/>
      <c r="AY1781" s="11"/>
      <c r="AZ1781" s="11"/>
      <c r="BA1781" s="11"/>
      <c r="BB1781" s="11"/>
      <c r="BC1781" s="11"/>
      <c r="BD1781" s="11"/>
      <c r="BE1781" s="11"/>
      <c r="BF1781" s="11"/>
      <c r="BG1781" s="11"/>
      <c r="BH1781" s="11"/>
      <c r="BI1781" s="11"/>
      <c r="BJ1781" s="11"/>
      <c r="BK1781" s="11"/>
      <c r="BL1781" s="11"/>
      <c r="BM1781" s="11"/>
      <c r="BN1781" s="11"/>
      <c r="BO1781" s="11"/>
      <c r="BP1781" s="11"/>
      <c r="BQ1781" s="11"/>
      <c r="BR1781" s="11"/>
      <c r="BS1781" s="11"/>
      <c r="BT1781" s="11"/>
    </row>
    <row r="1782" customFormat="false" ht="31.5" hidden="false" customHeight="false" outlineLevel="0" collapsed="false">
      <c r="A1782" s="79"/>
      <c r="B1782" s="80"/>
      <c r="C1782" s="81"/>
      <c r="D1782" s="82"/>
      <c r="E1782" s="83"/>
      <c r="F1782" s="84"/>
      <c r="G1782" s="85"/>
      <c r="H1782" s="86"/>
      <c r="I1782" s="86"/>
      <c r="J1782" s="87"/>
      <c r="K1782" s="88"/>
      <c r="L1782" s="67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  <c r="AP1782" s="11"/>
      <c r="AQ1782" s="11"/>
      <c r="AR1782" s="11"/>
      <c r="AS1782" s="11"/>
      <c r="AT1782" s="11"/>
      <c r="AU1782" s="11"/>
      <c r="AV1782" s="11"/>
      <c r="AW1782" s="11"/>
      <c r="AX1782" s="11"/>
      <c r="AY1782" s="11"/>
      <c r="AZ1782" s="11"/>
      <c r="BA1782" s="11"/>
      <c r="BB1782" s="11"/>
      <c r="BC1782" s="11"/>
      <c r="BD1782" s="11"/>
      <c r="BE1782" s="11"/>
      <c r="BF1782" s="11"/>
      <c r="BG1782" s="11"/>
      <c r="BH1782" s="11"/>
      <c r="BI1782" s="11"/>
      <c r="BJ1782" s="11"/>
      <c r="BK1782" s="11"/>
      <c r="BL1782" s="11"/>
      <c r="BM1782" s="11"/>
      <c r="BN1782" s="11"/>
      <c r="BO1782" s="11"/>
      <c r="BP1782" s="11"/>
      <c r="BQ1782" s="11"/>
      <c r="BR1782" s="11"/>
      <c r="BS1782" s="11"/>
      <c r="BT1782" s="11"/>
    </row>
    <row r="1783" customFormat="false" ht="31.5" hidden="false" customHeight="false" outlineLevel="0" collapsed="false">
      <c r="A1783" s="79"/>
      <c r="B1783" s="80"/>
      <c r="C1783" s="81"/>
      <c r="D1783" s="82"/>
      <c r="E1783" s="83"/>
      <c r="F1783" s="84"/>
      <c r="G1783" s="85"/>
      <c r="H1783" s="86"/>
      <c r="I1783" s="86"/>
      <c r="J1783" s="87"/>
      <c r="K1783" s="88"/>
      <c r="L1783" s="67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  <c r="AP1783" s="11"/>
      <c r="AQ1783" s="11"/>
      <c r="AR1783" s="11"/>
      <c r="AS1783" s="11"/>
      <c r="AT1783" s="11"/>
      <c r="AU1783" s="11"/>
      <c r="AV1783" s="11"/>
      <c r="AW1783" s="11"/>
      <c r="AX1783" s="11"/>
      <c r="AY1783" s="11"/>
      <c r="AZ1783" s="11"/>
      <c r="BA1783" s="11"/>
      <c r="BB1783" s="11"/>
      <c r="BC1783" s="11"/>
      <c r="BD1783" s="11"/>
      <c r="BE1783" s="11"/>
      <c r="BF1783" s="11"/>
      <c r="BG1783" s="11"/>
      <c r="BH1783" s="11"/>
      <c r="BI1783" s="11"/>
      <c r="BJ1783" s="11"/>
      <c r="BK1783" s="11"/>
      <c r="BL1783" s="11"/>
      <c r="BM1783" s="11"/>
      <c r="BN1783" s="11"/>
      <c r="BO1783" s="11"/>
      <c r="BP1783" s="11"/>
      <c r="BQ1783" s="11"/>
      <c r="BR1783" s="11"/>
      <c r="BS1783" s="11"/>
      <c r="BT1783" s="11"/>
    </row>
    <row r="1784" customFormat="false" ht="31.5" hidden="false" customHeight="false" outlineLevel="0" collapsed="false">
      <c r="A1784" s="79"/>
      <c r="B1784" s="80"/>
      <c r="C1784" s="81"/>
      <c r="D1784" s="82"/>
      <c r="E1784" s="83"/>
      <c r="F1784" s="84"/>
      <c r="G1784" s="85"/>
      <c r="H1784" s="86"/>
      <c r="I1784" s="86"/>
      <c r="J1784" s="87"/>
      <c r="K1784" s="88"/>
      <c r="L1784" s="67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  <c r="AP1784" s="11"/>
      <c r="AQ1784" s="11"/>
      <c r="AR1784" s="11"/>
      <c r="AS1784" s="11"/>
      <c r="AT1784" s="11"/>
      <c r="AU1784" s="11"/>
      <c r="AV1784" s="11"/>
      <c r="AW1784" s="11"/>
      <c r="AX1784" s="11"/>
      <c r="AY1784" s="11"/>
      <c r="AZ1784" s="11"/>
      <c r="BA1784" s="11"/>
      <c r="BB1784" s="11"/>
      <c r="BC1784" s="11"/>
      <c r="BD1784" s="11"/>
      <c r="BE1784" s="11"/>
      <c r="BF1784" s="11"/>
      <c r="BG1784" s="11"/>
      <c r="BH1784" s="11"/>
      <c r="BI1784" s="11"/>
      <c r="BJ1784" s="11"/>
      <c r="BK1784" s="11"/>
      <c r="BL1784" s="11"/>
      <c r="BM1784" s="11"/>
      <c r="BN1784" s="11"/>
      <c r="BO1784" s="11"/>
      <c r="BP1784" s="11"/>
      <c r="BQ1784" s="11"/>
      <c r="BR1784" s="11"/>
      <c r="BS1784" s="11"/>
      <c r="BT1784" s="11"/>
    </row>
    <row r="1785" customFormat="false" ht="31.5" hidden="false" customHeight="false" outlineLevel="0" collapsed="false">
      <c r="A1785" s="79"/>
      <c r="B1785" s="80"/>
      <c r="C1785" s="81"/>
      <c r="D1785" s="82"/>
      <c r="E1785" s="83"/>
      <c r="F1785" s="84"/>
      <c r="G1785" s="85"/>
      <c r="H1785" s="86"/>
      <c r="I1785" s="86"/>
      <c r="J1785" s="87"/>
      <c r="K1785" s="88"/>
      <c r="L1785" s="67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  <c r="AP1785" s="11"/>
      <c r="AQ1785" s="11"/>
      <c r="AR1785" s="11"/>
      <c r="AS1785" s="11"/>
      <c r="AT1785" s="11"/>
      <c r="AU1785" s="11"/>
      <c r="AV1785" s="11"/>
      <c r="AW1785" s="11"/>
      <c r="AX1785" s="11"/>
      <c r="AY1785" s="11"/>
      <c r="AZ1785" s="11"/>
      <c r="BA1785" s="11"/>
      <c r="BB1785" s="11"/>
      <c r="BC1785" s="11"/>
      <c r="BD1785" s="11"/>
      <c r="BE1785" s="11"/>
      <c r="BF1785" s="11"/>
      <c r="BG1785" s="11"/>
      <c r="BH1785" s="11"/>
      <c r="BI1785" s="11"/>
      <c r="BJ1785" s="11"/>
      <c r="BK1785" s="11"/>
      <c r="BL1785" s="11"/>
      <c r="BM1785" s="11"/>
      <c r="BN1785" s="11"/>
      <c r="BO1785" s="11"/>
      <c r="BP1785" s="11"/>
      <c r="BQ1785" s="11"/>
      <c r="BR1785" s="11"/>
      <c r="BS1785" s="11"/>
      <c r="BT1785" s="11"/>
    </row>
    <row r="1786" customFormat="false" ht="31.5" hidden="false" customHeight="false" outlineLevel="0" collapsed="false">
      <c r="A1786" s="79"/>
      <c r="B1786" s="80"/>
      <c r="C1786" s="81"/>
      <c r="D1786" s="82"/>
      <c r="E1786" s="83"/>
      <c r="F1786" s="84"/>
      <c r="G1786" s="85"/>
      <c r="H1786" s="86"/>
      <c r="I1786" s="86"/>
      <c r="J1786" s="87"/>
      <c r="K1786" s="88"/>
      <c r="L1786" s="67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  <c r="AP1786" s="11"/>
      <c r="AQ1786" s="11"/>
      <c r="AR1786" s="11"/>
      <c r="AS1786" s="11"/>
      <c r="AT1786" s="11"/>
      <c r="AU1786" s="11"/>
      <c r="AV1786" s="11"/>
      <c r="AW1786" s="11"/>
      <c r="AX1786" s="11"/>
      <c r="AY1786" s="11"/>
      <c r="AZ1786" s="11"/>
      <c r="BA1786" s="11"/>
      <c r="BB1786" s="11"/>
      <c r="BC1786" s="11"/>
      <c r="BD1786" s="11"/>
      <c r="BE1786" s="11"/>
      <c r="BF1786" s="11"/>
      <c r="BG1786" s="11"/>
      <c r="BH1786" s="11"/>
      <c r="BI1786" s="11"/>
      <c r="BJ1786" s="11"/>
      <c r="BK1786" s="11"/>
      <c r="BL1786" s="11"/>
      <c r="BM1786" s="11"/>
      <c r="BN1786" s="11"/>
      <c r="BO1786" s="11"/>
      <c r="BP1786" s="11"/>
      <c r="BQ1786" s="11"/>
      <c r="BR1786" s="11"/>
      <c r="BS1786" s="11"/>
      <c r="BT1786" s="11"/>
    </row>
    <row r="1787" customFormat="false" ht="31.5" hidden="false" customHeight="false" outlineLevel="0" collapsed="false">
      <c r="A1787" s="79"/>
      <c r="B1787" s="80"/>
      <c r="C1787" s="81"/>
      <c r="D1787" s="82"/>
      <c r="E1787" s="83"/>
      <c r="F1787" s="84"/>
      <c r="G1787" s="85"/>
      <c r="H1787" s="86"/>
      <c r="I1787" s="86"/>
      <c r="J1787" s="87"/>
      <c r="K1787" s="88"/>
      <c r="L1787" s="67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  <c r="AP1787" s="11"/>
      <c r="AQ1787" s="11"/>
      <c r="AR1787" s="11"/>
      <c r="AS1787" s="11"/>
      <c r="AT1787" s="11"/>
      <c r="AU1787" s="11"/>
      <c r="AV1787" s="11"/>
      <c r="AW1787" s="11"/>
      <c r="AX1787" s="11"/>
      <c r="AY1787" s="11"/>
      <c r="AZ1787" s="11"/>
      <c r="BA1787" s="11"/>
      <c r="BB1787" s="11"/>
      <c r="BC1787" s="11"/>
      <c r="BD1787" s="11"/>
      <c r="BE1787" s="11"/>
      <c r="BF1787" s="11"/>
      <c r="BG1787" s="11"/>
      <c r="BH1787" s="11"/>
      <c r="BI1787" s="11"/>
      <c r="BJ1787" s="11"/>
      <c r="BK1787" s="11"/>
      <c r="BL1787" s="11"/>
      <c r="BM1787" s="11"/>
      <c r="BN1787" s="11"/>
      <c r="BO1787" s="11"/>
      <c r="BP1787" s="11"/>
      <c r="BQ1787" s="11"/>
      <c r="BR1787" s="11"/>
      <c r="BS1787" s="11"/>
      <c r="BT1787" s="11"/>
    </row>
    <row r="1788" customFormat="false" ht="31.5" hidden="false" customHeight="false" outlineLevel="0" collapsed="false">
      <c r="A1788" s="79"/>
      <c r="B1788" s="80"/>
      <c r="C1788" s="81"/>
      <c r="D1788" s="82"/>
      <c r="E1788" s="83"/>
      <c r="F1788" s="84"/>
      <c r="G1788" s="85"/>
      <c r="H1788" s="86"/>
      <c r="I1788" s="86"/>
      <c r="J1788" s="87"/>
      <c r="K1788" s="88"/>
      <c r="L1788" s="67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  <c r="AP1788" s="11"/>
      <c r="AQ1788" s="11"/>
      <c r="AR1788" s="11"/>
      <c r="AS1788" s="11"/>
      <c r="AT1788" s="11"/>
      <c r="AU1788" s="11"/>
      <c r="AV1788" s="11"/>
      <c r="AW1788" s="11"/>
      <c r="AX1788" s="11"/>
      <c r="AY1788" s="11"/>
      <c r="AZ1788" s="11"/>
      <c r="BA1788" s="11"/>
      <c r="BB1788" s="11"/>
      <c r="BC1788" s="11"/>
      <c r="BD1788" s="11"/>
      <c r="BE1788" s="11"/>
      <c r="BF1788" s="11"/>
      <c r="BG1788" s="11"/>
      <c r="BH1788" s="11"/>
      <c r="BI1788" s="11"/>
      <c r="BJ1788" s="11"/>
      <c r="BK1788" s="11"/>
      <c r="BL1788" s="11"/>
      <c r="BM1788" s="11"/>
      <c r="BN1788" s="11"/>
      <c r="BO1788" s="11"/>
      <c r="BP1788" s="11"/>
      <c r="BQ1788" s="11"/>
      <c r="BR1788" s="11"/>
      <c r="BS1788" s="11"/>
      <c r="BT1788" s="11"/>
    </row>
    <row r="1789" customFormat="false" ht="31.5" hidden="false" customHeight="false" outlineLevel="0" collapsed="false">
      <c r="A1789" s="79"/>
      <c r="B1789" s="80"/>
      <c r="C1789" s="81"/>
      <c r="D1789" s="82"/>
      <c r="E1789" s="83"/>
      <c r="F1789" s="84"/>
      <c r="G1789" s="85"/>
      <c r="H1789" s="86"/>
      <c r="I1789" s="86"/>
      <c r="J1789" s="87"/>
      <c r="K1789" s="88"/>
      <c r="L1789" s="67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  <c r="AP1789" s="11"/>
      <c r="AQ1789" s="11"/>
      <c r="AR1789" s="11"/>
      <c r="AS1789" s="11"/>
      <c r="AT1789" s="11"/>
      <c r="AU1789" s="11"/>
      <c r="AV1789" s="11"/>
      <c r="AW1789" s="11"/>
      <c r="AX1789" s="11"/>
      <c r="AY1789" s="11"/>
      <c r="AZ1789" s="11"/>
      <c r="BA1789" s="11"/>
      <c r="BB1789" s="11"/>
      <c r="BC1789" s="11"/>
      <c r="BD1789" s="11"/>
      <c r="BE1789" s="11"/>
      <c r="BF1789" s="11"/>
      <c r="BG1789" s="11"/>
      <c r="BH1789" s="11"/>
      <c r="BI1789" s="11"/>
      <c r="BJ1789" s="11"/>
      <c r="BK1789" s="11"/>
      <c r="BL1789" s="11"/>
      <c r="BM1789" s="11"/>
      <c r="BN1789" s="11"/>
      <c r="BO1789" s="11"/>
      <c r="BP1789" s="11"/>
      <c r="BQ1789" s="11"/>
      <c r="BR1789" s="11"/>
      <c r="BS1789" s="11"/>
      <c r="BT1789" s="11"/>
    </row>
    <row r="1790" customFormat="false" ht="31.5" hidden="false" customHeight="false" outlineLevel="0" collapsed="false">
      <c r="A1790" s="79"/>
      <c r="B1790" s="80"/>
      <c r="C1790" s="81"/>
      <c r="D1790" s="82"/>
      <c r="E1790" s="83"/>
      <c r="F1790" s="84"/>
      <c r="G1790" s="85"/>
      <c r="H1790" s="86"/>
      <c r="I1790" s="86"/>
      <c r="J1790" s="87"/>
      <c r="K1790" s="88"/>
      <c r="L1790" s="67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  <c r="AP1790" s="11"/>
      <c r="AQ1790" s="11"/>
      <c r="AR1790" s="11"/>
      <c r="AS1790" s="11"/>
      <c r="AT1790" s="11"/>
      <c r="AU1790" s="11"/>
      <c r="AV1790" s="11"/>
      <c r="AW1790" s="11"/>
      <c r="AX1790" s="11"/>
      <c r="AY1790" s="11"/>
      <c r="AZ1790" s="11"/>
      <c r="BA1790" s="11"/>
      <c r="BB1790" s="11"/>
      <c r="BC1790" s="11"/>
      <c r="BD1790" s="11"/>
      <c r="BE1790" s="11"/>
      <c r="BF1790" s="11"/>
      <c r="BG1790" s="11"/>
      <c r="BH1790" s="11"/>
      <c r="BI1790" s="11"/>
      <c r="BJ1790" s="11"/>
      <c r="BK1790" s="11"/>
      <c r="BL1790" s="11"/>
      <c r="BM1790" s="11"/>
      <c r="BN1790" s="11"/>
      <c r="BO1790" s="11"/>
      <c r="BP1790" s="11"/>
      <c r="BQ1790" s="11"/>
      <c r="BR1790" s="11"/>
      <c r="BS1790" s="11"/>
      <c r="BT1790" s="11"/>
    </row>
    <row r="1791" customFormat="false" ht="31.5" hidden="false" customHeight="false" outlineLevel="0" collapsed="false">
      <c r="A1791" s="79"/>
      <c r="B1791" s="80"/>
      <c r="C1791" s="81"/>
      <c r="D1791" s="82"/>
      <c r="E1791" s="83"/>
      <c r="F1791" s="84"/>
      <c r="G1791" s="85"/>
      <c r="H1791" s="86"/>
      <c r="I1791" s="86"/>
      <c r="J1791" s="87"/>
      <c r="K1791" s="88"/>
      <c r="L1791" s="67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  <c r="AP1791" s="11"/>
      <c r="AQ1791" s="11"/>
      <c r="AR1791" s="11"/>
      <c r="AS1791" s="11"/>
      <c r="AT1791" s="11"/>
      <c r="AU1791" s="11"/>
      <c r="AV1791" s="11"/>
      <c r="AW1791" s="11"/>
      <c r="AX1791" s="11"/>
      <c r="AY1791" s="11"/>
      <c r="AZ1791" s="11"/>
      <c r="BA1791" s="11"/>
      <c r="BB1791" s="11"/>
      <c r="BC1791" s="11"/>
      <c r="BD1791" s="11"/>
      <c r="BE1791" s="11"/>
      <c r="BF1791" s="11"/>
      <c r="BG1791" s="11"/>
      <c r="BH1791" s="11"/>
      <c r="BI1791" s="11"/>
      <c r="BJ1791" s="11"/>
      <c r="BK1791" s="11"/>
      <c r="BL1791" s="11"/>
      <c r="BM1791" s="11"/>
      <c r="BN1791" s="11"/>
      <c r="BO1791" s="11"/>
      <c r="BP1791" s="11"/>
      <c r="BQ1791" s="11"/>
      <c r="BR1791" s="11"/>
      <c r="BS1791" s="11"/>
      <c r="BT1791" s="11"/>
    </row>
    <row r="1792" customFormat="false" ht="31.5" hidden="false" customHeight="false" outlineLevel="0" collapsed="false">
      <c r="A1792" s="79"/>
      <c r="B1792" s="80"/>
      <c r="C1792" s="81"/>
      <c r="D1792" s="82"/>
      <c r="E1792" s="83"/>
      <c r="F1792" s="84"/>
      <c r="G1792" s="85"/>
      <c r="H1792" s="86"/>
      <c r="I1792" s="86"/>
      <c r="J1792" s="87"/>
      <c r="K1792" s="88"/>
      <c r="L1792" s="67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  <c r="AP1792" s="11"/>
      <c r="AQ1792" s="11"/>
      <c r="AR1792" s="11"/>
      <c r="AS1792" s="11"/>
      <c r="AT1792" s="11"/>
      <c r="AU1792" s="11"/>
      <c r="AV1792" s="11"/>
      <c r="AW1792" s="11"/>
      <c r="AX1792" s="11"/>
      <c r="AY1792" s="11"/>
      <c r="AZ1792" s="11"/>
      <c r="BA1792" s="11"/>
      <c r="BB1792" s="11"/>
      <c r="BC1792" s="11"/>
      <c r="BD1792" s="11"/>
      <c r="BE1792" s="11"/>
      <c r="BF1792" s="11"/>
      <c r="BG1792" s="11"/>
      <c r="BH1792" s="11"/>
      <c r="BI1792" s="11"/>
      <c r="BJ1792" s="11"/>
      <c r="BK1792" s="11"/>
      <c r="BL1792" s="11"/>
      <c r="BM1792" s="11"/>
      <c r="BN1792" s="11"/>
      <c r="BO1792" s="11"/>
      <c r="BP1792" s="11"/>
      <c r="BQ1792" s="11"/>
      <c r="BR1792" s="11"/>
      <c r="BS1792" s="11"/>
      <c r="BT1792" s="11"/>
    </row>
    <row r="1793" customFormat="false" ht="31.5" hidden="false" customHeight="false" outlineLevel="0" collapsed="false">
      <c r="A1793" s="79"/>
      <c r="B1793" s="80"/>
      <c r="C1793" s="81"/>
      <c r="D1793" s="82"/>
      <c r="E1793" s="83"/>
      <c r="F1793" s="84"/>
      <c r="G1793" s="85"/>
      <c r="H1793" s="86"/>
      <c r="I1793" s="86"/>
      <c r="J1793" s="87"/>
      <c r="K1793" s="88"/>
      <c r="L1793" s="67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  <c r="AP1793" s="11"/>
      <c r="AQ1793" s="11"/>
      <c r="AR1793" s="11"/>
      <c r="AS1793" s="11"/>
      <c r="AT1793" s="11"/>
      <c r="AU1793" s="11"/>
      <c r="AV1793" s="11"/>
      <c r="AW1793" s="11"/>
      <c r="AX1793" s="11"/>
      <c r="AY1793" s="11"/>
      <c r="AZ1793" s="11"/>
      <c r="BA1793" s="11"/>
      <c r="BB1793" s="11"/>
      <c r="BC1793" s="11"/>
      <c r="BD1793" s="11"/>
      <c r="BE1793" s="11"/>
      <c r="BF1793" s="11"/>
      <c r="BG1793" s="11"/>
      <c r="BH1793" s="11"/>
      <c r="BI1793" s="11"/>
      <c r="BJ1793" s="11"/>
      <c r="BK1793" s="11"/>
      <c r="BL1793" s="11"/>
      <c r="BM1793" s="11"/>
      <c r="BN1793" s="11"/>
      <c r="BO1793" s="11"/>
      <c r="BP1793" s="11"/>
      <c r="BQ1793" s="11"/>
      <c r="BR1793" s="11"/>
      <c r="BS1793" s="11"/>
      <c r="BT1793" s="11"/>
    </row>
    <row r="1794" customFormat="false" ht="31.5" hidden="false" customHeight="false" outlineLevel="0" collapsed="false">
      <c r="A1794" s="79"/>
      <c r="B1794" s="80"/>
      <c r="C1794" s="81"/>
      <c r="D1794" s="82"/>
      <c r="E1794" s="83"/>
      <c r="F1794" s="84"/>
      <c r="G1794" s="85"/>
      <c r="H1794" s="86"/>
      <c r="I1794" s="86"/>
      <c r="J1794" s="87"/>
      <c r="K1794" s="88"/>
      <c r="L1794" s="67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  <c r="AP1794" s="11"/>
      <c r="AQ1794" s="11"/>
      <c r="AR1794" s="11"/>
      <c r="AS1794" s="11"/>
      <c r="AT1794" s="11"/>
      <c r="AU1794" s="11"/>
      <c r="AV1794" s="11"/>
      <c r="AW1794" s="11"/>
      <c r="AX1794" s="11"/>
      <c r="AY1794" s="11"/>
      <c r="AZ1794" s="11"/>
      <c r="BA1794" s="11"/>
      <c r="BB1794" s="11"/>
      <c r="BC1794" s="11"/>
      <c r="BD1794" s="11"/>
      <c r="BE1794" s="11"/>
      <c r="BF1794" s="11"/>
      <c r="BG1794" s="11"/>
      <c r="BH1794" s="11"/>
      <c r="BI1794" s="11"/>
      <c r="BJ1794" s="11"/>
      <c r="BK1794" s="11"/>
      <c r="BL1794" s="11"/>
      <c r="BM1794" s="11"/>
      <c r="BN1794" s="11"/>
      <c r="BO1794" s="11"/>
      <c r="BP1794" s="11"/>
      <c r="BQ1794" s="11"/>
      <c r="BR1794" s="11"/>
      <c r="BS1794" s="11"/>
      <c r="BT1794" s="11"/>
    </row>
    <row r="1795" customFormat="false" ht="31.5" hidden="false" customHeight="false" outlineLevel="0" collapsed="false">
      <c r="A1795" s="79"/>
      <c r="B1795" s="80"/>
      <c r="C1795" s="81"/>
      <c r="D1795" s="82"/>
      <c r="E1795" s="83"/>
      <c r="F1795" s="84"/>
      <c r="G1795" s="85"/>
      <c r="H1795" s="86"/>
      <c r="I1795" s="86"/>
      <c r="J1795" s="87"/>
      <c r="K1795" s="88"/>
      <c r="L1795" s="67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  <c r="AP1795" s="11"/>
      <c r="AQ1795" s="11"/>
      <c r="AR1795" s="11"/>
      <c r="AS1795" s="11"/>
      <c r="AT1795" s="11"/>
      <c r="AU1795" s="11"/>
      <c r="AV1795" s="11"/>
      <c r="AW1795" s="11"/>
      <c r="AX1795" s="11"/>
      <c r="AY1795" s="11"/>
      <c r="AZ1795" s="11"/>
      <c r="BA1795" s="11"/>
      <c r="BB1795" s="11"/>
      <c r="BC1795" s="11"/>
      <c r="BD1795" s="11"/>
      <c r="BE1795" s="11"/>
      <c r="BF1795" s="11"/>
      <c r="BG1795" s="11"/>
      <c r="BH1795" s="11"/>
      <c r="BI1795" s="11"/>
      <c r="BJ1795" s="11"/>
      <c r="BK1795" s="11"/>
      <c r="BL1795" s="11"/>
      <c r="BM1795" s="11"/>
      <c r="BN1795" s="11"/>
      <c r="BO1795" s="11"/>
      <c r="BP1795" s="11"/>
      <c r="BQ1795" s="11"/>
      <c r="BR1795" s="11"/>
      <c r="BS1795" s="11"/>
      <c r="BT1795" s="11"/>
    </row>
    <row r="1796" customFormat="false" ht="31.5" hidden="false" customHeight="false" outlineLevel="0" collapsed="false">
      <c r="A1796" s="79"/>
      <c r="B1796" s="80"/>
      <c r="C1796" s="81"/>
      <c r="D1796" s="82"/>
      <c r="E1796" s="83"/>
      <c r="F1796" s="84"/>
      <c r="G1796" s="85"/>
      <c r="H1796" s="86"/>
      <c r="I1796" s="86"/>
      <c r="J1796" s="87"/>
      <c r="K1796" s="88"/>
      <c r="L1796" s="67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  <c r="AP1796" s="11"/>
      <c r="AQ1796" s="11"/>
      <c r="AR1796" s="11"/>
      <c r="AS1796" s="11"/>
      <c r="AT1796" s="11"/>
      <c r="AU1796" s="11"/>
      <c r="AV1796" s="11"/>
      <c r="AW1796" s="11"/>
      <c r="AX1796" s="11"/>
      <c r="AY1796" s="11"/>
      <c r="AZ1796" s="11"/>
      <c r="BA1796" s="11"/>
      <c r="BB1796" s="11"/>
      <c r="BC1796" s="11"/>
      <c r="BD1796" s="11"/>
      <c r="BE1796" s="11"/>
      <c r="BF1796" s="11"/>
      <c r="BG1796" s="11"/>
      <c r="BH1796" s="11"/>
      <c r="BI1796" s="11"/>
      <c r="BJ1796" s="11"/>
      <c r="BK1796" s="11"/>
      <c r="BL1796" s="11"/>
      <c r="BM1796" s="11"/>
      <c r="BN1796" s="11"/>
      <c r="BO1796" s="11"/>
      <c r="BP1796" s="11"/>
      <c r="BQ1796" s="11"/>
      <c r="BR1796" s="11"/>
      <c r="BS1796" s="11"/>
      <c r="BT1796" s="11"/>
    </row>
    <row r="1797" customFormat="false" ht="31.5" hidden="false" customHeight="false" outlineLevel="0" collapsed="false">
      <c r="A1797" s="79"/>
      <c r="B1797" s="80"/>
      <c r="C1797" s="81"/>
      <c r="D1797" s="82"/>
      <c r="E1797" s="83"/>
      <c r="F1797" s="84"/>
      <c r="G1797" s="85"/>
      <c r="H1797" s="86"/>
      <c r="I1797" s="86"/>
      <c r="J1797" s="87"/>
      <c r="K1797" s="88"/>
      <c r="L1797" s="67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  <c r="AP1797" s="11"/>
      <c r="AQ1797" s="11"/>
      <c r="AR1797" s="11"/>
      <c r="AS1797" s="11"/>
      <c r="AT1797" s="11"/>
      <c r="AU1797" s="11"/>
      <c r="AV1797" s="11"/>
      <c r="AW1797" s="11"/>
      <c r="AX1797" s="11"/>
      <c r="AY1797" s="11"/>
      <c r="AZ1797" s="11"/>
      <c r="BA1797" s="11"/>
      <c r="BB1797" s="11"/>
      <c r="BC1797" s="11"/>
      <c r="BD1797" s="11"/>
      <c r="BE1797" s="11"/>
      <c r="BF1797" s="11"/>
      <c r="BG1797" s="11"/>
      <c r="BH1797" s="11"/>
      <c r="BI1797" s="11"/>
      <c r="BJ1797" s="11"/>
      <c r="BK1797" s="11"/>
      <c r="BL1797" s="11"/>
      <c r="BM1797" s="11"/>
      <c r="BN1797" s="11"/>
      <c r="BO1797" s="11"/>
      <c r="BP1797" s="11"/>
      <c r="BQ1797" s="11"/>
      <c r="BR1797" s="11"/>
      <c r="BS1797" s="11"/>
      <c r="BT1797" s="11"/>
    </row>
    <row r="1798" customFormat="false" ht="31.5" hidden="false" customHeight="false" outlineLevel="0" collapsed="false">
      <c r="A1798" s="79"/>
      <c r="B1798" s="80"/>
      <c r="C1798" s="81"/>
      <c r="D1798" s="82"/>
      <c r="E1798" s="83"/>
      <c r="F1798" s="84"/>
      <c r="G1798" s="85"/>
      <c r="H1798" s="86"/>
      <c r="I1798" s="86"/>
      <c r="J1798" s="87"/>
      <c r="K1798" s="88"/>
      <c r="L1798" s="67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  <c r="AP1798" s="11"/>
      <c r="AQ1798" s="11"/>
      <c r="AR1798" s="11"/>
      <c r="AS1798" s="11"/>
      <c r="AT1798" s="11"/>
      <c r="AU1798" s="11"/>
      <c r="AV1798" s="11"/>
      <c r="AW1798" s="11"/>
      <c r="AX1798" s="11"/>
      <c r="AY1798" s="11"/>
      <c r="AZ1798" s="11"/>
      <c r="BA1798" s="11"/>
      <c r="BB1798" s="11"/>
      <c r="BC1798" s="11"/>
      <c r="BD1798" s="11"/>
      <c r="BE1798" s="11"/>
      <c r="BF1798" s="11"/>
      <c r="BG1798" s="11"/>
      <c r="BH1798" s="11"/>
      <c r="BI1798" s="11"/>
      <c r="BJ1798" s="11"/>
      <c r="BK1798" s="11"/>
      <c r="BL1798" s="11"/>
      <c r="BM1798" s="11"/>
      <c r="BN1798" s="11"/>
      <c r="BO1798" s="11"/>
      <c r="BP1798" s="11"/>
      <c r="BQ1798" s="11"/>
      <c r="BR1798" s="11"/>
      <c r="BS1798" s="11"/>
      <c r="BT1798" s="11"/>
    </row>
    <row r="1799" customFormat="false" ht="31.5" hidden="false" customHeight="false" outlineLevel="0" collapsed="false">
      <c r="A1799" s="79"/>
      <c r="B1799" s="80"/>
      <c r="C1799" s="81"/>
      <c r="D1799" s="82"/>
      <c r="E1799" s="83"/>
      <c r="F1799" s="84"/>
      <c r="G1799" s="85"/>
      <c r="H1799" s="86"/>
      <c r="I1799" s="86"/>
      <c r="J1799" s="87"/>
      <c r="K1799" s="88"/>
      <c r="L1799" s="67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  <c r="AP1799" s="11"/>
      <c r="AQ1799" s="11"/>
      <c r="AR1799" s="11"/>
      <c r="AS1799" s="11"/>
      <c r="AT1799" s="11"/>
      <c r="AU1799" s="11"/>
      <c r="AV1799" s="11"/>
      <c r="AW1799" s="11"/>
      <c r="AX1799" s="11"/>
      <c r="AY1799" s="11"/>
      <c r="AZ1799" s="11"/>
      <c r="BA1799" s="11"/>
      <c r="BB1799" s="11"/>
      <c r="BC1799" s="11"/>
      <c r="BD1799" s="11"/>
      <c r="BE1799" s="11"/>
      <c r="BF1799" s="11"/>
      <c r="BG1799" s="11"/>
      <c r="BH1799" s="11"/>
      <c r="BI1799" s="11"/>
      <c r="BJ1799" s="11"/>
      <c r="BK1799" s="11"/>
      <c r="BL1799" s="11"/>
      <c r="BM1799" s="11"/>
      <c r="BN1799" s="11"/>
      <c r="BO1799" s="11"/>
      <c r="BP1799" s="11"/>
      <c r="BQ1799" s="11"/>
      <c r="BR1799" s="11"/>
      <c r="BS1799" s="11"/>
      <c r="BT1799" s="11"/>
    </row>
    <row r="1800" customFormat="false" ht="31.5" hidden="false" customHeight="false" outlineLevel="0" collapsed="false">
      <c r="A1800" s="79"/>
      <c r="B1800" s="80"/>
      <c r="C1800" s="81"/>
      <c r="D1800" s="82"/>
      <c r="E1800" s="83"/>
      <c r="F1800" s="84"/>
      <c r="G1800" s="85"/>
      <c r="H1800" s="86"/>
      <c r="I1800" s="86"/>
      <c r="J1800" s="87"/>
      <c r="K1800" s="88"/>
      <c r="L1800" s="67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  <c r="AP1800" s="11"/>
      <c r="AQ1800" s="11"/>
      <c r="AR1800" s="11"/>
      <c r="AS1800" s="11"/>
      <c r="AT1800" s="11"/>
      <c r="AU1800" s="11"/>
      <c r="AV1800" s="11"/>
      <c r="AW1800" s="11"/>
      <c r="AX1800" s="11"/>
      <c r="AY1800" s="11"/>
      <c r="AZ1800" s="11"/>
      <c r="BA1800" s="11"/>
      <c r="BB1800" s="11"/>
      <c r="BC1800" s="11"/>
      <c r="BD1800" s="11"/>
      <c r="BE1800" s="11"/>
      <c r="BF1800" s="11"/>
      <c r="BG1800" s="11"/>
      <c r="BH1800" s="11"/>
      <c r="BI1800" s="11"/>
      <c r="BJ1800" s="11"/>
      <c r="BK1800" s="11"/>
      <c r="BL1800" s="11"/>
      <c r="BM1800" s="11"/>
      <c r="BN1800" s="11"/>
      <c r="BO1800" s="11"/>
      <c r="BP1800" s="11"/>
      <c r="BQ1800" s="11"/>
      <c r="BR1800" s="11"/>
      <c r="BS1800" s="11"/>
      <c r="BT1800" s="11"/>
    </row>
    <row r="1801" customFormat="false" ht="31.5" hidden="false" customHeight="false" outlineLevel="0" collapsed="false">
      <c r="A1801" s="79"/>
      <c r="B1801" s="80"/>
      <c r="C1801" s="81"/>
      <c r="D1801" s="82"/>
      <c r="E1801" s="83"/>
      <c r="F1801" s="84"/>
      <c r="G1801" s="85"/>
      <c r="H1801" s="86"/>
      <c r="I1801" s="86"/>
      <c r="J1801" s="87"/>
      <c r="K1801" s="88"/>
      <c r="L1801" s="67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  <c r="AP1801" s="11"/>
      <c r="AQ1801" s="11"/>
      <c r="AR1801" s="11"/>
      <c r="AS1801" s="11"/>
      <c r="AT1801" s="11"/>
      <c r="AU1801" s="11"/>
      <c r="AV1801" s="11"/>
      <c r="AW1801" s="11"/>
      <c r="AX1801" s="11"/>
      <c r="AY1801" s="11"/>
      <c r="AZ1801" s="11"/>
      <c r="BA1801" s="11"/>
      <c r="BB1801" s="11"/>
      <c r="BC1801" s="11"/>
      <c r="BD1801" s="11"/>
      <c r="BE1801" s="11"/>
      <c r="BF1801" s="11"/>
      <c r="BG1801" s="11"/>
      <c r="BH1801" s="11"/>
      <c r="BI1801" s="11"/>
      <c r="BJ1801" s="11"/>
      <c r="BK1801" s="11"/>
      <c r="BL1801" s="11"/>
      <c r="BM1801" s="11"/>
      <c r="BN1801" s="11"/>
      <c r="BO1801" s="11"/>
      <c r="BP1801" s="11"/>
      <c r="BQ1801" s="11"/>
      <c r="BR1801" s="11"/>
      <c r="BS1801" s="11"/>
      <c r="BT1801" s="11"/>
    </row>
    <row r="1802" customFormat="false" ht="31.5" hidden="false" customHeight="false" outlineLevel="0" collapsed="false">
      <c r="A1802" s="79"/>
      <c r="B1802" s="80"/>
      <c r="C1802" s="81"/>
      <c r="D1802" s="82"/>
      <c r="E1802" s="83"/>
      <c r="F1802" s="84"/>
      <c r="G1802" s="85"/>
      <c r="H1802" s="86"/>
      <c r="I1802" s="86"/>
      <c r="J1802" s="87"/>
      <c r="K1802" s="88"/>
      <c r="L1802" s="67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  <c r="AP1802" s="11"/>
      <c r="AQ1802" s="11"/>
      <c r="AR1802" s="11"/>
      <c r="AS1802" s="11"/>
      <c r="AT1802" s="11"/>
      <c r="AU1802" s="11"/>
      <c r="AV1802" s="11"/>
      <c r="AW1802" s="11"/>
      <c r="AX1802" s="11"/>
      <c r="AY1802" s="11"/>
      <c r="AZ1802" s="11"/>
      <c r="BA1802" s="11"/>
      <c r="BB1802" s="11"/>
      <c r="BC1802" s="11"/>
      <c r="BD1802" s="11"/>
      <c r="BE1802" s="11"/>
      <c r="BF1802" s="11"/>
      <c r="BG1802" s="11"/>
      <c r="BH1802" s="11"/>
      <c r="BI1802" s="11"/>
      <c r="BJ1802" s="11"/>
      <c r="BK1802" s="11"/>
      <c r="BL1802" s="11"/>
      <c r="BM1802" s="11"/>
      <c r="BN1802" s="11"/>
      <c r="BO1802" s="11"/>
      <c r="BP1802" s="11"/>
      <c r="BQ1802" s="11"/>
      <c r="BR1802" s="11"/>
      <c r="BS1802" s="11"/>
      <c r="BT1802" s="11"/>
    </row>
    <row r="1803" customFormat="false" ht="31.5" hidden="false" customHeight="false" outlineLevel="0" collapsed="false">
      <c r="A1803" s="79"/>
      <c r="B1803" s="80"/>
      <c r="C1803" s="81"/>
      <c r="D1803" s="82"/>
      <c r="E1803" s="83"/>
      <c r="F1803" s="84"/>
      <c r="G1803" s="85"/>
      <c r="H1803" s="86"/>
      <c r="I1803" s="86"/>
      <c r="J1803" s="87"/>
      <c r="K1803" s="88"/>
      <c r="L1803" s="67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  <c r="AP1803" s="11"/>
      <c r="AQ1803" s="11"/>
      <c r="AR1803" s="11"/>
      <c r="AS1803" s="11"/>
      <c r="AT1803" s="11"/>
      <c r="AU1803" s="11"/>
      <c r="AV1803" s="11"/>
      <c r="AW1803" s="11"/>
      <c r="AX1803" s="11"/>
      <c r="AY1803" s="11"/>
      <c r="AZ1803" s="11"/>
      <c r="BA1803" s="11"/>
      <c r="BB1803" s="11"/>
      <c r="BC1803" s="11"/>
      <c r="BD1803" s="11"/>
      <c r="BE1803" s="11"/>
      <c r="BF1803" s="11"/>
      <c r="BG1803" s="11"/>
      <c r="BH1803" s="11"/>
      <c r="BI1803" s="11"/>
      <c r="BJ1803" s="11"/>
      <c r="BK1803" s="11"/>
      <c r="BL1803" s="11"/>
      <c r="BM1803" s="11"/>
      <c r="BN1803" s="11"/>
      <c r="BO1803" s="11"/>
      <c r="BP1803" s="11"/>
      <c r="BQ1803" s="11"/>
      <c r="BR1803" s="11"/>
      <c r="BS1803" s="11"/>
      <c r="BT1803" s="11"/>
    </row>
    <row r="1804" customFormat="false" ht="31.5" hidden="false" customHeight="false" outlineLevel="0" collapsed="false">
      <c r="A1804" s="79"/>
      <c r="B1804" s="80"/>
      <c r="C1804" s="81"/>
      <c r="D1804" s="82"/>
      <c r="E1804" s="83"/>
      <c r="F1804" s="84"/>
      <c r="G1804" s="85"/>
      <c r="H1804" s="86"/>
      <c r="I1804" s="86"/>
      <c r="J1804" s="87"/>
      <c r="K1804" s="88"/>
      <c r="L1804" s="67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  <c r="AP1804" s="11"/>
      <c r="AQ1804" s="11"/>
      <c r="AR1804" s="11"/>
      <c r="AS1804" s="11"/>
      <c r="AT1804" s="11"/>
      <c r="AU1804" s="11"/>
      <c r="AV1804" s="11"/>
      <c r="AW1804" s="11"/>
      <c r="AX1804" s="11"/>
      <c r="AY1804" s="11"/>
      <c r="AZ1804" s="11"/>
      <c r="BA1804" s="11"/>
      <c r="BB1804" s="11"/>
      <c r="BC1804" s="11"/>
      <c r="BD1804" s="11"/>
      <c r="BE1804" s="11"/>
      <c r="BF1804" s="11"/>
      <c r="BG1804" s="11"/>
      <c r="BH1804" s="11"/>
      <c r="BI1804" s="11"/>
      <c r="BJ1804" s="11"/>
      <c r="BK1804" s="11"/>
      <c r="BL1804" s="11"/>
      <c r="BM1804" s="11"/>
      <c r="BN1804" s="11"/>
      <c r="BO1804" s="11"/>
      <c r="BP1804" s="11"/>
      <c r="BQ1804" s="11"/>
      <c r="BR1804" s="11"/>
      <c r="BS1804" s="11"/>
      <c r="BT1804" s="11"/>
    </row>
    <row r="1805" customFormat="false" ht="31.5" hidden="false" customHeight="false" outlineLevel="0" collapsed="false">
      <c r="A1805" s="79"/>
      <c r="B1805" s="80"/>
      <c r="C1805" s="81"/>
      <c r="D1805" s="82"/>
      <c r="E1805" s="83"/>
      <c r="F1805" s="84"/>
      <c r="G1805" s="85"/>
      <c r="H1805" s="86"/>
      <c r="I1805" s="86"/>
      <c r="J1805" s="87"/>
      <c r="K1805" s="88"/>
      <c r="L1805" s="67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  <c r="AP1805" s="11"/>
      <c r="AQ1805" s="11"/>
      <c r="AR1805" s="11"/>
      <c r="AS1805" s="11"/>
      <c r="AT1805" s="11"/>
      <c r="AU1805" s="11"/>
      <c r="AV1805" s="11"/>
      <c r="AW1805" s="11"/>
      <c r="AX1805" s="11"/>
      <c r="AY1805" s="11"/>
      <c r="AZ1805" s="11"/>
      <c r="BA1805" s="11"/>
      <c r="BB1805" s="11"/>
      <c r="BC1805" s="11"/>
      <c r="BD1805" s="11"/>
      <c r="BE1805" s="11"/>
      <c r="BF1805" s="11"/>
      <c r="BG1805" s="11"/>
      <c r="BH1805" s="11"/>
      <c r="BI1805" s="11"/>
      <c r="BJ1805" s="11"/>
      <c r="BK1805" s="11"/>
      <c r="BL1805" s="11"/>
      <c r="BM1805" s="11"/>
      <c r="BN1805" s="11"/>
      <c r="BO1805" s="11"/>
      <c r="BP1805" s="11"/>
      <c r="BQ1805" s="11"/>
      <c r="BR1805" s="11"/>
      <c r="BS1805" s="11"/>
      <c r="BT1805" s="11"/>
    </row>
    <row r="1806" customFormat="false" ht="31.5" hidden="false" customHeight="false" outlineLevel="0" collapsed="false">
      <c r="A1806" s="79"/>
      <c r="B1806" s="80"/>
      <c r="C1806" s="81"/>
      <c r="D1806" s="82"/>
      <c r="E1806" s="83"/>
      <c r="F1806" s="84"/>
      <c r="G1806" s="85"/>
      <c r="H1806" s="86"/>
      <c r="I1806" s="86"/>
      <c r="J1806" s="87"/>
      <c r="K1806" s="88"/>
      <c r="L1806" s="67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  <c r="AP1806" s="11"/>
      <c r="AQ1806" s="11"/>
      <c r="AR1806" s="11"/>
      <c r="AS1806" s="11"/>
      <c r="AT1806" s="11"/>
      <c r="AU1806" s="11"/>
      <c r="AV1806" s="11"/>
      <c r="AW1806" s="11"/>
      <c r="AX1806" s="11"/>
      <c r="AY1806" s="11"/>
      <c r="AZ1806" s="11"/>
      <c r="BA1806" s="11"/>
      <c r="BB1806" s="11"/>
      <c r="BC1806" s="11"/>
      <c r="BD1806" s="11"/>
      <c r="BE1806" s="11"/>
      <c r="BF1806" s="11"/>
      <c r="BG1806" s="11"/>
      <c r="BH1806" s="11"/>
      <c r="BI1806" s="11"/>
      <c r="BJ1806" s="11"/>
      <c r="BK1806" s="11"/>
      <c r="BL1806" s="11"/>
      <c r="BM1806" s="11"/>
      <c r="BN1806" s="11"/>
      <c r="BO1806" s="11"/>
      <c r="BP1806" s="11"/>
      <c r="BQ1806" s="11"/>
      <c r="BR1806" s="11"/>
      <c r="BS1806" s="11"/>
      <c r="BT1806" s="11"/>
    </row>
    <row r="1807" customFormat="false" ht="31.5" hidden="false" customHeight="false" outlineLevel="0" collapsed="false">
      <c r="A1807" s="79"/>
      <c r="B1807" s="80"/>
      <c r="C1807" s="81"/>
      <c r="D1807" s="82"/>
      <c r="E1807" s="83"/>
      <c r="F1807" s="84"/>
      <c r="G1807" s="85"/>
      <c r="H1807" s="86"/>
      <c r="I1807" s="86"/>
      <c r="J1807" s="87"/>
      <c r="K1807" s="88"/>
      <c r="L1807" s="67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  <c r="AP1807" s="11"/>
      <c r="AQ1807" s="11"/>
      <c r="AR1807" s="11"/>
      <c r="AS1807" s="11"/>
      <c r="AT1807" s="11"/>
      <c r="AU1807" s="11"/>
      <c r="AV1807" s="11"/>
      <c r="AW1807" s="11"/>
      <c r="AX1807" s="11"/>
      <c r="AY1807" s="11"/>
      <c r="AZ1807" s="11"/>
      <c r="BA1807" s="11"/>
      <c r="BB1807" s="11"/>
      <c r="BC1807" s="11"/>
      <c r="BD1807" s="11"/>
      <c r="BE1807" s="11"/>
      <c r="BF1807" s="11"/>
      <c r="BG1807" s="11"/>
      <c r="BH1807" s="11"/>
      <c r="BI1807" s="11"/>
      <c r="BJ1807" s="11"/>
      <c r="BK1807" s="11"/>
      <c r="BL1807" s="11"/>
      <c r="BM1807" s="11"/>
      <c r="BN1807" s="11"/>
      <c r="BO1807" s="11"/>
      <c r="BP1807" s="11"/>
      <c r="BQ1807" s="11"/>
      <c r="BR1807" s="11"/>
      <c r="BS1807" s="11"/>
      <c r="BT1807" s="11"/>
    </row>
    <row r="1808" customFormat="false" ht="31.5" hidden="false" customHeight="false" outlineLevel="0" collapsed="false">
      <c r="A1808" s="79"/>
      <c r="B1808" s="80"/>
      <c r="C1808" s="81"/>
      <c r="D1808" s="82"/>
      <c r="E1808" s="83"/>
      <c r="F1808" s="84"/>
      <c r="G1808" s="85"/>
      <c r="H1808" s="86"/>
      <c r="I1808" s="86"/>
      <c r="J1808" s="87"/>
      <c r="K1808" s="88"/>
      <c r="L1808" s="67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  <c r="AP1808" s="11"/>
      <c r="AQ1808" s="11"/>
      <c r="AR1808" s="11"/>
      <c r="AS1808" s="11"/>
      <c r="AT1808" s="11"/>
      <c r="AU1808" s="11"/>
      <c r="AV1808" s="11"/>
      <c r="AW1808" s="11"/>
      <c r="AX1808" s="11"/>
      <c r="AY1808" s="11"/>
      <c r="AZ1808" s="11"/>
      <c r="BA1808" s="11"/>
      <c r="BB1808" s="11"/>
      <c r="BC1808" s="11"/>
      <c r="BD1808" s="11"/>
      <c r="BE1808" s="11"/>
      <c r="BF1808" s="11"/>
      <c r="BG1808" s="11"/>
      <c r="BH1808" s="11"/>
      <c r="BI1808" s="11"/>
      <c r="BJ1808" s="11"/>
      <c r="BK1808" s="11"/>
      <c r="BL1808" s="11"/>
      <c r="BM1808" s="11"/>
      <c r="BN1808" s="11"/>
      <c r="BO1808" s="11"/>
      <c r="BP1808" s="11"/>
      <c r="BQ1808" s="11"/>
      <c r="BR1808" s="11"/>
      <c r="BS1808" s="11"/>
      <c r="BT1808" s="11"/>
    </row>
    <row r="1809" customFormat="false" ht="31.5" hidden="false" customHeight="false" outlineLevel="0" collapsed="false">
      <c r="A1809" s="79"/>
      <c r="B1809" s="80"/>
      <c r="C1809" s="81"/>
      <c r="D1809" s="82"/>
      <c r="E1809" s="83"/>
      <c r="F1809" s="84"/>
      <c r="G1809" s="85"/>
      <c r="H1809" s="86"/>
      <c r="I1809" s="86"/>
      <c r="J1809" s="87"/>
      <c r="K1809" s="88"/>
      <c r="L1809" s="67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  <c r="AP1809" s="11"/>
      <c r="AQ1809" s="11"/>
      <c r="AR1809" s="11"/>
      <c r="AS1809" s="11"/>
      <c r="AT1809" s="11"/>
      <c r="AU1809" s="11"/>
      <c r="AV1809" s="11"/>
      <c r="AW1809" s="11"/>
      <c r="AX1809" s="11"/>
      <c r="AY1809" s="11"/>
      <c r="AZ1809" s="11"/>
      <c r="BA1809" s="11"/>
      <c r="BB1809" s="11"/>
      <c r="BC1809" s="11"/>
      <c r="BD1809" s="11"/>
      <c r="BE1809" s="11"/>
      <c r="BF1809" s="11"/>
      <c r="BG1809" s="11"/>
      <c r="BH1809" s="11"/>
      <c r="BI1809" s="11"/>
      <c r="BJ1809" s="11"/>
      <c r="BK1809" s="11"/>
      <c r="BL1809" s="11"/>
      <c r="BM1809" s="11"/>
      <c r="BN1809" s="11"/>
      <c r="BO1809" s="11"/>
      <c r="BP1809" s="11"/>
      <c r="BQ1809" s="11"/>
      <c r="BR1809" s="11"/>
      <c r="BS1809" s="11"/>
      <c r="BT1809" s="11"/>
    </row>
    <row r="1810" customFormat="false" ht="31.5" hidden="false" customHeight="false" outlineLevel="0" collapsed="false">
      <c r="A1810" s="79"/>
      <c r="B1810" s="80"/>
      <c r="C1810" s="81"/>
      <c r="D1810" s="82"/>
      <c r="E1810" s="83"/>
      <c r="F1810" s="84"/>
      <c r="G1810" s="85"/>
      <c r="H1810" s="86"/>
      <c r="I1810" s="86"/>
      <c r="J1810" s="87"/>
      <c r="K1810" s="88"/>
      <c r="L1810" s="67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  <c r="AP1810" s="11"/>
      <c r="AQ1810" s="11"/>
      <c r="AR1810" s="11"/>
      <c r="AS1810" s="11"/>
      <c r="AT1810" s="11"/>
      <c r="AU1810" s="11"/>
      <c r="AV1810" s="11"/>
      <c r="AW1810" s="11"/>
      <c r="AX1810" s="11"/>
      <c r="AY1810" s="11"/>
      <c r="AZ1810" s="11"/>
      <c r="BA1810" s="11"/>
      <c r="BB1810" s="11"/>
      <c r="BC1810" s="11"/>
      <c r="BD1810" s="11"/>
      <c r="BE1810" s="11"/>
      <c r="BF1810" s="11"/>
      <c r="BG1810" s="11"/>
      <c r="BH1810" s="11"/>
      <c r="BI1810" s="11"/>
      <c r="BJ1810" s="11"/>
      <c r="BK1810" s="11"/>
      <c r="BL1810" s="11"/>
      <c r="BM1810" s="11"/>
      <c r="BN1810" s="11"/>
      <c r="BO1810" s="11"/>
      <c r="BP1810" s="11"/>
      <c r="BQ1810" s="11"/>
      <c r="BR1810" s="11"/>
      <c r="BS1810" s="11"/>
      <c r="BT1810" s="11"/>
    </row>
    <row r="1811" customFormat="false" ht="31.5" hidden="false" customHeight="false" outlineLevel="0" collapsed="false">
      <c r="A1811" s="79"/>
      <c r="B1811" s="80"/>
      <c r="C1811" s="81"/>
      <c r="D1811" s="82"/>
      <c r="E1811" s="83"/>
      <c r="F1811" s="84"/>
      <c r="G1811" s="85"/>
      <c r="H1811" s="86"/>
      <c r="I1811" s="86"/>
      <c r="J1811" s="87"/>
      <c r="K1811" s="88"/>
      <c r="L1811" s="67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  <c r="AP1811" s="11"/>
      <c r="AQ1811" s="11"/>
      <c r="AR1811" s="11"/>
      <c r="AS1811" s="11"/>
      <c r="AT1811" s="11"/>
      <c r="AU1811" s="11"/>
      <c r="AV1811" s="11"/>
      <c r="AW1811" s="11"/>
      <c r="AX1811" s="11"/>
      <c r="AY1811" s="11"/>
      <c r="AZ1811" s="11"/>
      <c r="BA1811" s="11"/>
      <c r="BB1811" s="11"/>
      <c r="BC1811" s="11"/>
      <c r="BD1811" s="11"/>
      <c r="BE1811" s="11"/>
      <c r="BF1811" s="11"/>
      <c r="BG1811" s="11"/>
      <c r="BH1811" s="11"/>
      <c r="BI1811" s="11"/>
      <c r="BJ1811" s="11"/>
      <c r="BK1811" s="11"/>
      <c r="BL1811" s="11"/>
      <c r="BM1811" s="11"/>
      <c r="BN1811" s="11"/>
      <c r="BO1811" s="11"/>
      <c r="BP1811" s="11"/>
      <c r="BQ1811" s="11"/>
      <c r="BR1811" s="11"/>
      <c r="BS1811" s="11"/>
      <c r="BT1811" s="11"/>
    </row>
    <row r="1812" customFormat="false" ht="31.5" hidden="false" customHeight="false" outlineLevel="0" collapsed="false">
      <c r="A1812" s="79"/>
      <c r="B1812" s="80"/>
      <c r="C1812" s="81"/>
      <c r="D1812" s="82"/>
      <c r="E1812" s="83"/>
      <c r="F1812" s="84"/>
      <c r="G1812" s="85"/>
      <c r="H1812" s="86"/>
      <c r="I1812" s="86"/>
      <c r="J1812" s="87"/>
      <c r="K1812" s="88"/>
      <c r="L1812" s="67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  <c r="AP1812" s="11"/>
      <c r="AQ1812" s="11"/>
      <c r="AR1812" s="11"/>
      <c r="AS1812" s="11"/>
      <c r="AT1812" s="11"/>
      <c r="AU1812" s="11"/>
      <c r="AV1812" s="11"/>
      <c r="AW1812" s="11"/>
      <c r="AX1812" s="11"/>
      <c r="AY1812" s="11"/>
      <c r="AZ1812" s="11"/>
      <c r="BA1812" s="11"/>
      <c r="BB1812" s="11"/>
      <c r="BC1812" s="11"/>
      <c r="BD1812" s="11"/>
      <c r="BE1812" s="11"/>
      <c r="BF1812" s="11"/>
      <c r="BG1812" s="11"/>
      <c r="BH1812" s="11"/>
      <c r="BI1812" s="11"/>
      <c r="BJ1812" s="11"/>
      <c r="BK1812" s="11"/>
      <c r="BL1812" s="11"/>
      <c r="BM1812" s="11"/>
      <c r="BN1812" s="11"/>
      <c r="BO1812" s="11"/>
      <c r="BP1812" s="11"/>
      <c r="BQ1812" s="11"/>
      <c r="BR1812" s="11"/>
      <c r="BS1812" s="11"/>
      <c r="BT1812" s="11"/>
    </row>
    <row r="1813" customFormat="false" ht="31.5" hidden="false" customHeight="false" outlineLevel="0" collapsed="false">
      <c r="A1813" s="79"/>
      <c r="B1813" s="80"/>
      <c r="C1813" s="81"/>
      <c r="D1813" s="82"/>
      <c r="E1813" s="83"/>
      <c r="F1813" s="84"/>
      <c r="G1813" s="85"/>
      <c r="H1813" s="86"/>
      <c r="I1813" s="86"/>
      <c r="J1813" s="87"/>
      <c r="K1813" s="88"/>
      <c r="L1813" s="67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  <c r="AP1813" s="11"/>
      <c r="AQ1813" s="11"/>
      <c r="AR1813" s="11"/>
      <c r="AS1813" s="11"/>
      <c r="AT1813" s="11"/>
      <c r="AU1813" s="11"/>
      <c r="AV1813" s="11"/>
      <c r="AW1813" s="11"/>
      <c r="AX1813" s="11"/>
      <c r="AY1813" s="11"/>
      <c r="AZ1813" s="11"/>
      <c r="BA1813" s="11"/>
      <c r="BB1813" s="11"/>
      <c r="BC1813" s="11"/>
      <c r="BD1813" s="11"/>
      <c r="BE1813" s="11"/>
      <c r="BF1813" s="11"/>
      <c r="BG1813" s="11"/>
      <c r="BH1813" s="11"/>
      <c r="BI1813" s="11"/>
      <c r="BJ1813" s="11"/>
      <c r="BK1813" s="11"/>
      <c r="BL1813" s="11"/>
      <c r="BM1813" s="11"/>
      <c r="BN1813" s="11"/>
      <c r="BO1813" s="11"/>
      <c r="BP1813" s="11"/>
      <c r="BQ1813" s="11"/>
      <c r="BR1813" s="11"/>
      <c r="BS1813" s="11"/>
      <c r="BT1813" s="11"/>
    </row>
    <row r="1814" customFormat="false" ht="31.5" hidden="false" customHeight="false" outlineLevel="0" collapsed="false">
      <c r="A1814" s="79"/>
      <c r="B1814" s="80"/>
      <c r="C1814" s="81"/>
      <c r="D1814" s="82"/>
      <c r="E1814" s="83"/>
      <c r="F1814" s="84"/>
      <c r="G1814" s="85"/>
      <c r="H1814" s="86"/>
      <c r="I1814" s="86"/>
      <c r="J1814" s="87"/>
      <c r="K1814" s="88"/>
      <c r="L1814" s="67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  <c r="AP1814" s="11"/>
      <c r="AQ1814" s="11"/>
      <c r="AR1814" s="11"/>
      <c r="AS1814" s="11"/>
      <c r="AT1814" s="11"/>
      <c r="AU1814" s="11"/>
      <c r="AV1814" s="11"/>
      <c r="AW1814" s="11"/>
      <c r="AX1814" s="11"/>
      <c r="AY1814" s="11"/>
      <c r="AZ1814" s="11"/>
      <c r="BA1814" s="11"/>
      <c r="BB1814" s="11"/>
      <c r="BC1814" s="11"/>
      <c r="BD1814" s="11"/>
      <c r="BE1814" s="11"/>
      <c r="BF1814" s="11"/>
      <c r="BG1814" s="11"/>
      <c r="BH1814" s="11"/>
      <c r="BI1814" s="11"/>
      <c r="BJ1814" s="11"/>
      <c r="BK1814" s="11"/>
      <c r="BL1814" s="11"/>
      <c r="BM1814" s="11"/>
      <c r="BN1814" s="11"/>
      <c r="BO1814" s="11"/>
      <c r="BP1814" s="11"/>
      <c r="BQ1814" s="11"/>
      <c r="BR1814" s="11"/>
      <c r="BS1814" s="11"/>
      <c r="BT1814" s="11"/>
    </row>
    <row r="1815" customFormat="false" ht="31.5" hidden="false" customHeight="false" outlineLevel="0" collapsed="false">
      <c r="A1815" s="79"/>
      <c r="B1815" s="80"/>
      <c r="C1815" s="81"/>
      <c r="D1815" s="82"/>
      <c r="E1815" s="83"/>
      <c r="F1815" s="84"/>
      <c r="G1815" s="85"/>
      <c r="H1815" s="86"/>
      <c r="I1815" s="86"/>
      <c r="J1815" s="87"/>
      <c r="K1815" s="88"/>
      <c r="L1815" s="67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  <c r="AP1815" s="11"/>
      <c r="AQ1815" s="11"/>
      <c r="AR1815" s="11"/>
      <c r="AS1815" s="11"/>
      <c r="AT1815" s="11"/>
      <c r="AU1815" s="11"/>
      <c r="AV1815" s="11"/>
      <c r="AW1815" s="11"/>
      <c r="AX1815" s="11"/>
      <c r="AY1815" s="11"/>
      <c r="AZ1815" s="11"/>
      <c r="BA1815" s="11"/>
      <c r="BB1815" s="11"/>
      <c r="BC1815" s="11"/>
      <c r="BD1815" s="11"/>
      <c r="BE1815" s="11"/>
      <c r="BF1815" s="11"/>
      <c r="BG1815" s="11"/>
      <c r="BH1815" s="11"/>
      <c r="BI1815" s="11"/>
      <c r="BJ1815" s="11"/>
      <c r="BK1815" s="11"/>
      <c r="BL1815" s="11"/>
      <c r="BM1815" s="11"/>
      <c r="BN1815" s="11"/>
      <c r="BO1815" s="11"/>
      <c r="BP1815" s="11"/>
      <c r="BQ1815" s="11"/>
      <c r="BR1815" s="11"/>
      <c r="BS1815" s="11"/>
      <c r="BT1815" s="11"/>
    </row>
    <row r="1816" customFormat="false" ht="31.5" hidden="false" customHeight="false" outlineLevel="0" collapsed="false">
      <c r="A1816" s="79"/>
      <c r="B1816" s="80"/>
      <c r="C1816" s="81"/>
      <c r="D1816" s="82"/>
      <c r="E1816" s="83"/>
      <c r="F1816" s="84"/>
      <c r="G1816" s="85"/>
      <c r="H1816" s="86"/>
      <c r="I1816" s="86"/>
      <c r="J1816" s="87"/>
      <c r="K1816" s="88"/>
      <c r="L1816" s="67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  <c r="AP1816" s="11"/>
      <c r="AQ1816" s="11"/>
      <c r="AR1816" s="11"/>
      <c r="AS1816" s="11"/>
      <c r="AT1816" s="11"/>
      <c r="AU1816" s="11"/>
      <c r="AV1816" s="11"/>
      <c r="AW1816" s="11"/>
      <c r="AX1816" s="11"/>
      <c r="AY1816" s="11"/>
      <c r="AZ1816" s="11"/>
      <c r="BA1816" s="11"/>
      <c r="BB1816" s="11"/>
      <c r="BC1816" s="11"/>
      <c r="BD1816" s="11"/>
      <c r="BE1816" s="11"/>
      <c r="BF1816" s="11"/>
      <c r="BG1816" s="11"/>
      <c r="BH1816" s="11"/>
      <c r="BI1816" s="11"/>
      <c r="BJ1816" s="11"/>
      <c r="BK1816" s="11"/>
      <c r="BL1816" s="11"/>
      <c r="BM1816" s="11"/>
      <c r="BN1816" s="11"/>
      <c r="BO1816" s="11"/>
      <c r="BP1816" s="11"/>
      <c r="BQ1816" s="11"/>
      <c r="BR1816" s="11"/>
      <c r="BS1816" s="11"/>
      <c r="BT1816" s="11"/>
    </row>
    <row r="1817" customFormat="false" ht="31.5" hidden="false" customHeight="false" outlineLevel="0" collapsed="false">
      <c r="A1817" s="79"/>
      <c r="B1817" s="80"/>
      <c r="C1817" s="81"/>
      <c r="D1817" s="82"/>
      <c r="E1817" s="83"/>
      <c r="F1817" s="84"/>
      <c r="G1817" s="85"/>
      <c r="H1817" s="86"/>
      <c r="I1817" s="86"/>
      <c r="J1817" s="87"/>
      <c r="K1817" s="88"/>
      <c r="L1817" s="67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  <c r="AP1817" s="11"/>
      <c r="AQ1817" s="11"/>
      <c r="AR1817" s="11"/>
      <c r="AS1817" s="11"/>
      <c r="AT1817" s="11"/>
      <c r="AU1817" s="11"/>
      <c r="AV1817" s="11"/>
      <c r="AW1817" s="11"/>
      <c r="AX1817" s="11"/>
      <c r="AY1817" s="11"/>
      <c r="AZ1817" s="11"/>
      <c r="BA1817" s="11"/>
      <c r="BB1817" s="11"/>
      <c r="BC1817" s="11"/>
      <c r="BD1817" s="11"/>
      <c r="BE1817" s="11"/>
      <c r="BF1817" s="11"/>
      <c r="BG1817" s="11"/>
      <c r="BH1817" s="11"/>
      <c r="BI1817" s="11"/>
      <c r="BJ1817" s="11"/>
      <c r="BK1817" s="11"/>
      <c r="BL1817" s="11"/>
      <c r="BM1817" s="11"/>
      <c r="BN1817" s="11"/>
      <c r="BO1817" s="11"/>
      <c r="BP1817" s="11"/>
      <c r="BQ1817" s="11"/>
      <c r="BR1817" s="11"/>
      <c r="BS1817" s="11"/>
      <c r="BT1817" s="11"/>
    </row>
    <row r="1818" customFormat="false" ht="31.5" hidden="false" customHeight="false" outlineLevel="0" collapsed="false">
      <c r="A1818" s="79"/>
      <c r="B1818" s="80"/>
      <c r="C1818" s="81"/>
      <c r="D1818" s="82"/>
      <c r="E1818" s="83"/>
      <c r="F1818" s="84"/>
      <c r="G1818" s="85"/>
      <c r="H1818" s="86"/>
      <c r="I1818" s="86"/>
      <c r="J1818" s="87"/>
      <c r="K1818" s="88"/>
      <c r="L1818" s="67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  <c r="AP1818" s="11"/>
      <c r="AQ1818" s="11"/>
      <c r="AR1818" s="11"/>
      <c r="AS1818" s="11"/>
      <c r="AT1818" s="11"/>
      <c r="AU1818" s="11"/>
      <c r="AV1818" s="11"/>
      <c r="AW1818" s="11"/>
      <c r="AX1818" s="11"/>
      <c r="AY1818" s="11"/>
      <c r="AZ1818" s="11"/>
      <c r="BA1818" s="11"/>
      <c r="BB1818" s="11"/>
      <c r="BC1818" s="11"/>
      <c r="BD1818" s="11"/>
      <c r="BE1818" s="11"/>
      <c r="BF1818" s="11"/>
      <c r="BG1818" s="11"/>
      <c r="BH1818" s="11"/>
      <c r="BI1818" s="11"/>
      <c r="BJ1818" s="11"/>
      <c r="BK1818" s="11"/>
      <c r="BL1818" s="11"/>
      <c r="BM1818" s="11"/>
      <c r="BN1818" s="11"/>
      <c r="BO1818" s="11"/>
      <c r="BP1818" s="11"/>
      <c r="BQ1818" s="11"/>
      <c r="BR1818" s="11"/>
      <c r="BS1818" s="11"/>
      <c r="BT1818" s="11"/>
    </row>
    <row r="1819" customFormat="false" ht="31.5" hidden="false" customHeight="false" outlineLevel="0" collapsed="false">
      <c r="A1819" s="79"/>
      <c r="B1819" s="80"/>
      <c r="C1819" s="81"/>
      <c r="D1819" s="82"/>
      <c r="E1819" s="83"/>
      <c r="F1819" s="84"/>
      <c r="G1819" s="85"/>
      <c r="H1819" s="86"/>
      <c r="I1819" s="86"/>
      <c r="J1819" s="87"/>
      <c r="K1819" s="88"/>
      <c r="L1819" s="67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  <c r="AP1819" s="11"/>
      <c r="AQ1819" s="11"/>
      <c r="AR1819" s="11"/>
      <c r="AS1819" s="11"/>
      <c r="AT1819" s="11"/>
      <c r="AU1819" s="11"/>
      <c r="AV1819" s="11"/>
      <c r="AW1819" s="11"/>
      <c r="AX1819" s="11"/>
      <c r="AY1819" s="11"/>
      <c r="AZ1819" s="11"/>
      <c r="BA1819" s="11"/>
      <c r="BB1819" s="11"/>
      <c r="BC1819" s="11"/>
      <c r="BD1819" s="11"/>
      <c r="BE1819" s="11"/>
      <c r="BF1819" s="11"/>
      <c r="BG1819" s="11"/>
      <c r="BH1819" s="11"/>
      <c r="BI1819" s="11"/>
      <c r="BJ1819" s="11"/>
      <c r="BK1819" s="11"/>
      <c r="BL1819" s="11"/>
      <c r="BM1819" s="11"/>
      <c r="BN1819" s="11"/>
      <c r="BO1819" s="11"/>
      <c r="BP1819" s="11"/>
      <c r="BQ1819" s="11"/>
      <c r="BR1819" s="11"/>
      <c r="BS1819" s="11"/>
      <c r="BT1819" s="11"/>
    </row>
    <row r="1820" customFormat="false" ht="31.5" hidden="false" customHeight="false" outlineLevel="0" collapsed="false">
      <c r="A1820" s="79"/>
      <c r="B1820" s="80"/>
      <c r="C1820" s="81"/>
      <c r="D1820" s="82"/>
      <c r="E1820" s="83"/>
      <c r="F1820" s="84"/>
      <c r="G1820" s="85"/>
      <c r="H1820" s="86"/>
      <c r="I1820" s="86"/>
      <c r="J1820" s="87"/>
      <c r="K1820" s="88"/>
      <c r="L1820" s="67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  <c r="AP1820" s="11"/>
      <c r="AQ1820" s="11"/>
      <c r="AR1820" s="11"/>
      <c r="AS1820" s="11"/>
      <c r="AT1820" s="11"/>
      <c r="AU1820" s="11"/>
      <c r="AV1820" s="11"/>
      <c r="AW1820" s="11"/>
      <c r="AX1820" s="11"/>
      <c r="AY1820" s="11"/>
      <c r="AZ1820" s="11"/>
      <c r="BA1820" s="11"/>
      <c r="BB1820" s="11"/>
      <c r="BC1820" s="11"/>
      <c r="BD1820" s="11"/>
      <c r="BE1820" s="11"/>
      <c r="BF1820" s="11"/>
      <c r="BG1820" s="11"/>
      <c r="BH1820" s="11"/>
      <c r="BI1820" s="11"/>
      <c r="BJ1820" s="11"/>
      <c r="BK1820" s="11"/>
      <c r="BL1820" s="11"/>
      <c r="BM1820" s="11"/>
      <c r="BN1820" s="11"/>
      <c r="BO1820" s="11"/>
      <c r="BP1820" s="11"/>
      <c r="BQ1820" s="11"/>
      <c r="BR1820" s="11"/>
      <c r="BS1820" s="11"/>
      <c r="BT1820" s="11"/>
    </row>
    <row r="1821" customFormat="false" ht="31.5" hidden="false" customHeight="false" outlineLevel="0" collapsed="false">
      <c r="A1821" s="79"/>
      <c r="B1821" s="80"/>
      <c r="C1821" s="81"/>
      <c r="D1821" s="82"/>
      <c r="E1821" s="83"/>
      <c r="F1821" s="84"/>
      <c r="G1821" s="85"/>
      <c r="H1821" s="86"/>
      <c r="I1821" s="86"/>
      <c r="J1821" s="87"/>
      <c r="K1821" s="88"/>
      <c r="L1821" s="67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  <c r="AP1821" s="11"/>
      <c r="AQ1821" s="11"/>
      <c r="AR1821" s="11"/>
      <c r="AS1821" s="11"/>
      <c r="AT1821" s="11"/>
      <c r="AU1821" s="11"/>
      <c r="AV1821" s="11"/>
      <c r="AW1821" s="11"/>
      <c r="AX1821" s="11"/>
      <c r="AY1821" s="11"/>
      <c r="AZ1821" s="11"/>
      <c r="BA1821" s="11"/>
      <c r="BB1821" s="11"/>
      <c r="BC1821" s="11"/>
      <c r="BD1821" s="11"/>
      <c r="BE1821" s="11"/>
      <c r="BF1821" s="11"/>
      <c r="BG1821" s="11"/>
      <c r="BH1821" s="11"/>
      <c r="BI1821" s="11"/>
      <c r="BJ1821" s="11"/>
      <c r="BK1821" s="11"/>
      <c r="BL1821" s="11"/>
      <c r="BM1821" s="11"/>
      <c r="BN1821" s="11"/>
      <c r="BO1821" s="11"/>
      <c r="BP1821" s="11"/>
      <c r="BQ1821" s="11"/>
      <c r="BR1821" s="11"/>
      <c r="BS1821" s="11"/>
      <c r="BT1821" s="11"/>
    </row>
    <row r="1822" customFormat="false" ht="31.5" hidden="false" customHeight="false" outlineLevel="0" collapsed="false">
      <c r="A1822" s="79"/>
      <c r="B1822" s="80"/>
      <c r="C1822" s="81"/>
      <c r="D1822" s="82"/>
      <c r="E1822" s="83"/>
      <c r="F1822" s="84"/>
      <c r="G1822" s="85"/>
      <c r="H1822" s="86"/>
      <c r="I1822" s="86"/>
      <c r="J1822" s="87"/>
      <c r="K1822" s="88"/>
      <c r="L1822" s="67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  <c r="AP1822" s="11"/>
      <c r="AQ1822" s="11"/>
      <c r="AR1822" s="11"/>
      <c r="AS1822" s="11"/>
      <c r="AT1822" s="11"/>
      <c r="AU1822" s="11"/>
      <c r="AV1822" s="11"/>
      <c r="AW1822" s="11"/>
      <c r="AX1822" s="11"/>
      <c r="AY1822" s="11"/>
      <c r="AZ1822" s="11"/>
      <c r="BA1822" s="11"/>
      <c r="BB1822" s="11"/>
      <c r="BC1822" s="11"/>
      <c r="BD1822" s="11"/>
      <c r="BE1822" s="11"/>
      <c r="BF1822" s="11"/>
      <c r="BG1822" s="11"/>
      <c r="BH1822" s="11"/>
      <c r="BI1822" s="11"/>
      <c r="BJ1822" s="11"/>
      <c r="BK1822" s="11"/>
      <c r="BL1822" s="11"/>
      <c r="BM1822" s="11"/>
      <c r="BN1822" s="11"/>
      <c r="BO1822" s="11"/>
      <c r="BP1822" s="11"/>
      <c r="BQ1822" s="11"/>
      <c r="BR1822" s="11"/>
      <c r="BS1822" s="11"/>
      <c r="BT1822" s="11"/>
    </row>
    <row r="1823" customFormat="false" ht="31.5" hidden="false" customHeight="false" outlineLevel="0" collapsed="false">
      <c r="A1823" s="79"/>
      <c r="B1823" s="80"/>
      <c r="C1823" s="81"/>
      <c r="D1823" s="82"/>
      <c r="E1823" s="83"/>
      <c r="F1823" s="84"/>
      <c r="G1823" s="85"/>
      <c r="H1823" s="86"/>
      <c r="I1823" s="86"/>
      <c r="J1823" s="87"/>
      <c r="K1823" s="88"/>
      <c r="L1823" s="67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  <c r="AP1823" s="11"/>
      <c r="AQ1823" s="11"/>
      <c r="AR1823" s="11"/>
      <c r="AS1823" s="11"/>
      <c r="AT1823" s="11"/>
      <c r="AU1823" s="11"/>
      <c r="AV1823" s="11"/>
      <c r="AW1823" s="11"/>
      <c r="AX1823" s="11"/>
      <c r="AY1823" s="11"/>
      <c r="AZ1823" s="11"/>
      <c r="BA1823" s="11"/>
      <c r="BB1823" s="11"/>
      <c r="BC1823" s="11"/>
      <c r="BD1823" s="11"/>
      <c r="BE1823" s="11"/>
      <c r="BF1823" s="11"/>
      <c r="BG1823" s="11"/>
      <c r="BH1823" s="11"/>
      <c r="BI1823" s="11"/>
      <c r="BJ1823" s="11"/>
      <c r="BK1823" s="11"/>
      <c r="BL1823" s="11"/>
      <c r="BM1823" s="11"/>
      <c r="BN1823" s="11"/>
      <c r="BO1823" s="11"/>
      <c r="BP1823" s="11"/>
      <c r="BQ1823" s="11"/>
      <c r="BR1823" s="11"/>
      <c r="BS1823" s="11"/>
      <c r="BT1823" s="11"/>
    </row>
    <row r="1824" customFormat="false" ht="31.5" hidden="false" customHeight="false" outlineLevel="0" collapsed="false">
      <c r="A1824" s="79"/>
      <c r="B1824" s="80"/>
      <c r="C1824" s="81"/>
      <c r="D1824" s="82"/>
      <c r="E1824" s="83"/>
      <c r="F1824" s="84"/>
      <c r="G1824" s="85"/>
      <c r="H1824" s="86"/>
      <c r="I1824" s="86"/>
      <c r="J1824" s="87"/>
      <c r="K1824" s="88"/>
      <c r="L1824" s="67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  <c r="AP1824" s="11"/>
      <c r="AQ1824" s="11"/>
      <c r="AR1824" s="11"/>
      <c r="AS1824" s="11"/>
      <c r="AT1824" s="11"/>
      <c r="AU1824" s="11"/>
      <c r="AV1824" s="11"/>
      <c r="AW1824" s="11"/>
      <c r="AX1824" s="11"/>
      <c r="AY1824" s="11"/>
      <c r="AZ1824" s="11"/>
      <c r="BA1824" s="11"/>
      <c r="BB1824" s="11"/>
      <c r="BC1824" s="11"/>
      <c r="BD1824" s="11"/>
      <c r="BE1824" s="11"/>
      <c r="BF1824" s="11"/>
      <c r="BG1824" s="11"/>
      <c r="BH1824" s="11"/>
      <c r="BI1824" s="11"/>
      <c r="BJ1824" s="11"/>
      <c r="BK1824" s="11"/>
      <c r="BL1824" s="11"/>
      <c r="BM1824" s="11"/>
      <c r="BN1824" s="11"/>
      <c r="BO1824" s="11"/>
      <c r="BP1824" s="11"/>
      <c r="BQ1824" s="11"/>
      <c r="BR1824" s="11"/>
      <c r="BS1824" s="11"/>
      <c r="BT1824" s="11"/>
    </row>
    <row r="1825" customFormat="false" ht="31.5" hidden="false" customHeight="false" outlineLevel="0" collapsed="false">
      <c r="A1825" s="79"/>
      <c r="B1825" s="80"/>
      <c r="C1825" s="81"/>
      <c r="D1825" s="82"/>
      <c r="E1825" s="83"/>
      <c r="F1825" s="84"/>
      <c r="G1825" s="85"/>
      <c r="H1825" s="86"/>
      <c r="I1825" s="86"/>
      <c r="J1825" s="87"/>
      <c r="K1825" s="88"/>
      <c r="L1825" s="67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  <c r="AP1825" s="11"/>
      <c r="AQ1825" s="11"/>
      <c r="AR1825" s="11"/>
      <c r="AS1825" s="11"/>
      <c r="AT1825" s="11"/>
      <c r="AU1825" s="11"/>
      <c r="AV1825" s="11"/>
      <c r="AW1825" s="11"/>
      <c r="AX1825" s="11"/>
      <c r="AY1825" s="11"/>
      <c r="AZ1825" s="11"/>
      <c r="BA1825" s="11"/>
      <c r="BB1825" s="11"/>
      <c r="BC1825" s="11"/>
      <c r="BD1825" s="11"/>
      <c r="BE1825" s="11"/>
      <c r="BF1825" s="11"/>
      <c r="BG1825" s="11"/>
      <c r="BH1825" s="11"/>
      <c r="BI1825" s="11"/>
      <c r="BJ1825" s="11"/>
      <c r="BK1825" s="11"/>
      <c r="BL1825" s="11"/>
      <c r="BM1825" s="11"/>
      <c r="BN1825" s="11"/>
      <c r="BO1825" s="11"/>
      <c r="BP1825" s="11"/>
      <c r="BQ1825" s="11"/>
      <c r="BR1825" s="11"/>
      <c r="BS1825" s="11"/>
      <c r="BT1825" s="11"/>
    </row>
    <row r="1826" customFormat="false" ht="31.5" hidden="false" customHeight="false" outlineLevel="0" collapsed="false">
      <c r="A1826" s="79"/>
      <c r="B1826" s="80"/>
      <c r="C1826" s="81"/>
      <c r="D1826" s="82"/>
      <c r="E1826" s="83"/>
      <c r="F1826" s="84"/>
      <c r="G1826" s="85"/>
      <c r="H1826" s="86"/>
      <c r="I1826" s="86"/>
      <c r="J1826" s="87"/>
      <c r="K1826" s="88"/>
      <c r="L1826" s="67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  <c r="AP1826" s="11"/>
      <c r="AQ1826" s="11"/>
      <c r="AR1826" s="11"/>
      <c r="AS1826" s="11"/>
      <c r="AT1826" s="11"/>
      <c r="AU1826" s="11"/>
      <c r="AV1826" s="11"/>
      <c r="AW1826" s="11"/>
      <c r="AX1826" s="11"/>
      <c r="AY1826" s="11"/>
      <c r="AZ1826" s="11"/>
      <c r="BA1826" s="11"/>
      <c r="BB1826" s="11"/>
      <c r="BC1826" s="11"/>
      <c r="BD1826" s="11"/>
      <c r="BE1826" s="11"/>
      <c r="BF1826" s="11"/>
      <c r="BG1826" s="11"/>
      <c r="BH1826" s="11"/>
      <c r="BI1826" s="11"/>
      <c r="BJ1826" s="11"/>
      <c r="BK1826" s="11"/>
      <c r="BL1826" s="11"/>
      <c r="BM1826" s="11"/>
      <c r="BN1826" s="11"/>
      <c r="BO1826" s="11"/>
      <c r="BP1826" s="11"/>
      <c r="BQ1826" s="11"/>
      <c r="BR1826" s="11"/>
      <c r="BS1826" s="11"/>
      <c r="BT1826" s="11"/>
    </row>
    <row r="1827" customFormat="false" ht="31.5" hidden="false" customHeight="false" outlineLevel="0" collapsed="false">
      <c r="A1827" s="79"/>
      <c r="B1827" s="80"/>
      <c r="C1827" s="81"/>
      <c r="D1827" s="82"/>
      <c r="E1827" s="83"/>
      <c r="F1827" s="84"/>
      <c r="G1827" s="85"/>
      <c r="H1827" s="86"/>
      <c r="I1827" s="86"/>
      <c r="J1827" s="87"/>
      <c r="K1827" s="88"/>
      <c r="L1827" s="67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  <c r="AP1827" s="11"/>
      <c r="AQ1827" s="11"/>
      <c r="AR1827" s="11"/>
      <c r="AS1827" s="11"/>
      <c r="AT1827" s="11"/>
      <c r="AU1827" s="11"/>
      <c r="AV1827" s="11"/>
      <c r="AW1827" s="11"/>
      <c r="AX1827" s="11"/>
      <c r="AY1827" s="11"/>
      <c r="AZ1827" s="11"/>
      <c r="BA1827" s="11"/>
      <c r="BB1827" s="11"/>
      <c r="BC1827" s="11"/>
      <c r="BD1827" s="11"/>
      <c r="BE1827" s="11"/>
      <c r="BF1827" s="11"/>
      <c r="BG1827" s="11"/>
      <c r="BH1827" s="11"/>
      <c r="BI1827" s="11"/>
      <c r="BJ1827" s="11"/>
      <c r="BK1827" s="11"/>
      <c r="BL1827" s="11"/>
      <c r="BM1827" s="11"/>
      <c r="BN1827" s="11"/>
      <c r="BO1827" s="11"/>
      <c r="BP1827" s="11"/>
      <c r="BQ1827" s="11"/>
      <c r="BR1827" s="11"/>
      <c r="BS1827" s="11"/>
      <c r="BT1827" s="11"/>
    </row>
    <row r="1828" customFormat="false" ht="31.5" hidden="false" customHeight="false" outlineLevel="0" collapsed="false">
      <c r="A1828" s="79"/>
      <c r="B1828" s="80"/>
      <c r="C1828" s="81"/>
      <c r="D1828" s="82"/>
      <c r="E1828" s="83"/>
      <c r="F1828" s="84"/>
      <c r="G1828" s="85"/>
      <c r="H1828" s="86"/>
      <c r="I1828" s="86"/>
      <c r="J1828" s="87"/>
      <c r="K1828" s="88"/>
      <c r="L1828" s="67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  <c r="AP1828" s="11"/>
      <c r="AQ1828" s="11"/>
      <c r="AR1828" s="11"/>
      <c r="AS1828" s="11"/>
      <c r="AT1828" s="11"/>
      <c r="AU1828" s="11"/>
      <c r="AV1828" s="11"/>
      <c r="AW1828" s="11"/>
      <c r="AX1828" s="11"/>
      <c r="AY1828" s="11"/>
      <c r="AZ1828" s="11"/>
      <c r="BA1828" s="11"/>
      <c r="BB1828" s="11"/>
      <c r="BC1828" s="11"/>
      <c r="BD1828" s="11"/>
      <c r="BE1828" s="11"/>
      <c r="BF1828" s="11"/>
      <c r="BG1828" s="11"/>
      <c r="BH1828" s="11"/>
      <c r="BI1828" s="11"/>
      <c r="BJ1828" s="11"/>
      <c r="BK1828" s="11"/>
      <c r="BL1828" s="11"/>
      <c r="BM1828" s="11"/>
      <c r="BN1828" s="11"/>
      <c r="BO1828" s="11"/>
      <c r="BP1828" s="11"/>
      <c r="BQ1828" s="11"/>
      <c r="BR1828" s="11"/>
      <c r="BS1828" s="11"/>
      <c r="BT1828" s="11"/>
    </row>
    <row r="1829" customFormat="false" ht="31.5" hidden="false" customHeight="false" outlineLevel="0" collapsed="false">
      <c r="A1829" s="79"/>
      <c r="B1829" s="80"/>
      <c r="C1829" s="81"/>
      <c r="D1829" s="82"/>
      <c r="E1829" s="83"/>
      <c r="F1829" s="84"/>
      <c r="G1829" s="85"/>
      <c r="H1829" s="86"/>
      <c r="I1829" s="86"/>
      <c r="J1829" s="87"/>
      <c r="K1829" s="88"/>
      <c r="L1829" s="67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  <c r="AP1829" s="11"/>
      <c r="AQ1829" s="11"/>
      <c r="AR1829" s="11"/>
      <c r="AS1829" s="11"/>
      <c r="AT1829" s="11"/>
      <c r="AU1829" s="11"/>
      <c r="AV1829" s="11"/>
      <c r="AW1829" s="11"/>
      <c r="AX1829" s="11"/>
      <c r="AY1829" s="11"/>
      <c r="AZ1829" s="11"/>
      <c r="BA1829" s="11"/>
      <c r="BB1829" s="11"/>
      <c r="BC1829" s="11"/>
      <c r="BD1829" s="11"/>
      <c r="BE1829" s="11"/>
      <c r="BF1829" s="11"/>
      <c r="BG1829" s="11"/>
      <c r="BH1829" s="11"/>
      <c r="BI1829" s="11"/>
      <c r="BJ1829" s="11"/>
      <c r="BK1829" s="11"/>
      <c r="BL1829" s="11"/>
      <c r="BM1829" s="11"/>
      <c r="BN1829" s="11"/>
      <c r="BO1829" s="11"/>
      <c r="BP1829" s="11"/>
      <c r="BQ1829" s="11"/>
      <c r="BR1829" s="11"/>
      <c r="BS1829" s="11"/>
      <c r="BT1829" s="11"/>
    </row>
    <row r="1830" customFormat="false" ht="31.5" hidden="false" customHeight="false" outlineLevel="0" collapsed="false">
      <c r="A1830" s="79"/>
      <c r="B1830" s="80"/>
      <c r="C1830" s="81"/>
      <c r="D1830" s="82"/>
      <c r="E1830" s="83"/>
      <c r="F1830" s="84"/>
      <c r="G1830" s="85"/>
      <c r="H1830" s="86"/>
      <c r="I1830" s="86"/>
      <c r="J1830" s="87"/>
      <c r="K1830" s="88"/>
      <c r="L1830" s="67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  <c r="AP1830" s="11"/>
      <c r="AQ1830" s="11"/>
      <c r="AR1830" s="11"/>
      <c r="AS1830" s="11"/>
      <c r="AT1830" s="11"/>
      <c r="AU1830" s="11"/>
      <c r="AV1830" s="11"/>
      <c r="AW1830" s="11"/>
      <c r="AX1830" s="11"/>
      <c r="AY1830" s="11"/>
      <c r="AZ1830" s="11"/>
      <c r="BA1830" s="11"/>
      <c r="BB1830" s="11"/>
      <c r="BC1830" s="11"/>
      <c r="BD1830" s="11"/>
      <c r="BE1830" s="11"/>
      <c r="BF1830" s="11"/>
      <c r="BG1830" s="11"/>
      <c r="BH1830" s="11"/>
      <c r="BI1830" s="11"/>
      <c r="BJ1830" s="11"/>
      <c r="BK1830" s="11"/>
      <c r="BL1830" s="11"/>
      <c r="BM1830" s="11"/>
      <c r="BN1830" s="11"/>
      <c r="BO1830" s="11"/>
      <c r="BP1830" s="11"/>
      <c r="BQ1830" s="11"/>
      <c r="BR1830" s="11"/>
      <c r="BS1830" s="11"/>
      <c r="BT1830" s="11"/>
    </row>
    <row r="1831" customFormat="false" ht="31.5" hidden="false" customHeight="false" outlineLevel="0" collapsed="false">
      <c r="A1831" s="79"/>
      <c r="B1831" s="80"/>
      <c r="C1831" s="81"/>
      <c r="D1831" s="82"/>
      <c r="E1831" s="83"/>
      <c r="F1831" s="84"/>
      <c r="G1831" s="85"/>
      <c r="H1831" s="86"/>
      <c r="I1831" s="86"/>
      <c r="J1831" s="87"/>
      <c r="K1831" s="88"/>
      <c r="L1831" s="67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  <c r="AP1831" s="11"/>
      <c r="AQ1831" s="11"/>
      <c r="AR1831" s="11"/>
      <c r="AS1831" s="11"/>
      <c r="AT1831" s="11"/>
      <c r="AU1831" s="11"/>
      <c r="AV1831" s="11"/>
      <c r="AW1831" s="11"/>
      <c r="AX1831" s="11"/>
      <c r="AY1831" s="11"/>
      <c r="AZ1831" s="11"/>
      <c r="BA1831" s="11"/>
      <c r="BB1831" s="11"/>
      <c r="BC1831" s="11"/>
      <c r="BD1831" s="11"/>
      <c r="BE1831" s="11"/>
      <c r="BF1831" s="11"/>
      <c r="BG1831" s="11"/>
      <c r="BH1831" s="11"/>
      <c r="BI1831" s="11"/>
      <c r="BJ1831" s="11"/>
      <c r="BK1831" s="11"/>
      <c r="BL1831" s="11"/>
      <c r="BM1831" s="11"/>
      <c r="BN1831" s="11"/>
      <c r="BO1831" s="11"/>
      <c r="BP1831" s="11"/>
      <c r="BQ1831" s="11"/>
      <c r="BR1831" s="11"/>
      <c r="BS1831" s="11"/>
      <c r="BT1831" s="11"/>
    </row>
    <row r="1832" customFormat="false" ht="31.5" hidden="false" customHeight="false" outlineLevel="0" collapsed="false">
      <c r="A1832" s="79"/>
      <c r="B1832" s="80"/>
      <c r="C1832" s="81"/>
      <c r="D1832" s="82"/>
      <c r="E1832" s="83"/>
      <c r="F1832" s="84"/>
      <c r="G1832" s="85"/>
      <c r="H1832" s="86"/>
      <c r="I1832" s="86"/>
      <c r="J1832" s="87"/>
      <c r="K1832" s="88"/>
      <c r="L1832" s="67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  <c r="AP1832" s="11"/>
      <c r="AQ1832" s="11"/>
      <c r="AR1832" s="11"/>
      <c r="AS1832" s="11"/>
      <c r="AT1832" s="11"/>
      <c r="AU1832" s="11"/>
      <c r="AV1832" s="11"/>
      <c r="AW1832" s="11"/>
      <c r="AX1832" s="11"/>
      <c r="AY1832" s="11"/>
      <c r="AZ1832" s="11"/>
      <c r="BA1832" s="11"/>
      <c r="BB1832" s="11"/>
      <c r="BC1832" s="11"/>
      <c r="BD1832" s="11"/>
      <c r="BE1832" s="11"/>
      <c r="BF1832" s="11"/>
      <c r="BG1832" s="11"/>
      <c r="BH1832" s="11"/>
      <c r="BI1832" s="11"/>
      <c r="BJ1832" s="11"/>
      <c r="BK1832" s="11"/>
      <c r="BL1832" s="11"/>
      <c r="BM1832" s="11"/>
      <c r="BN1832" s="11"/>
      <c r="BO1832" s="11"/>
      <c r="BP1832" s="11"/>
      <c r="BQ1832" s="11"/>
      <c r="BR1832" s="11"/>
      <c r="BS1832" s="11"/>
      <c r="BT1832" s="11"/>
    </row>
    <row r="1833" customFormat="false" ht="31.5" hidden="false" customHeight="false" outlineLevel="0" collapsed="false">
      <c r="A1833" s="79"/>
      <c r="B1833" s="80"/>
      <c r="C1833" s="81"/>
      <c r="D1833" s="82"/>
      <c r="E1833" s="83"/>
      <c r="F1833" s="84"/>
      <c r="G1833" s="85"/>
      <c r="H1833" s="86"/>
      <c r="I1833" s="86"/>
      <c r="J1833" s="87"/>
      <c r="K1833" s="88"/>
      <c r="L1833" s="67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  <c r="AP1833" s="11"/>
      <c r="AQ1833" s="11"/>
      <c r="AR1833" s="11"/>
      <c r="AS1833" s="11"/>
      <c r="AT1833" s="11"/>
      <c r="AU1833" s="11"/>
      <c r="AV1833" s="11"/>
      <c r="AW1833" s="11"/>
      <c r="AX1833" s="11"/>
      <c r="AY1833" s="11"/>
      <c r="AZ1833" s="11"/>
      <c r="BA1833" s="11"/>
      <c r="BB1833" s="11"/>
      <c r="BC1833" s="11"/>
      <c r="BD1833" s="11"/>
      <c r="BE1833" s="11"/>
      <c r="BF1833" s="11"/>
      <c r="BG1833" s="11"/>
      <c r="BH1833" s="11"/>
      <c r="BI1833" s="11"/>
      <c r="BJ1833" s="11"/>
      <c r="BK1833" s="11"/>
      <c r="BL1833" s="11"/>
      <c r="BM1833" s="11"/>
      <c r="BN1833" s="11"/>
      <c r="BO1833" s="11"/>
      <c r="BP1833" s="11"/>
      <c r="BQ1833" s="11"/>
      <c r="BR1833" s="11"/>
      <c r="BS1833" s="11"/>
      <c r="BT1833" s="11"/>
    </row>
    <row r="1834" customFormat="false" ht="31.5" hidden="false" customHeight="false" outlineLevel="0" collapsed="false">
      <c r="A1834" s="79"/>
      <c r="B1834" s="80"/>
      <c r="C1834" s="81"/>
      <c r="D1834" s="82"/>
      <c r="E1834" s="83"/>
      <c r="F1834" s="84"/>
      <c r="G1834" s="85"/>
      <c r="H1834" s="86"/>
      <c r="I1834" s="86"/>
      <c r="J1834" s="87"/>
      <c r="K1834" s="88"/>
      <c r="L1834" s="67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  <c r="AP1834" s="11"/>
      <c r="AQ1834" s="11"/>
      <c r="AR1834" s="11"/>
      <c r="AS1834" s="11"/>
      <c r="AT1834" s="11"/>
      <c r="AU1834" s="11"/>
      <c r="AV1834" s="11"/>
      <c r="AW1834" s="11"/>
      <c r="AX1834" s="11"/>
      <c r="AY1834" s="11"/>
      <c r="AZ1834" s="11"/>
      <c r="BA1834" s="11"/>
      <c r="BB1834" s="11"/>
      <c r="BC1834" s="11"/>
      <c r="BD1834" s="11"/>
      <c r="BE1834" s="11"/>
      <c r="BF1834" s="11"/>
      <c r="BG1834" s="11"/>
      <c r="BH1834" s="11"/>
      <c r="BI1834" s="11"/>
      <c r="BJ1834" s="11"/>
      <c r="BK1834" s="11"/>
      <c r="BL1834" s="11"/>
      <c r="BM1834" s="11"/>
      <c r="BN1834" s="11"/>
      <c r="BO1834" s="11"/>
      <c r="BP1834" s="11"/>
      <c r="BQ1834" s="11"/>
      <c r="BR1834" s="11"/>
      <c r="BS1834" s="11"/>
      <c r="BT1834" s="11"/>
    </row>
    <row r="1835" customFormat="false" ht="31.5" hidden="false" customHeight="false" outlineLevel="0" collapsed="false">
      <c r="A1835" s="79"/>
      <c r="B1835" s="80"/>
      <c r="C1835" s="81"/>
      <c r="D1835" s="82"/>
      <c r="E1835" s="83"/>
      <c r="F1835" s="84"/>
      <c r="G1835" s="85"/>
      <c r="H1835" s="86"/>
      <c r="I1835" s="86"/>
      <c r="J1835" s="87"/>
      <c r="K1835" s="88"/>
      <c r="L1835" s="67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  <c r="AP1835" s="11"/>
      <c r="AQ1835" s="11"/>
      <c r="AR1835" s="11"/>
      <c r="AS1835" s="11"/>
      <c r="AT1835" s="11"/>
      <c r="AU1835" s="11"/>
      <c r="AV1835" s="11"/>
      <c r="AW1835" s="11"/>
      <c r="AX1835" s="11"/>
      <c r="AY1835" s="11"/>
      <c r="AZ1835" s="11"/>
      <c r="BA1835" s="11"/>
      <c r="BB1835" s="11"/>
      <c r="BC1835" s="11"/>
      <c r="BD1835" s="11"/>
      <c r="BE1835" s="11"/>
      <c r="BF1835" s="11"/>
      <c r="BG1835" s="11"/>
      <c r="BH1835" s="11"/>
      <c r="BI1835" s="11"/>
      <c r="BJ1835" s="11"/>
      <c r="BK1835" s="11"/>
      <c r="BL1835" s="11"/>
      <c r="BM1835" s="11"/>
      <c r="BN1835" s="11"/>
      <c r="BO1835" s="11"/>
      <c r="BP1835" s="11"/>
      <c r="BQ1835" s="11"/>
      <c r="BR1835" s="11"/>
      <c r="BS1835" s="11"/>
      <c r="BT1835" s="11"/>
    </row>
    <row r="1836" customFormat="false" ht="31.5" hidden="false" customHeight="false" outlineLevel="0" collapsed="false">
      <c r="A1836" s="79"/>
      <c r="B1836" s="80"/>
      <c r="C1836" s="81"/>
      <c r="D1836" s="82"/>
      <c r="E1836" s="83"/>
      <c r="F1836" s="84"/>
      <c r="G1836" s="85"/>
      <c r="H1836" s="86"/>
      <c r="I1836" s="86"/>
      <c r="J1836" s="87"/>
      <c r="K1836" s="88"/>
      <c r="L1836" s="67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  <c r="AP1836" s="11"/>
      <c r="AQ1836" s="11"/>
      <c r="AR1836" s="11"/>
      <c r="AS1836" s="11"/>
      <c r="AT1836" s="11"/>
      <c r="AU1836" s="11"/>
      <c r="AV1836" s="11"/>
      <c r="AW1836" s="11"/>
      <c r="AX1836" s="11"/>
      <c r="AY1836" s="11"/>
      <c r="AZ1836" s="11"/>
      <c r="BA1836" s="11"/>
      <c r="BB1836" s="11"/>
      <c r="BC1836" s="11"/>
      <c r="BD1836" s="11"/>
      <c r="BE1836" s="11"/>
      <c r="BF1836" s="11"/>
      <c r="BG1836" s="11"/>
      <c r="BH1836" s="11"/>
      <c r="BI1836" s="11"/>
      <c r="BJ1836" s="11"/>
      <c r="BK1836" s="11"/>
      <c r="BL1836" s="11"/>
      <c r="BM1836" s="11"/>
      <c r="BN1836" s="11"/>
      <c r="BO1836" s="11"/>
      <c r="BP1836" s="11"/>
      <c r="BQ1836" s="11"/>
      <c r="BR1836" s="11"/>
      <c r="BS1836" s="11"/>
      <c r="BT1836" s="11"/>
    </row>
    <row r="1837" customFormat="false" ht="31.5" hidden="false" customHeight="false" outlineLevel="0" collapsed="false">
      <c r="A1837" s="79"/>
      <c r="B1837" s="80"/>
      <c r="C1837" s="81"/>
      <c r="D1837" s="82"/>
      <c r="E1837" s="83"/>
      <c r="F1837" s="84"/>
      <c r="G1837" s="85"/>
      <c r="H1837" s="86"/>
      <c r="I1837" s="86"/>
      <c r="J1837" s="87"/>
      <c r="K1837" s="88"/>
      <c r="L1837" s="67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  <c r="AP1837" s="11"/>
      <c r="AQ1837" s="11"/>
      <c r="AR1837" s="11"/>
      <c r="AS1837" s="11"/>
      <c r="AT1837" s="11"/>
      <c r="AU1837" s="11"/>
      <c r="AV1837" s="11"/>
      <c r="AW1837" s="11"/>
      <c r="AX1837" s="11"/>
      <c r="AY1837" s="11"/>
      <c r="AZ1837" s="11"/>
      <c r="BA1837" s="11"/>
      <c r="BB1837" s="11"/>
      <c r="BC1837" s="11"/>
      <c r="BD1837" s="11"/>
      <c r="BE1837" s="11"/>
      <c r="BF1837" s="11"/>
      <c r="BG1837" s="11"/>
      <c r="BH1837" s="11"/>
      <c r="BI1837" s="11"/>
      <c r="BJ1837" s="11"/>
      <c r="BK1837" s="11"/>
      <c r="BL1837" s="11"/>
      <c r="BM1837" s="11"/>
      <c r="BN1837" s="11"/>
      <c r="BO1837" s="11"/>
      <c r="BP1837" s="11"/>
      <c r="BQ1837" s="11"/>
      <c r="BR1837" s="11"/>
      <c r="BS1837" s="11"/>
      <c r="BT1837" s="11"/>
    </row>
    <row r="1838" customFormat="false" ht="31.5" hidden="false" customHeight="false" outlineLevel="0" collapsed="false">
      <c r="A1838" s="79"/>
      <c r="B1838" s="80"/>
      <c r="C1838" s="81"/>
      <c r="D1838" s="82"/>
      <c r="E1838" s="83"/>
      <c r="F1838" s="84"/>
      <c r="G1838" s="85"/>
      <c r="H1838" s="86"/>
      <c r="I1838" s="86"/>
      <c r="J1838" s="87"/>
      <c r="K1838" s="88"/>
      <c r="L1838" s="67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  <c r="AP1838" s="11"/>
      <c r="AQ1838" s="11"/>
      <c r="AR1838" s="11"/>
      <c r="AS1838" s="11"/>
      <c r="AT1838" s="11"/>
      <c r="AU1838" s="11"/>
      <c r="AV1838" s="11"/>
      <c r="AW1838" s="11"/>
      <c r="AX1838" s="11"/>
      <c r="AY1838" s="11"/>
      <c r="AZ1838" s="11"/>
      <c r="BA1838" s="11"/>
      <c r="BB1838" s="11"/>
      <c r="BC1838" s="11"/>
      <c r="BD1838" s="11"/>
      <c r="BE1838" s="11"/>
      <c r="BF1838" s="11"/>
      <c r="BG1838" s="11"/>
      <c r="BH1838" s="11"/>
      <c r="BI1838" s="11"/>
      <c r="BJ1838" s="11"/>
      <c r="BK1838" s="11"/>
      <c r="BL1838" s="11"/>
      <c r="BM1838" s="11"/>
      <c r="BN1838" s="11"/>
      <c r="BO1838" s="11"/>
      <c r="BP1838" s="11"/>
      <c r="BQ1838" s="11"/>
      <c r="BR1838" s="11"/>
      <c r="BS1838" s="11"/>
      <c r="BT1838" s="11"/>
    </row>
    <row r="1839" customFormat="false" ht="31.5" hidden="false" customHeight="false" outlineLevel="0" collapsed="false">
      <c r="A1839" s="79"/>
      <c r="B1839" s="80"/>
      <c r="C1839" s="81"/>
      <c r="D1839" s="82"/>
      <c r="E1839" s="83"/>
      <c r="F1839" s="84"/>
      <c r="G1839" s="85"/>
      <c r="H1839" s="86"/>
      <c r="I1839" s="86"/>
      <c r="J1839" s="87"/>
      <c r="K1839" s="88"/>
      <c r="L1839" s="67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  <c r="AP1839" s="11"/>
      <c r="AQ1839" s="11"/>
      <c r="AR1839" s="11"/>
      <c r="AS1839" s="11"/>
      <c r="AT1839" s="11"/>
      <c r="AU1839" s="11"/>
      <c r="AV1839" s="11"/>
      <c r="AW1839" s="11"/>
      <c r="AX1839" s="11"/>
      <c r="AY1839" s="11"/>
      <c r="AZ1839" s="11"/>
      <c r="BA1839" s="11"/>
      <c r="BB1839" s="11"/>
      <c r="BC1839" s="11"/>
      <c r="BD1839" s="11"/>
      <c r="BE1839" s="11"/>
      <c r="BF1839" s="11"/>
      <c r="BG1839" s="11"/>
      <c r="BH1839" s="11"/>
      <c r="BI1839" s="11"/>
      <c r="BJ1839" s="11"/>
      <c r="BK1839" s="11"/>
      <c r="BL1839" s="11"/>
      <c r="BM1839" s="11"/>
      <c r="BN1839" s="11"/>
      <c r="BO1839" s="11"/>
      <c r="BP1839" s="11"/>
      <c r="BQ1839" s="11"/>
      <c r="BR1839" s="11"/>
      <c r="BS1839" s="11"/>
      <c r="BT1839" s="11"/>
    </row>
    <row r="1840" customFormat="false" ht="31.5" hidden="false" customHeight="false" outlineLevel="0" collapsed="false">
      <c r="A1840" s="79"/>
      <c r="B1840" s="80"/>
      <c r="C1840" s="81"/>
      <c r="D1840" s="82"/>
      <c r="E1840" s="83"/>
      <c r="F1840" s="84"/>
      <c r="G1840" s="85"/>
      <c r="H1840" s="86"/>
      <c r="I1840" s="86"/>
      <c r="J1840" s="87"/>
      <c r="K1840" s="88"/>
      <c r="L1840" s="67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  <c r="AP1840" s="11"/>
      <c r="AQ1840" s="11"/>
      <c r="AR1840" s="11"/>
      <c r="AS1840" s="11"/>
      <c r="AT1840" s="11"/>
      <c r="AU1840" s="11"/>
      <c r="AV1840" s="11"/>
      <c r="AW1840" s="11"/>
      <c r="AX1840" s="11"/>
      <c r="AY1840" s="11"/>
      <c r="AZ1840" s="11"/>
      <c r="BA1840" s="11"/>
      <c r="BB1840" s="11"/>
      <c r="BC1840" s="11"/>
      <c r="BD1840" s="11"/>
      <c r="BE1840" s="11"/>
      <c r="BF1840" s="11"/>
      <c r="BG1840" s="11"/>
      <c r="BH1840" s="11"/>
      <c r="BI1840" s="11"/>
      <c r="BJ1840" s="11"/>
      <c r="BK1840" s="11"/>
      <c r="BL1840" s="11"/>
      <c r="BM1840" s="11"/>
      <c r="BN1840" s="11"/>
      <c r="BO1840" s="11"/>
      <c r="BP1840" s="11"/>
      <c r="BQ1840" s="11"/>
      <c r="BR1840" s="11"/>
      <c r="BS1840" s="11"/>
      <c r="BT1840" s="11"/>
    </row>
    <row r="1841" customFormat="false" ht="31.5" hidden="false" customHeight="false" outlineLevel="0" collapsed="false">
      <c r="A1841" s="79"/>
      <c r="B1841" s="80"/>
      <c r="C1841" s="81"/>
      <c r="D1841" s="82"/>
      <c r="E1841" s="83"/>
      <c r="F1841" s="84"/>
      <c r="G1841" s="85"/>
      <c r="H1841" s="86"/>
      <c r="I1841" s="86"/>
      <c r="J1841" s="87"/>
      <c r="K1841" s="88"/>
      <c r="L1841" s="67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  <c r="AP1841" s="11"/>
      <c r="AQ1841" s="11"/>
      <c r="AR1841" s="11"/>
      <c r="AS1841" s="11"/>
      <c r="AT1841" s="11"/>
      <c r="AU1841" s="11"/>
      <c r="AV1841" s="11"/>
      <c r="AW1841" s="11"/>
      <c r="AX1841" s="11"/>
      <c r="AY1841" s="11"/>
      <c r="AZ1841" s="11"/>
      <c r="BA1841" s="11"/>
      <c r="BB1841" s="11"/>
      <c r="BC1841" s="11"/>
      <c r="BD1841" s="11"/>
      <c r="BE1841" s="11"/>
      <c r="BF1841" s="11"/>
      <c r="BG1841" s="11"/>
      <c r="BH1841" s="11"/>
      <c r="BI1841" s="11"/>
      <c r="BJ1841" s="11"/>
      <c r="BK1841" s="11"/>
      <c r="BL1841" s="11"/>
      <c r="BM1841" s="11"/>
      <c r="BN1841" s="11"/>
      <c r="BO1841" s="11"/>
      <c r="BP1841" s="11"/>
      <c r="BQ1841" s="11"/>
      <c r="BR1841" s="11"/>
      <c r="BS1841" s="11"/>
      <c r="BT1841" s="11"/>
    </row>
    <row r="1842" customFormat="false" ht="31.5" hidden="false" customHeight="false" outlineLevel="0" collapsed="false">
      <c r="A1842" s="79"/>
      <c r="B1842" s="80"/>
      <c r="C1842" s="81"/>
      <c r="D1842" s="82"/>
      <c r="E1842" s="83"/>
      <c r="F1842" s="84"/>
      <c r="G1842" s="85"/>
      <c r="H1842" s="86"/>
      <c r="I1842" s="86"/>
      <c r="J1842" s="87"/>
      <c r="K1842" s="88"/>
      <c r="L1842" s="67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  <c r="AP1842" s="11"/>
      <c r="AQ1842" s="11"/>
      <c r="AR1842" s="11"/>
      <c r="AS1842" s="11"/>
      <c r="AT1842" s="11"/>
      <c r="AU1842" s="11"/>
      <c r="AV1842" s="11"/>
      <c r="AW1842" s="11"/>
      <c r="AX1842" s="11"/>
      <c r="AY1842" s="11"/>
      <c r="AZ1842" s="11"/>
      <c r="BA1842" s="11"/>
      <c r="BB1842" s="11"/>
      <c r="BC1842" s="11"/>
      <c r="BD1842" s="11"/>
      <c r="BE1842" s="11"/>
      <c r="BF1842" s="11"/>
      <c r="BG1842" s="11"/>
      <c r="BH1842" s="11"/>
      <c r="BI1842" s="11"/>
      <c r="BJ1842" s="11"/>
      <c r="BK1842" s="11"/>
      <c r="BL1842" s="11"/>
      <c r="BM1842" s="11"/>
      <c r="BN1842" s="11"/>
      <c r="BO1842" s="11"/>
      <c r="BP1842" s="11"/>
      <c r="BQ1842" s="11"/>
      <c r="BR1842" s="11"/>
      <c r="BS1842" s="11"/>
      <c r="BT1842" s="11"/>
    </row>
    <row r="1843" customFormat="false" ht="31.5" hidden="false" customHeight="false" outlineLevel="0" collapsed="false">
      <c r="A1843" s="79"/>
      <c r="B1843" s="80"/>
      <c r="C1843" s="81"/>
      <c r="D1843" s="82"/>
      <c r="E1843" s="83"/>
      <c r="F1843" s="84"/>
      <c r="G1843" s="85"/>
      <c r="H1843" s="86"/>
      <c r="I1843" s="86"/>
      <c r="J1843" s="87"/>
      <c r="K1843" s="88"/>
      <c r="L1843" s="67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  <c r="AP1843" s="11"/>
      <c r="AQ1843" s="11"/>
      <c r="AR1843" s="11"/>
      <c r="AS1843" s="11"/>
      <c r="AT1843" s="11"/>
      <c r="AU1843" s="11"/>
      <c r="AV1843" s="11"/>
      <c r="AW1843" s="11"/>
      <c r="AX1843" s="11"/>
      <c r="AY1843" s="11"/>
      <c r="AZ1843" s="11"/>
      <c r="BA1843" s="11"/>
      <c r="BB1843" s="11"/>
      <c r="BC1843" s="11"/>
      <c r="BD1843" s="11"/>
      <c r="BE1843" s="11"/>
      <c r="BF1843" s="11"/>
      <c r="BG1843" s="11"/>
      <c r="BH1843" s="11"/>
      <c r="BI1843" s="11"/>
      <c r="BJ1843" s="11"/>
      <c r="BK1843" s="11"/>
      <c r="BL1843" s="11"/>
      <c r="BM1843" s="11"/>
      <c r="BN1843" s="11"/>
      <c r="BO1843" s="11"/>
      <c r="BP1843" s="11"/>
      <c r="BQ1843" s="11"/>
      <c r="BR1843" s="11"/>
      <c r="BS1843" s="11"/>
      <c r="BT1843" s="11"/>
    </row>
    <row r="1844" customFormat="false" ht="31.5" hidden="false" customHeight="false" outlineLevel="0" collapsed="false">
      <c r="A1844" s="79"/>
      <c r="B1844" s="80"/>
      <c r="C1844" s="81"/>
      <c r="D1844" s="82"/>
      <c r="E1844" s="83"/>
      <c r="F1844" s="84"/>
      <c r="G1844" s="85"/>
      <c r="H1844" s="86"/>
      <c r="I1844" s="86"/>
      <c r="J1844" s="87"/>
      <c r="K1844" s="88"/>
      <c r="L1844" s="67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  <c r="AP1844" s="11"/>
      <c r="AQ1844" s="11"/>
      <c r="AR1844" s="11"/>
      <c r="AS1844" s="11"/>
      <c r="AT1844" s="11"/>
      <c r="AU1844" s="11"/>
      <c r="AV1844" s="11"/>
      <c r="AW1844" s="11"/>
      <c r="AX1844" s="11"/>
      <c r="AY1844" s="11"/>
      <c r="AZ1844" s="11"/>
      <c r="BA1844" s="11"/>
      <c r="BB1844" s="11"/>
      <c r="BC1844" s="11"/>
      <c r="BD1844" s="11"/>
      <c r="BE1844" s="11"/>
      <c r="BF1844" s="11"/>
      <c r="BG1844" s="11"/>
      <c r="BH1844" s="11"/>
      <c r="BI1844" s="11"/>
      <c r="BJ1844" s="11"/>
      <c r="BK1844" s="11"/>
      <c r="BL1844" s="11"/>
      <c r="BM1844" s="11"/>
      <c r="BN1844" s="11"/>
      <c r="BO1844" s="11"/>
      <c r="BP1844" s="11"/>
      <c r="BQ1844" s="11"/>
      <c r="BR1844" s="11"/>
      <c r="BS1844" s="11"/>
      <c r="BT1844" s="11"/>
    </row>
    <row r="1845" customFormat="false" ht="31.5" hidden="false" customHeight="false" outlineLevel="0" collapsed="false">
      <c r="A1845" s="79"/>
      <c r="B1845" s="80"/>
      <c r="C1845" s="81"/>
      <c r="D1845" s="82"/>
      <c r="E1845" s="83"/>
      <c r="F1845" s="84"/>
      <c r="G1845" s="85"/>
      <c r="H1845" s="86"/>
      <c r="I1845" s="86"/>
      <c r="J1845" s="87"/>
      <c r="K1845" s="88"/>
      <c r="L1845" s="67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  <c r="AP1845" s="11"/>
      <c r="AQ1845" s="11"/>
      <c r="AR1845" s="11"/>
      <c r="AS1845" s="11"/>
      <c r="AT1845" s="11"/>
      <c r="AU1845" s="11"/>
      <c r="AV1845" s="11"/>
      <c r="AW1845" s="11"/>
      <c r="AX1845" s="11"/>
      <c r="AY1845" s="11"/>
      <c r="AZ1845" s="11"/>
      <c r="BA1845" s="11"/>
      <c r="BB1845" s="11"/>
      <c r="BC1845" s="11"/>
      <c r="BD1845" s="11"/>
      <c r="BE1845" s="11"/>
      <c r="BF1845" s="11"/>
      <c r="BG1845" s="11"/>
      <c r="BH1845" s="11"/>
      <c r="BI1845" s="11"/>
      <c r="BJ1845" s="11"/>
      <c r="BK1845" s="11"/>
      <c r="BL1845" s="11"/>
      <c r="BM1845" s="11"/>
      <c r="BN1845" s="11"/>
      <c r="BO1845" s="11"/>
      <c r="BP1845" s="11"/>
      <c r="BQ1845" s="11"/>
      <c r="BR1845" s="11"/>
      <c r="BS1845" s="11"/>
      <c r="BT1845" s="11"/>
    </row>
    <row r="1846" customFormat="false" ht="31.5" hidden="false" customHeight="false" outlineLevel="0" collapsed="false">
      <c r="A1846" s="79"/>
      <c r="B1846" s="80"/>
      <c r="C1846" s="81"/>
      <c r="D1846" s="82"/>
      <c r="E1846" s="83"/>
      <c r="F1846" s="84"/>
      <c r="G1846" s="85"/>
      <c r="H1846" s="86"/>
      <c r="I1846" s="86"/>
      <c r="J1846" s="87"/>
      <c r="K1846" s="88"/>
      <c r="L1846" s="67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  <c r="AP1846" s="11"/>
      <c r="AQ1846" s="11"/>
      <c r="AR1846" s="11"/>
      <c r="AS1846" s="11"/>
      <c r="AT1846" s="11"/>
      <c r="AU1846" s="11"/>
      <c r="AV1846" s="11"/>
      <c r="AW1846" s="11"/>
      <c r="AX1846" s="11"/>
      <c r="AY1846" s="11"/>
      <c r="AZ1846" s="11"/>
      <c r="BA1846" s="11"/>
      <c r="BB1846" s="11"/>
      <c r="BC1846" s="11"/>
      <c r="BD1846" s="11"/>
      <c r="BE1846" s="11"/>
      <c r="BF1846" s="11"/>
      <c r="BG1846" s="11"/>
      <c r="BH1846" s="11"/>
      <c r="BI1846" s="11"/>
      <c r="BJ1846" s="11"/>
      <c r="BK1846" s="11"/>
      <c r="BL1846" s="11"/>
      <c r="BM1846" s="11"/>
      <c r="BN1846" s="11"/>
      <c r="BO1846" s="11"/>
      <c r="BP1846" s="11"/>
      <c r="BQ1846" s="11"/>
      <c r="BR1846" s="11"/>
      <c r="BS1846" s="11"/>
      <c r="BT1846" s="11"/>
    </row>
    <row r="1847" customFormat="false" ht="31.5" hidden="false" customHeight="false" outlineLevel="0" collapsed="false">
      <c r="A1847" s="79"/>
      <c r="B1847" s="80"/>
      <c r="C1847" s="81"/>
      <c r="D1847" s="82"/>
      <c r="E1847" s="83"/>
      <c r="F1847" s="84"/>
      <c r="G1847" s="85"/>
      <c r="H1847" s="86"/>
      <c r="I1847" s="86"/>
      <c r="J1847" s="87"/>
      <c r="K1847" s="88"/>
      <c r="L1847" s="67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  <c r="AP1847" s="11"/>
      <c r="AQ1847" s="11"/>
      <c r="AR1847" s="11"/>
      <c r="AS1847" s="11"/>
      <c r="AT1847" s="11"/>
      <c r="AU1847" s="11"/>
      <c r="AV1847" s="11"/>
      <c r="AW1847" s="11"/>
      <c r="AX1847" s="11"/>
      <c r="AY1847" s="11"/>
      <c r="AZ1847" s="11"/>
      <c r="BA1847" s="11"/>
      <c r="BB1847" s="11"/>
      <c r="BC1847" s="11"/>
      <c r="BD1847" s="11"/>
      <c r="BE1847" s="11"/>
      <c r="BF1847" s="11"/>
      <c r="BG1847" s="11"/>
      <c r="BH1847" s="11"/>
      <c r="BI1847" s="11"/>
      <c r="BJ1847" s="11"/>
      <c r="BK1847" s="11"/>
      <c r="BL1847" s="11"/>
      <c r="BM1847" s="11"/>
      <c r="BN1847" s="11"/>
      <c r="BO1847" s="11"/>
      <c r="BP1847" s="11"/>
      <c r="BQ1847" s="11"/>
      <c r="BR1847" s="11"/>
      <c r="BS1847" s="11"/>
      <c r="BT1847" s="11"/>
    </row>
    <row r="1848" customFormat="false" ht="31.5" hidden="false" customHeight="false" outlineLevel="0" collapsed="false">
      <c r="A1848" s="79"/>
      <c r="B1848" s="80"/>
      <c r="C1848" s="81"/>
      <c r="D1848" s="82"/>
      <c r="E1848" s="83"/>
      <c r="F1848" s="84"/>
      <c r="G1848" s="85"/>
      <c r="H1848" s="86"/>
      <c r="I1848" s="86"/>
      <c r="J1848" s="87"/>
      <c r="K1848" s="88"/>
      <c r="L1848" s="67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  <c r="AP1848" s="11"/>
      <c r="AQ1848" s="11"/>
      <c r="AR1848" s="11"/>
      <c r="AS1848" s="11"/>
      <c r="AT1848" s="11"/>
      <c r="AU1848" s="11"/>
      <c r="AV1848" s="11"/>
      <c r="AW1848" s="11"/>
      <c r="AX1848" s="11"/>
      <c r="AY1848" s="11"/>
      <c r="AZ1848" s="11"/>
      <c r="BA1848" s="11"/>
      <c r="BB1848" s="11"/>
      <c r="BC1848" s="11"/>
      <c r="BD1848" s="11"/>
      <c r="BE1848" s="11"/>
      <c r="BF1848" s="11"/>
      <c r="BG1848" s="11"/>
      <c r="BH1848" s="11"/>
      <c r="BI1848" s="11"/>
      <c r="BJ1848" s="11"/>
      <c r="BK1848" s="11"/>
      <c r="BL1848" s="11"/>
      <c r="BM1848" s="11"/>
      <c r="BN1848" s="11"/>
      <c r="BO1848" s="11"/>
      <c r="BP1848" s="11"/>
      <c r="BQ1848" s="11"/>
      <c r="BR1848" s="11"/>
      <c r="BS1848" s="11"/>
      <c r="BT1848" s="11"/>
    </row>
    <row r="1849" customFormat="false" ht="31.5" hidden="false" customHeight="false" outlineLevel="0" collapsed="false">
      <c r="A1849" s="79"/>
      <c r="B1849" s="80"/>
      <c r="C1849" s="81"/>
      <c r="D1849" s="82"/>
      <c r="E1849" s="83"/>
      <c r="F1849" s="84"/>
      <c r="G1849" s="85"/>
      <c r="H1849" s="86"/>
      <c r="I1849" s="86"/>
      <c r="J1849" s="87"/>
      <c r="K1849" s="88"/>
      <c r="L1849" s="67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  <c r="AP1849" s="11"/>
      <c r="AQ1849" s="11"/>
      <c r="AR1849" s="11"/>
      <c r="AS1849" s="11"/>
      <c r="AT1849" s="11"/>
      <c r="AU1849" s="11"/>
      <c r="AV1849" s="11"/>
      <c r="AW1849" s="11"/>
      <c r="AX1849" s="11"/>
      <c r="AY1849" s="11"/>
      <c r="AZ1849" s="11"/>
      <c r="BA1849" s="11"/>
      <c r="BB1849" s="11"/>
      <c r="BC1849" s="11"/>
      <c r="BD1849" s="11"/>
      <c r="BE1849" s="11"/>
      <c r="BF1849" s="11"/>
      <c r="BG1849" s="11"/>
      <c r="BH1849" s="11"/>
      <c r="BI1849" s="11"/>
      <c r="BJ1849" s="11"/>
      <c r="BK1849" s="11"/>
      <c r="BL1849" s="11"/>
      <c r="BM1849" s="11"/>
      <c r="BN1849" s="11"/>
      <c r="BO1849" s="11"/>
      <c r="BP1849" s="11"/>
      <c r="BQ1849" s="11"/>
      <c r="BR1849" s="11"/>
      <c r="BS1849" s="11"/>
      <c r="BT1849" s="11"/>
    </row>
    <row r="1850" customFormat="false" ht="31.5" hidden="false" customHeight="false" outlineLevel="0" collapsed="false">
      <c r="A1850" s="79"/>
      <c r="B1850" s="80"/>
      <c r="C1850" s="81"/>
      <c r="D1850" s="82"/>
      <c r="E1850" s="83"/>
      <c r="F1850" s="84"/>
      <c r="G1850" s="85"/>
      <c r="H1850" s="86"/>
      <c r="I1850" s="86"/>
      <c r="J1850" s="87"/>
      <c r="K1850" s="88"/>
      <c r="L1850" s="67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  <c r="AP1850" s="11"/>
      <c r="AQ1850" s="11"/>
      <c r="AR1850" s="11"/>
      <c r="AS1850" s="11"/>
      <c r="AT1850" s="11"/>
      <c r="AU1850" s="11"/>
      <c r="AV1850" s="11"/>
      <c r="AW1850" s="11"/>
      <c r="AX1850" s="11"/>
      <c r="AY1850" s="11"/>
      <c r="AZ1850" s="11"/>
      <c r="BA1850" s="11"/>
      <c r="BB1850" s="11"/>
      <c r="BC1850" s="11"/>
      <c r="BD1850" s="11"/>
      <c r="BE1850" s="11"/>
      <c r="BF1850" s="11"/>
      <c r="BG1850" s="11"/>
      <c r="BH1850" s="11"/>
      <c r="BI1850" s="11"/>
      <c r="BJ1850" s="11"/>
      <c r="BK1850" s="11"/>
      <c r="BL1850" s="11"/>
      <c r="BM1850" s="11"/>
      <c r="BN1850" s="11"/>
      <c r="BO1850" s="11"/>
      <c r="BP1850" s="11"/>
      <c r="BQ1850" s="11"/>
      <c r="BR1850" s="11"/>
      <c r="BS1850" s="11"/>
      <c r="BT1850" s="11"/>
    </row>
    <row r="1851" customFormat="false" ht="31.5" hidden="false" customHeight="false" outlineLevel="0" collapsed="false">
      <c r="A1851" s="79"/>
      <c r="B1851" s="80"/>
      <c r="C1851" s="81"/>
      <c r="D1851" s="82"/>
      <c r="E1851" s="83"/>
      <c r="F1851" s="84"/>
      <c r="G1851" s="85"/>
      <c r="H1851" s="86"/>
      <c r="I1851" s="86"/>
      <c r="J1851" s="87"/>
      <c r="K1851" s="88"/>
      <c r="L1851" s="67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  <c r="AP1851" s="11"/>
      <c r="AQ1851" s="11"/>
      <c r="AR1851" s="11"/>
      <c r="AS1851" s="11"/>
      <c r="AT1851" s="11"/>
      <c r="AU1851" s="11"/>
      <c r="AV1851" s="11"/>
      <c r="AW1851" s="11"/>
      <c r="AX1851" s="11"/>
      <c r="AY1851" s="11"/>
      <c r="AZ1851" s="11"/>
      <c r="BA1851" s="11"/>
      <c r="BB1851" s="11"/>
      <c r="BC1851" s="11"/>
      <c r="BD1851" s="11"/>
      <c r="BE1851" s="11"/>
      <c r="BF1851" s="11"/>
      <c r="BG1851" s="11"/>
      <c r="BH1851" s="11"/>
      <c r="BI1851" s="11"/>
      <c r="BJ1851" s="11"/>
      <c r="BK1851" s="11"/>
      <c r="BL1851" s="11"/>
      <c r="BM1851" s="11"/>
      <c r="BN1851" s="11"/>
      <c r="BO1851" s="11"/>
      <c r="BP1851" s="11"/>
      <c r="BQ1851" s="11"/>
      <c r="BR1851" s="11"/>
      <c r="BS1851" s="11"/>
      <c r="BT1851" s="11"/>
    </row>
    <row r="1852" customFormat="false" ht="31.5" hidden="false" customHeight="false" outlineLevel="0" collapsed="false">
      <c r="A1852" s="79"/>
      <c r="B1852" s="80"/>
      <c r="C1852" s="81"/>
      <c r="D1852" s="82"/>
      <c r="E1852" s="83"/>
      <c r="F1852" s="84"/>
      <c r="G1852" s="85"/>
      <c r="H1852" s="86"/>
      <c r="I1852" s="86"/>
      <c r="J1852" s="87"/>
      <c r="K1852" s="88"/>
      <c r="L1852" s="67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  <c r="AP1852" s="11"/>
      <c r="AQ1852" s="11"/>
      <c r="AR1852" s="11"/>
      <c r="AS1852" s="11"/>
      <c r="AT1852" s="11"/>
      <c r="AU1852" s="11"/>
      <c r="AV1852" s="11"/>
      <c r="AW1852" s="11"/>
      <c r="AX1852" s="11"/>
      <c r="AY1852" s="11"/>
      <c r="AZ1852" s="11"/>
      <c r="BA1852" s="11"/>
      <c r="BB1852" s="11"/>
      <c r="BC1852" s="11"/>
      <c r="BD1852" s="11"/>
      <c r="BE1852" s="11"/>
      <c r="BF1852" s="11"/>
      <c r="BG1852" s="11"/>
      <c r="BH1852" s="11"/>
      <c r="BI1852" s="11"/>
      <c r="BJ1852" s="11"/>
      <c r="BK1852" s="11"/>
      <c r="BL1852" s="11"/>
      <c r="BM1852" s="11"/>
      <c r="BN1852" s="11"/>
      <c r="BO1852" s="11"/>
      <c r="BP1852" s="11"/>
      <c r="BQ1852" s="11"/>
      <c r="BR1852" s="11"/>
      <c r="BS1852" s="11"/>
      <c r="BT1852" s="11"/>
    </row>
    <row r="1853" customFormat="false" ht="31.5" hidden="false" customHeight="false" outlineLevel="0" collapsed="false">
      <c r="A1853" s="79"/>
      <c r="B1853" s="80"/>
      <c r="C1853" s="81"/>
      <c r="D1853" s="82"/>
      <c r="E1853" s="83"/>
      <c r="F1853" s="84"/>
      <c r="G1853" s="85"/>
      <c r="H1853" s="86"/>
      <c r="I1853" s="86"/>
      <c r="J1853" s="87"/>
      <c r="K1853" s="88"/>
      <c r="L1853" s="67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  <c r="AP1853" s="11"/>
      <c r="AQ1853" s="11"/>
      <c r="AR1853" s="11"/>
      <c r="AS1853" s="11"/>
      <c r="AT1853" s="11"/>
      <c r="AU1853" s="11"/>
      <c r="AV1853" s="11"/>
      <c r="AW1853" s="11"/>
      <c r="AX1853" s="11"/>
      <c r="AY1853" s="11"/>
      <c r="AZ1853" s="11"/>
      <c r="BA1853" s="11"/>
      <c r="BB1853" s="11"/>
      <c r="BC1853" s="11"/>
      <c r="BD1853" s="11"/>
      <c r="BE1853" s="11"/>
      <c r="BF1853" s="11"/>
      <c r="BG1853" s="11"/>
      <c r="BH1853" s="11"/>
      <c r="BI1853" s="11"/>
      <c r="BJ1853" s="11"/>
      <c r="BK1853" s="11"/>
      <c r="BL1853" s="11"/>
      <c r="BM1853" s="11"/>
      <c r="BN1853" s="11"/>
      <c r="BO1853" s="11"/>
      <c r="BP1853" s="11"/>
      <c r="BQ1853" s="11"/>
      <c r="BR1853" s="11"/>
      <c r="BS1853" s="11"/>
      <c r="BT1853" s="11"/>
    </row>
    <row r="1854" customFormat="false" ht="31.5" hidden="false" customHeight="false" outlineLevel="0" collapsed="false">
      <c r="A1854" s="79"/>
      <c r="B1854" s="80"/>
      <c r="C1854" s="81"/>
      <c r="D1854" s="82"/>
      <c r="E1854" s="83"/>
      <c r="F1854" s="84"/>
      <c r="G1854" s="85"/>
      <c r="H1854" s="86"/>
      <c r="I1854" s="86"/>
      <c r="J1854" s="87"/>
      <c r="K1854" s="88"/>
      <c r="L1854" s="67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  <c r="AP1854" s="11"/>
      <c r="AQ1854" s="11"/>
      <c r="AR1854" s="11"/>
      <c r="AS1854" s="11"/>
      <c r="AT1854" s="11"/>
      <c r="AU1854" s="11"/>
      <c r="AV1854" s="11"/>
      <c r="AW1854" s="11"/>
      <c r="AX1854" s="11"/>
      <c r="AY1854" s="11"/>
      <c r="AZ1854" s="11"/>
      <c r="BA1854" s="11"/>
      <c r="BB1854" s="11"/>
      <c r="BC1854" s="11"/>
      <c r="BD1854" s="11"/>
      <c r="BE1854" s="11"/>
      <c r="BF1854" s="11"/>
      <c r="BG1854" s="11"/>
      <c r="BH1854" s="11"/>
      <c r="BI1854" s="11"/>
      <c r="BJ1854" s="11"/>
      <c r="BK1854" s="11"/>
      <c r="BL1854" s="11"/>
      <c r="BM1854" s="11"/>
      <c r="BN1854" s="11"/>
      <c r="BO1854" s="11"/>
      <c r="BP1854" s="11"/>
      <c r="BQ1854" s="11"/>
      <c r="BR1854" s="11"/>
      <c r="BS1854" s="11"/>
      <c r="BT1854" s="11"/>
    </row>
    <row r="1855" customFormat="false" ht="31.5" hidden="false" customHeight="false" outlineLevel="0" collapsed="false">
      <c r="A1855" s="79"/>
      <c r="B1855" s="80"/>
      <c r="C1855" s="81"/>
      <c r="D1855" s="82"/>
      <c r="E1855" s="83"/>
      <c r="F1855" s="84"/>
      <c r="G1855" s="85"/>
      <c r="H1855" s="86"/>
      <c r="I1855" s="86"/>
      <c r="J1855" s="87"/>
      <c r="K1855" s="88"/>
      <c r="L1855" s="67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  <c r="AP1855" s="11"/>
      <c r="AQ1855" s="11"/>
      <c r="AR1855" s="11"/>
      <c r="AS1855" s="11"/>
      <c r="AT1855" s="11"/>
      <c r="AU1855" s="11"/>
      <c r="AV1855" s="11"/>
      <c r="AW1855" s="11"/>
      <c r="AX1855" s="11"/>
      <c r="AY1855" s="11"/>
      <c r="AZ1855" s="11"/>
      <c r="BA1855" s="11"/>
      <c r="BB1855" s="11"/>
      <c r="BC1855" s="11"/>
      <c r="BD1855" s="11"/>
      <c r="BE1855" s="11"/>
      <c r="BF1855" s="11"/>
      <c r="BG1855" s="11"/>
      <c r="BH1855" s="11"/>
      <c r="BI1855" s="11"/>
      <c r="BJ1855" s="11"/>
      <c r="BK1855" s="11"/>
      <c r="BL1855" s="11"/>
      <c r="BM1855" s="11"/>
      <c r="BN1855" s="11"/>
      <c r="BO1855" s="11"/>
      <c r="BP1855" s="11"/>
      <c r="BQ1855" s="11"/>
      <c r="BR1855" s="11"/>
      <c r="BS1855" s="11"/>
      <c r="BT1855" s="11"/>
    </row>
    <row r="1856" customFormat="false" ht="31.5" hidden="false" customHeight="false" outlineLevel="0" collapsed="false">
      <c r="A1856" s="79"/>
      <c r="B1856" s="80"/>
      <c r="C1856" s="81"/>
      <c r="D1856" s="82"/>
      <c r="E1856" s="83"/>
      <c r="F1856" s="84"/>
      <c r="G1856" s="85"/>
      <c r="H1856" s="86"/>
      <c r="I1856" s="86"/>
      <c r="J1856" s="87"/>
      <c r="K1856" s="88"/>
      <c r="L1856" s="67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  <c r="AP1856" s="11"/>
      <c r="AQ1856" s="11"/>
      <c r="AR1856" s="11"/>
      <c r="AS1856" s="11"/>
      <c r="AT1856" s="11"/>
      <c r="AU1856" s="11"/>
      <c r="AV1856" s="11"/>
      <c r="AW1856" s="11"/>
      <c r="AX1856" s="11"/>
      <c r="AY1856" s="11"/>
      <c r="AZ1856" s="11"/>
      <c r="BA1856" s="11"/>
      <c r="BB1856" s="11"/>
      <c r="BC1856" s="11"/>
      <c r="BD1856" s="11"/>
      <c r="BE1856" s="11"/>
      <c r="BF1856" s="11"/>
      <c r="BG1856" s="11"/>
      <c r="BH1856" s="11"/>
      <c r="BI1856" s="11"/>
      <c r="BJ1856" s="11"/>
      <c r="BK1856" s="11"/>
      <c r="BL1856" s="11"/>
      <c r="BM1856" s="11"/>
      <c r="BN1856" s="11"/>
      <c r="BO1856" s="11"/>
      <c r="BP1856" s="11"/>
      <c r="BQ1856" s="11"/>
      <c r="BR1856" s="11"/>
      <c r="BS1856" s="11"/>
      <c r="BT1856" s="11"/>
    </row>
    <row r="1857" customFormat="false" ht="31.5" hidden="false" customHeight="false" outlineLevel="0" collapsed="false">
      <c r="A1857" s="79"/>
      <c r="B1857" s="80"/>
      <c r="C1857" s="81"/>
      <c r="D1857" s="82"/>
      <c r="E1857" s="83"/>
      <c r="F1857" s="84"/>
      <c r="G1857" s="85"/>
      <c r="H1857" s="86"/>
      <c r="I1857" s="86"/>
      <c r="J1857" s="87"/>
      <c r="K1857" s="88"/>
      <c r="L1857" s="67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  <c r="AP1857" s="11"/>
      <c r="AQ1857" s="11"/>
      <c r="AR1857" s="11"/>
      <c r="AS1857" s="11"/>
      <c r="AT1857" s="11"/>
      <c r="AU1857" s="11"/>
      <c r="AV1857" s="11"/>
      <c r="AW1857" s="11"/>
      <c r="AX1857" s="11"/>
      <c r="AY1857" s="11"/>
      <c r="AZ1857" s="11"/>
      <c r="BA1857" s="11"/>
      <c r="BB1857" s="11"/>
      <c r="BC1857" s="11"/>
      <c r="BD1857" s="11"/>
      <c r="BE1857" s="11"/>
      <c r="BF1857" s="11"/>
      <c r="BG1857" s="11"/>
      <c r="BH1857" s="11"/>
      <c r="BI1857" s="11"/>
      <c r="BJ1857" s="11"/>
      <c r="BK1857" s="11"/>
      <c r="BL1857" s="11"/>
      <c r="BM1857" s="11"/>
      <c r="BN1857" s="11"/>
      <c r="BO1857" s="11"/>
      <c r="BP1857" s="11"/>
      <c r="BQ1857" s="11"/>
      <c r="BR1857" s="11"/>
      <c r="BS1857" s="11"/>
      <c r="BT1857" s="11"/>
    </row>
    <row r="1858" customFormat="false" ht="31.5" hidden="false" customHeight="false" outlineLevel="0" collapsed="false">
      <c r="A1858" s="79"/>
      <c r="B1858" s="80"/>
      <c r="C1858" s="81"/>
      <c r="D1858" s="82"/>
      <c r="E1858" s="83"/>
      <c r="F1858" s="84"/>
      <c r="G1858" s="85"/>
      <c r="H1858" s="86"/>
      <c r="I1858" s="86"/>
      <c r="J1858" s="87"/>
      <c r="K1858" s="88"/>
      <c r="L1858" s="67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  <c r="AP1858" s="11"/>
      <c r="AQ1858" s="11"/>
      <c r="AR1858" s="11"/>
      <c r="AS1858" s="11"/>
      <c r="AT1858" s="11"/>
      <c r="AU1858" s="11"/>
      <c r="AV1858" s="11"/>
      <c r="AW1858" s="11"/>
      <c r="AX1858" s="11"/>
      <c r="AY1858" s="11"/>
      <c r="AZ1858" s="11"/>
      <c r="BA1858" s="11"/>
      <c r="BB1858" s="11"/>
      <c r="BC1858" s="11"/>
      <c r="BD1858" s="11"/>
      <c r="BE1858" s="11"/>
      <c r="BF1858" s="11"/>
      <c r="BG1858" s="11"/>
      <c r="BH1858" s="11"/>
      <c r="BI1858" s="11"/>
      <c r="BJ1858" s="11"/>
      <c r="BK1858" s="11"/>
      <c r="BL1858" s="11"/>
      <c r="BM1858" s="11"/>
      <c r="BN1858" s="11"/>
      <c r="BO1858" s="11"/>
      <c r="BP1858" s="11"/>
      <c r="BQ1858" s="11"/>
      <c r="BR1858" s="11"/>
      <c r="BS1858" s="11"/>
      <c r="BT1858" s="11"/>
    </row>
    <row r="1859" customFormat="false" ht="31.5" hidden="false" customHeight="false" outlineLevel="0" collapsed="false">
      <c r="A1859" s="79"/>
      <c r="B1859" s="80"/>
      <c r="C1859" s="81"/>
      <c r="D1859" s="82"/>
      <c r="E1859" s="83"/>
      <c r="F1859" s="84"/>
      <c r="G1859" s="85"/>
      <c r="H1859" s="86"/>
      <c r="I1859" s="86"/>
      <c r="J1859" s="87"/>
      <c r="K1859" s="88"/>
      <c r="L1859" s="67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  <c r="AP1859" s="11"/>
      <c r="AQ1859" s="11"/>
      <c r="AR1859" s="11"/>
      <c r="AS1859" s="11"/>
      <c r="AT1859" s="11"/>
      <c r="AU1859" s="11"/>
      <c r="AV1859" s="11"/>
      <c r="AW1859" s="11"/>
      <c r="AX1859" s="11"/>
      <c r="AY1859" s="11"/>
      <c r="AZ1859" s="11"/>
      <c r="BA1859" s="11"/>
      <c r="BB1859" s="11"/>
      <c r="BC1859" s="11"/>
      <c r="BD1859" s="11"/>
      <c r="BE1859" s="11"/>
      <c r="BF1859" s="11"/>
      <c r="BG1859" s="11"/>
      <c r="BH1859" s="11"/>
      <c r="BI1859" s="11"/>
      <c r="BJ1859" s="11"/>
      <c r="BK1859" s="11"/>
      <c r="BL1859" s="11"/>
      <c r="BM1859" s="11"/>
      <c r="BN1859" s="11"/>
      <c r="BO1859" s="11"/>
      <c r="BP1859" s="11"/>
      <c r="BQ1859" s="11"/>
      <c r="BR1859" s="11"/>
      <c r="BS1859" s="11"/>
      <c r="BT1859" s="11"/>
    </row>
    <row r="1860" customFormat="false" ht="31.5" hidden="false" customHeight="false" outlineLevel="0" collapsed="false">
      <c r="A1860" s="79"/>
      <c r="B1860" s="80"/>
      <c r="C1860" s="81"/>
      <c r="D1860" s="82"/>
      <c r="E1860" s="83"/>
      <c r="F1860" s="84"/>
      <c r="G1860" s="85"/>
      <c r="H1860" s="86"/>
      <c r="I1860" s="86"/>
      <c r="J1860" s="87"/>
      <c r="K1860" s="88"/>
      <c r="L1860" s="67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  <c r="AP1860" s="11"/>
      <c r="AQ1860" s="11"/>
      <c r="AR1860" s="11"/>
      <c r="AS1860" s="11"/>
      <c r="AT1860" s="11"/>
      <c r="AU1860" s="11"/>
      <c r="AV1860" s="11"/>
      <c r="AW1860" s="11"/>
      <c r="AX1860" s="11"/>
      <c r="AY1860" s="11"/>
      <c r="AZ1860" s="11"/>
      <c r="BA1860" s="11"/>
      <c r="BB1860" s="11"/>
      <c r="BC1860" s="11"/>
      <c r="BD1860" s="11"/>
      <c r="BE1860" s="11"/>
      <c r="BF1860" s="11"/>
      <c r="BG1860" s="11"/>
      <c r="BH1860" s="11"/>
      <c r="BI1860" s="11"/>
      <c r="BJ1860" s="11"/>
      <c r="BK1860" s="11"/>
      <c r="BL1860" s="11"/>
      <c r="BM1860" s="11"/>
      <c r="BN1860" s="11"/>
      <c r="BO1860" s="11"/>
      <c r="BP1860" s="11"/>
      <c r="BQ1860" s="11"/>
      <c r="BR1860" s="11"/>
      <c r="BS1860" s="11"/>
      <c r="BT1860" s="11"/>
    </row>
    <row r="1861" customFormat="false" ht="31.5" hidden="false" customHeight="false" outlineLevel="0" collapsed="false">
      <c r="A1861" s="79"/>
      <c r="B1861" s="80"/>
      <c r="C1861" s="81"/>
      <c r="D1861" s="82"/>
      <c r="E1861" s="83"/>
      <c r="F1861" s="84"/>
      <c r="G1861" s="85"/>
      <c r="H1861" s="86"/>
      <c r="I1861" s="86"/>
      <c r="J1861" s="87"/>
      <c r="K1861" s="88"/>
      <c r="L1861" s="67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  <c r="AP1861" s="11"/>
      <c r="AQ1861" s="11"/>
      <c r="AR1861" s="11"/>
      <c r="AS1861" s="11"/>
      <c r="AT1861" s="11"/>
      <c r="AU1861" s="11"/>
      <c r="AV1861" s="11"/>
      <c r="AW1861" s="11"/>
      <c r="AX1861" s="11"/>
      <c r="AY1861" s="11"/>
      <c r="AZ1861" s="11"/>
      <c r="BA1861" s="11"/>
      <c r="BB1861" s="11"/>
      <c r="BC1861" s="11"/>
      <c r="BD1861" s="11"/>
      <c r="BE1861" s="11"/>
      <c r="BF1861" s="11"/>
      <c r="BG1861" s="11"/>
      <c r="BH1861" s="11"/>
      <c r="BI1861" s="11"/>
      <c r="BJ1861" s="11"/>
      <c r="BK1861" s="11"/>
      <c r="BL1861" s="11"/>
      <c r="BM1861" s="11"/>
      <c r="BN1861" s="11"/>
      <c r="BO1861" s="11"/>
      <c r="BP1861" s="11"/>
      <c r="BQ1861" s="11"/>
      <c r="BR1861" s="11"/>
      <c r="BS1861" s="11"/>
      <c r="BT1861" s="11"/>
    </row>
    <row r="1862" customFormat="false" ht="31.5" hidden="false" customHeight="false" outlineLevel="0" collapsed="false">
      <c r="A1862" s="79"/>
      <c r="B1862" s="80"/>
      <c r="C1862" s="81"/>
      <c r="D1862" s="82"/>
      <c r="E1862" s="83"/>
      <c r="F1862" s="84"/>
      <c r="G1862" s="85"/>
      <c r="H1862" s="86"/>
      <c r="I1862" s="86"/>
      <c r="J1862" s="87"/>
      <c r="K1862" s="88"/>
      <c r="L1862" s="67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  <c r="AP1862" s="11"/>
      <c r="AQ1862" s="11"/>
      <c r="AR1862" s="11"/>
      <c r="AS1862" s="11"/>
      <c r="AT1862" s="11"/>
      <c r="AU1862" s="11"/>
      <c r="AV1862" s="11"/>
      <c r="AW1862" s="11"/>
      <c r="AX1862" s="11"/>
      <c r="AY1862" s="11"/>
      <c r="AZ1862" s="11"/>
      <c r="BA1862" s="11"/>
      <c r="BB1862" s="11"/>
      <c r="BC1862" s="11"/>
      <c r="BD1862" s="11"/>
      <c r="BE1862" s="11"/>
      <c r="BF1862" s="11"/>
      <c r="BG1862" s="11"/>
      <c r="BH1862" s="11"/>
      <c r="BI1862" s="11"/>
      <c r="BJ1862" s="11"/>
      <c r="BK1862" s="11"/>
      <c r="BL1862" s="11"/>
      <c r="BM1862" s="11"/>
      <c r="BN1862" s="11"/>
      <c r="BO1862" s="11"/>
      <c r="BP1862" s="11"/>
      <c r="BQ1862" s="11"/>
      <c r="BR1862" s="11"/>
      <c r="BS1862" s="11"/>
      <c r="BT1862" s="11"/>
    </row>
    <row r="1863" customFormat="false" ht="31.5" hidden="false" customHeight="false" outlineLevel="0" collapsed="false">
      <c r="A1863" s="79"/>
      <c r="B1863" s="80"/>
      <c r="C1863" s="81"/>
      <c r="D1863" s="82"/>
      <c r="E1863" s="83"/>
      <c r="F1863" s="84"/>
      <c r="G1863" s="85"/>
      <c r="H1863" s="86"/>
      <c r="I1863" s="86"/>
      <c r="J1863" s="87"/>
      <c r="K1863" s="88"/>
      <c r="L1863" s="67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  <c r="AP1863" s="11"/>
      <c r="AQ1863" s="11"/>
      <c r="AR1863" s="11"/>
      <c r="AS1863" s="11"/>
      <c r="AT1863" s="11"/>
      <c r="AU1863" s="11"/>
      <c r="AV1863" s="11"/>
      <c r="AW1863" s="11"/>
      <c r="AX1863" s="11"/>
      <c r="AY1863" s="11"/>
      <c r="AZ1863" s="11"/>
      <c r="BA1863" s="11"/>
      <c r="BB1863" s="11"/>
      <c r="BC1863" s="11"/>
      <c r="BD1863" s="11"/>
      <c r="BE1863" s="11"/>
      <c r="BF1863" s="11"/>
      <c r="BG1863" s="11"/>
      <c r="BH1863" s="11"/>
      <c r="BI1863" s="11"/>
      <c r="BJ1863" s="11"/>
      <c r="BK1863" s="11"/>
      <c r="BL1863" s="11"/>
      <c r="BM1863" s="11"/>
      <c r="BN1863" s="11"/>
      <c r="BO1863" s="11"/>
      <c r="BP1863" s="11"/>
      <c r="BQ1863" s="11"/>
      <c r="BR1863" s="11"/>
      <c r="BS1863" s="11"/>
      <c r="BT1863" s="11"/>
    </row>
    <row r="1864" customFormat="false" ht="31.5" hidden="false" customHeight="false" outlineLevel="0" collapsed="false">
      <c r="A1864" s="79"/>
      <c r="B1864" s="80"/>
      <c r="C1864" s="81"/>
      <c r="D1864" s="82"/>
      <c r="E1864" s="83"/>
      <c r="F1864" s="84"/>
      <c r="G1864" s="85"/>
      <c r="H1864" s="86"/>
      <c r="I1864" s="86"/>
      <c r="J1864" s="87"/>
      <c r="K1864" s="88"/>
      <c r="L1864" s="67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  <c r="AP1864" s="11"/>
      <c r="AQ1864" s="11"/>
      <c r="AR1864" s="11"/>
      <c r="AS1864" s="11"/>
      <c r="AT1864" s="11"/>
      <c r="AU1864" s="11"/>
      <c r="AV1864" s="11"/>
      <c r="AW1864" s="11"/>
      <c r="AX1864" s="11"/>
      <c r="AY1864" s="11"/>
      <c r="AZ1864" s="11"/>
      <c r="BA1864" s="11"/>
      <c r="BB1864" s="11"/>
      <c r="BC1864" s="11"/>
      <c r="BD1864" s="11"/>
      <c r="BE1864" s="11"/>
      <c r="BF1864" s="11"/>
      <c r="BG1864" s="11"/>
      <c r="BH1864" s="11"/>
      <c r="BI1864" s="11"/>
      <c r="BJ1864" s="11"/>
      <c r="BK1864" s="11"/>
      <c r="BL1864" s="11"/>
      <c r="BM1864" s="11"/>
      <c r="BN1864" s="11"/>
      <c r="BO1864" s="11"/>
      <c r="BP1864" s="11"/>
      <c r="BQ1864" s="11"/>
      <c r="BR1864" s="11"/>
      <c r="BS1864" s="11"/>
      <c r="BT1864" s="11"/>
    </row>
    <row r="1865" customFormat="false" ht="31.5" hidden="false" customHeight="false" outlineLevel="0" collapsed="false">
      <c r="A1865" s="79"/>
      <c r="B1865" s="80"/>
      <c r="C1865" s="81"/>
      <c r="D1865" s="82"/>
      <c r="E1865" s="83"/>
      <c r="F1865" s="84"/>
      <c r="G1865" s="85"/>
      <c r="H1865" s="86"/>
      <c r="I1865" s="86"/>
      <c r="J1865" s="87"/>
      <c r="K1865" s="88"/>
      <c r="L1865" s="67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  <c r="AP1865" s="11"/>
      <c r="AQ1865" s="11"/>
      <c r="AR1865" s="11"/>
      <c r="AS1865" s="11"/>
      <c r="AT1865" s="11"/>
      <c r="AU1865" s="11"/>
      <c r="AV1865" s="11"/>
      <c r="AW1865" s="11"/>
      <c r="AX1865" s="11"/>
      <c r="AY1865" s="11"/>
      <c r="AZ1865" s="11"/>
      <c r="BA1865" s="11"/>
      <c r="BB1865" s="11"/>
      <c r="BC1865" s="11"/>
      <c r="BD1865" s="11"/>
      <c r="BE1865" s="11"/>
      <c r="BF1865" s="11"/>
      <c r="BG1865" s="11"/>
      <c r="BH1865" s="11"/>
      <c r="BI1865" s="11"/>
      <c r="BJ1865" s="11"/>
      <c r="BK1865" s="11"/>
      <c r="BL1865" s="11"/>
      <c r="BM1865" s="11"/>
      <c r="BN1865" s="11"/>
      <c r="BO1865" s="11"/>
      <c r="BP1865" s="11"/>
      <c r="BQ1865" s="11"/>
      <c r="BR1865" s="11"/>
      <c r="BS1865" s="11"/>
      <c r="BT1865" s="11"/>
    </row>
    <row r="1866" customFormat="false" ht="31.5" hidden="false" customHeight="false" outlineLevel="0" collapsed="false">
      <c r="A1866" s="79"/>
      <c r="B1866" s="80"/>
      <c r="C1866" s="81"/>
      <c r="D1866" s="82"/>
      <c r="E1866" s="83"/>
      <c r="F1866" s="84"/>
      <c r="G1866" s="85"/>
      <c r="H1866" s="86"/>
      <c r="I1866" s="86"/>
      <c r="J1866" s="87"/>
      <c r="K1866" s="88"/>
      <c r="L1866" s="67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  <c r="AP1866" s="11"/>
      <c r="AQ1866" s="11"/>
      <c r="AR1866" s="11"/>
      <c r="AS1866" s="11"/>
      <c r="AT1866" s="11"/>
      <c r="AU1866" s="11"/>
      <c r="AV1866" s="11"/>
      <c r="AW1866" s="11"/>
      <c r="AX1866" s="11"/>
      <c r="AY1866" s="11"/>
      <c r="AZ1866" s="11"/>
      <c r="BA1866" s="11"/>
      <c r="BB1866" s="11"/>
      <c r="BC1866" s="11"/>
      <c r="BD1866" s="11"/>
      <c r="BE1866" s="11"/>
      <c r="BF1866" s="11"/>
      <c r="BG1866" s="11"/>
      <c r="BH1866" s="11"/>
      <c r="BI1866" s="11"/>
      <c r="BJ1866" s="11"/>
      <c r="BK1866" s="11"/>
      <c r="BL1866" s="11"/>
      <c r="BM1866" s="11"/>
      <c r="BN1866" s="11"/>
      <c r="BO1866" s="11"/>
      <c r="BP1866" s="11"/>
      <c r="BQ1866" s="11"/>
      <c r="BR1866" s="11"/>
      <c r="BS1866" s="11"/>
      <c r="BT1866" s="11"/>
    </row>
    <row r="1867" customFormat="false" ht="31.5" hidden="false" customHeight="false" outlineLevel="0" collapsed="false">
      <c r="A1867" s="79"/>
      <c r="B1867" s="80"/>
      <c r="C1867" s="81"/>
      <c r="D1867" s="82"/>
      <c r="E1867" s="83"/>
      <c r="F1867" s="84"/>
      <c r="G1867" s="85"/>
      <c r="H1867" s="86"/>
      <c r="I1867" s="86"/>
      <c r="J1867" s="87"/>
      <c r="K1867" s="88"/>
      <c r="L1867" s="67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  <c r="AP1867" s="11"/>
      <c r="AQ1867" s="11"/>
      <c r="AR1867" s="11"/>
      <c r="AS1867" s="11"/>
      <c r="AT1867" s="11"/>
      <c r="AU1867" s="11"/>
      <c r="AV1867" s="11"/>
      <c r="AW1867" s="11"/>
      <c r="AX1867" s="11"/>
      <c r="AY1867" s="11"/>
      <c r="AZ1867" s="11"/>
      <c r="BA1867" s="11"/>
      <c r="BB1867" s="11"/>
      <c r="BC1867" s="11"/>
      <c r="BD1867" s="11"/>
      <c r="BE1867" s="11"/>
      <c r="BF1867" s="11"/>
      <c r="BG1867" s="11"/>
      <c r="BH1867" s="11"/>
      <c r="BI1867" s="11"/>
      <c r="BJ1867" s="11"/>
      <c r="BK1867" s="11"/>
      <c r="BL1867" s="11"/>
      <c r="BM1867" s="11"/>
      <c r="BN1867" s="11"/>
      <c r="BO1867" s="11"/>
      <c r="BP1867" s="11"/>
      <c r="BQ1867" s="11"/>
      <c r="BR1867" s="11"/>
      <c r="BS1867" s="11"/>
      <c r="BT1867" s="11"/>
    </row>
    <row r="1868" customFormat="false" ht="31.5" hidden="false" customHeight="false" outlineLevel="0" collapsed="false">
      <c r="A1868" s="79"/>
      <c r="B1868" s="80"/>
      <c r="C1868" s="81"/>
      <c r="D1868" s="82"/>
      <c r="E1868" s="83"/>
      <c r="F1868" s="84"/>
      <c r="G1868" s="85"/>
      <c r="H1868" s="86"/>
      <c r="I1868" s="86"/>
      <c r="J1868" s="87"/>
      <c r="K1868" s="88"/>
      <c r="L1868" s="67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  <c r="AP1868" s="11"/>
      <c r="AQ1868" s="11"/>
      <c r="AR1868" s="11"/>
      <c r="AS1868" s="11"/>
      <c r="AT1868" s="11"/>
      <c r="AU1868" s="11"/>
      <c r="AV1868" s="11"/>
      <c r="AW1868" s="11"/>
      <c r="AX1868" s="11"/>
      <c r="AY1868" s="11"/>
      <c r="AZ1868" s="11"/>
      <c r="BA1868" s="11"/>
      <c r="BB1868" s="11"/>
      <c r="BC1868" s="11"/>
      <c r="BD1868" s="11"/>
      <c r="BE1868" s="11"/>
      <c r="BF1868" s="11"/>
      <c r="BG1868" s="11"/>
      <c r="BH1868" s="11"/>
      <c r="BI1868" s="11"/>
      <c r="BJ1868" s="11"/>
      <c r="BK1868" s="11"/>
      <c r="BL1868" s="11"/>
      <c r="BM1868" s="11"/>
      <c r="BN1868" s="11"/>
      <c r="BO1868" s="11"/>
      <c r="BP1868" s="11"/>
      <c r="BQ1868" s="11"/>
      <c r="BR1868" s="11"/>
      <c r="BS1868" s="11"/>
      <c r="BT1868" s="11"/>
    </row>
    <row r="1869" customFormat="false" ht="31.5" hidden="false" customHeight="false" outlineLevel="0" collapsed="false">
      <c r="A1869" s="79"/>
      <c r="B1869" s="80"/>
      <c r="C1869" s="81"/>
      <c r="D1869" s="82"/>
      <c r="E1869" s="83"/>
      <c r="F1869" s="84"/>
      <c r="G1869" s="85"/>
      <c r="H1869" s="86"/>
      <c r="I1869" s="86"/>
      <c r="J1869" s="87"/>
      <c r="K1869" s="88"/>
      <c r="L1869" s="67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  <c r="AP1869" s="11"/>
      <c r="AQ1869" s="11"/>
      <c r="AR1869" s="11"/>
      <c r="AS1869" s="11"/>
      <c r="AT1869" s="11"/>
      <c r="AU1869" s="11"/>
      <c r="AV1869" s="11"/>
      <c r="AW1869" s="11"/>
      <c r="AX1869" s="11"/>
      <c r="AY1869" s="11"/>
      <c r="AZ1869" s="11"/>
      <c r="BA1869" s="11"/>
      <c r="BB1869" s="11"/>
      <c r="BC1869" s="11"/>
      <c r="BD1869" s="11"/>
      <c r="BE1869" s="11"/>
      <c r="BF1869" s="11"/>
      <c r="BG1869" s="11"/>
      <c r="BH1869" s="11"/>
      <c r="BI1869" s="11"/>
      <c r="BJ1869" s="11"/>
      <c r="BK1869" s="11"/>
      <c r="BL1869" s="11"/>
      <c r="BM1869" s="11"/>
      <c r="BN1869" s="11"/>
      <c r="BO1869" s="11"/>
      <c r="BP1869" s="11"/>
      <c r="BQ1869" s="11"/>
      <c r="BR1869" s="11"/>
      <c r="BS1869" s="11"/>
      <c r="BT1869" s="11"/>
    </row>
    <row r="1870" customFormat="false" ht="31.5" hidden="false" customHeight="false" outlineLevel="0" collapsed="false">
      <c r="A1870" s="79"/>
      <c r="B1870" s="80"/>
      <c r="C1870" s="81"/>
      <c r="D1870" s="82"/>
      <c r="E1870" s="83"/>
      <c r="F1870" s="84"/>
      <c r="G1870" s="85"/>
      <c r="H1870" s="86"/>
      <c r="I1870" s="86"/>
      <c r="J1870" s="87"/>
      <c r="K1870" s="88"/>
      <c r="L1870" s="67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  <c r="AP1870" s="11"/>
      <c r="AQ1870" s="11"/>
      <c r="AR1870" s="11"/>
      <c r="AS1870" s="11"/>
      <c r="AT1870" s="11"/>
      <c r="AU1870" s="11"/>
      <c r="AV1870" s="11"/>
      <c r="AW1870" s="11"/>
      <c r="AX1870" s="11"/>
      <c r="AY1870" s="11"/>
      <c r="AZ1870" s="11"/>
      <c r="BA1870" s="11"/>
      <c r="BB1870" s="11"/>
      <c r="BC1870" s="11"/>
      <c r="BD1870" s="11"/>
      <c r="BE1870" s="11"/>
      <c r="BF1870" s="11"/>
      <c r="BG1870" s="11"/>
      <c r="BH1870" s="11"/>
      <c r="BI1870" s="11"/>
      <c r="BJ1870" s="11"/>
      <c r="BK1870" s="11"/>
      <c r="BL1870" s="11"/>
      <c r="BM1870" s="11"/>
      <c r="BN1870" s="11"/>
      <c r="BO1870" s="11"/>
      <c r="BP1870" s="11"/>
      <c r="BQ1870" s="11"/>
      <c r="BR1870" s="11"/>
      <c r="BS1870" s="11"/>
      <c r="BT1870" s="11"/>
    </row>
    <row r="1871" customFormat="false" ht="31.5" hidden="false" customHeight="false" outlineLevel="0" collapsed="false">
      <c r="A1871" s="79"/>
      <c r="B1871" s="80"/>
      <c r="C1871" s="81"/>
      <c r="D1871" s="82"/>
      <c r="E1871" s="83"/>
      <c r="F1871" s="84"/>
      <c r="G1871" s="85"/>
      <c r="H1871" s="86"/>
      <c r="I1871" s="86"/>
      <c r="J1871" s="87"/>
      <c r="K1871" s="88"/>
      <c r="L1871" s="67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  <c r="AP1871" s="11"/>
      <c r="AQ1871" s="11"/>
      <c r="AR1871" s="11"/>
      <c r="AS1871" s="11"/>
      <c r="AT1871" s="11"/>
      <c r="AU1871" s="11"/>
      <c r="AV1871" s="11"/>
      <c r="AW1871" s="11"/>
      <c r="AX1871" s="11"/>
      <c r="AY1871" s="11"/>
      <c r="AZ1871" s="11"/>
      <c r="BA1871" s="11"/>
      <c r="BB1871" s="11"/>
      <c r="BC1871" s="11"/>
      <c r="BD1871" s="11"/>
      <c r="BE1871" s="11"/>
      <c r="BF1871" s="11"/>
      <c r="BG1871" s="11"/>
      <c r="BH1871" s="11"/>
      <c r="BI1871" s="11"/>
      <c r="BJ1871" s="11"/>
      <c r="BK1871" s="11"/>
      <c r="BL1871" s="11"/>
      <c r="BM1871" s="11"/>
      <c r="BN1871" s="11"/>
      <c r="BO1871" s="11"/>
      <c r="BP1871" s="11"/>
      <c r="BQ1871" s="11"/>
      <c r="BR1871" s="11"/>
      <c r="BS1871" s="11"/>
      <c r="BT1871" s="11"/>
    </row>
    <row r="1872" customFormat="false" ht="31.5" hidden="false" customHeight="false" outlineLevel="0" collapsed="false">
      <c r="A1872" s="79"/>
      <c r="B1872" s="80"/>
      <c r="C1872" s="81"/>
      <c r="D1872" s="82"/>
      <c r="E1872" s="83"/>
      <c r="F1872" s="84"/>
      <c r="G1872" s="85"/>
      <c r="H1872" s="86"/>
      <c r="I1872" s="86"/>
      <c r="J1872" s="87"/>
      <c r="K1872" s="88"/>
      <c r="L1872" s="67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  <c r="AP1872" s="11"/>
      <c r="AQ1872" s="11"/>
      <c r="AR1872" s="11"/>
      <c r="AS1872" s="11"/>
      <c r="AT1872" s="11"/>
      <c r="AU1872" s="11"/>
      <c r="AV1872" s="11"/>
      <c r="AW1872" s="11"/>
      <c r="AX1872" s="11"/>
      <c r="AY1872" s="11"/>
      <c r="AZ1872" s="11"/>
      <c r="BA1872" s="11"/>
      <c r="BB1872" s="11"/>
      <c r="BC1872" s="11"/>
      <c r="BD1872" s="11"/>
      <c r="BE1872" s="11"/>
      <c r="BF1872" s="11"/>
      <c r="BG1872" s="11"/>
      <c r="BH1872" s="11"/>
      <c r="BI1872" s="11"/>
      <c r="BJ1872" s="11"/>
      <c r="BK1872" s="11"/>
      <c r="BL1872" s="11"/>
      <c r="BM1872" s="11"/>
      <c r="BN1872" s="11"/>
      <c r="BO1872" s="11"/>
      <c r="BP1872" s="11"/>
      <c r="BQ1872" s="11"/>
      <c r="BR1872" s="11"/>
      <c r="BS1872" s="11"/>
      <c r="BT1872" s="11"/>
    </row>
    <row r="1873" customFormat="false" ht="31.5" hidden="false" customHeight="false" outlineLevel="0" collapsed="false">
      <c r="A1873" s="79"/>
      <c r="B1873" s="80"/>
      <c r="C1873" s="81"/>
      <c r="D1873" s="82"/>
      <c r="E1873" s="83"/>
      <c r="F1873" s="84"/>
      <c r="G1873" s="85"/>
      <c r="H1873" s="86"/>
      <c r="I1873" s="86"/>
      <c r="J1873" s="87"/>
      <c r="K1873" s="88"/>
      <c r="L1873" s="67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  <c r="AP1873" s="11"/>
      <c r="AQ1873" s="11"/>
      <c r="AR1873" s="11"/>
      <c r="AS1873" s="11"/>
      <c r="AT1873" s="11"/>
      <c r="AU1873" s="11"/>
      <c r="AV1873" s="11"/>
      <c r="AW1873" s="11"/>
      <c r="AX1873" s="11"/>
      <c r="AY1873" s="11"/>
      <c r="AZ1873" s="11"/>
      <c r="BA1873" s="11"/>
      <c r="BB1873" s="11"/>
      <c r="BC1873" s="11"/>
      <c r="BD1873" s="11"/>
      <c r="BE1873" s="11"/>
      <c r="BF1873" s="11"/>
      <c r="BG1873" s="11"/>
      <c r="BH1873" s="11"/>
      <c r="BI1873" s="11"/>
      <c r="BJ1873" s="11"/>
      <c r="BK1873" s="11"/>
      <c r="BL1873" s="11"/>
      <c r="BM1873" s="11"/>
      <c r="BN1873" s="11"/>
      <c r="BO1873" s="11"/>
      <c r="BP1873" s="11"/>
      <c r="BQ1873" s="11"/>
      <c r="BR1873" s="11"/>
      <c r="BS1873" s="11"/>
      <c r="BT1873" s="11"/>
    </row>
    <row r="1874" customFormat="false" ht="31.5" hidden="false" customHeight="false" outlineLevel="0" collapsed="false">
      <c r="A1874" s="79"/>
      <c r="B1874" s="80"/>
      <c r="C1874" s="81"/>
      <c r="D1874" s="82"/>
      <c r="E1874" s="83"/>
      <c r="F1874" s="84"/>
      <c r="G1874" s="85"/>
      <c r="H1874" s="86"/>
      <c r="I1874" s="86"/>
      <c r="J1874" s="87"/>
      <c r="K1874" s="88"/>
      <c r="L1874" s="67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  <c r="AP1874" s="11"/>
      <c r="AQ1874" s="11"/>
      <c r="AR1874" s="11"/>
      <c r="AS1874" s="11"/>
      <c r="AT1874" s="11"/>
      <c r="AU1874" s="11"/>
      <c r="AV1874" s="11"/>
      <c r="AW1874" s="11"/>
      <c r="AX1874" s="11"/>
      <c r="AY1874" s="11"/>
      <c r="AZ1874" s="11"/>
      <c r="BA1874" s="11"/>
      <c r="BB1874" s="11"/>
      <c r="BC1874" s="11"/>
      <c r="BD1874" s="11"/>
      <c r="BE1874" s="11"/>
      <c r="BF1874" s="11"/>
      <c r="BG1874" s="11"/>
      <c r="BH1874" s="11"/>
      <c r="BI1874" s="11"/>
      <c r="BJ1874" s="11"/>
      <c r="BK1874" s="11"/>
      <c r="BL1874" s="11"/>
      <c r="BM1874" s="11"/>
      <c r="BN1874" s="11"/>
      <c r="BO1874" s="11"/>
      <c r="BP1874" s="11"/>
      <c r="BQ1874" s="11"/>
      <c r="BR1874" s="11"/>
      <c r="BS1874" s="11"/>
      <c r="BT1874" s="11"/>
    </row>
    <row r="1875" customFormat="false" ht="31.5" hidden="false" customHeight="false" outlineLevel="0" collapsed="false">
      <c r="A1875" s="79"/>
      <c r="B1875" s="80"/>
      <c r="C1875" s="81"/>
      <c r="D1875" s="82"/>
      <c r="E1875" s="83"/>
      <c r="F1875" s="84"/>
      <c r="G1875" s="85"/>
      <c r="H1875" s="86"/>
      <c r="I1875" s="86"/>
      <c r="J1875" s="87"/>
      <c r="K1875" s="88"/>
      <c r="L1875" s="67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  <c r="AP1875" s="11"/>
      <c r="AQ1875" s="11"/>
      <c r="AR1875" s="11"/>
      <c r="AS1875" s="11"/>
      <c r="AT1875" s="11"/>
      <c r="AU1875" s="11"/>
      <c r="AV1875" s="11"/>
      <c r="AW1875" s="11"/>
      <c r="AX1875" s="11"/>
      <c r="AY1875" s="11"/>
      <c r="AZ1875" s="11"/>
      <c r="BA1875" s="11"/>
      <c r="BB1875" s="11"/>
      <c r="BC1875" s="11"/>
      <c r="BD1875" s="11"/>
      <c r="BE1875" s="11"/>
      <c r="BF1875" s="11"/>
      <c r="BG1875" s="11"/>
      <c r="BH1875" s="11"/>
      <c r="BI1875" s="11"/>
      <c r="BJ1875" s="11"/>
      <c r="BK1875" s="11"/>
      <c r="BL1875" s="11"/>
      <c r="BM1875" s="11"/>
      <c r="BN1875" s="11"/>
      <c r="BO1875" s="11"/>
      <c r="BP1875" s="11"/>
      <c r="BQ1875" s="11"/>
      <c r="BR1875" s="11"/>
      <c r="BS1875" s="11"/>
      <c r="BT1875" s="11"/>
    </row>
    <row r="1876" customFormat="false" ht="31.5" hidden="false" customHeight="false" outlineLevel="0" collapsed="false">
      <c r="A1876" s="79"/>
      <c r="B1876" s="80"/>
      <c r="C1876" s="81"/>
      <c r="D1876" s="82"/>
      <c r="E1876" s="83"/>
      <c r="F1876" s="84"/>
      <c r="G1876" s="85"/>
      <c r="H1876" s="86"/>
      <c r="I1876" s="86"/>
      <c r="J1876" s="87"/>
      <c r="K1876" s="88"/>
      <c r="L1876" s="67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  <c r="AP1876" s="11"/>
      <c r="AQ1876" s="11"/>
      <c r="AR1876" s="11"/>
      <c r="AS1876" s="11"/>
      <c r="AT1876" s="11"/>
      <c r="AU1876" s="11"/>
      <c r="AV1876" s="11"/>
      <c r="AW1876" s="11"/>
      <c r="AX1876" s="11"/>
      <c r="AY1876" s="11"/>
      <c r="AZ1876" s="11"/>
      <c r="BA1876" s="11"/>
      <c r="BB1876" s="11"/>
      <c r="BC1876" s="11"/>
      <c r="BD1876" s="11"/>
      <c r="BE1876" s="11"/>
      <c r="BF1876" s="11"/>
      <c r="BG1876" s="11"/>
      <c r="BH1876" s="11"/>
      <c r="BI1876" s="11"/>
      <c r="BJ1876" s="11"/>
      <c r="BK1876" s="11"/>
      <c r="BL1876" s="11"/>
      <c r="BM1876" s="11"/>
      <c r="BN1876" s="11"/>
      <c r="BO1876" s="11"/>
      <c r="BP1876" s="11"/>
      <c r="BQ1876" s="11"/>
      <c r="BR1876" s="11"/>
      <c r="BS1876" s="11"/>
      <c r="BT1876" s="11"/>
    </row>
    <row r="1877" customFormat="false" ht="31.5" hidden="false" customHeight="false" outlineLevel="0" collapsed="false">
      <c r="A1877" s="79"/>
      <c r="B1877" s="80"/>
      <c r="C1877" s="81"/>
      <c r="D1877" s="82"/>
      <c r="E1877" s="83"/>
      <c r="F1877" s="84"/>
      <c r="G1877" s="85"/>
      <c r="H1877" s="86"/>
      <c r="I1877" s="86"/>
      <c r="J1877" s="87"/>
      <c r="K1877" s="88"/>
      <c r="L1877" s="67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  <c r="AP1877" s="11"/>
      <c r="AQ1877" s="11"/>
      <c r="AR1877" s="11"/>
      <c r="AS1877" s="11"/>
      <c r="AT1877" s="11"/>
      <c r="AU1877" s="11"/>
      <c r="AV1877" s="11"/>
      <c r="AW1877" s="11"/>
      <c r="AX1877" s="11"/>
      <c r="AY1877" s="11"/>
      <c r="AZ1877" s="11"/>
      <c r="BA1877" s="11"/>
      <c r="BB1877" s="11"/>
      <c r="BC1877" s="11"/>
      <c r="BD1877" s="11"/>
      <c r="BE1877" s="11"/>
      <c r="BF1877" s="11"/>
      <c r="BG1877" s="11"/>
      <c r="BH1877" s="11"/>
      <c r="BI1877" s="11"/>
      <c r="BJ1877" s="11"/>
      <c r="BK1877" s="11"/>
      <c r="BL1877" s="11"/>
      <c r="BM1877" s="11"/>
      <c r="BN1877" s="11"/>
      <c r="BO1877" s="11"/>
      <c r="BP1877" s="11"/>
      <c r="BQ1877" s="11"/>
      <c r="BR1877" s="11"/>
      <c r="BS1877" s="11"/>
      <c r="BT1877" s="11"/>
    </row>
    <row r="1878" customFormat="false" ht="31.5" hidden="false" customHeight="false" outlineLevel="0" collapsed="false">
      <c r="A1878" s="79"/>
      <c r="B1878" s="80"/>
      <c r="C1878" s="81"/>
      <c r="D1878" s="82"/>
      <c r="E1878" s="83"/>
      <c r="F1878" s="84"/>
      <c r="G1878" s="85"/>
      <c r="H1878" s="86"/>
      <c r="I1878" s="86"/>
      <c r="J1878" s="87"/>
      <c r="K1878" s="88"/>
      <c r="L1878" s="67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  <c r="AP1878" s="11"/>
      <c r="AQ1878" s="11"/>
      <c r="AR1878" s="11"/>
      <c r="AS1878" s="11"/>
      <c r="AT1878" s="11"/>
      <c r="AU1878" s="11"/>
      <c r="AV1878" s="11"/>
      <c r="AW1878" s="11"/>
      <c r="AX1878" s="11"/>
      <c r="AY1878" s="11"/>
      <c r="AZ1878" s="11"/>
      <c r="BA1878" s="11"/>
      <c r="BB1878" s="11"/>
      <c r="BC1878" s="11"/>
      <c r="BD1878" s="11"/>
      <c r="BE1878" s="11"/>
      <c r="BF1878" s="11"/>
      <c r="BG1878" s="11"/>
      <c r="BH1878" s="11"/>
      <c r="BI1878" s="11"/>
      <c r="BJ1878" s="11"/>
      <c r="BK1878" s="11"/>
      <c r="BL1878" s="11"/>
      <c r="BM1878" s="11"/>
      <c r="BN1878" s="11"/>
      <c r="BO1878" s="11"/>
      <c r="BP1878" s="11"/>
      <c r="BQ1878" s="11"/>
      <c r="BR1878" s="11"/>
      <c r="BS1878" s="11"/>
      <c r="BT1878" s="11"/>
    </row>
    <row r="1879" customFormat="false" ht="31.5" hidden="false" customHeight="false" outlineLevel="0" collapsed="false">
      <c r="A1879" s="79"/>
      <c r="B1879" s="80"/>
      <c r="C1879" s="81"/>
      <c r="D1879" s="82"/>
      <c r="E1879" s="83"/>
      <c r="F1879" s="84"/>
      <c r="G1879" s="85"/>
      <c r="H1879" s="86"/>
      <c r="I1879" s="86"/>
      <c r="J1879" s="87"/>
      <c r="K1879" s="88"/>
      <c r="L1879" s="67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  <c r="AP1879" s="11"/>
      <c r="AQ1879" s="11"/>
      <c r="AR1879" s="11"/>
      <c r="AS1879" s="11"/>
      <c r="AT1879" s="11"/>
      <c r="AU1879" s="11"/>
      <c r="AV1879" s="11"/>
      <c r="AW1879" s="11"/>
      <c r="AX1879" s="11"/>
      <c r="AY1879" s="11"/>
      <c r="AZ1879" s="11"/>
      <c r="BA1879" s="11"/>
      <c r="BB1879" s="11"/>
      <c r="BC1879" s="11"/>
      <c r="BD1879" s="11"/>
      <c r="BE1879" s="11"/>
      <c r="BF1879" s="11"/>
      <c r="BG1879" s="11"/>
      <c r="BH1879" s="11"/>
      <c r="BI1879" s="11"/>
      <c r="BJ1879" s="11"/>
      <c r="BK1879" s="11"/>
      <c r="BL1879" s="11"/>
      <c r="BM1879" s="11"/>
      <c r="BN1879" s="11"/>
      <c r="BO1879" s="11"/>
      <c r="BP1879" s="11"/>
      <c r="BQ1879" s="11"/>
      <c r="BR1879" s="11"/>
      <c r="BS1879" s="11"/>
      <c r="BT1879" s="11"/>
    </row>
    <row r="1880" customFormat="false" ht="31.5" hidden="false" customHeight="false" outlineLevel="0" collapsed="false">
      <c r="A1880" s="79"/>
      <c r="B1880" s="80"/>
      <c r="C1880" s="81"/>
      <c r="D1880" s="82"/>
      <c r="E1880" s="83"/>
      <c r="F1880" s="84"/>
      <c r="G1880" s="85"/>
      <c r="H1880" s="86"/>
      <c r="I1880" s="86"/>
      <c r="J1880" s="87"/>
      <c r="K1880" s="88"/>
      <c r="L1880" s="67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  <c r="AP1880" s="11"/>
      <c r="AQ1880" s="11"/>
      <c r="AR1880" s="11"/>
      <c r="AS1880" s="11"/>
      <c r="AT1880" s="11"/>
      <c r="AU1880" s="11"/>
      <c r="AV1880" s="11"/>
      <c r="AW1880" s="11"/>
      <c r="AX1880" s="11"/>
      <c r="AY1880" s="11"/>
      <c r="AZ1880" s="11"/>
      <c r="BA1880" s="11"/>
      <c r="BB1880" s="11"/>
      <c r="BC1880" s="11"/>
      <c r="BD1880" s="11"/>
      <c r="BE1880" s="11"/>
      <c r="BF1880" s="11"/>
      <c r="BG1880" s="11"/>
      <c r="BH1880" s="11"/>
      <c r="BI1880" s="11"/>
      <c r="BJ1880" s="11"/>
      <c r="BK1880" s="11"/>
      <c r="BL1880" s="11"/>
      <c r="BM1880" s="11"/>
      <c r="BN1880" s="11"/>
      <c r="BO1880" s="11"/>
      <c r="BP1880" s="11"/>
      <c r="BQ1880" s="11"/>
      <c r="BR1880" s="11"/>
      <c r="BS1880" s="11"/>
      <c r="BT1880" s="11"/>
    </row>
    <row r="1881" customFormat="false" ht="31.5" hidden="false" customHeight="false" outlineLevel="0" collapsed="false">
      <c r="A1881" s="79"/>
      <c r="B1881" s="80"/>
      <c r="C1881" s="81"/>
      <c r="D1881" s="82"/>
      <c r="E1881" s="83"/>
      <c r="F1881" s="84"/>
      <c r="G1881" s="85"/>
      <c r="H1881" s="86"/>
      <c r="I1881" s="86"/>
      <c r="J1881" s="87"/>
      <c r="K1881" s="88"/>
      <c r="L1881" s="67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  <c r="AP1881" s="11"/>
      <c r="AQ1881" s="11"/>
      <c r="AR1881" s="11"/>
      <c r="AS1881" s="11"/>
      <c r="AT1881" s="11"/>
      <c r="AU1881" s="11"/>
      <c r="AV1881" s="11"/>
      <c r="AW1881" s="11"/>
      <c r="AX1881" s="11"/>
      <c r="AY1881" s="11"/>
      <c r="AZ1881" s="11"/>
      <c r="BA1881" s="11"/>
      <c r="BB1881" s="11"/>
      <c r="BC1881" s="11"/>
      <c r="BD1881" s="11"/>
      <c r="BE1881" s="11"/>
      <c r="BF1881" s="11"/>
      <c r="BG1881" s="11"/>
      <c r="BH1881" s="11"/>
      <c r="BI1881" s="11"/>
      <c r="BJ1881" s="11"/>
      <c r="BK1881" s="11"/>
      <c r="BL1881" s="11"/>
      <c r="BM1881" s="11"/>
      <c r="BN1881" s="11"/>
      <c r="BO1881" s="11"/>
      <c r="BP1881" s="11"/>
      <c r="BQ1881" s="11"/>
      <c r="BR1881" s="11"/>
      <c r="BS1881" s="11"/>
      <c r="BT1881" s="11"/>
    </row>
    <row r="1882" customFormat="false" ht="31.5" hidden="false" customHeight="false" outlineLevel="0" collapsed="false">
      <c r="A1882" s="79"/>
      <c r="B1882" s="80"/>
      <c r="C1882" s="81"/>
      <c r="D1882" s="82"/>
      <c r="E1882" s="83"/>
      <c r="F1882" s="84"/>
      <c r="G1882" s="85"/>
      <c r="H1882" s="86"/>
      <c r="I1882" s="86"/>
      <c r="J1882" s="87"/>
      <c r="K1882" s="88"/>
      <c r="L1882" s="67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  <c r="AP1882" s="11"/>
      <c r="AQ1882" s="11"/>
      <c r="AR1882" s="11"/>
      <c r="AS1882" s="11"/>
      <c r="AT1882" s="11"/>
      <c r="AU1882" s="11"/>
      <c r="AV1882" s="11"/>
      <c r="AW1882" s="11"/>
      <c r="AX1882" s="11"/>
      <c r="AY1882" s="11"/>
      <c r="AZ1882" s="11"/>
      <c r="BA1882" s="11"/>
      <c r="BB1882" s="11"/>
      <c r="BC1882" s="11"/>
      <c r="BD1882" s="11"/>
      <c r="BE1882" s="11"/>
      <c r="BF1882" s="11"/>
      <c r="BG1882" s="11"/>
      <c r="BH1882" s="11"/>
      <c r="BI1882" s="11"/>
      <c r="BJ1882" s="11"/>
      <c r="BK1882" s="11"/>
      <c r="BL1882" s="11"/>
      <c r="BM1882" s="11"/>
      <c r="BN1882" s="11"/>
      <c r="BO1882" s="11"/>
      <c r="BP1882" s="11"/>
      <c r="BQ1882" s="11"/>
      <c r="BR1882" s="11"/>
      <c r="BS1882" s="11"/>
      <c r="BT1882" s="11"/>
    </row>
    <row r="1883" customFormat="false" ht="31.5" hidden="false" customHeight="false" outlineLevel="0" collapsed="false">
      <c r="A1883" s="79"/>
      <c r="B1883" s="80"/>
      <c r="C1883" s="81"/>
      <c r="D1883" s="82"/>
      <c r="E1883" s="83"/>
      <c r="F1883" s="84"/>
      <c r="G1883" s="85"/>
      <c r="H1883" s="86"/>
      <c r="I1883" s="86"/>
      <c r="J1883" s="87"/>
      <c r="K1883" s="88"/>
      <c r="L1883" s="67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  <c r="AP1883" s="11"/>
      <c r="AQ1883" s="11"/>
      <c r="AR1883" s="11"/>
      <c r="AS1883" s="11"/>
      <c r="AT1883" s="11"/>
      <c r="AU1883" s="11"/>
      <c r="AV1883" s="11"/>
      <c r="AW1883" s="11"/>
      <c r="AX1883" s="11"/>
      <c r="AY1883" s="11"/>
      <c r="AZ1883" s="11"/>
      <c r="BA1883" s="11"/>
      <c r="BB1883" s="11"/>
      <c r="BC1883" s="11"/>
      <c r="BD1883" s="11"/>
      <c r="BE1883" s="11"/>
      <c r="BF1883" s="11"/>
      <c r="BG1883" s="11"/>
      <c r="BH1883" s="11"/>
      <c r="BI1883" s="11"/>
      <c r="BJ1883" s="11"/>
      <c r="BK1883" s="11"/>
      <c r="BL1883" s="11"/>
      <c r="BM1883" s="11"/>
      <c r="BN1883" s="11"/>
      <c r="BO1883" s="11"/>
      <c r="BP1883" s="11"/>
      <c r="BQ1883" s="11"/>
      <c r="BR1883" s="11"/>
      <c r="BS1883" s="11"/>
      <c r="BT1883" s="11"/>
    </row>
    <row r="1884" customFormat="false" ht="31.5" hidden="false" customHeight="false" outlineLevel="0" collapsed="false">
      <c r="A1884" s="79"/>
      <c r="B1884" s="80"/>
      <c r="C1884" s="81"/>
      <c r="D1884" s="82"/>
      <c r="E1884" s="83"/>
      <c r="F1884" s="84"/>
      <c r="G1884" s="85"/>
      <c r="H1884" s="86"/>
      <c r="I1884" s="86"/>
      <c r="J1884" s="87"/>
      <c r="K1884" s="88"/>
      <c r="L1884" s="67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  <c r="AP1884" s="11"/>
      <c r="AQ1884" s="11"/>
      <c r="AR1884" s="11"/>
      <c r="AS1884" s="11"/>
      <c r="AT1884" s="11"/>
      <c r="AU1884" s="11"/>
      <c r="AV1884" s="11"/>
      <c r="AW1884" s="11"/>
      <c r="AX1884" s="11"/>
      <c r="AY1884" s="11"/>
      <c r="AZ1884" s="11"/>
      <c r="BA1884" s="11"/>
      <c r="BB1884" s="11"/>
      <c r="BC1884" s="11"/>
      <c r="BD1884" s="11"/>
      <c r="BE1884" s="11"/>
      <c r="BF1884" s="11"/>
      <c r="BG1884" s="11"/>
      <c r="BH1884" s="11"/>
      <c r="BI1884" s="11"/>
      <c r="BJ1884" s="11"/>
      <c r="BK1884" s="11"/>
      <c r="BL1884" s="11"/>
      <c r="BM1884" s="11"/>
      <c r="BN1884" s="11"/>
      <c r="BO1884" s="11"/>
      <c r="BP1884" s="11"/>
      <c r="BQ1884" s="11"/>
      <c r="BR1884" s="11"/>
      <c r="BS1884" s="11"/>
      <c r="BT1884" s="11"/>
    </row>
    <row r="1885" customFormat="false" ht="31.5" hidden="false" customHeight="false" outlineLevel="0" collapsed="false">
      <c r="A1885" s="79"/>
      <c r="B1885" s="80"/>
      <c r="C1885" s="81"/>
      <c r="D1885" s="82"/>
      <c r="E1885" s="83"/>
      <c r="F1885" s="84"/>
      <c r="G1885" s="85"/>
      <c r="H1885" s="86"/>
      <c r="I1885" s="86"/>
      <c r="J1885" s="87"/>
      <c r="K1885" s="88"/>
      <c r="L1885" s="67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  <c r="AP1885" s="11"/>
      <c r="AQ1885" s="11"/>
      <c r="AR1885" s="11"/>
      <c r="AS1885" s="11"/>
      <c r="AT1885" s="11"/>
      <c r="AU1885" s="11"/>
      <c r="AV1885" s="11"/>
      <c r="AW1885" s="11"/>
      <c r="AX1885" s="11"/>
      <c r="AY1885" s="11"/>
      <c r="AZ1885" s="11"/>
      <c r="BA1885" s="11"/>
      <c r="BB1885" s="11"/>
      <c r="BC1885" s="11"/>
      <c r="BD1885" s="11"/>
      <c r="BE1885" s="11"/>
      <c r="BF1885" s="11"/>
      <c r="BG1885" s="11"/>
      <c r="BH1885" s="11"/>
      <c r="BI1885" s="11"/>
      <c r="BJ1885" s="11"/>
      <c r="BK1885" s="11"/>
      <c r="BL1885" s="11"/>
      <c r="BM1885" s="11"/>
      <c r="BN1885" s="11"/>
      <c r="BO1885" s="11"/>
      <c r="BP1885" s="11"/>
      <c r="BQ1885" s="11"/>
      <c r="BR1885" s="11"/>
      <c r="BS1885" s="11"/>
      <c r="BT1885" s="11"/>
    </row>
    <row r="1886" customFormat="false" ht="31.5" hidden="false" customHeight="false" outlineLevel="0" collapsed="false">
      <c r="A1886" s="79"/>
      <c r="B1886" s="80"/>
      <c r="C1886" s="81"/>
      <c r="D1886" s="82"/>
      <c r="E1886" s="83"/>
      <c r="F1886" s="84"/>
      <c r="G1886" s="85"/>
      <c r="H1886" s="86"/>
      <c r="I1886" s="86"/>
      <c r="J1886" s="87"/>
      <c r="K1886" s="88"/>
      <c r="L1886" s="67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  <c r="AP1886" s="11"/>
      <c r="AQ1886" s="11"/>
      <c r="AR1886" s="11"/>
      <c r="AS1886" s="11"/>
      <c r="AT1886" s="11"/>
      <c r="AU1886" s="11"/>
      <c r="AV1886" s="11"/>
      <c r="AW1886" s="11"/>
      <c r="AX1886" s="11"/>
      <c r="AY1886" s="11"/>
      <c r="AZ1886" s="11"/>
      <c r="BA1886" s="11"/>
      <c r="BB1886" s="11"/>
      <c r="BC1886" s="11"/>
      <c r="BD1886" s="11"/>
      <c r="BE1886" s="11"/>
      <c r="BF1886" s="11"/>
      <c r="BG1886" s="11"/>
      <c r="BH1886" s="11"/>
      <c r="BI1886" s="11"/>
      <c r="BJ1886" s="11"/>
      <c r="BK1886" s="11"/>
      <c r="BL1886" s="11"/>
      <c r="BM1886" s="11"/>
      <c r="BN1886" s="11"/>
      <c r="BO1886" s="11"/>
      <c r="BP1886" s="11"/>
      <c r="BQ1886" s="11"/>
      <c r="BR1886" s="11"/>
      <c r="BS1886" s="11"/>
      <c r="BT1886" s="11"/>
    </row>
    <row r="1887" customFormat="false" ht="31.5" hidden="false" customHeight="false" outlineLevel="0" collapsed="false">
      <c r="A1887" s="79"/>
      <c r="B1887" s="80"/>
      <c r="C1887" s="81"/>
      <c r="D1887" s="82"/>
      <c r="E1887" s="83"/>
      <c r="F1887" s="84"/>
      <c r="G1887" s="85"/>
      <c r="H1887" s="86"/>
      <c r="I1887" s="86"/>
      <c r="J1887" s="87"/>
      <c r="K1887" s="88"/>
      <c r="L1887" s="67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  <c r="AP1887" s="11"/>
      <c r="AQ1887" s="11"/>
      <c r="AR1887" s="11"/>
      <c r="AS1887" s="11"/>
      <c r="AT1887" s="11"/>
      <c r="AU1887" s="11"/>
      <c r="AV1887" s="11"/>
      <c r="AW1887" s="11"/>
      <c r="AX1887" s="11"/>
      <c r="AY1887" s="11"/>
      <c r="AZ1887" s="11"/>
      <c r="BA1887" s="11"/>
      <c r="BB1887" s="11"/>
      <c r="BC1887" s="11"/>
      <c r="BD1887" s="11"/>
      <c r="BE1887" s="11"/>
      <c r="BF1887" s="11"/>
      <c r="BG1887" s="11"/>
      <c r="BH1887" s="11"/>
      <c r="BI1887" s="11"/>
      <c r="BJ1887" s="11"/>
      <c r="BK1887" s="11"/>
      <c r="BL1887" s="11"/>
      <c r="BM1887" s="11"/>
      <c r="BN1887" s="11"/>
      <c r="BO1887" s="11"/>
      <c r="BP1887" s="11"/>
      <c r="BQ1887" s="11"/>
      <c r="BR1887" s="11"/>
      <c r="BS1887" s="11"/>
      <c r="BT1887" s="11"/>
    </row>
    <row r="1888" customFormat="false" ht="31.5" hidden="false" customHeight="false" outlineLevel="0" collapsed="false">
      <c r="A1888" s="79"/>
      <c r="B1888" s="80"/>
      <c r="C1888" s="81"/>
      <c r="D1888" s="82"/>
      <c r="E1888" s="83"/>
      <c r="F1888" s="84"/>
      <c r="G1888" s="85"/>
      <c r="H1888" s="86"/>
      <c r="I1888" s="86"/>
      <c r="J1888" s="87"/>
      <c r="K1888" s="88"/>
      <c r="L1888" s="67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  <c r="AP1888" s="11"/>
      <c r="AQ1888" s="11"/>
      <c r="AR1888" s="11"/>
      <c r="AS1888" s="11"/>
      <c r="AT1888" s="11"/>
      <c r="AU1888" s="11"/>
      <c r="AV1888" s="11"/>
      <c r="AW1888" s="11"/>
      <c r="AX1888" s="11"/>
      <c r="AY1888" s="11"/>
      <c r="AZ1888" s="11"/>
      <c r="BA1888" s="11"/>
      <c r="BB1888" s="11"/>
      <c r="BC1888" s="11"/>
      <c r="BD1888" s="11"/>
      <c r="BE1888" s="11"/>
      <c r="BF1888" s="11"/>
      <c r="BG1888" s="11"/>
      <c r="BH1888" s="11"/>
      <c r="BI1888" s="11"/>
      <c r="BJ1888" s="11"/>
      <c r="BK1888" s="11"/>
      <c r="BL1888" s="11"/>
      <c r="BM1888" s="11"/>
      <c r="BN1888" s="11"/>
      <c r="BO1888" s="11"/>
      <c r="BP1888" s="11"/>
      <c r="BQ1888" s="11"/>
      <c r="BR1888" s="11"/>
      <c r="BS1888" s="11"/>
      <c r="BT1888" s="11"/>
    </row>
    <row r="1889" customFormat="false" ht="31.5" hidden="false" customHeight="false" outlineLevel="0" collapsed="false">
      <c r="A1889" s="79"/>
      <c r="B1889" s="80"/>
      <c r="C1889" s="81"/>
      <c r="D1889" s="82"/>
      <c r="E1889" s="83"/>
      <c r="F1889" s="84"/>
      <c r="G1889" s="85"/>
      <c r="H1889" s="86"/>
      <c r="I1889" s="86"/>
      <c r="J1889" s="87"/>
      <c r="K1889" s="88"/>
      <c r="L1889" s="67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  <c r="AP1889" s="11"/>
      <c r="AQ1889" s="11"/>
      <c r="AR1889" s="11"/>
      <c r="AS1889" s="11"/>
      <c r="AT1889" s="11"/>
      <c r="AU1889" s="11"/>
      <c r="AV1889" s="11"/>
      <c r="AW1889" s="11"/>
      <c r="AX1889" s="11"/>
      <c r="AY1889" s="11"/>
      <c r="AZ1889" s="11"/>
      <c r="BA1889" s="11"/>
      <c r="BB1889" s="11"/>
      <c r="BC1889" s="11"/>
      <c r="BD1889" s="11"/>
      <c r="BE1889" s="11"/>
      <c r="BF1889" s="11"/>
      <c r="BG1889" s="11"/>
      <c r="BH1889" s="11"/>
      <c r="BI1889" s="11"/>
      <c r="BJ1889" s="11"/>
      <c r="BK1889" s="11"/>
      <c r="BL1889" s="11"/>
      <c r="BM1889" s="11"/>
      <c r="BN1889" s="11"/>
      <c r="BO1889" s="11"/>
      <c r="BP1889" s="11"/>
      <c r="BQ1889" s="11"/>
      <c r="BR1889" s="11"/>
      <c r="BS1889" s="11"/>
      <c r="BT1889" s="11"/>
    </row>
    <row r="1890" customFormat="false" ht="31.5" hidden="false" customHeight="false" outlineLevel="0" collapsed="false">
      <c r="A1890" s="79"/>
      <c r="B1890" s="80"/>
      <c r="C1890" s="81"/>
      <c r="D1890" s="82"/>
      <c r="E1890" s="83"/>
      <c r="F1890" s="84"/>
      <c r="G1890" s="85"/>
      <c r="H1890" s="86"/>
      <c r="I1890" s="86"/>
      <c r="J1890" s="87"/>
      <c r="K1890" s="88"/>
      <c r="L1890" s="67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  <c r="AP1890" s="11"/>
      <c r="AQ1890" s="11"/>
      <c r="AR1890" s="11"/>
      <c r="AS1890" s="11"/>
      <c r="AT1890" s="11"/>
      <c r="AU1890" s="11"/>
      <c r="AV1890" s="11"/>
      <c r="AW1890" s="11"/>
      <c r="AX1890" s="11"/>
      <c r="AY1890" s="11"/>
      <c r="AZ1890" s="11"/>
      <c r="BA1890" s="11"/>
      <c r="BB1890" s="11"/>
      <c r="BC1890" s="11"/>
      <c r="BD1890" s="11"/>
      <c r="BE1890" s="11"/>
      <c r="BF1890" s="11"/>
      <c r="BG1890" s="11"/>
      <c r="BH1890" s="11"/>
      <c r="BI1890" s="11"/>
      <c r="BJ1890" s="11"/>
      <c r="BK1890" s="11"/>
      <c r="BL1890" s="11"/>
      <c r="BM1890" s="11"/>
      <c r="BN1890" s="11"/>
      <c r="BO1890" s="11"/>
      <c r="BP1890" s="11"/>
      <c r="BQ1890" s="11"/>
      <c r="BR1890" s="11"/>
      <c r="BS1890" s="11"/>
      <c r="BT1890" s="11"/>
    </row>
    <row r="1891" customFormat="false" ht="31.5" hidden="false" customHeight="false" outlineLevel="0" collapsed="false">
      <c r="A1891" s="79"/>
      <c r="B1891" s="80"/>
      <c r="C1891" s="81"/>
      <c r="D1891" s="82"/>
      <c r="E1891" s="83"/>
      <c r="F1891" s="84"/>
      <c r="G1891" s="85"/>
      <c r="H1891" s="86"/>
      <c r="I1891" s="86"/>
      <c r="J1891" s="87"/>
      <c r="K1891" s="88"/>
      <c r="L1891" s="67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  <c r="AP1891" s="11"/>
      <c r="AQ1891" s="11"/>
      <c r="AR1891" s="11"/>
      <c r="AS1891" s="11"/>
      <c r="AT1891" s="11"/>
      <c r="AU1891" s="11"/>
      <c r="AV1891" s="11"/>
      <c r="AW1891" s="11"/>
      <c r="AX1891" s="11"/>
      <c r="AY1891" s="11"/>
      <c r="AZ1891" s="11"/>
      <c r="BA1891" s="11"/>
      <c r="BB1891" s="11"/>
      <c r="BC1891" s="11"/>
      <c r="BD1891" s="11"/>
      <c r="BE1891" s="11"/>
      <c r="BF1891" s="11"/>
      <c r="BG1891" s="11"/>
      <c r="BH1891" s="11"/>
      <c r="BI1891" s="11"/>
      <c r="BJ1891" s="11"/>
      <c r="BK1891" s="11"/>
      <c r="BL1891" s="11"/>
      <c r="BM1891" s="11"/>
      <c r="BN1891" s="11"/>
      <c r="BO1891" s="11"/>
      <c r="BP1891" s="11"/>
      <c r="BQ1891" s="11"/>
      <c r="BR1891" s="11"/>
      <c r="BS1891" s="11"/>
      <c r="BT1891" s="11"/>
    </row>
    <row r="1892" customFormat="false" ht="31.5" hidden="false" customHeight="false" outlineLevel="0" collapsed="false">
      <c r="A1892" s="79"/>
      <c r="B1892" s="80"/>
      <c r="C1892" s="81"/>
      <c r="D1892" s="82"/>
      <c r="E1892" s="83"/>
      <c r="F1892" s="84"/>
      <c r="G1892" s="85"/>
      <c r="H1892" s="86"/>
      <c r="I1892" s="86"/>
      <c r="J1892" s="87"/>
      <c r="K1892" s="88"/>
      <c r="L1892" s="67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  <c r="AP1892" s="11"/>
      <c r="AQ1892" s="11"/>
      <c r="AR1892" s="11"/>
      <c r="AS1892" s="11"/>
      <c r="AT1892" s="11"/>
      <c r="AU1892" s="11"/>
      <c r="AV1892" s="11"/>
      <c r="AW1892" s="11"/>
      <c r="AX1892" s="11"/>
      <c r="AY1892" s="11"/>
      <c r="AZ1892" s="11"/>
      <c r="BA1892" s="11"/>
      <c r="BB1892" s="11"/>
      <c r="BC1892" s="11"/>
      <c r="BD1892" s="11"/>
      <c r="BE1892" s="11"/>
      <c r="BF1892" s="11"/>
      <c r="BG1892" s="11"/>
      <c r="BH1892" s="11"/>
      <c r="BI1892" s="11"/>
      <c r="BJ1892" s="11"/>
      <c r="BK1892" s="11"/>
      <c r="BL1892" s="11"/>
      <c r="BM1892" s="11"/>
      <c r="BN1892" s="11"/>
      <c r="BO1892" s="11"/>
      <c r="BP1892" s="11"/>
      <c r="BQ1892" s="11"/>
      <c r="BR1892" s="11"/>
      <c r="BS1892" s="11"/>
      <c r="BT1892" s="11"/>
    </row>
    <row r="1893" customFormat="false" ht="31.5" hidden="false" customHeight="false" outlineLevel="0" collapsed="false">
      <c r="A1893" s="79"/>
      <c r="B1893" s="80"/>
      <c r="C1893" s="81"/>
      <c r="D1893" s="82"/>
      <c r="E1893" s="83"/>
      <c r="F1893" s="84"/>
      <c r="G1893" s="85"/>
      <c r="H1893" s="86"/>
      <c r="I1893" s="86"/>
      <c r="J1893" s="87"/>
      <c r="K1893" s="88"/>
      <c r="L1893" s="67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  <c r="AP1893" s="11"/>
      <c r="AQ1893" s="11"/>
      <c r="AR1893" s="11"/>
      <c r="AS1893" s="11"/>
      <c r="AT1893" s="11"/>
      <c r="AU1893" s="11"/>
      <c r="AV1893" s="11"/>
      <c r="AW1893" s="11"/>
      <c r="AX1893" s="11"/>
      <c r="AY1893" s="11"/>
      <c r="AZ1893" s="11"/>
      <c r="BA1893" s="11"/>
      <c r="BB1893" s="11"/>
      <c r="BC1893" s="11"/>
      <c r="BD1893" s="11"/>
      <c r="BE1893" s="11"/>
      <c r="BF1893" s="11"/>
      <c r="BG1893" s="11"/>
      <c r="BH1893" s="11"/>
      <c r="BI1893" s="11"/>
      <c r="BJ1893" s="11"/>
      <c r="BK1893" s="11"/>
      <c r="BL1893" s="11"/>
      <c r="BM1893" s="11"/>
      <c r="BN1893" s="11"/>
      <c r="BO1893" s="11"/>
      <c r="BP1893" s="11"/>
      <c r="BQ1893" s="11"/>
      <c r="BR1893" s="11"/>
      <c r="BS1893" s="11"/>
      <c r="BT1893" s="11"/>
    </row>
    <row r="1894" customFormat="false" ht="31.5" hidden="false" customHeight="false" outlineLevel="0" collapsed="false">
      <c r="A1894" s="79"/>
      <c r="B1894" s="80"/>
      <c r="C1894" s="81"/>
      <c r="D1894" s="82"/>
      <c r="E1894" s="83"/>
      <c r="F1894" s="84"/>
      <c r="G1894" s="85"/>
      <c r="H1894" s="86"/>
      <c r="I1894" s="86"/>
      <c r="J1894" s="87"/>
      <c r="K1894" s="88"/>
      <c r="L1894" s="67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  <c r="AP1894" s="11"/>
      <c r="AQ1894" s="11"/>
      <c r="AR1894" s="11"/>
      <c r="AS1894" s="11"/>
      <c r="AT1894" s="11"/>
      <c r="AU1894" s="11"/>
      <c r="AV1894" s="11"/>
      <c r="AW1894" s="11"/>
      <c r="AX1894" s="11"/>
      <c r="AY1894" s="11"/>
      <c r="AZ1894" s="11"/>
      <c r="BA1894" s="11"/>
      <c r="BB1894" s="11"/>
      <c r="BC1894" s="11"/>
      <c r="BD1894" s="11"/>
      <c r="BE1894" s="11"/>
      <c r="BF1894" s="11"/>
      <c r="BG1894" s="11"/>
      <c r="BH1894" s="11"/>
      <c r="BI1894" s="11"/>
      <c r="BJ1894" s="11"/>
      <c r="BK1894" s="11"/>
      <c r="BL1894" s="11"/>
      <c r="BM1894" s="11"/>
      <c r="BN1894" s="11"/>
      <c r="BO1894" s="11"/>
      <c r="BP1894" s="11"/>
      <c r="BQ1894" s="11"/>
      <c r="BR1894" s="11"/>
      <c r="BS1894" s="11"/>
      <c r="BT1894" s="11"/>
    </row>
    <row r="1895" customFormat="false" ht="31.5" hidden="false" customHeight="false" outlineLevel="0" collapsed="false">
      <c r="A1895" s="79"/>
      <c r="B1895" s="80"/>
      <c r="C1895" s="81"/>
      <c r="D1895" s="82"/>
      <c r="E1895" s="83"/>
      <c r="F1895" s="84"/>
      <c r="G1895" s="85"/>
      <c r="H1895" s="86"/>
      <c r="I1895" s="86"/>
      <c r="J1895" s="87"/>
      <c r="K1895" s="88"/>
      <c r="L1895" s="67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  <c r="AP1895" s="11"/>
      <c r="AQ1895" s="11"/>
      <c r="AR1895" s="11"/>
      <c r="AS1895" s="11"/>
      <c r="AT1895" s="11"/>
      <c r="AU1895" s="11"/>
      <c r="AV1895" s="11"/>
      <c r="AW1895" s="11"/>
      <c r="AX1895" s="11"/>
      <c r="AY1895" s="11"/>
      <c r="AZ1895" s="11"/>
      <c r="BA1895" s="11"/>
      <c r="BB1895" s="11"/>
      <c r="BC1895" s="11"/>
      <c r="BD1895" s="11"/>
      <c r="BE1895" s="11"/>
      <c r="BF1895" s="11"/>
      <c r="BG1895" s="11"/>
      <c r="BH1895" s="11"/>
      <c r="BI1895" s="11"/>
      <c r="BJ1895" s="11"/>
      <c r="BK1895" s="11"/>
      <c r="BL1895" s="11"/>
      <c r="BM1895" s="11"/>
      <c r="BN1895" s="11"/>
      <c r="BO1895" s="11"/>
      <c r="BP1895" s="11"/>
      <c r="BQ1895" s="11"/>
      <c r="BR1895" s="11"/>
      <c r="BS1895" s="11"/>
      <c r="BT1895" s="11"/>
    </row>
    <row r="1896" customFormat="false" ht="31.5" hidden="false" customHeight="false" outlineLevel="0" collapsed="false">
      <c r="A1896" s="79"/>
      <c r="B1896" s="80"/>
      <c r="C1896" s="81"/>
      <c r="D1896" s="82"/>
      <c r="E1896" s="83"/>
      <c r="F1896" s="84"/>
      <c r="G1896" s="85"/>
      <c r="H1896" s="86"/>
      <c r="I1896" s="86"/>
      <c r="J1896" s="87"/>
      <c r="K1896" s="88"/>
      <c r="L1896" s="67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  <c r="AP1896" s="11"/>
      <c r="AQ1896" s="11"/>
      <c r="AR1896" s="11"/>
      <c r="AS1896" s="11"/>
      <c r="AT1896" s="11"/>
      <c r="AU1896" s="11"/>
      <c r="AV1896" s="11"/>
      <c r="AW1896" s="11"/>
      <c r="AX1896" s="11"/>
      <c r="AY1896" s="11"/>
      <c r="AZ1896" s="11"/>
      <c r="BA1896" s="11"/>
      <c r="BB1896" s="11"/>
      <c r="BC1896" s="11"/>
      <c r="BD1896" s="11"/>
      <c r="BE1896" s="11"/>
      <c r="BF1896" s="11"/>
      <c r="BG1896" s="11"/>
      <c r="BH1896" s="11"/>
      <c r="BI1896" s="11"/>
      <c r="BJ1896" s="11"/>
      <c r="BK1896" s="11"/>
      <c r="BL1896" s="11"/>
      <c r="BM1896" s="11"/>
      <c r="BN1896" s="11"/>
      <c r="BO1896" s="11"/>
      <c r="BP1896" s="11"/>
      <c r="BQ1896" s="11"/>
      <c r="BR1896" s="11"/>
      <c r="BS1896" s="11"/>
      <c r="BT1896" s="11"/>
    </row>
    <row r="1897" customFormat="false" ht="31.5" hidden="false" customHeight="false" outlineLevel="0" collapsed="false">
      <c r="A1897" s="79"/>
      <c r="B1897" s="80"/>
      <c r="C1897" s="81"/>
      <c r="D1897" s="82"/>
      <c r="E1897" s="83"/>
      <c r="F1897" s="84"/>
      <c r="G1897" s="85"/>
      <c r="H1897" s="86"/>
      <c r="I1897" s="86"/>
      <c r="J1897" s="87"/>
      <c r="K1897" s="88"/>
      <c r="L1897" s="67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  <c r="AP1897" s="11"/>
      <c r="AQ1897" s="11"/>
      <c r="AR1897" s="11"/>
      <c r="AS1897" s="11"/>
      <c r="AT1897" s="11"/>
      <c r="AU1897" s="11"/>
      <c r="AV1897" s="11"/>
      <c r="AW1897" s="11"/>
      <c r="AX1897" s="11"/>
      <c r="AY1897" s="11"/>
      <c r="AZ1897" s="11"/>
      <c r="BA1897" s="11"/>
      <c r="BB1897" s="11"/>
      <c r="BC1897" s="11"/>
      <c r="BD1897" s="11"/>
      <c r="BE1897" s="11"/>
      <c r="BF1897" s="11"/>
      <c r="BG1897" s="11"/>
      <c r="BH1897" s="11"/>
      <c r="BI1897" s="11"/>
      <c r="BJ1897" s="11"/>
      <c r="BK1897" s="11"/>
      <c r="BL1897" s="11"/>
      <c r="BM1897" s="11"/>
      <c r="BN1897" s="11"/>
      <c r="BO1897" s="11"/>
      <c r="BP1897" s="11"/>
      <c r="BQ1897" s="11"/>
      <c r="BR1897" s="11"/>
      <c r="BS1897" s="11"/>
      <c r="BT1897" s="11"/>
    </row>
    <row r="1898" customFormat="false" ht="31.5" hidden="false" customHeight="false" outlineLevel="0" collapsed="false">
      <c r="A1898" s="79"/>
      <c r="B1898" s="80"/>
      <c r="C1898" s="81"/>
      <c r="D1898" s="82"/>
      <c r="E1898" s="83"/>
      <c r="F1898" s="84"/>
      <c r="G1898" s="85"/>
      <c r="H1898" s="86"/>
      <c r="I1898" s="86"/>
      <c r="J1898" s="87"/>
      <c r="K1898" s="88"/>
      <c r="L1898" s="67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  <c r="AP1898" s="11"/>
      <c r="AQ1898" s="11"/>
      <c r="AR1898" s="11"/>
      <c r="AS1898" s="11"/>
      <c r="AT1898" s="11"/>
      <c r="AU1898" s="11"/>
      <c r="AV1898" s="11"/>
      <c r="AW1898" s="11"/>
      <c r="AX1898" s="11"/>
      <c r="AY1898" s="11"/>
      <c r="AZ1898" s="11"/>
      <c r="BA1898" s="11"/>
      <c r="BB1898" s="11"/>
      <c r="BC1898" s="11"/>
      <c r="BD1898" s="11"/>
      <c r="BE1898" s="11"/>
      <c r="BF1898" s="11"/>
      <c r="BG1898" s="11"/>
      <c r="BH1898" s="11"/>
      <c r="BI1898" s="11"/>
      <c r="BJ1898" s="11"/>
      <c r="BK1898" s="11"/>
      <c r="BL1898" s="11"/>
      <c r="BM1898" s="11"/>
      <c r="BN1898" s="11"/>
      <c r="BO1898" s="11"/>
      <c r="BP1898" s="11"/>
      <c r="BQ1898" s="11"/>
      <c r="BR1898" s="11"/>
      <c r="BS1898" s="11"/>
      <c r="BT1898" s="11"/>
    </row>
    <row r="1899" customFormat="false" ht="31.5" hidden="false" customHeight="false" outlineLevel="0" collapsed="false">
      <c r="A1899" s="79"/>
      <c r="B1899" s="80"/>
      <c r="C1899" s="81"/>
      <c r="D1899" s="82"/>
      <c r="E1899" s="83"/>
      <c r="F1899" s="84"/>
      <c r="G1899" s="85"/>
      <c r="H1899" s="86"/>
      <c r="I1899" s="86"/>
      <c r="J1899" s="87"/>
      <c r="K1899" s="88"/>
      <c r="L1899" s="67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  <c r="AP1899" s="11"/>
      <c r="AQ1899" s="11"/>
      <c r="AR1899" s="11"/>
      <c r="AS1899" s="11"/>
      <c r="AT1899" s="11"/>
      <c r="AU1899" s="11"/>
      <c r="AV1899" s="11"/>
      <c r="AW1899" s="11"/>
      <c r="AX1899" s="11"/>
      <c r="AY1899" s="11"/>
      <c r="AZ1899" s="11"/>
      <c r="BA1899" s="11"/>
      <c r="BB1899" s="11"/>
      <c r="BC1899" s="11"/>
      <c r="BD1899" s="11"/>
      <c r="BE1899" s="11"/>
      <c r="BF1899" s="11"/>
      <c r="BG1899" s="11"/>
      <c r="BH1899" s="11"/>
      <c r="BI1899" s="11"/>
      <c r="BJ1899" s="11"/>
      <c r="BK1899" s="11"/>
      <c r="BL1899" s="11"/>
      <c r="BM1899" s="11"/>
      <c r="BN1899" s="11"/>
      <c r="BO1899" s="11"/>
      <c r="BP1899" s="11"/>
      <c r="BQ1899" s="11"/>
      <c r="BR1899" s="11"/>
      <c r="BS1899" s="11"/>
      <c r="BT1899" s="11"/>
    </row>
    <row r="1900" customFormat="false" ht="31.5" hidden="false" customHeight="false" outlineLevel="0" collapsed="false">
      <c r="A1900" s="79"/>
      <c r="B1900" s="80"/>
      <c r="C1900" s="81"/>
      <c r="D1900" s="82"/>
      <c r="E1900" s="83"/>
      <c r="F1900" s="84"/>
      <c r="G1900" s="85"/>
      <c r="H1900" s="86"/>
      <c r="I1900" s="86"/>
      <c r="J1900" s="87"/>
      <c r="K1900" s="88"/>
      <c r="L1900" s="67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  <c r="AP1900" s="11"/>
      <c r="AQ1900" s="11"/>
      <c r="AR1900" s="11"/>
      <c r="AS1900" s="11"/>
      <c r="AT1900" s="11"/>
      <c r="AU1900" s="11"/>
      <c r="AV1900" s="11"/>
      <c r="AW1900" s="11"/>
      <c r="AX1900" s="11"/>
      <c r="AY1900" s="11"/>
      <c r="AZ1900" s="11"/>
      <c r="BA1900" s="11"/>
      <c r="BB1900" s="11"/>
      <c r="BC1900" s="11"/>
      <c r="BD1900" s="11"/>
      <c r="BE1900" s="11"/>
      <c r="BF1900" s="11"/>
      <c r="BG1900" s="11"/>
      <c r="BH1900" s="11"/>
      <c r="BI1900" s="11"/>
      <c r="BJ1900" s="11"/>
      <c r="BK1900" s="11"/>
      <c r="BL1900" s="11"/>
      <c r="BM1900" s="11"/>
      <c r="BN1900" s="11"/>
      <c r="BO1900" s="11"/>
      <c r="BP1900" s="11"/>
      <c r="BQ1900" s="11"/>
      <c r="BR1900" s="11"/>
      <c r="BS1900" s="11"/>
      <c r="BT1900" s="11"/>
    </row>
    <row r="1901" customFormat="false" ht="31.5" hidden="false" customHeight="false" outlineLevel="0" collapsed="false">
      <c r="A1901" s="79"/>
      <c r="B1901" s="80"/>
      <c r="C1901" s="81"/>
      <c r="D1901" s="82"/>
      <c r="E1901" s="83"/>
      <c r="F1901" s="84"/>
      <c r="G1901" s="85"/>
      <c r="H1901" s="86"/>
      <c r="I1901" s="86"/>
      <c r="J1901" s="87"/>
      <c r="K1901" s="88"/>
      <c r="L1901" s="67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  <c r="AP1901" s="11"/>
      <c r="AQ1901" s="11"/>
      <c r="AR1901" s="11"/>
      <c r="AS1901" s="11"/>
      <c r="AT1901" s="11"/>
      <c r="AU1901" s="11"/>
      <c r="AV1901" s="11"/>
      <c r="AW1901" s="11"/>
      <c r="AX1901" s="11"/>
      <c r="AY1901" s="11"/>
      <c r="AZ1901" s="11"/>
      <c r="BA1901" s="11"/>
      <c r="BB1901" s="11"/>
      <c r="BC1901" s="11"/>
      <c r="BD1901" s="11"/>
      <c r="BE1901" s="11"/>
      <c r="BF1901" s="11"/>
      <c r="BG1901" s="11"/>
      <c r="BH1901" s="11"/>
      <c r="BI1901" s="11"/>
      <c r="BJ1901" s="11"/>
      <c r="BK1901" s="11"/>
      <c r="BL1901" s="11"/>
      <c r="BM1901" s="11"/>
      <c r="BN1901" s="11"/>
      <c r="BO1901" s="11"/>
      <c r="BP1901" s="11"/>
      <c r="BQ1901" s="11"/>
      <c r="BR1901" s="11"/>
      <c r="BS1901" s="11"/>
      <c r="BT1901" s="11"/>
    </row>
    <row r="1902" customFormat="false" ht="31.5" hidden="false" customHeight="false" outlineLevel="0" collapsed="false">
      <c r="A1902" s="79"/>
      <c r="B1902" s="80"/>
      <c r="C1902" s="81"/>
      <c r="D1902" s="82"/>
      <c r="E1902" s="83"/>
      <c r="F1902" s="84"/>
      <c r="G1902" s="85"/>
      <c r="H1902" s="86"/>
      <c r="I1902" s="86"/>
      <c r="J1902" s="87"/>
      <c r="K1902" s="88"/>
      <c r="L1902" s="67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  <c r="AP1902" s="11"/>
      <c r="AQ1902" s="11"/>
      <c r="AR1902" s="11"/>
      <c r="AS1902" s="11"/>
      <c r="AT1902" s="11"/>
      <c r="AU1902" s="11"/>
      <c r="AV1902" s="11"/>
      <c r="AW1902" s="11"/>
      <c r="AX1902" s="11"/>
      <c r="AY1902" s="11"/>
      <c r="AZ1902" s="11"/>
      <c r="BA1902" s="11"/>
      <c r="BB1902" s="11"/>
      <c r="BC1902" s="11"/>
      <c r="BD1902" s="11"/>
      <c r="BE1902" s="11"/>
      <c r="BF1902" s="11"/>
      <c r="BG1902" s="11"/>
      <c r="BH1902" s="11"/>
      <c r="BI1902" s="11"/>
      <c r="BJ1902" s="11"/>
      <c r="BK1902" s="11"/>
      <c r="BL1902" s="11"/>
      <c r="BM1902" s="11"/>
      <c r="BN1902" s="11"/>
      <c r="BO1902" s="11"/>
      <c r="BP1902" s="11"/>
      <c r="BQ1902" s="11"/>
      <c r="BR1902" s="11"/>
      <c r="BS1902" s="11"/>
      <c r="BT1902" s="11"/>
    </row>
    <row r="1903" customFormat="false" ht="31.5" hidden="false" customHeight="false" outlineLevel="0" collapsed="false">
      <c r="A1903" s="79"/>
      <c r="B1903" s="80"/>
      <c r="C1903" s="81"/>
      <c r="D1903" s="82"/>
      <c r="E1903" s="83"/>
      <c r="F1903" s="84"/>
      <c r="G1903" s="85"/>
      <c r="H1903" s="86"/>
      <c r="I1903" s="86"/>
      <c r="J1903" s="87"/>
      <c r="K1903" s="88"/>
      <c r="L1903" s="67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  <c r="AP1903" s="11"/>
      <c r="AQ1903" s="11"/>
      <c r="AR1903" s="11"/>
      <c r="AS1903" s="11"/>
      <c r="AT1903" s="11"/>
      <c r="AU1903" s="11"/>
      <c r="AV1903" s="11"/>
      <c r="AW1903" s="11"/>
      <c r="AX1903" s="11"/>
      <c r="AY1903" s="11"/>
      <c r="AZ1903" s="11"/>
      <c r="BA1903" s="11"/>
      <c r="BB1903" s="11"/>
      <c r="BC1903" s="11"/>
      <c r="BD1903" s="11"/>
      <c r="BE1903" s="11"/>
      <c r="BF1903" s="11"/>
      <c r="BG1903" s="11"/>
      <c r="BH1903" s="11"/>
      <c r="BI1903" s="11"/>
      <c r="BJ1903" s="11"/>
      <c r="BK1903" s="11"/>
      <c r="BL1903" s="11"/>
      <c r="BM1903" s="11"/>
      <c r="BN1903" s="11"/>
      <c r="BO1903" s="11"/>
      <c r="BP1903" s="11"/>
      <c r="BQ1903" s="11"/>
      <c r="BR1903" s="11"/>
      <c r="BS1903" s="11"/>
      <c r="BT1903" s="11"/>
    </row>
    <row r="1904" customFormat="false" ht="31.5" hidden="false" customHeight="false" outlineLevel="0" collapsed="false">
      <c r="A1904" s="79"/>
      <c r="B1904" s="80"/>
      <c r="C1904" s="81"/>
      <c r="D1904" s="82"/>
      <c r="E1904" s="83"/>
      <c r="F1904" s="84"/>
      <c r="G1904" s="85"/>
      <c r="H1904" s="86"/>
      <c r="I1904" s="86"/>
      <c r="J1904" s="87"/>
      <c r="K1904" s="88"/>
      <c r="L1904" s="67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  <c r="AP1904" s="11"/>
      <c r="AQ1904" s="11"/>
      <c r="AR1904" s="11"/>
      <c r="AS1904" s="11"/>
      <c r="AT1904" s="11"/>
      <c r="AU1904" s="11"/>
      <c r="AV1904" s="11"/>
      <c r="AW1904" s="11"/>
      <c r="AX1904" s="11"/>
      <c r="AY1904" s="11"/>
      <c r="AZ1904" s="11"/>
      <c r="BA1904" s="11"/>
      <c r="BB1904" s="11"/>
      <c r="BC1904" s="11"/>
      <c r="BD1904" s="11"/>
      <c r="BE1904" s="11"/>
      <c r="BF1904" s="11"/>
      <c r="BG1904" s="11"/>
      <c r="BH1904" s="11"/>
      <c r="BI1904" s="11"/>
      <c r="BJ1904" s="11"/>
      <c r="BK1904" s="11"/>
      <c r="BL1904" s="11"/>
      <c r="BM1904" s="11"/>
      <c r="BN1904" s="11"/>
      <c r="BO1904" s="11"/>
      <c r="BP1904" s="11"/>
      <c r="BQ1904" s="11"/>
      <c r="BR1904" s="11"/>
      <c r="BS1904" s="11"/>
      <c r="BT1904" s="11"/>
    </row>
    <row r="1905" customFormat="false" ht="31.5" hidden="false" customHeight="false" outlineLevel="0" collapsed="false">
      <c r="A1905" s="79"/>
      <c r="B1905" s="80"/>
      <c r="C1905" s="81"/>
      <c r="D1905" s="82"/>
      <c r="E1905" s="83"/>
      <c r="F1905" s="84"/>
      <c r="G1905" s="85"/>
      <c r="H1905" s="86"/>
      <c r="I1905" s="86"/>
      <c r="J1905" s="87"/>
      <c r="K1905" s="88"/>
      <c r="L1905" s="67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  <c r="AP1905" s="11"/>
      <c r="AQ1905" s="11"/>
      <c r="AR1905" s="11"/>
      <c r="AS1905" s="11"/>
      <c r="AT1905" s="11"/>
      <c r="AU1905" s="11"/>
      <c r="AV1905" s="11"/>
      <c r="AW1905" s="11"/>
      <c r="AX1905" s="11"/>
      <c r="AY1905" s="11"/>
      <c r="AZ1905" s="11"/>
      <c r="BA1905" s="11"/>
      <c r="BB1905" s="11"/>
      <c r="BC1905" s="11"/>
      <c r="BD1905" s="11"/>
      <c r="BE1905" s="11"/>
      <c r="BF1905" s="11"/>
      <c r="BG1905" s="11"/>
      <c r="BH1905" s="11"/>
      <c r="BI1905" s="11"/>
      <c r="BJ1905" s="11"/>
      <c r="BK1905" s="11"/>
      <c r="BL1905" s="11"/>
      <c r="BM1905" s="11"/>
      <c r="BN1905" s="11"/>
      <c r="BO1905" s="11"/>
      <c r="BP1905" s="11"/>
      <c r="BQ1905" s="11"/>
      <c r="BR1905" s="11"/>
      <c r="BS1905" s="11"/>
      <c r="BT1905" s="11"/>
    </row>
    <row r="1906" customFormat="false" ht="31.5" hidden="false" customHeight="false" outlineLevel="0" collapsed="false">
      <c r="A1906" s="79"/>
      <c r="B1906" s="80"/>
      <c r="C1906" s="81"/>
      <c r="D1906" s="82"/>
      <c r="E1906" s="83"/>
      <c r="F1906" s="84"/>
      <c r="G1906" s="85"/>
      <c r="H1906" s="86"/>
      <c r="I1906" s="86"/>
      <c r="J1906" s="87"/>
      <c r="K1906" s="88"/>
      <c r="L1906" s="67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  <c r="AP1906" s="11"/>
      <c r="AQ1906" s="11"/>
      <c r="AR1906" s="11"/>
      <c r="AS1906" s="11"/>
      <c r="AT1906" s="11"/>
      <c r="AU1906" s="11"/>
      <c r="AV1906" s="11"/>
      <c r="AW1906" s="11"/>
      <c r="AX1906" s="11"/>
      <c r="AY1906" s="11"/>
      <c r="AZ1906" s="11"/>
      <c r="BA1906" s="11"/>
      <c r="BB1906" s="11"/>
      <c r="BC1906" s="11"/>
      <c r="BD1906" s="11"/>
      <c r="BE1906" s="11"/>
      <c r="BF1906" s="11"/>
      <c r="BG1906" s="11"/>
      <c r="BH1906" s="11"/>
      <c r="BI1906" s="11"/>
      <c r="BJ1906" s="11"/>
      <c r="BK1906" s="11"/>
      <c r="BL1906" s="11"/>
      <c r="BM1906" s="11"/>
      <c r="BN1906" s="11"/>
      <c r="BO1906" s="11"/>
      <c r="BP1906" s="11"/>
      <c r="BQ1906" s="11"/>
      <c r="BR1906" s="11"/>
      <c r="BS1906" s="11"/>
      <c r="BT1906" s="11"/>
    </row>
    <row r="1907" customFormat="false" ht="31.5" hidden="false" customHeight="false" outlineLevel="0" collapsed="false">
      <c r="A1907" s="79"/>
      <c r="B1907" s="80"/>
      <c r="C1907" s="81"/>
      <c r="D1907" s="82"/>
      <c r="E1907" s="83"/>
      <c r="F1907" s="84"/>
      <c r="G1907" s="85"/>
      <c r="H1907" s="86"/>
      <c r="I1907" s="86"/>
      <c r="J1907" s="87"/>
      <c r="K1907" s="88"/>
      <c r="L1907" s="67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  <c r="AP1907" s="11"/>
      <c r="AQ1907" s="11"/>
      <c r="AR1907" s="11"/>
      <c r="AS1907" s="11"/>
      <c r="AT1907" s="11"/>
      <c r="AU1907" s="11"/>
      <c r="AV1907" s="11"/>
      <c r="AW1907" s="11"/>
      <c r="AX1907" s="11"/>
      <c r="AY1907" s="11"/>
      <c r="AZ1907" s="11"/>
      <c r="BA1907" s="11"/>
      <c r="BB1907" s="11"/>
      <c r="BC1907" s="11"/>
      <c r="BD1907" s="11"/>
      <c r="BE1907" s="11"/>
      <c r="BF1907" s="11"/>
      <c r="BG1907" s="11"/>
      <c r="BH1907" s="11"/>
      <c r="BI1907" s="11"/>
      <c r="BJ1907" s="11"/>
      <c r="BK1907" s="11"/>
      <c r="BL1907" s="11"/>
      <c r="BM1907" s="11"/>
      <c r="BN1907" s="11"/>
      <c r="BO1907" s="11"/>
      <c r="BP1907" s="11"/>
      <c r="BQ1907" s="11"/>
      <c r="BR1907" s="11"/>
      <c r="BS1907" s="11"/>
      <c r="BT1907" s="11"/>
    </row>
    <row r="1908" customFormat="false" ht="31.5" hidden="false" customHeight="false" outlineLevel="0" collapsed="false">
      <c r="A1908" s="79"/>
      <c r="B1908" s="80"/>
      <c r="C1908" s="81"/>
      <c r="D1908" s="82"/>
      <c r="E1908" s="83"/>
      <c r="F1908" s="84"/>
      <c r="G1908" s="85"/>
      <c r="H1908" s="86"/>
      <c r="I1908" s="86"/>
      <c r="J1908" s="87"/>
      <c r="K1908" s="88"/>
      <c r="L1908" s="67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  <c r="AP1908" s="11"/>
      <c r="AQ1908" s="11"/>
      <c r="AR1908" s="11"/>
      <c r="AS1908" s="11"/>
      <c r="AT1908" s="11"/>
      <c r="AU1908" s="11"/>
      <c r="AV1908" s="11"/>
      <c r="AW1908" s="11"/>
      <c r="AX1908" s="11"/>
      <c r="AY1908" s="11"/>
      <c r="AZ1908" s="11"/>
      <c r="BA1908" s="11"/>
      <c r="BB1908" s="11"/>
      <c r="BC1908" s="11"/>
      <c r="BD1908" s="11"/>
      <c r="BE1908" s="11"/>
      <c r="BF1908" s="11"/>
      <c r="BG1908" s="11"/>
      <c r="BH1908" s="11"/>
      <c r="BI1908" s="11"/>
      <c r="BJ1908" s="11"/>
      <c r="BK1908" s="11"/>
      <c r="BL1908" s="11"/>
      <c r="BM1908" s="11"/>
      <c r="BN1908" s="11"/>
      <c r="BO1908" s="11"/>
      <c r="BP1908" s="11"/>
      <c r="BQ1908" s="11"/>
      <c r="BR1908" s="11"/>
      <c r="BS1908" s="11"/>
      <c r="BT1908" s="11"/>
    </row>
    <row r="1909" customFormat="false" ht="31.5" hidden="false" customHeight="false" outlineLevel="0" collapsed="false">
      <c r="A1909" s="79"/>
      <c r="B1909" s="80"/>
      <c r="C1909" s="81"/>
      <c r="D1909" s="82"/>
      <c r="E1909" s="83"/>
      <c r="F1909" s="84"/>
      <c r="G1909" s="85"/>
      <c r="H1909" s="86"/>
      <c r="I1909" s="86"/>
      <c r="J1909" s="87"/>
      <c r="K1909" s="88"/>
      <c r="L1909" s="67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  <c r="AP1909" s="11"/>
      <c r="AQ1909" s="11"/>
      <c r="AR1909" s="11"/>
      <c r="AS1909" s="11"/>
      <c r="AT1909" s="11"/>
      <c r="AU1909" s="11"/>
      <c r="AV1909" s="11"/>
      <c r="AW1909" s="11"/>
      <c r="AX1909" s="11"/>
      <c r="AY1909" s="11"/>
      <c r="AZ1909" s="11"/>
      <c r="BA1909" s="11"/>
      <c r="BB1909" s="11"/>
      <c r="BC1909" s="11"/>
      <c r="BD1909" s="11"/>
      <c r="BE1909" s="11"/>
      <c r="BF1909" s="11"/>
      <c r="BG1909" s="11"/>
      <c r="BH1909" s="11"/>
      <c r="BI1909" s="11"/>
      <c r="BJ1909" s="11"/>
      <c r="BK1909" s="11"/>
      <c r="BL1909" s="11"/>
      <c r="BM1909" s="11"/>
      <c r="BN1909" s="11"/>
      <c r="BO1909" s="11"/>
      <c r="BP1909" s="11"/>
      <c r="BQ1909" s="11"/>
      <c r="BR1909" s="11"/>
      <c r="BS1909" s="11"/>
      <c r="BT1909" s="11"/>
    </row>
    <row r="1910" customFormat="false" ht="31.5" hidden="false" customHeight="false" outlineLevel="0" collapsed="false">
      <c r="A1910" s="79"/>
      <c r="B1910" s="80"/>
      <c r="C1910" s="81"/>
      <c r="D1910" s="82"/>
      <c r="E1910" s="83"/>
      <c r="F1910" s="84"/>
      <c r="G1910" s="85"/>
      <c r="H1910" s="86"/>
      <c r="I1910" s="86"/>
      <c r="J1910" s="87"/>
      <c r="K1910" s="88"/>
      <c r="L1910" s="67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  <c r="AP1910" s="11"/>
      <c r="AQ1910" s="11"/>
      <c r="AR1910" s="11"/>
      <c r="AS1910" s="11"/>
      <c r="AT1910" s="11"/>
      <c r="AU1910" s="11"/>
      <c r="AV1910" s="11"/>
      <c r="AW1910" s="11"/>
      <c r="AX1910" s="11"/>
      <c r="AY1910" s="11"/>
      <c r="AZ1910" s="11"/>
      <c r="BA1910" s="11"/>
      <c r="BB1910" s="11"/>
      <c r="BC1910" s="11"/>
      <c r="BD1910" s="11"/>
      <c r="BE1910" s="11"/>
      <c r="BF1910" s="11"/>
      <c r="BG1910" s="11"/>
      <c r="BH1910" s="11"/>
      <c r="BI1910" s="11"/>
      <c r="BJ1910" s="11"/>
      <c r="BK1910" s="11"/>
      <c r="BL1910" s="11"/>
      <c r="BM1910" s="11"/>
      <c r="BN1910" s="11"/>
      <c r="BO1910" s="11"/>
      <c r="BP1910" s="11"/>
      <c r="BQ1910" s="11"/>
      <c r="BR1910" s="11"/>
      <c r="BS1910" s="11"/>
      <c r="BT1910" s="11"/>
    </row>
    <row r="1911" customFormat="false" ht="31.5" hidden="false" customHeight="false" outlineLevel="0" collapsed="false">
      <c r="A1911" s="79"/>
      <c r="B1911" s="80"/>
      <c r="C1911" s="81"/>
      <c r="D1911" s="82"/>
      <c r="E1911" s="83"/>
      <c r="F1911" s="84"/>
      <c r="G1911" s="85"/>
      <c r="H1911" s="86"/>
      <c r="I1911" s="86"/>
      <c r="J1911" s="87"/>
      <c r="K1911" s="88"/>
      <c r="L1911" s="67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  <c r="AP1911" s="11"/>
      <c r="AQ1911" s="11"/>
      <c r="AR1911" s="11"/>
      <c r="AS1911" s="11"/>
      <c r="AT1911" s="11"/>
      <c r="AU1911" s="11"/>
      <c r="AV1911" s="11"/>
      <c r="AW1911" s="11"/>
      <c r="AX1911" s="11"/>
      <c r="AY1911" s="11"/>
      <c r="AZ1911" s="11"/>
      <c r="BA1911" s="11"/>
      <c r="BB1911" s="11"/>
      <c r="BC1911" s="11"/>
      <c r="BD1911" s="11"/>
      <c r="BE1911" s="11"/>
      <c r="BF1911" s="11"/>
      <c r="BG1911" s="11"/>
      <c r="BH1911" s="11"/>
      <c r="BI1911" s="11"/>
      <c r="BJ1911" s="11"/>
      <c r="BK1911" s="11"/>
      <c r="BL1911" s="11"/>
      <c r="BM1911" s="11"/>
      <c r="BN1911" s="11"/>
      <c r="BO1911" s="11"/>
      <c r="BP1911" s="11"/>
      <c r="BQ1911" s="11"/>
      <c r="BR1911" s="11"/>
      <c r="BS1911" s="11"/>
      <c r="BT1911" s="11"/>
    </row>
    <row r="1912" customFormat="false" ht="31.5" hidden="false" customHeight="false" outlineLevel="0" collapsed="false">
      <c r="A1912" s="79"/>
      <c r="B1912" s="80"/>
      <c r="C1912" s="81"/>
      <c r="D1912" s="82"/>
      <c r="E1912" s="83"/>
      <c r="F1912" s="84"/>
      <c r="G1912" s="85"/>
      <c r="H1912" s="86"/>
      <c r="I1912" s="86"/>
      <c r="J1912" s="87"/>
      <c r="K1912" s="88"/>
      <c r="L1912" s="67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  <c r="AP1912" s="11"/>
      <c r="AQ1912" s="11"/>
      <c r="AR1912" s="11"/>
      <c r="AS1912" s="11"/>
      <c r="AT1912" s="11"/>
      <c r="AU1912" s="11"/>
      <c r="AV1912" s="11"/>
      <c r="AW1912" s="11"/>
      <c r="AX1912" s="11"/>
      <c r="AY1912" s="11"/>
      <c r="AZ1912" s="11"/>
      <c r="BA1912" s="11"/>
      <c r="BB1912" s="11"/>
      <c r="BC1912" s="11"/>
      <c r="BD1912" s="11"/>
      <c r="BE1912" s="11"/>
      <c r="BF1912" s="11"/>
      <c r="BG1912" s="11"/>
      <c r="BH1912" s="11"/>
      <c r="BI1912" s="11"/>
      <c r="BJ1912" s="11"/>
      <c r="BK1912" s="11"/>
      <c r="BL1912" s="11"/>
      <c r="BM1912" s="11"/>
      <c r="BN1912" s="11"/>
      <c r="BO1912" s="11"/>
      <c r="BP1912" s="11"/>
      <c r="BQ1912" s="11"/>
      <c r="BR1912" s="11"/>
      <c r="BS1912" s="11"/>
      <c r="BT1912" s="11"/>
    </row>
    <row r="1913" customFormat="false" ht="31.5" hidden="false" customHeight="false" outlineLevel="0" collapsed="false">
      <c r="A1913" s="79"/>
      <c r="B1913" s="80"/>
      <c r="C1913" s="81"/>
      <c r="D1913" s="82"/>
      <c r="E1913" s="83"/>
      <c r="F1913" s="84"/>
      <c r="G1913" s="85"/>
      <c r="H1913" s="86"/>
      <c r="I1913" s="86"/>
      <c r="J1913" s="87"/>
      <c r="K1913" s="88"/>
      <c r="L1913" s="67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  <c r="AP1913" s="11"/>
      <c r="AQ1913" s="11"/>
      <c r="AR1913" s="11"/>
      <c r="AS1913" s="11"/>
      <c r="AT1913" s="11"/>
      <c r="AU1913" s="11"/>
      <c r="AV1913" s="11"/>
      <c r="AW1913" s="11"/>
      <c r="AX1913" s="11"/>
      <c r="AY1913" s="11"/>
      <c r="AZ1913" s="11"/>
      <c r="BA1913" s="11"/>
      <c r="BB1913" s="11"/>
      <c r="BC1913" s="11"/>
      <c r="BD1913" s="11"/>
      <c r="BE1913" s="11"/>
      <c r="BF1913" s="11"/>
      <c r="BG1913" s="11"/>
      <c r="BH1913" s="11"/>
      <c r="BI1913" s="11"/>
      <c r="BJ1913" s="11"/>
      <c r="BK1913" s="11"/>
      <c r="BL1913" s="11"/>
      <c r="BM1913" s="11"/>
      <c r="BN1913" s="11"/>
      <c r="BO1913" s="11"/>
      <c r="BP1913" s="11"/>
      <c r="BQ1913" s="11"/>
      <c r="BR1913" s="11"/>
      <c r="BS1913" s="11"/>
      <c r="BT1913" s="11"/>
    </row>
    <row r="1914" customFormat="false" ht="31.5" hidden="false" customHeight="false" outlineLevel="0" collapsed="false">
      <c r="A1914" s="79"/>
      <c r="B1914" s="80"/>
      <c r="C1914" s="81"/>
      <c r="D1914" s="82"/>
      <c r="E1914" s="83"/>
      <c r="F1914" s="84"/>
      <c r="G1914" s="85"/>
      <c r="H1914" s="86"/>
      <c r="I1914" s="86"/>
      <c r="J1914" s="87"/>
      <c r="K1914" s="88"/>
      <c r="L1914" s="67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  <c r="AP1914" s="11"/>
      <c r="AQ1914" s="11"/>
      <c r="AR1914" s="11"/>
      <c r="AS1914" s="11"/>
      <c r="AT1914" s="11"/>
      <c r="AU1914" s="11"/>
      <c r="AV1914" s="11"/>
      <c r="AW1914" s="11"/>
      <c r="AX1914" s="11"/>
      <c r="AY1914" s="11"/>
      <c r="AZ1914" s="11"/>
      <c r="BA1914" s="11"/>
      <c r="BB1914" s="11"/>
      <c r="BC1914" s="11"/>
      <c r="BD1914" s="11"/>
      <c r="BE1914" s="11"/>
      <c r="BF1914" s="11"/>
      <c r="BG1914" s="11"/>
      <c r="BH1914" s="11"/>
      <c r="BI1914" s="11"/>
      <c r="BJ1914" s="11"/>
      <c r="BK1914" s="11"/>
      <c r="BL1914" s="11"/>
      <c r="BM1914" s="11"/>
      <c r="BN1914" s="11"/>
      <c r="BO1914" s="11"/>
      <c r="BP1914" s="11"/>
      <c r="BQ1914" s="11"/>
      <c r="BR1914" s="11"/>
      <c r="BS1914" s="11"/>
      <c r="BT1914" s="11"/>
    </row>
    <row r="1915" customFormat="false" ht="31.5" hidden="false" customHeight="false" outlineLevel="0" collapsed="false">
      <c r="A1915" s="79"/>
      <c r="B1915" s="80"/>
      <c r="C1915" s="81"/>
      <c r="D1915" s="82"/>
      <c r="E1915" s="83"/>
      <c r="F1915" s="84"/>
      <c r="G1915" s="85"/>
      <c r="H1915" s="86"/>
      <c r="I1915" s="86"/>
      <c r="J1915" s="87"/>
      <c r="K1915" s="88"/>
      <c r="L1915" s="67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  <c r="AP1915" s="11"/>
      <c r="AQ1915" s="11"/>
      <c r="AR1915" s="11"/>
      <c r="AS1915" s="11"/>
      <c r="AT1915" s="11"/>
      <c r="AU1915" s="11"/>
      <c r="AV1915" s="11"/>
      <c r="AW1915" s="11"/>
      <c r="AX1915" s="11"/>
      <c r="AY1915" s="11"/>
      <c r="AZ1915" s="11"/>
      <c r="BA1915" s="11"/>
      <c r="BB1915" s="11"/>
      <c r="BC1915" s="11"/>
      <c r="BD1915" s="11"/>
      <c r="BE1915" s="11"/>
      <c r="BF1915" s="11"/>
      <c r="BG1915" s="11"/>
      <c r="BH1915" s="11"/>
      <c r="BI1915" s="11"/>
      <c r="BJ1915" s="11"/>
      <c r="BK1915" s="11"/>
      <c r="BL1915" s="11"/>
      <c r="BM1915" s="11"/>
      <c r="BN1915" s="11"/>
      <c r="BO1915" s="11"/>
      <c r="BP1915" s="11"/>
      <c r="BQ1915" s="11"/>
      <c r="BR1915" s="11"/>
      <c r="BS1915" s="11"/>
      <c r="BT1915" s="11"/>
    </row>
    <row r="1916" customFormat="false" ht="31.5" hidden="false" customHeight="false" outlineLevel="0" collapsed="false">
      <c r="A1916" s="79"/>
      <c r="B1916" s="80"/>
      <c r="C1916" s="81"/>
      <c r="D1916" s="82"/>
      <c r="E1916" s="83"/>
      <c r="F1916" s="84"/>
      <c r="G1916" s="85"/>
      <c r="H1916" s="86"/>
      <c r="I1916" s="86"/>
      <c r="J1916" s="87"/>
      <c r="K1916" s="88"/>
      <c r="L1916" s="67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  <c r="AP1916" s="11"/>
      <c r="AQ1916" s="11"/>
      <c r="AR1916" s="11"/>
      <c r="AS1916" s="11"/>
      <c r="AT1916" s="11"/>
      <c r="AU1916" s="11"/>
      <c r="AV1916" s="11"/>
      <c r="AW1916" s="11"/>
      <c r="AX1916" s="11"/>
      <c r="AY1916" s="11"/>
      <c r="AZ1916" s="11"/>
      <c r="BA1916" s="11"/>
      <c r="BB1916" s="11"/>
      <c r="BC1916" s="11"/>
      <c r="BD1916" s="11"/>
      <c r="BE1916" s="11"/>
      <c r="BF1916" s="11"/>
      <c r="BG1916" s="11"/>
      <c r="BH1916" s="11"/>
      <c r="BI1916" s="11"/>
      <c r="BJ1916" s="11"/>
      <c r="BK1916" s="11"/>
      <c r="BL1916" s="11"/>
      <c r="BM1916" s="11"/>
      <c r="BN1916" s="11"/>
      <c r="BO1916" s="11"/>
      <c r="BP1916" s="11"/>
      <c r="BQ1916" s="11"/>
      <c r="BR1916" s="11"/>
      <c r="BS1916" s="11"/>
      <c r="BT1916" s="11"/>
    </row>
    <row r="1917" customFormat="false" ht="31.5" hidden="false" customHeight="false" outlineLevel="0" collapsed="false">
      <c r="A1917" s="79"/>
      <c r="B1917" s="80"/>
      <c r="C1917" s="81"/>
      <c r="D1917" s="82"/>
      <c r="E1917" s="83"/>
      <c r="F1917" s="84"/>
      <c r="G1917" s="85"/>
      <c r="H1917" s="86"/>
      <c r="I1917" s="86"/>
      <c r="J1917" s="87"/>
      <c r="K1917" s="88"/>
      <c r="L1917" s="67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  <c r="AP1917" s="11"/>
      <c r="AQ1917" s="11"/>
      <c r="AR1917" s="11"/>
      <c r="AS1917" s="11"/>
      <c r="AT1917" s="11"/>
      <c r="AU1917" s="11"/>
      <c r="AV1917" s="11"/>
      <c r="AW1917" s="11"/>
      <c r="AX1917" s="11"/>
      <c r="AY1917" s="11"/>
      <c r="AZ1917" s="11"/>
      <c r="BA1917" s="11"/>
      <c r="BB1917" s="11"/>
      <c r="BC1917" s="11"/>
      <c r="BD1917" s="11"/>
      <c r="BE1917" s="11"/>
      <c r="BF1917" s="11"/>
      <c r="BG1917" s="11"/>
      <c r="BH1917" s="11"/>
      <c r="BI1917" s="11"/>
      <c r="BJ1917" s="11"/>
      <c r="BK1917" s="11"/>
      <c r="BL1917" s="11"/>
      <c r="BM1917" s="11"/>
      <c r="BN1917" s="11"/>
      <c r="BO1917" s="11"/>
      <c r="BP1917" s="11"/>
      <c r="BQ1917" s="11"/>
      <c r="BR1917" s="11"/>
      <c r="BS1917" s="11"/>
      <c r="BT1917" s="11"/>
    </row>
    <row r="1918" customFormat="false" ht="31.5" hidden="false" customHeight="false" outlineLevel="0" collapsed="false">
      <c r="A1918" s="79"/>
      <c r="B1918" s="80"/>
      <c r="C1918" s="81"/>
      <c r="D1918" s="82"/>
      <c r="E1918" s="83"/>
      <c r="F1918" s="84"/>
      <c r="G1918" s="85"/>
      <c r="H1918" s="86"/>
      <c r="I1918" s="86"/>
      <c r="J1918" s="87"/>
      <c r="K1918" s="88"/>
      <c r="L1918" s="67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  <c r="AP1918" s="11"/>
      <c r="AQ1918" s="11"/>
      <c r="AR1918" s="11"/>
      <c r="AS1918" s="11"/>
      <c r="AT1918" s="11"/>
      <c r="AU1918" s="11"/>
      <c r="AV1918" s="11"/>
      <c r="AW1918" s="11"/>
      <c r="AX1918" s="11"/>
      <c r="AY1918" s="11"/>
      <c r="AZ1918" s="11"/>
      <c r="BA1918" s="11"/>
      <c r="BB1918" s="11"/>
      <c r="BC1918" s="11"/>
      <c r="BD1918" s="11"/>
      <c r="BE1918" s="11"/>
      <c r="BF1918" s="11"/>
      <c r="BG1918" s="11"/>
      <c r="BH1918" s="11"/>
      <c r="BI1918" s="11"/>
      <c r="BJ1918" s="11"/>
      <c r="BK1918" s="11"/>
      <c r="BL1918" s="11"/>
      <c r="BM1918" s="11"/>
      <c r="BN1918" s="11"/>
      <c r="BO1918" s="11"/>
      <c r="BP1918" s="11"/>
      <c r="BQ1918" s="11"/>
      <c r="BR1918" s="11"/>
      <c r="BS1918" s="11"/>
      <c r="BT1918" s="11"/>
    </row>
    <row r="1919" customFormat="false" ht="31.5" hidden="false" customHeight="false" outlineLevel="0" collapsed="false">
      <c r="A1919" s="79"/>
      <c r="B1919" s="80"/>
      <c r="C1919" s="81"/>
      <c r="D1919" s="82"/>
      <c r="E1919" s="83"/>
      <c r="F1919" s="84"/>
      <c r="G1919" s="85"/>
      <c r="H1919" s="86"/>
      <c r="I1919" s="86"/>
      <c r="J1919" s="87"/>
      <c r="K1919" s="88"/>
      <c r="L1919" s="67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  <c r="AP1919" s="11"/>
      <c r="AQ1919" s="11"/>
      <c r="AR1919" s="11"/>
      <c r="AS1919" s="11"/>
      <c r="AT1919" s="11"/>
      <c r="AU1919" s="11"/>
      <c r="AV1919" s="11"/>
      <c r="AW1919" s="11"/>
      <c r="AX1919" s="11"/>
      <c r="AY1919" s="11"/>
      <c r="AZ1919" s="11"/>
      <c r="BA1919" s="11"/>
      <c r="BB1919" s="11"/>
      <c r="BC1919" s="11"/>
      <c r="BD1919" s="11"/>
      <c r="BE1919" s="11"/>
      <c r="BF1919" s="11"/>
      <c r="BG1919" s="11"/>
      <c r="BH1919" s="11"/>
      <c r="BI1919" s="11"/>
      <c r="BJ1919" s="11"/>
      <c r="BK1919" s="11"/>
      <c r="BL1919" s="11"/>
      <c r="BM1919" s="11"/>
      <c r="BN1919" s="11"/>
      <c r="BO1919" s="11"/>
      <c r="BP1919" s="11"/>
      <c r="BQ1919" s="11"/>
      <c r="BR1919" s="11"/>
      <c r="BS1919" s="11"/>
      <c r="BT1919" s="11"/>
    </row>
    <row r="1920" customFormat="false" ht="31.5" hidden="false" customHeight="false" outlineLevel="0" collapsed="false">
      <c r="A1920" s="79"/>
      <c r="B1920" s="80"/>
      <c r="C1920" s="81"/>
      <c r="D1920" s="82"/>
      <c r="E1920" s="83"/>
      <c r="F1920" s="84"/>
      <c r="G1920" s="85"/>
      <c r="H1920" s="86"/>
      <c r="I1920" s="86"/>
      <c r="J1920" s="87"/>
      <c r="K1920" s="88"/>
      <c r="L1920" s="67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  <c r="AP1920" s="11"/>
      <c r="AQ1920" s="11"/>
      <c r="AR1920" s="11"/>
      <c r="AS1920" s="11"/>
      <c r="AT1920" s="11"/>
      <c r="AU1920" s="11"/>
      <c r="AV1920" s="11"/>
      <c r="AW1920" s="11"/>
      <c r="AX1920" s="11"/>
      <c r="AY1920" s="11"/>
      <c r="AZ1920" s="11"/>
      <c r="BA1920" s="11"/>
      <c r="BB1920" s="11"/>
      <c r="BC1920" s="11"/>
      <c r="BD1920" s="11"/>
      <c r="BE1920" s="11"/>
      <c r="BF1920" s="11"/>
      <c r="BG1920" s="11"/>
      <c r="BH1920" s="11"/>
      <c r="BI1920" s="11"/>
      <c r="BJ1920" s="11"/>
      <c r="BK1920" s="11"/>
      <c r="BL1920" s="11"/>
      <c r="BM1920" s="11"/>
      <c r="BN1920" s="11"/>
      <c r="BO1920" s="11"/>
      <c r="BP1920" s="11"/>
      <c r="BQ1920" s="11"/>
      <c r="BR1920" s="11"/>
      <c r="BS1920" s="11"/>
      <c r="BT1920" s="11"/>
    </row>
    <row r="1921" customFormat="false" ht="31.5" hidden="false" customHeight="false" outlineLevel="0" collapsed="false">
      <c r="A1921" s="79"/>
      <c r="B1921" s="80"/>
      <c r="C1921" s="81"/>
      <c r="D1921" s="82"/>
      <c r="E1921" s="83"/>
      <c r="F1921" s="84"/>
      <c r="G1921" s="85"/>
      <c r="H1921" s="86"/>
      <c r="I1921" s="86"/>
      <c r="J1921" s="87"/>
      <c r="K1921" s="88"/>
      <c r="L1921" s="67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  <c r="AP1921" s="11"/>
      <c r="AQ1921" s="11"/>
      <c r="AR1921" s="11"/>
      <c r="AS1921" s="11"/>
      <c r="AT1921" s="11"/>
      <c r="AU1921" s="11"/>
      <c r="AV1921" s="11"/>
      <c r="AW1921" s="11"/>
      <c r="AX1921" s="11"/>
      <c r="AY1921" s="11"/>
      <c r="AZ1921" s="11"/>
      <c r="BA1921" s="11"/>
      <c r="BB1921" s="11"/>
      <c r="BC1921" s="11"/>
      <c r="BD1921" s="11"/>
      <c r="BE1921" s="11"/>
      <c r="BF1921" s="11"/>
      <c r="BG1921" s="11"/>
      <c r="BH1921" s="11"/>
      <c r="BI1921" s="11"/>
      <c r="BJ1921" s="11"/>
      <c r="BK1921" s="11"/>
      <c r="BL1921" s="11"/>
      <c r="BM1921" s="11"/>
      <c r="BN1921" s="11"/>
      <c r="BO1921" s="11"/>
      <c r="BP1921" s="11"/>
      <c r="BQ1921" s="11"/>
      <c r="BR1921" s="11"/>
      <c r="BS1921" s="11"/>
      <c r="BT1921" s="11"/>
    </row>
    <row r="1922" customFormat="false" ht="31.5" hidden="false" customHeight="false" outlineLevel="0" collapsed="false">
      <c r="A1922" s="79"/>
      <c r="B1922" s="80"/>
      <c r="C1922" s="81"/>
      <c r="D1922" s="82"/>
      <c r="E1922" s="83"/>
      <c r="F1922" s="84"/>
      <c r="G1922" s="85"/>
      <c r="H1922" s="86"/>
      <c r="I1922" s="86"/>
      <c r="J1922" s="87"/>
      <c r="K1922" s="88"/>
      <c r="L1922" s="67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  <c r="AP1922" s="11"/>
      <c r="AQ1922" s="11"/>
      <c r="AR1922" s="11"/>
      <c r="AS1922" s="11"/>
      <c r="AT1922" s="11"/>
      <c r="AU1922" s="11"/>
      <c r="AV1922" s="11"/>
      <c r="AW1922" s="11"/>
      <c r="AX1922" s="11"/>
      <c r="AY1922" s="11"/>
      <c r="AZ1922" s="11"/>
      <c r="BA1922" s="11"/>
      <c r="BB1922" s="11"/>
      <c r="BC1922" s="11"/>
      <c r="BD1922" s="11"/>
      <c r="BE1922" s="11"/>
      <c r="BF1922" s="11"/>
      <c r="BG1922" s="11"/>
      <c r="BH1922" s="11"/>
      <c r="BI1922" s="11"/>
      <c r="BJ1922" s="11"/>
      <c r="BK1922" s="11"/>
      <c r="BL1922" s="11"/>
      <c r="BM1922" s="11"/>
      <c r="BN1922" s="11"/>
      <c r="BO1922" s="11"/>
      <c r="BP1922" s="11"/>
      <c r="BQ1922" s="11"/>
      <c r="BR1922" s="11"/>
      <c r="BS1922" s="11"/>
      <c r="BT1922" s="11"/>
    </row>
    <row r="1923" customFormat="false" ht="31.5" hidden="false" customHeight="false" outlineLevel="0" collapsed="false">
      <c r="A1923" s="79"/>
      <c r="B1923" s="80"/>
      <c r="C1923" s="81"/>
      <c r="D1923" s="82"/>
      <c r="E1923" s="83"/>
      <c r="F1923" s="84"/>
      <c r="G1923" s="85"/>
      <c r="H1923" s="86"/>
      <c r="I1923" s="86"/>
      <c r="J1923" s="87"/>
      <c r="K1923" s="88"/>
      <c r="L1923" s="67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  <c r="AP1923" s="11"/>
      <c r="AQ1923" s="11"/>
      <c r="AR1923" s="11"/>
      <c r="AS1923" s="11"/>
      <c r="AT1923" s="11"/>
      <c r="AU1923" s="11"/>
      <c r="AV1923" s="11"/>
      <c r="AW1923" s="11"/>
      <c r="AX1923" s="11"/>
      <c r="AY1923" s="11"/>
      <c r="AZ1923" s="11"/>
      <c r="BA1923" s="11"/>
      <c r="BB1923" s="11"/>
      <c r="BC1923" s="11"/>
      <c r="BD1923" s="11"/>
      <c r="BE1923" s="11"/>
      <c r="BF1923" s="11"/>
      <c r="BG1923" s="11"/>
      <c r="BH1923" s="11"/>
      <c r="BI1923" s="11"/>
      <c r="BJ1923" s="11"/>
      <c r="BK1923" s="11"/>
      <c r="BL1923" s="11"/>
      <c r="BM1923" s="11"/>
      <c r="BN1923" s="11"/>
      <c r="BO1923" s="11"/>
      <c r="BP1923" s="11"/>
      <c r="BQ1923" s="11"/>
      <c r="BR1923" s="11"/>
      <c r="BS1923" s="11"/>
      <c r="BT1923" s="11"/>
    </row>
    <row r="1924" customFormat="false" ht="31.5" hidden="false" customHeight="false" outlineLevel="0" collapsed="false">
      <c r="A1924" s="79"/>
      <c r="B1924" s="80"/>
      <c r="C1924" s="81"/>
      <c r="D1924" s="82"/>
      <c r="E1924" s="83"/>
      <c r="F1924" s="84"/>
      <c r="G1924" s="85"/>
      <c r="H1924" s="86"/>
      <c r="I1924" s="86"/>
      <c r="J1924" s="87"/>
      <c r="K1924" s="88"/>
      <c r="L1924" s="67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  <c r="AP1924" s="11"/>
      <c r="AQ1924" s="11"/>
      <c r="AR1924" s="11"/>
      <c r="AS1924" s="11"/>
      <c r="AT1924" s="11"/>
      <c r="AU1924" s="11"/>
      <c r="AV1924" s="11"/>
      <c r="AW1924" s="11"/>
      <c r="AX1924" s="11"/>
      <c r="AY1924" s="11"/>
      <c r="AZ1924" s="11"/>
      <c r="BA1924" s="11"/>
      <c r="BB1924" s="11"/>
      <c r="BC1924" s="11"/>
      <c r="BD1924" s="11"/>
      <c r="BE1924" s="11"/>
      <c r="BF1924" s="11"/>
      <c r="BG1924" s="11"/>
      <c r="BH1924" s="11"/>
      <c r="BI1924" s="11"/>
      <c r="BJ1924" s="11"/>
      <c r="BK1924" s="11"/>
      <c r="BL1924" s="11"/>
      <c r="BM1924" s="11"/>
      <c r="BN1924" s="11"/>
      <c r="BO1924" s="11"/>
      <c r="BP1924" s="11"/>
      <c r="BQ1924" s="11"/>
      <c r="BR1924" s="11"/>
      <c r="BS1924" s="11"/>
      <c r="BT1924" s="11"/>
    </row>
    <row r="1925" customFormat="false" ht="31.5" hidden="false" customHeight="false" outlineLevel="0" collapsed="false">
      <c r="A1925" s="79"/>
      <c r="B1925" s="80"/>
      <c r="C1925" s="81"/>
      <c r="D1925" s="82"/>
      <c r="E1925" s="83"/>
      <c r="F1925" s="84"/>
      <c r="G1925" s="85"/>
      <c r="H1925" s="86"/>
      <c r="I1925" s="86"/>
      <c r="J1925" s="87"/>
      <c r="K1925" s="88"/>
      <c r="L1925" s="67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  <c r="AP1925" s="11"/>
      <c r="AQ1925" s="11"/>
      <c r="AR1925" s="11"/>
      <c r="AS1925" s="11"/>
      <c r="AT1925" s="11"/>
      <c r="AU1925" s="11"/>
      <c r="AV1925" s="11"/>
      <c r="AW1925" s="11"/>
      <c r="AX1925" s="11"/>
      <c r="AY1925" s="11"/>
      <c r="AZ1925" s="11"/>
      <c r="BA1925" s="11"/>
      <c r="BB1925" s="11"/>
      <c r="BC1925" s="11"/>
      <c r="BD1925" s="11"/>
      <c r="BE1925" s="11"/>
      <c r="BF1925" s="11"/>
      <c r="BG1925" s="11"/>
      <c r="BH1925" s="11"/>
      <c r="BI1925" s="11"/>
      <c r="BJ1925" s="11"/>
      <c r="BK1925" s="11"/>
      <c r="BL1925" s="11"/>
      <c r="BM1925" s="11"/>
      <c r="BN1925" s="11"/>
      <c r="BO1925" s="11"/>
      <c r="BP1925" s="11"/>
      <c r="BQ1925" s="11"/>
      <c r="BR1925" s="11"/>
      <c r="BS1925" s="11"/>
      <c r="BT1925" s="11"/>
    </row>
    <row r="1926" customFormat="false" ht="31.5" hidden="false" customHeight="false" outlineLevel="0" collapsed="false">
      <c r="A1926" s="79"/>
      <c r="B1926" s="80"/>
      <c r="C1926" s="81"/>
      <c r="D1926" s="82"/>
      <c r="E1926" s="83"/>
      <c r="F1926" s="84"/>
      <c r="G1926" s="85"/>
      <c r="H1926" s="86"/>
      <c r="I1926" s="86"/>
      <c r="J1926" s="87"/>
      <c r="K1926" s="88"/>
      <c r="L1926" s="67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  <c r="AP1926" s="11"/>
      <c r="AQ1926" s="11"/>
      <c r="AR1926" s="11"/>
      <c r="AS1926" s="11"/>
      <c r="AT1926" s="11"/>
      <c r="AU1926" s="11"/>
      <c r="AV1926" s="11"/>
      <c r="AW1926" s="11"/>
      <c r="AX1926" s="11"/>
      <c r="AY1926" s="11"/>
      <c r="AZ1926" s="11"/>
      <c r="BA1926" s="11"/>
      <c r="BB1926" s="11"/>
      <c r="BC1926" s="11"/>
      <c r="BD1926" s="11"/>
      <c r="BE1926" s="11"/>
      <c r="BF1926" s="11"/>
      <c r="BG1926" s="11"/>
      <c r="BH1926" s="11"/>
      <c r="BI1926" s="11"/>
      <c r="BJ1926" s="11"/>
      <c r="BK1926" s="11"/>
      <c r="BL1926" s="11"/>
      <c r="BM1926" s="11"/>
      <c r="BN1926" s="11"/>
      <c r="BO1926" s="11"/>
      <c r="BP1926" s="11"/>
      <c r="BQ1926" s="11"/>
      <c r="BR1926" s="11"/>
      <c r="BS1926" s="11"/>
      <c r="BT1926" s="11"/>
    </row>
    <row r="1927" customFormat="false" ht="31.5" hidden="false" customHeight="false" outlineLevel="0" collapsed="false">
      <c r="A1927" s="79"/>
      <c r="B1927" s="80"/>
      <c r="C1927" s="81"/>
      <c r="D1927" s="82"/>
      <c r="E1927" s="83"/>
      <c r="F1927" s="84"/>
      <c r="G1927" s="85"/>
      <c r="H1927" s="86"/>
      <c r="I1927" s="86"/>
      <c r="J1927" s="87"/>
      <c r="K1927" s="88"/>
      <c r="L1927" s="67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  <c r="AP1927" s="11"/>
      <c r="AQ1927" s="11"/>
      <c r="AR1927" s="11"/>
      <c r="AS1927" s="11"/>
      <c r="AT1927" s="11"/>
      <c r="AU1927" s="11"/>
      <c r="AV1927" s="11"/>
      <c r="AW1927" s="11"/>
      <c r="AX1927" s="11"/>
      <c r="AY1927" s="11"/>
      <c r="AZ1927" s="11"/>
      <c r="BA1927" s="11"/>
      <c r="BB1927" s="11"/>
      <c r="BC1927" s="11"/>
      <c r="BD1927" s="11"/>
      <c r="BE1927" s="11"/>
      <c r="BF1927" s="11"/>
      <c r="BG1927" s="11"/>
      <c r="BH1927" s="11"/>
      <c r="BI1927" s="11"/>
      <c r="BJ1927" s="11"/>
      <c r="BK1927" s="11"/>
      <c r="BL1927" s="11"/>
      <c r="BM1927" s="11"/>
      <c r="BN1927" s="11"/>
      <c r="BO1927" s="11"/>
      <c r="BP1927" s="11"/>
      <c r="BQ1927" s="11"/>
      <c r="BR1927" s="11"/>
      <c r="BS1927" s="11"/>
      <c r="BT1927" s="11"/>
    </row>
    <row r="1928" customFormat="false" ht="31.5" hidden="false" customHeight="false" outlineLevel="0" collapsed="false">
      <c r="A1928" s="79"/>
      <c r="B1928" s="80"/>
      <c r="C1928" s="81"/>
      <c r="D1928" s="82"/>
      <c r="E1928" s="83"/>
      <c r="F1928" s="84"/>
      <c r="G1928" s="85"/>
      <c r="H1928" s="86"/>
      <c r="I1928" s="86"/>
      <c r="J1928" s="87"/>
      <c r="K1928" s="88"/>
      <c r="L1928" s="67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  <c r="AP1928" s="11"/>
      <c r="AQ1928" s="11"/>
      <c r="AR1928" s="11"/>
      <c r="AS1928" s="11"/>
      <c r="AT1928" s="11"/>
      <c r="AU1928" s="11"/>
      <c r="AV1928" s="11"/>
      <c r="AW1928" s="11"/>
      <c r="AX1928" s="11"/>
      <c r="AY1928" s="11"/>
      <c r="AZ1928" s="11"/>
      <c r="BA1928" s="11"/>
      <c r="BB1928" s="11"/>
      <c r="BC1928" s="11"/>
      <c r="BD1928" s="11"/>
      <c r="BE1928" s="11"/>
      <c r="BF1928" s="11"/>
      <c r="BG1928" s="11"/>
      <c r="BH1928" s="11"/>
      <c r="BI1928" s="11"/>
      <c r="BJ1928" s="11"/>
      <c r="BK1928" s="11"/>
      <c r="BL1928" s="11"/>
      <c r="BM1928" s="11"/>
      <c r="BN1928" s="11"/>
      <c r="BO1928" s="11"/>
      <c r="BP1928" s="11"/>
      <c r="BQ1928" s="11"/>
      <c r="BR1928" s="11"/>
      <c r="BS1928" s="11"/>
      <c r="BT1928" s="11"/>
    </row>
    <row r="1929" customFormat="false" ht="31.5" hidden="false" customHeight="false" outlineLevel="0" collapsed="false">
      <c r="A1929" s="79"/>
      <c r="B1929" s="80"/>
      <c r="C1929" s="81"/>
      <c r="D1929" s="82"/>
      <c r="E1929" s="83"/>
      <c r="F1929" s="84"/>
      <c r="G1929" s="85"/>
      <c r="H1929" s="86"/>
      <c r="I1929" s="86"/>
      <c r="J1929" s="87"/>
      <c r="K1929" s="88"/>
      <c r="L1929" s="67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  <c r="AP1929" s="11"/>
      <c r="AQ1929" s="11"/>
      <c r="AR1929" s="11"/>
      <c r="AS1929" s="11"/>
      <c r="AT1929" s="11"/>
      <c r="AU1929" s="11"/>
      <c r="AV1929" s="11"/>
      <c r="AW1929" s="11"/>
      <c r="AX1929" s="11"/>
      <c r="AY1929" s="11"/>
      <c r="AZ1929" s="11"/>
      <c r="BA1929" s="11"/>
      <c r="BB1929" s="11"/>
      <c r="BC1929" s="11"/>
      <c r="BD1929" s="11"/>
      <c r="BE1929" s="11"/>
      <c r="BF1929" s="11"/>
      <c r="BG1929" s="11"/>
      <c r="BH1929" s="11"/>
      <c r="BI1929" s="11"/>
      <c r="BJ1929" s="11"/>
      <c r="BK1929" s="11"/>
      <c r="BL1929" s="11"/>
      <c r="BM1929" s="11"/>
      <c r="BN1929" s="11"/>
      <c r="BO1929" s="11"/>
      <c r="BP1929" s="11"/>
      <c r="BQ1929" s="11"/>
      <c r="BR1929" s="11"/>
      <c r="BS1929" s="11"/>
      <c r="BT1929" s="11"/>
    </row>
    <row r="1930" customFormat="false" ht="31.5" hidden="false" customHeight="false" outlineLevel="0" collapsed="false">
      <c r="A1930" s="79"/>
      <c r="B1930" s="80"/>
      <c r="C1930" s="81"/>
      <c r="D1930" s="82"/>
      <c r="E1930" s="83"/>
      <c r="F1930" s="84"/>
      <c r="G1930" s="85"/>
      <c r="H1930" s="86"/>
      <c r="I1930" s="86"/>
      <c r="J1930" s="87"/>
      <c r="K1930" s="88"/>
      <c r="L1930" s="67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  <c r="AP1930" s="11"/>
      <c r="AQ1930" s="11"/>
      <c r="AR1930" s="11"/>
      <c r="AS1930" s="11"/>
      <c r="AT1930" s="11"/>
      <c r="AU1930" s="11"/>
      <c r="AV1930" s="11"/>
      <c r="AW1930" s="11"/>
      <c r="AX1930" s="11"/>
      <c r="AY1930" s="11"/>
      <c r="AZ1930" s="11"/>
      <c r="BA1930" s="11"/>
      <c r="BB1930" s="11"/>
      <c r="BC1930" s="11"/>
      <c r="BD1930" s="11"/>
      <c r="BE1930" s="11"/>
      <c r="BF1930" s="11"/>
      <c r="BG1930" s="11"/>
      <c r="BH1930" s="11"/>
      <c r="BI1930" s="11"/>
      <c r="BJ1930" s="11"/>
      <c r="BK1930" s="11"/>
      <c r="BL1930" s="11"/>
      <c r="BM1930" s="11"/>
      <c r="BN1930" s="11"/>
      <c r="BO1930" s="11"/>
      <c r="BP1930" s="11"/>
      <c r="BQ1930" s="11"/>
      <c r="BR1930" s="11"/>
      <c r="BS1930" s="11"/>
      <c r="BT1930" s="11"/>
    </row>
    <row r="1931" customFormat="false" ht="31.5" hidden="false" customHeight="false" outlineLevel="0" collapsed="false">
      <c r="A1931" s="79"/>
      <c r="B1931" s="80"/>
      <c r="C1931" s="81"/>
      <c r="D1931" s="82"/>
      <c r="E1931" s="83"/>
      <c r="F1931" s="84"/>
      <c r="G1931" s="85"/>
      <c r="H1931" s="86"/>
      <c r="I1931" s="86"/>
      <c r="J1931" s="87"/>
      <c r="K1931" s="88"/>
      <c r="L1931" s="67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  <c r="AP1931" s="11"/>
      <c r="AQ1931" s="11"/>
      <c r="AR1931" s="11"/>
      <c r="AS1931" s="11"/>
      <c r="AT1931" s="11"/>
      <c r="AU1931" s="11"/>
      <c r="AV1931" s="11"/>
      <c r="AW1931" s="11"/>
      <c r="AX1931" s="11"/>
      <c r="AY1931" s="11"/>
      <c r="AZ1931" s="11"/>
      <c r="BA1931" s="11"/>
      <c r="BB1931" s="11"/>
      <c r="BC1931" s="11"/>
      <c r="BD1931" s="11"/>
      <c r="BE1931" s="11"/>
      <c r="BF1931" s="11"/>
      <c r="BG1931" s="11"/>
      <c r="BH1931" s="11"/>
      <c r="BI1931" s="11"/>
      <c r="BJ1931" s="11"/>
      <c r="BK1931" s="11"/>
      <c r="BL1931" s="11"/>
      <c r="BM1931" s="11"/>
      <c r="BN1931" s="11"/>
      <c r="BO1931" s="11"/>
      <c r="BP1931" s="11"/>
      <c r="BQ1931" s="11"/>
      <c r="BR1931" s="11"/>
      <c r="BS1931" s="11"/>
      <c r="BT1931" s="11"/>
    </row>
    <row r="1932" customFormat="false" ht="31.5" hidden="false" customHeight="false" outlineLevel="0" collapsed="false">
      <c r="A1932" s="79"/>
      <c r="B1932" s="80"/>
      <c r="C1932" s="81"/>
      <c r="D1932" s="82"/>
      <c r="E1932" s="83"/>
      <c r="F1932" s="84"/>
      <c r="G1932" s="85"/>
      <c r="H1932" s="86"/>
      <c r="I1932" s="86"/>
      <c r="J1932" s="87"/>
      <c r="K1932" s="88"/>
      <c r="L1932" s="67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  <c r="AP1932" s="11"/>
      <c r="AQ1932" s="11"/>
      <c r="AR1932" s="11"/>
      <c r="AS1932" s="11"/>
      <c r="AT1932" s="11"/>
      <c r="AU1932" s="11"/>
      <c r="AV1932" s="11"/>
      <c r="AW1932" s="11"/>
      <c r="AX1932" s="11"/>
      <c r="AY1932" s="11"/>
      <c r="AZ1932" s="11"/>
      <c r="BA1932" s="11"/>
      <c r="BB1932" s="11"/>
      <c r="BC1932" s="11"/>
      <c r="BD1932" s="11"/>
      <c r="BE1932" s="11"/>
      <c r="BF1932" s="11"/>
      <c r="BG1932" s="11"/>
      <c r="BH1932" s="11"/>
      <c r="BI1932" s="11"/>
      <c r="BJ1932" s="11"/>
      <c r="BK1932" s="11"/>
      <c r="BL1932" s="11"/>
      <c r="BM1932" s="11"/>
      <c r="BN1932" s="11"/>
      <c r="BO1932" s="11"/>
      <c r="BP1932" s="11"/>
      <c r="BQ1932" s="11"/>
      <c r="BR1932" s="11"/>
      <c r="BS1932" s="11"/>
      <c r="BT1932" s="11"/>
    </row>
    <row r="1933" customFormat="false" ht="31.5" hidden="false" customHeight="false" outlineLevel="0" collapsed="false">
      <c r="A1933" s="79"/>
      <c r="B1933" s="80"/>
      <c r="C1933" s="81"/>
      <c r="D1933" s="82"/>
      <c r="E1933" s="83"/>
      <c r="F1933" s="84"/>
      <c r="G1933" s="85"/>
      <c r="H1933" s="86"/>
      <c r="I1933" s="86"/>
      <c r="J1933" s="87"/>
      <c r="K1933" s="88"/>
      <c r="L1933" s="67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  <c r="AP1933" s="11"/>
      <c r="AQ1933" s="11"/>
      <c r="AR1933" s="11"/>
      <c r="AS1933" s="11"/>
      <c r="AT1933" s="11"/>
      <c r="AU1933" s="11"/>
      <c r="AV1933" s="11"/>
      <c r="AW1933" s="11"/>
      <c r="AX1933" s="11"/>
      <c r="AY1933" s="11"/>
      <c r="AZ1933" s="11"/>
      <c r="BA1933" s="11"/>
      <c r="BB1933" s="11"/>
      <c r="BC1933" s="11"/>
      <c r="BD1933" s="11"/>
      <c r="BE1933" s="11"/>
      <c r="BF1933" s="11"/>
      <c r="BG1933" s="11"/>
      <c r="BH1933" s="11"/>
      <c r="BI1933" s="11"/>
      <c r="BJ1933" s="11"/>
      <c r="BK1933" s="11"/>
      <c r="BL1933" s="11"/>
      <c r="BM1933" s="11"/>
      <c r="BN1933" s="11"/>
      <c r="BO1933" s="11"/>
      <c r="BP1933" s="11"/>
      <c r="BQ1933" s="11"/>
      <c r="BR1933" s="11"/>
      <c r="BS1933" s="11"/>
      <c r="BT1933" s="11"/>
    </row>
    <row r="1934" customFormat="false" ht="31.5" hidden="false" customHeight="false" outlineLevel="0" collapsed="false">
      <c r="A1934" s="79"/>
      <c r="B1934" s="80"/>
      <c r="C1934" s="81"/>
      <c r="D1934" s="82"/>
      <c r="E1934" s="83"/>
      <c r="F1934" s="84"/>
      <c r="G1934" s="85"/>
      <c r="H1934" s="86"/>
      <c r="I1934" s="86"/>
      <c r="J1934" s="87"/>
      <c r="K1934" s="88"/>
      <c r="L1934" s="67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  <c r="AP1934" s="11"/>
      <c r="AQ1934" s="11"/>
      <c r="AR1934" s="11"/>
      <c r="AS1934" s="11"/>
      <c r="AT1934" s="11"/>
      <c r="AU1934" s="11"/>
      <c r="AV1934" s="11"/>
      <c r="AW1934" s="11"/>
      <c r="AX1934" s="11"/>
      <c r="AY1934" s="11"/>
      <c r="AZ1934" s="11"/>
      <c r="BA1934" s="11"/>
      <c r="BB1934" s="11"/>
      <c r="BC1934" s="11"/>
      <c r="BD1934" s="11"/>
      <c r="BE1934" s="11"/>
      <c r="BF1934" s="11"/>
      <c r="BG1934" s="11"/>
      <c r="BH1934" s="11"/>
      <c r="BI1934" s="11"/>
      <c r="BJ1934" s="11"/>
      <c r="BK1934" s="11"/>
      <c r="BL1934" s="11"/>
      <c r="BM1934" s="11"/>
      <c r="BN1934" s="11"/>
      <c r="BO1934" s="11"/>
      <c r="BP1934" s="11"/>
      <c r="BQ1934" s="11"/>
      <c r="BR1934" s="11"/>
      <c r="BS1934" s="11"/>
      <c r="BT1934" s="11"/>
    </row>
    <row r="1935" customFormat="false" ht="31.5" hidden="false" customHeight="false" outlineLevel="0" collapsed="false">
      <c r="A1935" s="79"/>
      <c r="B1935" s="80"/>
      <c r="C1935" s="81"/>
      <c r="D1935" s="82"/>
      <c r="E1935" s="83"/>
      <c r="F1935" s="84"/>
      <c r="G1935" s="85"/>
      <c r="H1935" s="86"/>
      <c r="I1935" s="86"/>
      <c r="J1935" s="87"/>
      <c r="K1935" s="88"/>
      <c r="L1935" s="67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  <c r="AP1935" s="11"/>
      <c r="AQ1935" s="11"/>
      <c r="AR1935" s="11"/>
      <c r="AS1935" s="11"/>
      <c r="AT1935" s="11"/>
      <c r="AU1935" s="11"/>
      <c r="AV1935" s="11"/>
      <c r="AW1935" s="11"/>
      <c r="AX1935" s="11"/>
      <c r="AY1935" s="11"/>
      <c r="AZ1935" s="11"/>
      <c r="BA1935" s="11"/>
      <c r="BB1935" s="11"/>
      <c r="BC1935" s="11"/>
      <c r="BD1935" s="11"/>
      <c r="BE1935" s="11"/>
      <c r="BF1935" s="11"/>
      <c r="BG1935" s="11"/>
      <c r="BH1935" s="11"/>
      <c r="BI1935" s="11"/>
      <c r="BJ1935" s="11"/>
      <c r="BK1935" s="11"/>
      <c r="BL1935" s="11"/>
      <c r="BM1935" s="11"/>
      <c r="BN1935" s="11"/>
      <c r="BO1935" s="11"/>
      <c r="BP1935" s="11"/>
      <c r="BQ1935" s="11"/>
      <c r="BR1935" s="11"/>
      <c r="BS1935" s="11"/>
      <c r="BT1935" s="11"/>
    </row>
    <row r="1936" customFormat="false" ht="31.5" hidden="false" customHeight="false" outlineLevel="0" collapsed="false">
      <c r="A1936" s="79"/>
      <c r="B1936" s="80"/>
      <c r="C1936" s="81"/>
      <c r="D1936" s="82"/>
      <c r="E1936" s="83"/>
      <c r="F1936" s="84"/>
      <c r="G1936" s="85"/>
      <c r="H1936" s="86"/>
      <c r="I1936" s="86"/>
      <c r="J1936" s="87"/>
      <c r="K1936" s="88"/>
      <c r="L1936" s="67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  <c r="AP1936" s="11"/>
      <c r="AQ1936" s="11"/>
      <c r="AR1936" s="11"/>
      <c r="AS1936" s="11"/>
      <c r="AT1936" s="11"/>
      <c r="AU1936" s="11"/>
      <c r="AV1936" s="11"/>
      <c r="AW1936" s="11"/>
      <c r="AX1936" s="11"/>
      <c r="AY1936" s="11"/>
      <c r="AZ1936" s="11"/>
      <c r="BA1936" s="11"/>
      <c r="BB1936" s="11"/>
      <c r="BC1936" s="11"/>
      <c r="BD1936" s="11"/>
      <c r="BE1936" s="11"/>
      <c r="BF1936" s="11"/>
      <c r="BG1936" s="11"/>
      <c r="BH1936" s="11"/>
      <c r="BI1936" s="11"/>
      <c r="BJ1936" s="11"/>
      <c r="BK1936" s="11"/>
      <c r="BL1936" s="11"/>
      <c r="BM1936" s="11"/>
      <c r="BN1936" s="11"/>
      <c r="BO1936" s="11"/>
      <c r="BP1936" s="11"/>
      <c r="BQ1936" s="11"/>
      <c r="BR1936" s="11"/>
      <c r="BS1936" s="11"/>
      <c r="BT1936" s="11"/>
    </row>
    <row r="1937" customFormat="false" ht="31.5" hidden="false" customHeight="false" outlineLevel="0" collapsed="false">
      <c r="A1937" s="79"/>
      <c r="B1937" s="80"/>
      <c r="C1937" s="81"/>
      <c r="D1937" s="82"/>
      <c r="E1937" s="83"/>
      <c r="F1937" s="84"/>
      <c r="G1937" s="85"/>
      <c r="H1937" s="86"/>
      <c r="I1937" s="86"/>
      <c r="J1937" s="87"/>
      <c r="K1937" s="88"/>
      <c r="L1937" s="67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  <c r="AP1937" s="11"/>
      <c r="AQ1937" s="11"/>
      <c r="AR1937" s="11"/>
      <c r="AS1937" s="11"/>
      <c r="AT1937" s="11"/>
      <c r="AU1937" s="11"/>
      <c r="AV1937" s="11"/>
      <c r="AW1937" s="11"/>
      <c r="AX1937" s="11"/>
      <c r="AY1937" s="11"/>
      <c r="AZ1937" s="11"/>
      <c r="BA1937" s="11"/>
      <c r="BB1937" s="11"/>
      <c r="BC1937" s="11"/>
      <c r="BD1937" s="11"/>
      <c r="BE1937" s="11"/>
      <c r="BF1937" s="11"/>
      <c r="BG1937" s="11"/>
      <c r="BH1937" s="11"/>
      <c r="BI1937" s="11"/>
      <c r="BJ1937" s="11"/>
      <c r="BK1937" s="11"/>
      <c r="BL1937" s="11"/>
      <c r="BM1937" s="11"/>
      <c r="BN1937" s="11"/>
      <c r="BO1937" s="11"/>
      <c r="BP1937" s="11"/>
      <c r="BQ1937" s="11"/>
      <c r="BR1937" s="11"/>
      <c r="BS1937" s="11"/>
      <c r="BT1937" s="11"/>
    </row>
    <row r="1938" customFormat="false" ht="31.5" hidden="false" customHeight="false" outlineLevel="0" collapsed="false">
      <c r="A1938" s="79"/>
      <c r="B1938" s="80"/>
      <c r="C1938" s="81"/>
      <c r="D1938" s="82"/>
      <c r="E1938" s="83"/>
      <c r="F1938" s="84"/>
      <c r="G1938" s="85"/>
      <c r="H1938" s="86"/>
      <c r="I1938" s="86"/>
      <c r="J1938" s="87"/>
      <c r="K1938" s="88"/>
      <c r="L1938" s="67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  <c r="AP1938" s="11"/>
      <c r="AQ1938" s="11"/>
      <c r="AR1938" s="11"/>
      <c r="AS1938" s="11"/>
      <c r="AT1938" s="11"/>
      <c r="AU1938" s="11"/>
      <c r="AV1938" s="11"/>
      <c r="AW1938" s="11"/>
      <c r="AX1938" s="11"/>
      <c r="AY1938" s="11"/>
      <c r="AZ1938" s="11"/>
      <c r="BA1938" s="11"/>
      <c r="BB1938" s="11"/>
      <c r="BC1938" s="11"/>
      <c r="BD1938" s="11"/>
      <c r="BE1938" s="11"/>
      <c r="BF1938" s="11"/>
      <c r="BG1938" s="11"/>
      <c r="BH1938" s="11"/>
      <c r="BI1938" s="11"/>
      <c r="BJ1938" s="11"/>
      <c r="BK1938" s="11"/>
      <c r="BL1938" s="11"/>
      <c r="BM1938" s="11"/>
      <c r="BN1938" s="11"/>
      <c r="BO1938" s="11"/>
      <c r="BP1938" s="11"/>
      <c r="BQ1938" s="11"/>
      <c r="BR1938" s="11"/>
      <c r="BS1938" s="11"/>
      <c r="BT1938" s="11"/>
    </row>
    <row r="1939" customFormat="false" ht="31.5" hidden="false" customHeight="false" outlineLevel="0" collapsed="false">
      <c r="A1939" s="79"/>
      <c r="B1939" s="80"/>
      <c r="C1939" s="81"/>
      <c r="D1939" s="82"/>
      <c r="E1939" s="83"/>
      <c r="F1939" s="84"/>
      <c r="G1939" s="85"/>
      <c r="H1939" s="86"/>
      <c r="I1939" s="86"/>
      <c r="J1939" s="87"/>
      <c r="K1939" s="88"/>
      <c r="L1939" s="67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  <c r="AP1939" s="11"/>
      <c r="AQ1939" s="11"/>
      <c r="AR1939" s="11"/>
      <c r="AS1939" s="11"/>
      <c r="AT1939" s="11"/>
      <c r="AU1939" s="11"/>
      <c r="AV1939" s="11"/>
      <c r="AW1939" s="11"/>
      <c r="AX1939" s="11"/>
      <c r="AY1939" s="11"/>
      <c r="AZ1939" s="11"/>
      <c r="BA1939" s="11"/>
      <c r="BB1939" s="11"/>
      <c r="BC1939" s="11"/>
      <c r="BD1939" s="11"/>
      <c r="BE1939" s="11"/>
      <c r="BF1939" s="11"/>
      <c r="BG1939" s="11"/>
      <c r="BH1939" s="11"/>
      <c r="BI1939" s="11"/>
      <c r="BJ1939" s="11"/>
      <c r="BK1939" s="11"/>
      <c r="BL1939" s="11"/>
      <c r="BM1939" s="11"/>
      <c r="BN1939" s="11"/>
      <c r="BO1939" s="11"/>
      <c r="BP1939" s="11"/>
      <c r="BQ1939" s="11"/>
      <c r="BR1939" s="11"/>
      <c r="BS1939" s="11"/>
      <c r="BT1939" s="11"/>
    </row>
    <row r="1940" customFormat="false" ht="31.5" hidden="false" customHeight="false" outlineLevel="0" collapsed="false">
      <c r="A1940" s="79"/>
      <c r="B1940" s="80"/>
      <c r="C1940" s="81"/>
      <c r="D1940" s="82"/>
      <c r="E1940" s="83"/>
      <c r="F1940" s="84"/>
      <c r="G1940" s="85"/>
      <c r="H1940" s="86"/>
      <c r="I1940" s="86"/>
      <c r="J1940" s="87"/>
      <c r="K1940" s="88"/>
      <c r="L1940" s="67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  <c r="AP1940" s="11"/>
      <c r="AQ1940" s="11"/>
      <c r="AR1940" s="11"/>
      <c r="AS1940" s="11"/>
      <c r="AT1940" s="11"/>
      <c r="AU1940" s="11"/>
      <c r="AV1940" s="11"/>
      <c r="AW1940" s="11"/>
      <c r="AX1940" s="11"/>
      <c r="AY1940" s="11"/>
      <c r="AZ1940" s="11"/>
      <c r="BA1940" s="11"/>
      <c r="BB1940" s="11"/>
      <c r="BC1940" s="11"/>
      <c r="BD1940" s="11"/>
      <c r="BE1940" s="11"/>
      <c r="BF1940" s="11"/>
      <c r="BG1940" s="11"/>
      <c r="BH1940" s="11"/>
      <c r="BI1940" s="11"/>
      <c r="BJ1940" s="11"/>
      <c r="BK1940" s="11"/>
      <c r="BL1940" s="11"/>
      <c r="BM1940" s="11"/>
      <c r="BN1940" s="11"/>
      <c r="BO1940" s="11"/>
      <c r="BP1940" s="11"/>
      <c r="BQ1940" s="11"/>
      <c r="BR1940" s="11"/>
      <c r="BS1940" s="11"/>
      <c r="BT1940" s="11"/>
    </row>
    <row r="1941" customFormat="false" ht="31.5" hidden="false" customHeight="false" outlineLevel="0" collapsed="false">
      <c r="A1941" s="79"/>
      <c r="B1941" s="80"/>
      <c r="C1941" s="81"/>
      <c r="D1941" s="82"/>
      <c r="E1941" s="83"/>
      <c r="F1941" s="84"/>
      <c r="G1941" s="85"/>
      <c r="H1941" s="86"/>
      <c r="I1941" s="86"/>
      <c r="J1941" s="87"/>
      <c r="K1941" s="88"/>
      <c r="L1941" s="67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  <c r="AP1941" s="11"/>
      <c r="AQ1941" s="11"/>
      <c r="AR1941" s="11"/>
      <c r="AS1941" s="11"/>
      <c r="AT1941" s="11"/>
      <c r="AU1941" s="11"/>
      <c r="AV1941" s="11"/>
      <c r="AW1941" s="11"/>
      <c r="AX1941" s="11"/>
      <c r="AY1941" s="11"/>
      <c r="AZ1941" s="11"/>
      <c r="BA1941" s="11"/>
      <c r="BB1941" s="11"/>
      <c r="BC1941" s="11"/>
      <c r="BD1941" s="11"/>
      <c r="BE1941" s="11"/>
      <c r="BF1941" s="11"/>
      <c r="BG1941" s="11"/>
      <c r="BH1941" s="11"/>
      <c r="BI1941" s="11"/>
      <c r="BJ1941" s="11"/>
      <c r="BK1941" s="11"/>
      <c r="BL1941" s="11"/>
      <c r="BM1941" s="11"/>
      <c r="BN1941" s="11"/>
      <c r="BO1941" s="11"/>
      <c r="BP1941" s="11"/>
      <c r="BQ1941" s="11"/>
      <c r="BR1941" s="11"/>
      <c r="BS1941" s="11"/>
      <c r="BT1941" s="11"/>
    </row>
    <row r="1942" customFormat="false" ht="31.5" hidden="false" customHeight="false" outlineLevel="0" collapsed="false">
      <c r="A1942" s="79"/>
      <c r="B1942" s="80"/>
      <c r="C1942" s="81"/>
      <c r="D1942" s="82"/>
      <c r="E1942" s="83"/>
      <c r="F1942" s="84"/>
      <c r="G1942" s="85"/>
      <c r="H1942" s="86"/>
      <c r="I1942" s="86"/>
      <c r="J1942" s="87"/>
      <c r="K1942" s="88"/>
      <c r="L1942" s="67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  <c r="AP1942" s="11"/>
      <c r="AQ1942" s="11"/>
      <c r="AR1942" s="11"/>
      <c r="AS1942" s="11"/>
      <c r="AT1942" s="11"/>
      <c r="AU1942" s="11"/>
      <c r="AV1942" s="11"/>
      <c r="AW1942" s="11"/>
      <c r="AX1942" s="11"/>
      <c r="AY1942" s="11"/>
      <c r="AZ1942" s="11"/>
      <c r="BA1942" s="11"/>
      <c r="BB1942" s="11"/>
      <c r="BC1942" s="11"/>
      <c r="BD1942" s="11"/>
      <c r="BE1942" s="11"/>
      <c r="BF1942" s="11"/>
      <c r="BG1942" s="11"/>
      <c r="BH1942" s="11"/>
      <c r="BI1942" s="11"/>
      <c r="BJ1942" s="11"/>
      <c r="BK1942" s="11"/>
      <c r="BL1942" s="11"/>
      <c r="BM1942" s="11"/>
      <c r="BN1942" s="11"/>
      <c r="BO1942" s="11"/>
      <c r="BP1942" s="11"/>
      <c r="BQ1942" s="11"/>
      <c r="BR1942" s="11"/>
      <c r="BS1942" s="11"/>
      <c r="BT1942" s="11"/>
    </row>
    <row r="1943" customFormat="false" ht="31.5" hidden="false" customHeight="false" outlineLevel="0" collapsed="false">
      <c r="A1943" s="79"/>
      <c r="B1943" s="80"/>
      <c r="C1943" s="81"/>
      <c r="D1943" s="82"/>
      <c r="E1943" s="83"/>
      <c r="F1943" s="84"/>
      <c r="G1943" s="85"/>
      <c r="H1943" s="86"/>
      <c r="I1943" s="86"/>
      <c r="J1943" s="87"/>
      <c r="K1943" s="88"/>
      <c r="L1943" s="67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  <c r="AP1943" s="11"/>
      <c r="AQ1943" s="11"/>
      <c r="AR1943" s="11"/>
      <c r="AS1943" s="11"/>
      <c r="AT1943" s="11"/>
      <c r="AU1943" s="11"/>
      <c r="AV1943" s="11"/>
      <c r="AW1943" s="11"/>
      <c r="AX1943" s="11"/>
      <c r="AY1943" s="11"/>
      <c r="AZ1943" s="11"/>
      <c r="BA1943" s="11"/>
      <c r="BB1943" s="11"/>
      <c r="BC1943" s="11"/>
      <c r="BD1943" s="11"/>
      <c r="BE1943" s="11"/>
      <c r="BF1943" s="11"/>
      <c r="BG1943" s="11"/>
      <c r="BH1943" s="11"/>
      <c r="BI1943" s="11"/>
      <c r="BJ1943" s="11"/>
      <c r="BK1943" s="11"/>
      <c r="BL1943" s="11"/>
      <c r="BM1943" s="11"/>
      <c r="BN1943" s="11"/>
      <c r="BO1943" s="11"/>
      <c r="BP1943" s="11"/>
      <c r="BQ1943" s="11"/>
      <c r="BR1943" s="11"/>
      <c r="BS1943" s="11"/>
      <c r="BT1943" s="11"/>
    </row>
    <row r="1944" customFormat="false" ht="31.5" hidden="false" customHeight="false" outlineLevel="0" collapsed="false">
      <c r="A1944" s="79"/>
      <c r="B1944" s="80"/>
      <c r="C1944" s="81"/>
      <c r="D1944" s="82"/>
      <c r="E1944" s="83"/>
      <c r="F1944" s="84"/>
      <c r="G1944" s="85"/>
      <c r="H1944" s="86"/>
      <c r="I1944" s="86"/>
      <c r="J1944" s="87"/>
      <c r="K1944" s="88"/>
      <c r="L1944" s="67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  <c r="AP1944" s="11"/>
      <c r="AQ1944" s="11"/>
      <c r="AR1944" s="11"/>
      <c r="AS1944" s="11"/>
      <c r="AT1944" s="11"/>
      <c r="AU1944" s="11"/>
      <c r="AV1944" s="11"/>
      <c r="AW1944" s="11"/>
      <c r="AX1944" s="11"/>
      <c r="AY1944" s="11"/>
      <c r="AZ1944" s="11"/>
      <c r="BA1944" s="11"/>
      <c r="BB1944" s="11"/>
      <c r="BC1944" s="11"/>
      <c r="BD1944" s="11"/>
      <c r="BE1944" s="11"/>
      <c r="BF1944" s="11"/>
      <c r="BG1944" s="11"/>
      <c r="BH1944" s="11"/>
      <c r="BI1944" s="11"/>
      <c r="BJ1944" s="11"/>
      <c r="BK1944" s="11"/>
      <c r="BL1944" s="11"/>
      <c r="BM1944" s="11"/>
      <c r="BN1944" s="11"/>
      <c r="BO1944" s="11"/>
      <c r="BP1944" s="11"/>
      <c r="BQ1944" s="11"/>
      <c r="BR1944" s="11"/>
      <c r="BS1944" s="11"/>
      <c r="BT1944" s="11"/>
    </row>
    <row r="1945" customFormat="false" ht="31.5" hidden="false" customHeight="false" outlineLevel="0" collapsed="false">
      <c r="A1945" s="79"/>
      <c r="B1945" s="80"/>
      <c r="C1945" s="81"/>
      <c r="D1945" s="82"/>
      <c r="E1945" s="83"/>
      <c r="F1945" s="84"/>
      <c r="G1945" s="85"/>
      <c r="H1945" s="86"/>
      <c r="I1945" s="86"/>
      <c r="J1945" s="87"/>
      <c r="K1945" s="88"/>
      <c r="L1945" s="67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  <c r="AP1945" s="11"/>
      <c r="AQ1945" s="11"/>
      <c r="AR1945" s="11"/>
      <c r="AS1945" s="11"/>
      <c r="AT1945" s="11"/>
      <c r="AU1945" s="11"/>
      <c r="AV1945" s="11"/>
      <c r="AW1945" s="11"/>
      <c r="AX1945" s="11"/>
      <c r="AY1945" s="11"/>
      <c r="AZ1945" s="11"/>
      <c r="BA1945" s="11"/>
      <c r="BB1945" s="11"/>
      <c r="BC1945" s="11"/>
      <c r="BD1945" s="11"/>
      <c r="BE1945" s="11"/>
      <c r="BF1945" s="11"/>
      <c r="BG1945" s="11"/>
      <c r="BH1945" s="11"/>
      <c r="BI1945" s="11"/>
      <c r="BJ1945" s="11"/>
      <c r="BK1945" s="11"/>
      <c r="BL1945" s="11"/>
      <c r="BM1945" s="11"/>
      <c r="BN1945" s="11"/>
      <c r="BO1945" s="11"/>
      <c r="BP1945" s="11"/>
      <c r="BQ1945" s="11"/>
      <c r="BR1945" s="11"/>
      <c r="BS1945" s="11"/>
      <c r="BT1945" s="11"/>
    </row>
    <row r="1946" customFormat="false" ht="31.5" hidden="false" customHeight="false" outlineLevel="0" collapsed="false">
      <c r="A1946" s="79"/>
      <c r="B1946" s="80"/>
      <c r="C1946" s="81"/>
      <c r="D1946" s="82"/>
      <c r="E1946" s="83"/>
      <c r="F1946" s="84"/>
      <c r="G1946" s="85"/>
      <c r="H1946" s="86"/>
      <c r="I1946" s="86"/>
      <c r="J1946" s="87"/>
      <c r="K1946" s="88"/>
      <c r="L1946" s="67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  <c r="AP1946" s="11"/>
      <c r="AQ1946" s="11"/>
      <c r="AR1946" s="11"/>
      <c r="AS1946" s="11"/>
      <c r="AT1946" s="11"/>
      <c r="AU1946" s="11"/>
      <c r="AV1946" s="11"/>
      <c r="AW1946" s="11"/>
      <c r="AX1946" s="11"/>
      <c r="AY1946" s="11"/>
      <c r="AZ1946" s="11"/>
      <c r="BA1946" s="11"/>
      <c r="BB1946" s="11"/>
      <c r="BC1946" s="11"/>
      <c r="BD1946" s="11"/>
      <c r="BE1946" s="11"/>
      <c r="BF1946" s="11"/>
      <c r="BG1946" s="11"/>
      <c r="BH1946" s="11"/>
      <c r="BI1946" s="11"/>
      <c r="BJ1946" s="11"/>
      <c r="BK1946" s="11"/>
      <c r="BL1946" s="11"/>
      <c r="BM1946" s="11"/>
      <c r="BN1946" s="11"/>
      <c r="BO1946" s="11"/>
      <c r="BP1946" s="11"/>
      <c r="BQ1946" s="11"/>
      <c r="BR1946" s="11"/>
      <c r="BS1946" s="11"/>
      <c r="BT1946" s="11"/>
    </row>
    <row r="1947" customFormat="false" ht="31.5" hidden="false" customHeight="false" outlineLevel="0" collapsed="false">
      <c r="A1947" s="79"/>
      <c r="B1947" s="80"/>
      <c r="C1947" s="81"/>
      <c r="D1947" s="82"/>
      <c r="E1947" s="83"/>
      <c r="F1947" s="84"/>
      <c r="G1947" s="85"/>
      <c r="H1947" s="86"/>
      <c r="I1947" s="86"/>
      <c r="J1947" s="87"/>
      <c r="K1947" s="88"/>
      <c r="L1947" s="67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  <c r="AP1947" s="11"/>
      <c r="AQ1947" s="11"/>
      <c r="AR1947" s="11"/>
      <c r="AS1947" s="11"/>
      <c r="AT1947" s="11"/>
      <c r="AU1947" s="11"/>
      <c r="AV1947" s="11"/>
      <c r="AW1947" s="11"/>
      <c r="AX1947" s="11"/>
      <c r="AY1947" s="11"/>
      <c r="AZ1947" s="11"/>
      <c r="BA1947" s="11"/>
      <c r="BB1947" s="11"/>
      <c r="BC1947" s="11"/>
      <c r="BD1947" s="11"/>
      <c r="BE1947" s="11"/>
      <c r="BF1947" s="11"/>
      <c r="BG1947" s="11"/>
      <c r="BH1947" s="11"/>
      <c r="BI1947" s="11"/>
      <c r="BJ1947" s="11"/>
      <c r="BK1947" s="11"/>
      <c r="BL1947" s="11"/>
      <c r="BM1947" s="11"/>
      <c r="BN1947" s="11"/>
      <c r="BO1947" s="11"/>
      <c r="BP1947" s="11"/>
      <c r="BQ1947" s="11"/>
      <c r="BR1947" s="11"/>
      <c r="BS1947" s="11"/>
      <c r="BT1947" s="11"/>
    </row>
    <row r="1948" customFormat="false" ht="31.5" hidden="false" customHeight="false" outlineLevel="0" collapsed="false">
      <c r="A1948" s="79"/>
      <c r="B1948" s="80"/>
      <c r="C1948" s="81"/>
      <c r="D1948" s="82"/>
      <c r="E1948" s="83"/>
      <c r="F1948" s="84"/>
      <c r="G1948" s="85"/>
      <c r="H1948" s="86"/>
      <c r="I1948" s="86"/>
      <c r="J1948" s="87"/>
      <c r="K1948" s="88"/>
      <c r="L1948" s="67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  <c r="AP1948" s="11"/>
      <c r="AQ1948" s="11"/>
      <c r="AR1948" s="11"/>
      <c r="AS1948" s="11"/>
      <c r="AT1948" s="11"/>
      <c r="AU1948" s="11"/>
      <c r="AV1948" s="11"/>
      <c r="AW1948" s="11"/>
      <c r="AX1948" s="11"/>
      <c r="AY1948" s="11"/>
      <c r="AZ1948" s="11"/>
      <c r="BA1948" s="11"/>
      <c r="BB1948" s="11"/>
      <c r="BC1948" s="11"/>
      <c r="BD1948" s="11"/>
      <c r="BE1948" s="11"/>
      <c r="BF1948" s="11"/>
      <c r="BG1948" s="11"/>
      <c r="BH1948" s="11"/>
      <c r="BI1948" s="11"/>
      <c r="BJ1948" s="11"/>
      <c r="BK1948" s="11"/>
      <c r="BL1948" s="11"/>
      <c r="BM1948" s="11"/>
      <c r="BN1948" s="11"/>
      <c r="BO1948" s="11"/>
      <c r="BP1948" s="11"/>
      <c r="BQ1948" s="11"/>
      <c r="BR1948" s="11"/>
      <c r="BS1948" s="11"/>
      <c r="BT1948" s="11"/>
    </row>
    <row r="1949" customFormat="false" ht="31.5" hidden="false" customHeight="false" outlineLevel="0" collapsed="false">
      <c r="A1949" s="79"/>
      <c r="B1949" s="80"/>
      <c r="C1949" s="81"/>
      <c r="D1949" s="82"/>
      <c r="E1949" s="83"/>
      <c r="F1949" s="84"/>
      <c r="G1949" s="85"/>
      <c r="H1949" s="86"/>
      <c r="I1949" s="86"/>
      <c r="J1949" s="87"/>
      <c r="K1949" s="88"/>
      <c r="L1949" s="67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  <c r="AP1949" s="11"/>
      <c r="AQ1949" s="11"/>
      <c r="AR1949" s="11"/>
      <c r="AS1949" s="11"/>
      <c r="AT1949" s="11"/>
      <c r="AU1949" s="11"/>
      <c r="AV1949" s="11"/>
      <c r="AW1949" s="11"/>
      <c r="AX1949" s="11"/>
      <c r="AY1949" s="11"/>
      <c r="AZ1949" s="11"/>
      <c r="BA1949" s="11"/>
      <c r="BB1949" s="11"/>
      <c r="BC1949" s="11"/>
      <c r="BD1949" s="11"/>
      <c r="BE1949" s="11"/>
      <c r="BF1949" s="11"/>
      <c r="BG1949" s="11"/>
      <c r="BH1949" s="11"/>
      <c r="BI1949" s="11"/>
      <c r="BJ1949" s="11"/>
      <c r="BK1949" s="11"/>
      <c r="BL1949" s="11"/>
      <c r="BM1949" s="11"/>
      <c r="BN1949" s="11"/>
      <c r="BO1949" s="11"/>
      <c r="BP1949" s="11"/>
      <c r="BQ1949" s="11"/>
      <c r="BR1949" s="11"/>
      <c r="BS1949" s="11"/>
      <c r="BT1949" s="11"/>
    </row>
    <row r="1950" customFormat="false" ht="31.5" hidden="false" customHeight="false" outlineLevel="0" collapsed="false">
      <c r="A1950" s="79"/>
      <c r="B1950" s="80"/>
      <c r="C1950" s="81"/>
      <c r="D1950" s="82"/>
      <c r="E1950" s="83"/>
      <c r="F1950" s="84"/>
      <c r="G1950" s="85"/>
      <c r="H1950" s="86"/>
      <c r="I1950" s="86"/>
      <c r="J1950" s="87"/>
      <c r="K1950" s="88"/>
      <c r="L1950" s="67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  <c r="AP1950" s="11"/>
      <c r="AQ1950" s="11"/>
      <c r="AR1950" s="11"/>
      <c r="AS1950" s="11"/>
      <c r="AT1950" s="11"/>
      <c r="AU1950" s="11"/>
      <c r="AV1950" s="11"/>
      <c r="AW1950" s="11"/>
      <c r="AX1950" s="11"/>
      <c r="AY1950" s="11"/>
      <c r="AZ1950" s="11"/>
      <c r="BA1950" s="11"/>
      <c r="BB1950" s="11"/>
      <c r="BC1950" s="11"/>
      <c r="BD1950" s="11"/>
      <c r="BE1950" s="11"/>
      <c r="BF1950" s="11"/>
      <c r="BG1950" s="11"/>
      <c r="BH1950" s="11"/>
      <c r="BI1950" s="11"/>
      <c r="BJ1950" s="11"/>
      <c r="BK1950" s="11"/>
      <c r="BL1950" s="11"/>
      <c r="BM1950" s="11"/>
      <c r="BN1950" s="11"/>
      <c r="BO1950" s="11"/>
      <c r="BP1950" s="11"/>
      <c r="BQ1950" s="11"/>
      <c r="BR1950" s="11"/>
      <c r="BS1950" s="11"/>
      <c r="BT1950" s="11"/>
    </row>
    <row r="1951" customFormat="false" ht="31.5" hidden="false" customHeight="false" outlineLevel="0" collapsed="false">
      <c r="A1951" s="79"/>
      <c r="B1951" s="80"/>
      <c r="C1951" s="81"/>
      <c r="D1951" s="82"/>
      <c r="E1951" s="83"/>
      <c r="F1951" s="84"/>
      <c r="G1951" s="85"/>
      <c r="H1951" s="86"/>
      <c r="I1951" s="86"/>
      <c r="J1951" s="87"/>
      <c r="K1951" s="88"/>
      <c r="L1951" s="67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  <c r="AP1951" s="11"/>
      <c r="AQ1951" s="11"/>
      <c r="AR1951" s="11"/>
      <c r="AS1951" s="11"/>
      <c r="AT1951" s="11"/>
      <c r="AU1951" s="11"/>
      <c r="AV1951" s="11"/>
      <c r="AW1951" s="11"/>
      <c r="AX1951" s="11"/>
      <c r="AY1951" s="11"/>
      <c r="AZ1951" s="11"/>
      <c r="BA1951" s="11"/>
      <c r="BB1951" s="11"/>
      <c r="BC1951" s="11"/>
      <c r="BD1951" s="11"/>
      <c r="BE1951" s="11"/>
      <c r="BF1951" s="11"/>
      <c r="BG1951" s="11"/>
      <c r="BH1951" s="11"/>
      <c r="BI1951" s="11"/>
      <c r="BJ1951" s="11"/>
      <c r="BK1951" s="11"/>
      <c r="BL1951" s="11"/>
      <c r="BM1951" s="11"/>
      <c r="BN1951" s="11"/>
      <c r="BO1951" s="11"/>
      <c r="BP1951" s="11"/>
      <c r="BQ1951" s="11"/>
      <c r="BR1951" s="11"/>
      <c r="BS1951" s="11"/>
      <c r="BT1951" s="11"/>
    </row>
    <row r="1952" customFormat="false" ht="31.5" hidden="false" customHeight="false" outlineLevel="0" collapsed="false">
      <c r="A1952" s="79"/>
      <c r="B1952" s="80"/>
      <c r="C1952" s="81"/>
      <c r="D1952" s="82"/>
      <c r="E1952" s="83"/>
      <c r="F1952" s="84"/>
      <c r="G1952" s="85"/>
      <c r="H1952" s="86"/>
      <c r="I1952" s="86"/>
      <c r="J1952" s="87"/>
      <c r="K1952" s="88"/>
      <c r="L1952" s="67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  <c r="AP1952" s="11"/>
      <c r="AQ1952" s="11"/>
      <c r="AR1952" s="11"/>
      <c r="AS1952" s="11"/>
      <c r="AT1952" s="11"/>
      <c r="AU1952" s="11"/>
      <c r="AV1952" s="11"/>
      <c r="AW1952" s="11"/>
      <c r="AX1952" s="11"/>
      <c r="AY1952" s="11"/>
      <c r="AZ1952" s="11"/>
      <c r="BA1952" s="11"/>
      <c r="BB1952" s="11"/>
      <c r="BC1952" s="11"/>
      <c r="BD1952" s="11"/>
      <c r="BE1952" s="11"/>
      <c r="BF1952" s="11"/>
      <c r="BG1952" s="11"/>
      <c r="BH1952" s="11"/>
      <c r="BI1952" s="11"/>
      <c r="BJ1952" s="11"/>
      <c r="BK1952" s="11"/>
      <c r="BL1952" s="11"/>
      <c r="BM1952" s="11"/>
      <c r="BN1952" s="11"/>
      <c r="BO1952" s="11"/>
      <c r="BP1952" s="11"/>
      <c r="BQ1952" s="11"/>
      <c r="BR1952" s="11"/>
      <c r="BS1952" s="11"/>
      <c r="BT1952" s="11"/>
    </row>
    <row r="1953" customFormat="false" ht="31.5" hidden="false" customHeight="false" outlineLevel="0" collapsed="false">
      <c r="A1953" s="79"/>
      <c r="B1953" s="80"/>
      <c r="C1953" s="81"/>
      <c r="D1953" s="82"/>
      <c r="E1953" s="83"/>
      <c r="F1953" s="84"/>
      <c r="G1953" s="85"/>
      <c r="H1953" s="86"/>
      <c r="I1953" s="86"/>
      <c r="J1953" s="87"/>
      <c r="K1953" s="88"/>
      <c r="L1953" s="67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  <c r="AP1953" s="11"/>
      <c r="AQ1953" s="11"/>
      <c r="AR1953" s="11"/>
      <c r="AS1953" s="11"/>
      <c r="AT1953" s="11"/>
      <c r="AU1953" s="11"/>
      <c r="AV1953" s="11"/>
      <c r="AW1953" s="11"/>
      <c r="AX1953" s="11"/>
      <c r="AY1953" s="11"/>
      <c r="AZ1953" s="11"/>
      <c r="BA1953" s="11"/>
      <c r="BB1953" s="11"/>
      <c r="BC1953" s="11"/>
      <c r="BD1953" s="11"/>
      <c r="BE1953" s="11"/>
      <c r="BF1953" s="11"/>
      <c r="BG1953" s="11"/>
      <c r="BH1953" s="11"/>
      <c r="BI1953" s="11"/>
      <c r="BJ1953" s="11"/>
      <c r="BK1953" s="11"/>
      <c r="BL1953" s="11"/>
      <c r="BM1953" s="11"/>
      <c r="BN1953" s="11"/>
      <c r="BO1953" s="11"/>
      <c r="BP1953" s="11"/>
      <c r="BQ1953" s="11"/>
      <c r="BR1953" s="11"/>
      <c r="BS1953" s="11"/>
      <c r="BT1953" s="11"/>
    </row>
    <row r="1954" customFormat="false" ht="31.5" hidden="false" customHeight="false" outlineLevel="0" collapsed="false">
      <c r="A1954" s="79"/>
      <c r="B1954" s="80"/>
      <c r="C1954" s="81"/>
      <c r="D1954" s="82"/>
      <c r="E1954" s="83"/>
      <c r="F1954" s="84"/>
      <c r="G1954" s="85"/>
      <c r="H1954" s="86"/>
      <c r="I1954" s="86"/>
      <c r="J1954" s="87"/>
      <c r="K1954" s="88"/>
      <c r="L1954" s="67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  <c r="AP1954" s="11"/>
      <c r="AQ1954" s="11"/>
      <c r="AR1954" s="11"/>
      <c r="AS1954" s="11"/>
      <c r="AT1954" s="11"/>
      <c r="AU1954" s="11"/>
      <c r="AV1954" s="11"/>
      <c r="AW1954" s="11"/>
      <c r="AX1954" s="11"/>
      <c r="AY1954" s="11"/>
      <c r="AZ1954" s="11"/>
      <c r="BA1954" s="11"/>
      <c r="BB1954" s="11"/>
      <c r="BC1954" s="11"/>
      <c r="BD1954" s="11"/>
      <c r="BE1954" s="11"/>
      <c r="BF1954" s="11"/>
      <c r="BG1954" s="11"/>
      <c r="BH1954" s="11"/>
      <c r="BI1954" s="11"/>
      <c r="BJ1954" s="11"/>
      <c r="BK1954" s="11"/>
      <c r="BL1954" s="11"/>
      <c r="BM1954" s="11"/>
      <c r="BN1954" s="11"/>
      <c r="BO1954" s="11"/>
      <c r="BP1954" s="11"/>
      <c r="BQ1954" s="11"/>
      <c r="BR1954" s="11"/>
      <c r="BS1954" s="11"/>
      <c r="BT1954" s="11"/>
    </row>
    <row r="1955" customFormat="false" ht="31.5" hidden="false" customHeight="false" outlineLevel="0" collapsed="false">
      <c r="A1955" s="79"/>
      <c r="B1955" s="80"/>
      <c r="C1955" s="81"/>
      <c r="D1955" s="82"/>
      <c r="E1955" s="83"/>
      <c r="F1955" s="84"/>
      <c r="G1955" s="85"/>
      <c r="H1955" s="86"/>
      <c r="I1955" s="86"/>
      <c r="J1955" s="87"/>
      <c r="K1955" s="88"/>
      <c r="L1955" s="67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  <c r="AP1955" s="11"/>
      <c r="AQ1955" s="11"/>
      <c r="AR1955" s="11"/>
      <c r="AS1955" s="11"/>
      <c r="AT1955" s="11"/>
      <c r="AU1955" s="11"/>
      <c r="AV1955" s="11"/>
      <c r="AW1955" s="11"/>
      <c r="AX1955" s="11"/>
      <c r="AY1955" s="11"/>
      <c r="AZ1955" s="11"/>
      <c r="BA1955" s="11"/>
      <c r="BB1955" s="11"/>
      <c r="BC1955" s="11"/>
      <c r="BD1955" s="11"/>
      <c r="BE1955" s="11"/>
      <c r="BF1955" s="11"/>
      <c r="BG1955" s="11"/>
      <c r="BH1955" s="11"/>
      <c r="BI1955" s="11"/>
      <c r="BJ1955" s="11"/>
      <c r="BK1955" s="11"/>
      <c r="BL1955" s="11"/>
      <c r="BM1955" s="11"/>
      <c r="BN1955" s="11"/>
      <c r="BO1955" s="11"/>
      <c r="BP1955" s="11"/>
      <c r="BQ1955" s="11"/>
      <c r="BR1955" s="11"/>
      <c r="BS1955" s="11"/>
      <c r="BT1955" s="11"/>
    </row>
    <row r="1956" customFormat="false" ht="31.5" hidden="false" customHeight="false" outlineLevel="0" collapsed="false">
      <c r="A1956" s="79"/>
      <c r="B1956" s="80"/>
      <c r="C1956" s="81"/>
      <c r="D1956" s="82"/>
      <c r="E1956" s="83"/>
      <c r="F1956" s="84"/>
      <c r="G1956" s="85"/>
      <c r="H1956" s="86"/>
      <c r="I1956" s="86"/>
      <c r="J1956" s="87"/>
      <c r="K1956" s="88"/>
      <c r="L1956" s="67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  <c r="AP1956" s="11"/>
      <c r="AQ1956" s="11"/>
      <c r="AR1956" s="11"/>
      <c r="AS1956" s="11"/>
      <c r="AT1956" s="11"/>
      <c r="AU1956" s="11"/>
      <c r="AV1956" s="11"/>
      <c r="AW1956" s="11"/>
      <c r="AX1956" s="11"/>
      <c r="AY1956" s="11"/>
      <c r="AZ1956" s="11"/>
      <c r="BA1956" s="11"/>
      <c r="BB1956" s="11"/>
      <c r="BC1956" s="11"/>
      <c r="BD1956" s="11"/>
      <c r="BE1956" s="11"/>
      <c r="BF1956" s="11"/>
      <c r="BG1956" s="11"/>
      <c r="BH1956" s="11"/>
      <c r="BI1956" s="11"/>
      <c r="BJ1956" s="11"/>
      <c r="BK1956" s="11"/>
      <c r="BL1956" s="11"/>
      <c r="BM1956" s="11"/>
      <c r="BN1956" s="11"/>
      <c r="BO1956" s="11"/>
      <c r="BP1956" s="11"/>
      <c r="BQ1956" s="11"/>
      <c r="BR1956" s="11"/>
      <c r="BS1956" s="11"/>
      <c r="BT1956" s="11"/>
    </row>
    <row r="1957" customFormat="false" ht="31.5" hidden="false" customHeight="false" outlineLevel="0" collapsed="false">
      <c r="A1957" s="79"/>
      <c r="B1957" s="80"/>
      <c r="C1957" s="81"/>
      <c r="D1957" s="82"/>
      <c r="E1957" s="83"/>
      <c r="F1957" s="84"/>
      <c r="G1957" s="85"/>
      <c r="H1957" s="86"/>
      <c r="I1957" s="86"/>
      <c r="J1957" s="87"/>
      <c r="K1957" s="88"/>
      <c r="L1957" s="67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  <c r="AP1957" s="11"/>
      <c r="AQ1957" s="11"/>
      <c r="AR1957" s="11"/>
      <c r="AS1957" s="11"/>
      <c r="AT1957" s="11"/>
      <c r="AU1957" s="11"/>
      <c r="AV1957" s="11"/>
      <c r="AW1957" s="11"/>
      <c r="AX1957" s="11"/>
      <c r="AY1957" s="11"/>
      <c r="AZ1957" s="11"/>
      <c r="BA1957" s="11"/>
      <c r="BB1957" s="11"/>
      <c r="BC1957" s="11"/>
      <c r="BD1957" s="11"/>
      <c r="BE1957" s="11"/>
      <c r="BF1957" s="11"/>
      <c r="BG1957" s="11"/>
      <c r="BH1957" s="11"/>
      <c r="BI1957" s="11"/>
      <c r="BJ1957" s="11"/>
      <c r="BK1957" s="11"/>
      <c r="BL1957" s="11"/>
      <c r="BM1957" s="11"/>
      <c r="BN1957" s="11"/>
      <c r="BO1957" s="11"/>
      <c r="BP1957" s="11"/>
      <c r="BQ1957" s="11"/>
      <c r="BR1957" s="11"/>
      <c r="BS1957" s="11"/>
      <c r="BT1957" s="11"/>
    </row>
    <row r="1958" customFormat="false" ht="31.5" hidden="false" customHeight="false" outlineLevel="0" collapsed="false">
      <c r="A1958" s="79"/>
      <c r="B1958" s="80"/>
      <c r="C1958" s="81"/>
      <c r="D1958" s="82"/>
      <c r="E1958" s="83"/>
      <c r="F1958" s="84"/>
      <c r="G1958" s="85"/>
      <c r="H1958" s="86"/>
      <c r="I1958" s="86"/>
      <c r="J1958" s="87"/>
      <c r="K1958" s="88"/>
      <c r="L1958" s="67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  <c r="AP1958" s="11"/>
      <c r="AQ1958" s="11"/>
      <c r="AR1958" s="11"/>
      <c r="AS1958" s="11"/>
      <c r="AT1958" s="11"/>
      <c r="AU1958" s="11"/>
      <c r="AV1958" s="11"/>
      <c r="AW1958" s="11"/>
      <c r="AX1958" s="11"/>
      <c r="AY1958" s="11"/>
      <c r="AZ1958" s="11"/>
      <c r="BA1958" s="11"/>
      <c r="BB1958" s="11"/>
      <c r="BC1958" s="11"/>
      <c r="BD1958" s="11"/>
      <c r="BE1958" s="11"/>
      <c r="BF1958" s="11"/>
      <c r="BG1958" s="11"/>
      <c r="BH1958" s="11"/>
      <c r="BI1958" s="11"/>
      <c r="BJ1958" s="11"/>
      <c r="BK1958" s="11"/>
      <c r="BL1958" s="11"/>
      <c r="BM1958" s="11"/>
      <c r="BN1958" s="11"/>
      <c r="BO1958" s="11"/>
      <c r="BP1958" s="11"/>
      <c r="BQ1958" s="11"/>
      <c r="BR1958" s="11"/>
      <c r="BS1958" s="11"/>
      <c r="BT1958" s="11"/>
    </row>
    <row r="1959" customFormat="false" ht="31.5" hidden="false" customHeight="false" outlineLevel="0" collapsed="false">
      <c r="A1959" s="79"/>
      <c r="B1959" s="80"/>
      <c r="C1959" s="81"/>
      <c r="D1959" s="82"/>
      <c r="E1959" s="83"/>
      <c r="F1959" s="84"/>
      <c r="G1959" s="85"/>
      <c r="H1959" s="86"/>
      <c r="I1959" s="86"/>
      <c r="J1959" s="87"/>
      <c r="K1959" s="88"/>
      <c r="L1959" s="67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  <c r="AP1959" s="11"/>
      <c r="AQ1959" s="11"/>
      <c r="AR1959" s="11"/>
      <c r="AS1959" s="11"/>
      <c r="AT1959" s="11"/>
      <c r="AU1959" s="11"/>
      <c r="AV1959" s="11"/>
      <c r="AW1959" s="11"/>
      <c r="AX1959" s="11"/>
      <c r="AY1959" s="11"/>
      <c r="AZ1959" s="11"/>
      <c r="BA1959" s="11"/>
      <c r="BB1959" s="11"/>
      <c r="BC1959" s="11"/>
      <c r="BD1959" s="11"/>
      <c r="BE1959" s="11"/>
      <c r="BF1959" s="11"/>
      <c r="BG1959" s="11"/>
      <c r="BH1959" s="11"/>
      <c r="BI1959" s="11"/>
      <c r="BJ1959" s="11"/>
      <c r="BK1959" s="11"/>
      <c r="BL1959" s="11"/>
      <c r="BM1959" s="11"/>
      <c r="BN1959" s="11"/>
      <c r="BO1959" s="11"/>
      <c r="BP1959" s="11"/>
      <c r="BQ1959" s="11"/>
      <c r="BR1959" s="11"/>
      <c r="BS1959" s="11"/>
      <c r="BT1959" s="11"/>
    </row>
    <row r="1960" customFormat="false" ht="31.5" hidden="false" customHeight="false" outlineLevel="0" collapsed="false">
      <c r="A1960" s="79"/>
      <c r="B1960" s="80"/>
      <c r="C1960" s="81"/>
      <c r="D1960" s="82"/>
      <c r="E1960" s="83"/>
      <c r="F1960" s="84"/>
      <c r="G1960" s="85"/>
      <c r="H1960" s="86"/>
      <c r="I1960" s="86"/>
      <c r="J1960" s="87"/>
      <c r="K1960" s="88"/>
      <c r="L1960" s="67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  <c r="AP1960" s="11"/>
      <c r="AQ1960" s="11"/>
      <c r="AR1960" s="11"/>
      <c r="AS1960" s="11"/>
      <c r="AT1960" s="11"/>
      <c r="AU1960" s="11"/>
      <c r="AV1960" s="11"/>
      <c r="AW1960" s="11"/>
      <c r="AX1960" s="11"/>
      <c r="AY1960" s="11"/>
      <c r="AZ1960" s="11"/>
      <c r="BA1960" s="11"/>
      <c r="BB1960" s="11"/>
      <c r="BC1960" s="11"/>
      <c r="BD1960" s="11"/>
      <c r="BE1960" s="11"/>
      <c r="BF1960" s="11"/>
      <c r="BG1960" s="11"/>
      <c r="BH1960" s="11"/>
      <c r="BI1960" s="11"/>
      <c r="BJ1960" s="11"/>
      <c r="BK1960" s="11"/>
      <c r="BL1960" s="11"/>
      <c r="BM1960" s="11"/>
      <c r="BN1960" s="11"/>
      <c r="BO1960" s="11"/>
      <c r="BP1960" s="11"/>
      <c r="BQ1960" s="11"/>
      <c r="BR1960" s="11"/>
      <c r="BS1960" s="11"/>
      <c r="BT1960" s="11"/>
    </row>
    <row r="1961" customFormat="false" ht="31.5" hidden="false" customHeight="false" outlineLevel="0" collapsed="false">
      <c r="A1961" s="79"/>
      <c r="B1961" s="80"/>
      <c r="C1961" s="81"/>
      <c r="D1961" s="82"/>
      <c r="E1961" s="83"/>
      <c r="F1961" s="84"/>
      <c r="G1961" s="85"/>
      <c r="H1961" s="86"/>
      <c r="I1961" s="86"/>
      <c r="J1961" s="87"/>
      <c r="K1961" s="88"/>
      <c r="L1961" s="67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  <c r="AP1961" s="11"/>
      <c r="AQ1961" s="11"/>
      <c r="AR1961" s="11"/>
      <c r="AS1961" s="11"/>
      <c r="AT1961" s="11"/>
      <c r="AU1961" s="11"/>
      <c r="AV1961" s="11"/>
      <c r="AW1961" s="11"/>
      <c r="AX1961" s="11"/>
      <c r="AY1961" s="11"/>
      <c r="AZ1961" s="11"/>
      <c r="BA1961" s="11"/>
      <c r="BB1961" s="11"/>
      <c r="BC1961" s="11"/>
      <c r="BD1961" s="11"/>
      <c r="BE1961" s="11"/>
      <c r="BF1961" s="11"/>
      <c r="BG1961" s="11"/>
      <c r="BH1961" s="11"/>
      <c r="BI1961" s="11"/>
      <c r="BJ1961" s="11"/>
      <c r="BK1961" s="11"/>
      <c r="BL1961" s="11"/>
      <c r="BM1961" s="11"/>
      <c r="BN1961" s="11"/>
      <c r="BO1961" s="11"/>
      <c r="BP1961" s="11"/>
      <c r="BQ1961" s="11"/>
      <c r="BR1961" s="11"/>
      <c r="BS1961" s="11"/>
      <c r="BT1961" s="11"/>
    </row>
    <row r="1962" customFormat="false" ht="31.5" hidden="false" customHeight="false" outlineLevel="0" collapsed="false">
      <c r="A1962" s="79"/>
      <c r="B1962" s="80"/>
      <c r="C1962" s="81"/>
      <c r="D1962" s="82"/>
      <c r="E1962" s="83"/>
      <c r="F1962" s="84"/>
      <c r="G1962" s="85"/>
      <c r="H1962" s="86"/>
      <c r="I1962" s="86"/>
      <c r="J1962" s="87"/>
      <c r="K1962" s="88"/>
      <c r="L1962" s="67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  <c r="AP1962" s="11"/>
      <c r="AQ1962" s="11"/>
      <c r="AR1962" s="11"/>
      <c r="AS1962" s="11"/>
      <c r="AT1962" s="11"/>
      <c r="AU1962" s="11"/>
      <c r="AV1962" s="11"/>
      <c r="AW1962" s="11"/>
      <c r="AX1962" s="11"/>
      <c r="AY1962" s="11"/>
      <c r="AZ1962" s="11"/>
      <c r="BA1962" s="11"/>
      <c r="BB1962" s="11"/>
      <c r="BC1962" s="11"/>
      <c r="BD1962" s="11"/>
      <c r="BE1962" s="11"/>
      <c r="BF1962" s="11"/>
      <c r="BG1962" s="11"/>
      <c r="BH1962" s="11"/>
      <c r="BI1962" s="11"/>
      <c r="BJ1962" s="11"/>
      <c r="BK1962" s="11"/>
      <c r="BL1962" s="11"/>
      <c r="BM1962" s="11"/>
      <c r="BN1962" s="11"/>
      <c r="BO1962" s="11"/>
      <c r="BP1962" s="11"/>
      <c r="BQ1962" s="11"/>
      <c r="BR1962" s="11"/>
      <c r="BS1962" s="11"/>
      <c r="BT1962" s="11"/>
    </row>
    <row r="1963" customFormat="false" ht="31.5" hidden="false" customHeight="false" outlineLevel="0" collapsed="false">
      <c r="A1963" s="79"/>
      <c r="B1963" s="80"/>
      <c r="C1963" s="81"/>
      <c r="D1963" s="82"/>
      <c r="E1963" s="83"/>
      <c r="F1963" s="84"/>
      <c r="G1963" s="85"/>
      <c r="H1963" s="86"/>
      <c r="I1963" s="86"/>
      <c r="J1963" s="87"/>
      <c r="K1963" s="88"/>
      <c r="L1963" s="67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  <c r="AP1963" s="11"/>
      <c r="AQ1963" s="11"/>
      <c r="AR1963" s="11"/>
      <c r="AS1963" s="11"/>
      <c r="AT1963" s="11"/>
      <c r="AU1963" s="11"/>
      <c r="AV1963" s="11"/>
      <c r="AW1963" s="11"/>
      <c r="AX1963" s="11"/>
      <c r="AY1963" s="11"/>
      <c r="AZ1963" s="11"/>
      <c r="BA1963" s="11"/>
      <c r="BB1963" s="11"/>
      <c r="BC1963" s="11"/>
      <c r="BD1963" s="11"/>
      <c r="BE1963" s="11"/>
      <c r="BF1963" s="11"/>
      <c r="BG1963" s="11"/>
      <c r="BH1963" s="11"/>
      <c r="BI1963" s="11"/>
      <c r="BJ1963" s="11"/>
      <c r="BK1963" s="11"/>
      <c r="BL1963" s="11"/>
      <c r="BM1963" s="11"/>
      <c r="BN1963" s="11"/>
      <c r="BO1963" s="11"/>
      <c r="BP1963" s="11"/>
      <c r="BQ1963" s="11"/>
      <c r="BR1963" s="11"/>
      <c r="BS1963" s="11"/>
      <c r="BT1963" s="11"/>
    </row>
    <row r="1964" customFormat="false" ht="31.5" hidden="false" customHeight="false" outlineLevel="0" collapsed="false">
      <c r="A1964" s="79"/>
      <c r="B1964" s="80"/>
      <c r="C1964" s="81"/>
      <c r="D1964" s="82"/>
      <c r="E1964" s="83"/>
      <c r="F1964" s="84"/>
      <c r="G1964" s="85"/>
      <c r="H1964" s="86"/>
      <c r="I1964" s="86"/>
      <c r="J1964" s="87"/>
      <c r="K1964" s="88"/>
      <c r="L1964" s="67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  <c r="AP1964" s="11"/>
      <c r="AQ1964" s="11"/>
      <c r="AR1964" s="11"/>
      <c r="AS1964" s="11"/>
      <c r="AT1964" s="11"/>
      <c r="AU1964" s="11"/>
      <c r="AV1964" s="11"/>
      <c r="AW1964" s="11"/>
      <c r="AX1964" s="11"/>
      <c r="AY1964" s="11"/>
      <c r="AZ1964" s="11"/>
      <c r="BA1964" s="11"/>
      <c r="BB1964" s="11"/>
      <c r="BC1964" s="11"/>
      <c r="BD1964" s="11"/>
      <c r="BE1964" s="11"/>
      <c r="BF1964" s="11"/>
      <c r="BG1964" s="11"/>
      <c r="BH1964" s="11"/>
      <c r="BI1964" s="11"/>
      <c r="BJ1964" s="11"/>
      <c r="BK1964" s="11"/>
      <c r="BL1964" s="11"/>
      <c r="BM1964" s="11"/>
      <c r="BN1964" s="11"/>
      <c r="BO1964" s="11"/>
      <c r="BP1964" s="11"/>
      <c r="BQ1964" s="11"/>
      <c r="BR1964" s="11"/>
      <c r="BS1964" s="11"/>
      <c r="BT1964" s="11"/>
    </row>
    <row r="1965" customFormat="false" ht="31.5" hidden="false" customHeight="false" outlineLevel="0" collapsed="false">
      <c r="A1965" s="79"/>
      <c r="B1965" s="80"/>
      <c r="C1965" s="81"/>
      <c r="D1965" s="82"/>
      <c r="E1965" s="83"/>
      <c r="F1965" s="84"/>
      <c r="G1965" s="85"/>
      <c r="H1965" s="86"/>
      <c r="I1965" s="86"/>
      <c r="J1965" s="87"/>
      <c r="K1965" s="88"/>
      <c r="L1965" s="67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  <c r="AP1965" s="11"/>
      <c r="AQ1965" s="11"/>
      <c r="AR1965" s="11"/>
      <c r="AS1965" s="11"/>
      <c r="AT1965" s="11"/>
      <c r="AU1965" s="11"/>
      <c r="AV1965" s="11"/>
      <c r="AW1965" s="11"/>
      <c r="AX1965" s="11"/>
      <c r="AY1965" s="11"/>
      <c r="AZ1965" s="11"/>
      <c r="BA1965" s="11"/>
      <c r="BB1965" s="11"/>
      <c r="BC1965" s="11"/>
      <c r="BD1965" s="11"/>
      <c r="BE1965" s="11"/>
      <c r="BF1965" s="11"/>
      <c r="BG1965" s="11"/>
      <c r="BH1965" s="11"/>
      <c r="BI1965" s="11"/>
      <c r="BJ1965" s="11"/>
      <c r="BK1965" s="11"/>
      <c r="BL1965" s="11"/>
      <c r="BM1965" s="11"/>
      <c r="BN1965" s="11"/>
      <c r="BO1965" s="11"/>
      <c r="BP1965" s="11"/>
      <c r="BQ1965" s="11"/>
      <c r="BR1965" s="11"/>
      <c r="BS1965" s="11"/>
      <c r="BT1965" s="11"/>
    </row>
    <row r="1966" customFormat="false" ht="31.5" hidden="false" customHeight="false" outlineLevel="0" collapsed="false">
      <c r="A1966" s="79"/>
      <c r="B1966" s="80"/>
      <c r="C1966" s="81"/>
      <c r="D1966" s="82"/>
      <c r="E1966" s="83"/>
      <c r="F1966" s="84"/>
      <c r="G1966" s="85"/>
      <c r="H1966" s="86"/>
      <c r="I1966" s="86"/>
      <c r="J1966" s="87"/>
      <c r="K1966" s="88"/>
      <c r="L1966" s="67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  <c r="AP1966" s="11"/>
      <c r="AQ1966" s="11"/>
      <c r="AR1966" s="11"/>
      <c r="AS1966" s="11"/>
      <c r="AT1966" s="11"/>
      <c r="AU1966" s="11"/>
      <c r="AV1966" s="11"/>
      <c r="AW1966" s="11"/>
      <c r="AX1966" s="11"/>
      <c r="AY1966" s="11"/>
      <c r="AZ1966" s="11"/>
      <c r="BA1966" s="11"/>
      <c r="BB1966" s="11"/>
      <c r="BC1966" s="11"/>
      <c r="BD1966" s="11"/>
      <c r="BE1966" s="11"/>
      <c r="BF1966" s="11"/>
      <c r="BG1966" s="11"/>
      <c r="BH1966" s="11"/>
      <c r="BI1966" s="11"/>
      <c r="BJ1966" s="11"/>
      <c r="BK1966" s="11"/>
      <c r="BL1966" s="11"/>
      <c r="BM1966" s="11"/>
      <c r="BN1966" s="11"/>
      <c r="BO1966" s="11"/>
      <c r="BP1966" s="11"/>
      <c r="BQ1966" s="11"/>
      <c r="BR1966" s="11"/>
      <c r="BS1966" s="11"/>
      <c r="BT1966" s="11"/>
    </row>
    <row r="1967" customFormat="false" ht="31.5" hidden="false" customHeight="false" outlineLevel="0" collapsed="false">
      <c r="A1967" s="79"/>
      <c r="B1967" s="80"/>
      <c r="C1967" s="81"/>
      <c r="D1967" s="82"/>
      <c r="E1967" s="83"/>
      <c r="F1967" s="84"/>
      <c r="G1967" s="85"/>
      <c r="H1967" s="86"/>
      <c r="I1967" s="86"/>
      <c r="J1967" s="87"/>
      <c r="K1967" s="88"/>
      <c r="L1967" s="67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  <c r="AP1967" s="11"/>
      <c r="AQ1967" s="11"/>
      <c r="AR1967" s="11"/>
      <c r="AS1967" s="11"/>
      <c r="AT1967" s="11"/>
      <c r="AU1967" s="11"/>
      <c r="AV1967" s="11"/>
      <c r="AW1967" s="11"/>
      <c r="AX1967" s="11"/>
      <c r="AY1967" s="11"/>
      <c r="AZ1967" s="11"/>
      <c r="BA1967" s="11"/>
      <c r="BB1967" s="11"/>
      <c r="BC1967" s="11"/>
      <c r="BD1967" s="11"/>
      <c r="BE1967" s="11"/>
      <c r="BF1967" s="11"/>
      <c r="BG1967" s="11"/>
      <c r="BH1967" s="11"/>
      <c r="BI1967" s="11"/>
      <c r="BJ1967" s="11"/>
      <c r="BK1967" s="11"/>
      <c r="BL1967" s="11"/>
      <c r="BM1967" s="11"/>
      <c r="BN1967" s="11"/>
      <c r="BO1967" s="11"/>
      <c r="BP1967" s="11"/>
      <c r="BQ1967" s="11"/>
      <c r="BR1967" s="11"/>
      <c r="BS1967" s="11"/>
      <c r="BT1967" s="11"/>
    </row>
    <row r="1968" customFormat="false" ht="31.5" hidden="false" customHeight="false" outlineLevel="0" collapsed="false">
      <c r="A1968" s="79"/>
      <c r="B1968" s="80"/>
      <c r="C1968" s="81"/>
      <c r="D1968" s="82"/>
      <c r="E1968" s="83"/>
      <c r="F1968" s="84"/>
      <c r="G1968" s="85"/>
      <c r="H1968" s="86"/>
      <c r="I1968" s="86"/>
      <c r="J1968" s="87"/>
      <c r="K1968" s="88"/>
      <c r="L1968" s="67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  <c r="AP1968" s="11"/>
      <c r="AQ1968" s="11"/>
      <c r="AR1968" s="11"/>
      <c r="AS1968" s="11"/>
      <c r="AT1968" s="11"/>
      <c r="AU1968" s="11"/>
      <c r="AV1968" s="11"/>
      <c r="AW1968" s="11"/>
      <c r="AX1968" s="11"/>
      <c r="AY1968" s="11"/>
      <c r="AZ1968" s="11"/>
      <c r="BA1968" s="11"/>
      <c r="BB1968" s="11"/>
      <c r="BC1968" s="11"/>
      <c r="BD1968" s="11"/>
      <c r="BE1968" s="11"/>
      <c r="BF1968" s="11"/>
      <c r="BG1968" s="11"/>
      <c r="BH1968" s="11"/>
      <c r="BI1968" s="11"/>
      <c r="BJ1968" s="11"/>
      <c r="BK1968" s="11"/>
      <c r="BL1968" s="11"/>
      <c r="BM1968" s="11"/>
      <c r="BN1968" s="11"/>
      <c r="BO1968" s="11"/>
      <c r="BP1968" s="11"/>
      <c r="BQ1968" s="11"/>
      <c r="BR1968" s="11"/>
      <c r="BS1968" s="11"/>
      <c r="BT1968" s="11"/>
    </row>
    <row r="1969" customFormat="false" ht="31.5" hidden="false" customHeight="false" outlineLevel="0" collapsed="false">
      <c r="A1969" s="79"/>
      <c r="B1969" s="80"/>
      <c r="C1969" s="81"/>
      <c r="D1969" s="82"/>
      <c r="E1969" s="83"/>
      <c r="F1969" s="84"/>
      <c r="G1969" s="85"/>
      <c r="H1969" s="86"/>
      <c r="I1969" s="86"/>
      <c r="J1969" s="87"/>
      <c r="K1969" s="88"/>
      <c r="L1969" s="67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  <c r="AP1969" s="11"/>
      <c r="AQ1969" s="11"/>
      <c r="AR1969" s="11"/>
      <c r="AS1969" s="11"/>
      <c r="AT1969" s="11"/>
      <c r="AU1969" s="11"/>
      <c r="AV1969" s="11"/>
      <c r="AW1969" s="11"/>
      <c r="AX1969" s="11"/>
      <c r="AY1969" s="11"/>
      <c r="AZ1969" s="11"/>
      <c r="BA1969" s="11"/>
      <c r="BB1969" s="11"/>
      <c r="BC1969" s="11"/>
      <c r="BD1969" s="11"/>
      <c r="BE1969" s="11"/>
      <c r="BF1969" s="11"/>
      <c r="BG1969" s="11"/>
      <c r="BH1969" s="11"/>
      <c r="BI1969" s="11"/>
      <c r="BJ1969" s="11"/>
      <c r="BK1969" s="11"/>
      <c r="BL1969" s="11"/>
      <c r="BM1969" s="11"/>
      <c r="BN1969" s="11"/>
      <c r="BO1969" s="11"/>
      <c r="BP1969" s="11"/>
      <c r="BQ1969" s="11"/>
      <c r="BR1969" s="11"/>
      <c r="BS1969" s="11"/>
      <c r="BT1969" s="11"/>
    </row>
    <row r="1970" customFormat="false" ht="31.5" hidden="false" customHeight="false" outlineLevel="0" collapsed="false">
      <c r="A1970" s="79"/>
      <c r="B1970" s="80"/>
      <c r="C1970" s="81"/>
      <c r="D1970" s="82"/>
      <c r="E1970" s="83"/>
      <c r="F1970" s="84"/>
      <c r="G1970" s="85"/>
      <c r="H1970" s="86"/>
      <c r="I1970" s="86"/>
      <c r="J1970" s="87"/>
      <c r="K1970" s="88"/>
      <c r="L1970" s="67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  <c r="AP1970" s="11"/>
      <c r="AQ1970" s="11"/>
      <c r="AR1970" s="11"/>
      <c r="AS1970" s="11"/>
      <c r="AT1970" s="11"/>
      <c r="AU1970" s="11"/>
      <c r="AV1970" s="11"/>
      <c r="AW1970" s="11"/>
      <c r="AX1970" s="11"/>
      <c r="AY1970" s="11"/>
      <c r="AZ1970" s="11"/>
      <c r="BA1970" s="11"/>
      <c r="BB1970" s="11"/>
      <c r="BC1970" s="11"/>
      <c r="BD1970" s="11"/>
      <c r="BE1970" s="11"/>
      <c r="BF1970" s="11"/>
      <c r="BG1970" s="11"/>
      <c r="BH1970" s="11"/>
      <c r="BI1970" s="11"/>
      <c r="BJ1970" s="11"/>
      <c r="BK1970" s="11"/>
      <c r="BL1970" s="11"/>
      <c r="BM1970" s="11"/>
      <c r="BN1970" s="11"/>
      <c r="BO1970" s="11"/>
      <c r="BP1970" s="11"/>
      <c r="BQ1970" s="11"/>
      <c r="BR1970" s="11"/>
      <c r="BS1970" s="11"/>
      <c r="BT1970" s="11"/>
    </row>
    <row r="1971" customFormat="false" ht="31.5" hidden="false" customHeight="false" outlineLevel="0" collapsed="false">
      <c r="A1971" s="79"/>
      <c r="B1971" s="80"/>
      <c r="C1971" s="81"/>
      <c r="D1971" s="82"/>
      <c r="E1971" s="83"/>
      <c r="F1971" s="84"/>
      <c r="G1971" s="85"/>
      <c r="H1971" s="86"/>
      <c r="I1971" s="86"/>
      <c r="J1971" s="87"/>
      <c r="K1971" s="88"/>
      <c r="L1971" s="67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  <c r="AP1971" s="11"/>
      <c r="AQ1971" s="11"/>
      <c r="AR1971" s="11"/>
      <c r="AS1971" s="11"/>
      <c r="AT1971" s="11"/>
      <c r="AU1971" s="11"/>
      <c r="AV1971" s="11"/>
      <c r="AW1971" s="11"/>
      <c r="AX1971" s="11"/>
      <c r="AY1971" s="11"/>
      <c r="AZ1971" s="11"/>
      <c r="BA1971" s="11"/>
      <c r="BB1971" s="11"/>
      <c r="BC1971" s="11"/>
      <c r="BD1971" s="11"/>
      <c r="BE1971" s="11"/>
      <c r="BF1971" s="11"/>
      <c r="BG1971" s="11"/>
      <c r="BH1971" s="11"/>
      <c r="BI1971" s="11"/>
      <c r="BJ1971" s="11"/>
      <c r="BK1971" s="11"/>
      <c r="BL1971" s="11"/>
      <c r="BM1971" s="11"/>
      <c r="BN1971" s="11"/>
      <c r="BO1971" s="11"/>
      <c r="BP1971" s="11"/>
      <c r="BQ1971" s="11"/>
      <c r="BR1971" s="11"/>
      <c r="BS1971" s="11"/>
      <c r="BT1971" s="11"/>
    </row>
    <row r="1972" customFormat="false" ht="31.5" hidden="false" customHeight="false" outlineLevel="0" collapsed="false">
      <c r="A1972" s="79"/>
      <c r="B1972" s="80"/>
      <c r="C1972" s="81"/>
      <c r="D1972" s="82"/>
      <c r="E1972" s="83"/>
      <c r="F1972" s="84"/>
      <c r="G1972" s="85"/>
      <c r="H1972" s="86"/>
      <c r="I1972" s="86"/>
      <c r="J1972" s="87"/>
      <c r="K1972" s="88"/>
      <c r="L1972" s="67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  <c r="AP1972" s="11"/>
      <c r="AQ1972" s="11"/>
      <c r="AR1972" s="11"/>
      <c r="AS1972" s="11"/>
      <c r="AT1972" s="11"/>
      <c r="AU1972" s="11"/>
      <c r="AV1972" s="11"/>
      <c r="AW1972" s="11"/>
      <c r="AX1972" s="11"/>
      <c r="AY1972" s="11"/>
      <c r="AZ1972" s="11"/>
      <c r="BA1972" s="11"/>
      <c r="BB1972" s="11"/>
      <c r="BC1972" s="11"/>
      <c r="BD1972" s="11"/>
      <c r="BE1972" s="11"/>
      <c r="BF1972" s="11"/>
      <c r="BG1972" s="11"/>
      <c r="BH1972" s="11"/>
      <c r="BI1972" s="11"/>
      <c r="BJ1972" s="11"/>
      <c r="BK1972" s="11"/>
      <c r="BL1972" s="11"/>
      <c r="BM1972" s="11"/>
      <c r="BN1972" s="11"/>
      <c r="BO1972" s="11"/>
      <c r="BP1972" s="11"/>
      <c r="BQ1972" s="11"/>
      <c r="BR1972" s="11"/>
      <c r="BS1972" s="11"/>
      <c r="BT1972" s="11"/>
    </row>
    <row r="1973" customFormat="false" ht="31.5" hidden="false" customHeight="false" outlineLevel="0" collapsed="false">
      <c r="A1973" s="79"/>
      <c r="B1973" s="80"/>
      <c r="C1973" s="81"/>
      <c r="D1973" s="82"/>
      <c r="E1973" s="83"/>
      <c r="F1973" s="84"/>
      <c r="G1973" s="85"/>
      <c r="H1973" s="86"/>
      <c r="I1973" s="86"/>
      <c r="J1973" s="87"/>
      <c r="K1973" s="88"/>
      <c r="L1973" s="67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  <c r="AP1973" s="11"/>
      <c r="AQ1973" s="11"/>
      <c r="AR1973" s="11"/>
      <c r="AS1973" s="11"/>
      <c r="AT1973" s="11"/>
      <c r="AU1973" s="11"/>
      <c r="AV1973" s="11"/>
      <c r="AW1973" s="11"/>
      <c r="AX1973" s="11"/>
      <c r="AY1973" s="11"/>
      <c r="AZ1973" s="11"/>
      <c r="BA1973" s="11"/>
      <c r="BB1973" s="11"/>
      <c r="BC1973" s="11"/>
      <c r="BD1973" s="11"/>
      <c r="BE1973" s="11"/>
      <c r="BF1973" s="11"/>
      <c r="BG1973" s="11"/>
      <c r="BH1973" s="11"/>
      <c r="BI1973" s="11"/>
      <c r="BJ1973" s="11"/>
      <c r="BK1973" s="11"/>
      <c r="BL1973" s="11"/>
      <c r="BM1973" s="11"/>
      <c r="BN1973" s="11"/>
      <c r="BO1973" s="11"/>
      <c r="BP1973" s="11"/>
      <c r="BQ1973" s="11"/>
      <c r="BR1973" s="11"/>
      <c r="BS1973" s="11"/>
      <c r="BT1973" s="11"/>
    </row>
    <row r="1974" customFormat="false" ht="31.5" hidden="false" customHeight="false" outlineLevel="0" collapsed="false">
      <c r="A1974" s="79"/>
      <c r="B1974" s="80"/>
      <c r="C1974" s="81"/>
      <c r="D1974" s="82"/>
      <c r="E1974" s="83"/>
      <c r="F1974" s="84"/>
      <c r="G1974" s="85"/>
      <c r="H1974" s="86"/>
      <c r="I1974" s="86"/>
      <c r="J1974" s="87"/>
      <c r="K1974" s="88"/>
      <c r="L1974" s="67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  <c r="AP1974" s="11"/>
      <c r="AQ1974" s="11"/>
      <c r="AR1974" s="11"/>
      <c r="AS1974" s="11"/>
      <c r="AT1974" s="11"/>
      <c r="AU1974" s="11"/>
      <c r="AV1974" s="11"/>
      <c r="AW1974" s="11"/>
      <c r="AX1974" s="11"/>
      <c r="AY1974" s="11"/>
      <c r="AZ1974" s="11"/>
      <c r="BA1974" s="11"/>
      <c r="BB1974" s="11"/>
      <c r="BC1974" s="11"/>
      <c r="BD1974" s="11"/>
      <c r="BE1974" s="11"/>
      <c r="BF1974" s="11"/>
      <c r="BG1974" s="11"/>
      <c r="BH1974" s="11"/>
      <c r="BI1974" s="11"/>
      <c r="BJ1974" s="11"/>
      <c r="BK1974" s="11"/>
      <c r="BL1974" s="11"/>
      <c r="BM1974" s="11"/>
      <c r="BN1974" s="11"/>
      <c r="BO1974" s="11"/>
      <c r="BP1974" s="11"/>
      <c r="BQ1974" s="11"/>
      <c r="BR1974" s="11"/>
      <c r="BS1974" s="11"/>
      <c r="BT1974" s="11"/>
    </row>
    <row r="1975" customFormat="false" ht="31.5" hidden="false" customHeight="false" outlineLevel="0" collapsed="false">
      <c r="A1975" s="79"/>
      <c r="B1975" s="80"/>
      <c r="C1975" s="81"/>
      <c r="D1975" s="82"/>
      <c r="E1975" s="83"/>
      <c r="F1975" s="84"/>
      <c r="G1975" s="85"/>
      <c r="H1975" s="86"/>
      <c r="I1975" s="86"/>
      <c r="J1975" s="87"/>
      <c r="K1975" s="88"/>
      <c r="L1975" s="67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  <c r="AP1975" s="11"/>
      <c r="AQ1975" s="11"/>
      <c r="AR1975" s="11"/>
      <c r="AS1975" s="11"/>
      <c r="AT1975" s="11"/>
      <c r="AU1975" s="11"/>
      <c r="AV1975" s="11"/>
      <c r="AW1975" s="11"/>
      <c r="AX1975" s="11"/>
      <c r="AY1975" s="11"/>
      <c r="AZ1975" s="11"/>
      <c r="BA1975" s="11"/>
      <c r="BB1975" s="11"/>
      <c r="BC1975" s="11"/>
      <c r="BD1975" s="11"/>
      <c r="BE1975" s="11"/>
      <c r="BF1975" s="11"/>
      <c r="BG1975" s="11"/>
      <c r="BH1975" s="11"/>
      <c r="BI1975" s="11"/>
      <c r="BJ1975" s="11"/>
      <c r="BK1975" s="11"/>
      <c r="BL1975" s="11"/>
      <c r="BM1975" s="11"/>
      <c r="BN1975" s="11"/>
      <c r="BO1975" s="11"/>
      <c r="BP1975" s="11"/>
      <c r="BQ1975" s="11"/>
      <c r="BR1975" s="11"/>
      <c r="BS1975" s="11"/>
      <c r="BT1975" s="11"/>
    </row>
    <row r="1976" customFormat="false" ht="31.5" hidden="false" customHeight="false" outlineLevel="0" collapsed="false">
      <c r="A1976" s="79"/>
      <c r="B1976" s="80"/>
      <c r="C1976" s="81"/>
      <c r="D1976" s="82"/>
      <c r="E1976" s="83"/>
      <c r="F1976" s="84"/>
      <c r="G1976" s="85"/>
      <c r="H1976" s="86"/>
      <c r="I1976" s="86"/>
      <c r="J1976" s="87"/>
      <c r="K1976" s="88"/>
      <c r="L1976" s="67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  <c r="AP1976" s="11"/>
      <c r="AQ1976" s="11"/>
      <c r="AR1976" s="11"/>
      <c r="AS1976" s="11"/>
      <c r="AT1976" s="11"/>
      <c r="AU1976" s="11"/>
      <c r="AV1976" s="11"/>
      <c r="AW1976" s="11"/>
      <c r="AX1976" s="11"/>
      <c r="AY1976" s="11"/>
      <c r="AZ1976" s="11"/>
      <c r="BA1976" s="11"/>
      <c r="BB1976" s="11"/>
      <c r="BC1976" s="11"/>
      <c r="BD1976" s="11"/>
      <c r="BE1976" s="11"/>
      <c r="BF1976" s="11"/>
      <c r="BG1976" s="11"/>
      <c r="BH1976" s="11"/>
      <c r="BI1976" s="11"/>
      <c r="BJ1976" s="11"/>
      <c r="BK1976" s="11"/>
      <c r="BL1976" s="11"/>
      <c r="BM1976" s="11"/>
      <c r="BN1976" s="11"/>
      <c r="BO1976" s="11"/>
      <c r="BP1976" s="11"/>
      <c r="BQ1976" s="11"/>
      <c r="BR1976" s="11"/>
      <c r="BS1976" s="11"/>
      <c r="BT1976" s="11"/>
    </row>
    <row r="1977" customFormat="false" ht="31.5" hidden="false" customHeight="false" outlineLevel="0" collapsed="false">
      <c r="A1977" s="79"/>
      <c r="B1977" s="80"/>
      <c r="C1977" s="81"/>
      <c r="D1977" s="82"/>
      <c r="E1977" s="83"/>
      <c r="F1977" s="84"/>
      <c r="G1977" s="85"/>
      <c r="H1977" s="86"/>
      <c r="I1977" s="86"/>
      <c r="J1977" s="87"/>
      <c r="K1977" s="88"/>
      <c r="L1977" s="67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  <c r="AP1977" s="11"/>
      <c r="AQ1977" s="11"/>
      <c r="AR1977" s="11"/>
      <c r="AS1977" s="11"/>
      <c r="AT1977" s="11"/>
      <c r="AU1977" s="11"/>
      <c r="AV1977" s="11"/>
      <c r="AW1977" s="11"/>
      <c r="AX1977" s="11"/>
      <c r="AY1977" s="11"/>
      <c r="AZ1977" s="11"/>
      <c r="BA1977" s="11"/>
      <c r="BB1977" s="11"/>
      <c r="BC1977" s="11"/>
      <c r="BD1977" s="11"/>
      <c r="BE1977" s="11"/>
      <c r="BF1977" s="11"/>
      <c r="BG1977" s="11"/>
      <c r="BH1977" s="11"/>
      <c r="BI1977" s="11"/>
      <c r="BJ1977" s="11"/>
      <c r="BK1977" s="11"/>
      <c r="BL1977" s="11"/>
      <c r="BM1977" s="11"/>
      <c r="BN1977" s="11"/>
      <c r="BO1977" s="11"/>
      <c r="BP1977" s="11"/>
      <c r="BQ1977" s="11"/>
      <c r="BR1977" s="11"/>
      <c r="BS1977" s="11"/>
      <c r="BT1977" s="11"/>
    </row>
    <row r="1978" customFormat="false" ht="31.5" hidden="false" customHeight="false" outlineLevel="0" collapsed="false">
      <c r="A1978" s="79"/>
      <c r="B1978" s="80"/>
      <c r="C1978" s="81"/>
      <c r="D1978" s="82"/>
      <c r="E1978" s="83"/>
      <c r="F1978" s="84"/>
      <c r="G1978" s="85"/>
      <c r="H1978" s="86"/>
      <c r="I1978" s="86"/>
      <c r="J1978" s="87"/>
      <c r="K1978" s="88"/>
      <c r="L1978" s="67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  <c r="AP1978" s="11"/>
      <c r="AQ1978" s="11"/>
      <c r="AR1978" s="11"/>
      <c r="AS1978" s="11"/>
      <c r="AT1978" s="11"/>
      <c r="AU1978" s="11"/>
      <c r="AV1978" s="11"/>
      <c r="AW1978" s="11"/>
      <c r="AX1978" s="11"/>
      <c r="AY1978" s="11"/>
      <c r="AZ1978" s="11"/>
      <c r="BA1978" s="11"/>
      <c r="BB1978" s="11"/>
      <c r="BC1978" s="11"/>
      <c r="BD1978" s="11"/>
      <c r="BE1978" s="11"/>
      <c r="BF1978" s="11"/>
      <c r="BG1978" s="11"/>
      <c r="BH1978" s="11"/>
      <c r="BI1978" s="11"/>
      <c r="BJ1978" s="11"/>
      <c r="BK1978" s="11"/>
      <c r="BL1978" s="11"/>
      <c r="BM1978" s="11"/>
      <c r="BN1978" s="11"/>
      <c r="BO1978" s="11"/>
      <c r="BP1978" s="11"/>
      <c r="BQ1978" s="11"/>
      <c r="BR1978" s="11"/>
      <c r="BS1978" s="11"/>
      <c r="BT1978" s="11"/>
    </row>
    <row r="1979" customFormat="false" ht="31.5" hidden="false" customHeight="false" outlineLevel="0" collapsed="false">
      <c r="A1979" s="79"/>
      <c r="B1979" s="80"/>
      <c r="C1979" s="81"/>
      <c r="D1979" s="82"/>
      <c r="E1979" s="83"/>
      <c r="F1979" s="84"/>
      <c r="G1979" s="85"/>
      <c r="H1979" s="86"/>
      <c r="I1979" s="86"/>
      <c r="J1979" s="87"/>
      <c r="K1979" s="88"/>
      <c r="L1979" s="67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  <c r="AP1979" s="11"/>
      <c r="AQ1979" s="11"/>
      <c r="AR1979" s="11"/>
      <c r="AS1979" s="11"/>
      <c r="AT1979" s="11"/>
      <c r="AU1979" s="11"/>
      <c r="AV1979" s="11"/>
      <c r="AW1979" s="11"/>
      <c r="AX1979" s="11"/>
      <c r="AY1979" s="11"/>
      <c r="AZ1979" s="11"/>
      <c r="BA1979" s="11"/>
      <c r="BB1979" s="11"/>
      <c r="BC1979" s="11"/>
      <c r="BD1979" s="11"/>
      <c r="BE1979" s="11"/>
      <c r="BF1979" s="11"/>
      <c r="BG1979" s="11"/>
      <c r="BH1979" s="11"/>
      <c r="BI1979" s="11"/>
      <c r="BJ1979" s="11"/>
      <c r="BK1979" s="11"/>
      <c r="BL1979" s="11"/>
      <c r="BM1979" s="11"/>
      <c r="BN1979" s="11"/>
      <c r="BO1979" s="11"/>
      <c r="BP1979" s="11"/>
      <c r="BQ1979" s="11"/>
      <c r="BR1979" s="11"/>
      <c r="BS1979" s="11"/>
      <c r="BT1979" s="11"/>
    </row>
    <row r="1980" customFormat="false" ht="31.5" hidden="false" customHeight="false" outlineLevel="0" collapsed="false">
      <c r="A1980" s="79"/>
      <c r="B1980" s="80"/>
      <c r="C1980" s="81"/>
      <c r="D1980" s="82"/>
      <c r="E1980" s="83"/>
      <c r="F1980" s="84"/>
      <c r="G1980" s="85"/>
      <c r="H1980" s="86"/>
      <c r="I1980" s="86"/>
      <c r="J1980" s="87"/>
      <c r="K1980" s="88"/>
      <c r="L1980" s="67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  <c r="AP1980" s="11"/>
      <c r="AQ1980" s="11"/>
      <c r="AR1980" s="11"/>
      <c r="AS1980" s="11"/>
      <c r="AT1980" s="11"/>
      <c r="AU1980" s="11"/>
      <c r="AV1980" s="11"/>
      <c r="AW1980" s="11"/>
      <c r="AX1980" s="11"/>
      <c r="AY1980" s="11"/>
      <c r="AZ1980" s="11"/>
      <c r="BA1980" s="11"/>
      <c r="BB1980" s="11"/>
      <c r="BC1980" s="11"/>
      <c r="BD1980" s="11"/>
      <c r="BE1980" s="11"/>
      <c r="BF1980" s="11"/>
      <c r="BG1980" s="11"/>
      <c r="BH1980" s="11"/>
      <c r="BI1980" s="11"/>
      <c r="BJ1980" s="11"/>
      <c r="BK1980" s="11"/>
      <c r="BL1980" s="11"/>
      <c r="BM1980" s="11"/>
      <c r="BN1980" s="11"/>
      <c r="BO1980" s="11"/>
      <c r="BP1980" s="11"/>
      <c r="BQ1980" s="11"/>
      <c r="BR1980" s="11"/>
      <c r="BS1980" s="11"/>
      <c r="BT1980" s="11"/>
    </row>
    <row r="1981" customFormat="false" ht="31.5" hidden="false" customHeight="false" outlineLevel="0" collapsed="false">
      <c r="A1981" s="79"/>
      <c r="B1981" s="80"/>
      <c r="C1981" s="81"/>
      <c r="D1981" s="82"/>
      <c r="E1981" s="83"/>
      <c r="F1981" s="84"/>
      <c r="G1981" s="85"/>
      <c r="H1981" s="86"/>
      <c r="I1981" s="86"/>
      <c r="J1981" s="87"/>
      <c r="K1981" s="88"/>
      <c r="L1981" s="67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  <c r="AP1981" s="11"/>
      <c r="AQ1981" s="11"/>
      <c r="AR1981" s="11"/>
      <c r="AS1981" s="11"/>
      <c r="AT1981" s="11"/>
      <c r="AU1981" s="11"/>
      <c r="AV1981" s="11"/>
      <c r="AW1981" s="11"/>
      <c r="AX1981" s="11"/>
      <c r="AY1981" s="11"/>
      <c r="AZ1981" s="11"/>
      <c r="BA1981" s="11"/>
      <c r="BB1981" s="11"/>
      <c r="BC1981" s="11"/>
      <c r="BD1981" s="11"/>
      <c r="BE1981" s="11"/>
      <c r="BF1981" s="11"/>
      <c r="BG1981" s="11"/>
      <c r="BH1981" s="11"/>
      <c r="BI1981" s="11"/>
      <c r="BJ1981" s="11"/>
      <c r="BK1981" s="11"/>
      <c r="BL1981" s="11"/>
      <c r="BM1981" s="11"/>
      <c r="BN1981" s="11"/>
      <c r="BO1981" s="11"/>
      <c r="BP1981" s="11"/>
      <c r="BQ1981" s="11"/>
      <c r="BR1981" s="11"/>
      <c r="BS1981" s="11"/>
      <c r="BT1981" s="11"/>
    </row>
    <row r="1982" customFormat="false" ht="31.5" hidden="false" customHeight="false" outlineLevel="0" collapsed="false">
      <c r="A1982" s="79"/>
      <c r="B1982" s="80"/>
      <c r="C1982" s="81"/>
      <c r="D1982" s="82"/>
      <c r="E1982" s="83"/>
      <c r="F1982" s="84"/>
      <c r="G1982" s="85"/>
      <c r="H1982" s="86"/>
      <c r="I1982" s="86"/>
      <c r="J1982" s="87"/>
      <c r="K1982" s="88"/>
      <c r="L1982" s="67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  <c r="AP1982" s="11"/>
      <c r="AQ1982" s="11"/>
      <c r="AR1982" s="11"/>
      <c r="AS1982" s="11"/>
      <c r="AT1982" s="11"/>
      <c r="AU1982" s="11"/>
      <c r="AV1982" s="11"/>
      <c r="AW1982" s="11"/>
      <c r="AX1982" s="11"/>
      <c r="AY1982" s="11"/>
      <c r="AZ1982" s="11"/>
      <c r="BA1982" s="11"/>
      <c r="BB1982" s="11"/>
      <c r="BC1982" s="11"/>
      <c r="BD1982" s="11"/>
      <c r="BE1982" s="11"/>
      <c r="BF1982" s="11"/>
      <c r="BG1982" s="11"/>
      <c r="BH1982" s="11"/>
      <c r="BI1982" s="11"/>
      <c r="BJ1982" s="11"/>
      <c r="BK1982" s="11"/>
      <c r="BL1982" s="11"/>
      <c r="BM1982" s="11"/>
      <c r="BN1982" s="11"/>
      <c r="BO1982" s="11"/>
      <c r="BP1982" s="11"/>
      <c r="BQ1982" s="11"/>
      <c r="BR1982" s="11"/>
      <c r="BS1982" s="11"/>
      <c r="BT1982" s="11"/>
    </row>
    <row r="1983" customFormat="false" ht="31.5" hidden="false" customHeight="false" outlineLevel="0" collapsed="false">
      <c r="A1983" s="79"/>
      <c r="B1983" s="80"/>
      <c r="C1983" s="81"/>
      <c r="D1983" s="82"/>
      <c r="E1983" s="83"/>
      <c r="F1983" s="84"/>
      <c r="G1983" s="85"/>
      <c r="H1983" s="86"/>
      <c r="I1983" s="86"/>
      <c r="J1983" s="87"/>
      <c r="K1983" s="88"/>
      <c r="L1983" s="67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  <c r="AP1983" s="11"/>
      <c r="AQ1983" s="11"/>
      <c r="AR1983" s="11"/>
      <c r="AS1983" s="11"/>
      <c r="AT1983" s="11"/>
      <c r="AU1983" s="11"/>
      <c r="AV1983" s="11"/>
      <c r="AW1983" s="11"/>
      <c r="AX1983" s="11"/>
      <c r="AY1983" s="11"/>
      <c r="AZ1983" s="11"/>
      <c r="BA1983" s="11"/>
      <c r="BB1983" s="11"/>
      <c r="BC1983" s="11"/>
      <c r="BD1983" s="11"/>
      <c r="BE1983" s="11"/>
      <c r="BF1983" s="11"/>
      <c r="BG1983" s="11"/>
      <c r="BH1983" s="11"/>
      <c r="BI1983" s="11"/>
      <c r="BJ1983" s="11"/>
      <c r="BK1983" s="11"/>
      <c r="BL1983" s="11"/>
      <c r="BM1983" s="11"/>
      <c r="BN1983" s="11"/>
      <c r="BO1983" s="11"/>
      <c r="BP1983" s="11"/>
      <c r="BQ1983" s="11"/>
      <c r="BR1983" s="11"/>
      <c r="BS1983" s="11"/>
      <c r="BT1983" s="11"/>
    </row>
    <row r="1984" customFormat="false" ht="31.5" hidden="false" customHeight="false" outlineLevel="0" collapsed="false">
      <c r="A1984" s="79"/>
      <c r="B1984" s="80"/>
      <c r="C1984" s="81"/>
      <c r="D1984" s="82"/>
      <c r="E1984" s="83"/>
      <c r="F1984" s="84"/>
      <c r="G1984" s="85"/>
      <c r="H1984" s="86"/>
      <c r="I1984" s="86"/>
      <c r="J1984" s="87"/>
      <c r="K1984" s="88"/>
      <c r="L1984" s="67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  <c r="AP1984" s="11"/>
      <c r="AQ1984" s="11"/>
      <c r="AR1984" s="11"/>
      <c r="AS1984" s="11"/>
      <c r="AT1984" s="11"/>
      <c r="AU1984" s="11"/>
      <c r="AV1984" s="11"/>
      <c r="AW1984" s="11"/>
      <c r="AX1984" s="11"/>
      <c r="AY1984" s="11"/>
      <c r="AZ1984" s="11"/>
      <c r="BA1984" s="11"/>
      <c r="BB1984" s="11"/>
      <c r="BC1984" s="11"/>
      <c r="BD1984" s="11"/>
      <c r="BE1984" s="11"/>
      <c r="BF1984" s="11"/>
      <c r="BG1984" s="11"/>
      <c r="BH1984" s="11"/>
      <c r="BI1984" s="11"/>
      <c r="BJ1984" s="11"/>
      <c r="BK1984" s="11"/>
      <c r="BL1984" s="11"/>
      <c r="BM1984" s="11"/>
      <c r="BN1984" s="11"/>
      <c r="BO1984" s="11"/>
      <c r="BP1984" s="11"/>
      <c r="BQ1984" s="11"/>
      <c r="BR1984" s="11"/>
      <c r="BS1984" s="11"/>
      <c r="BT1984" s="11"/>
    </row>
    <row r="1985" customFormat="false" ht="31.5" hidden="false" customHeight="false" outlineLevel="0" collapsed="false">
      <c r="A1985" s="79"/>
      <c r="B1985" s="80"/>
      <c r="C1985" s="81"/>
      <c r="D1985" s="82"/>
      <c r="E1985" s="83"/>
      <c r="F1985" s="84"/>
      <c r="G1985" s="85"/>
      <c r="H1985" s="86"/>
      <c r="I1985" s="86"/>
      <c r="J1985" s="87"/>
      <c r="K1985" s="88"/>
      <c r="L1985" s="67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  <c r="AP1985" s="11"/>
      <c r="AQ1985" s="11"/>
      <c r="AR1985" s="11"/>
      <c r="AS1985" s="11"/>
      <c r="AT1985" s="11"/>
      <c r="AU1985" s="11"/>
      <c r="AV1985" s="11"/>
      <c r="AW1985" s="11"/>
      <c r="AX1985" s="11"/>
      <c r="AY1985" s="11"/>
      <c r="AZ1985" s="11"/>
      <c r="BA1985" s="11"/>
      <c r="BB1985" s="11"/>
      <c r="BC1985" s="11"/>
      <c r="BD1985" s="11"/>
      <c r="BE1985" s="11"/>
      <c r="BF1985" s="11"/>
      <c r="BG1985" s="11"/>
      <c r="BH1985" s="11"/>
      <c r="BI1985" s="11"/>
      <c r="BJ1985" s="11"/>
      <c r="BK1985" s="11"/>
      <c r="BL1985" s="11"/>
      <c r="BM1985" s="11"/>
      <c r="BN1985" s="11"/>
      <c r="BO1985" s="11"/>
      <c r="BP1985" s="11"/>
      <c r="BQ1985" s="11"/>
      <c r="BR1985" s="11"/>
      <c r="BS1985" s="11"/>
      <c r="BT1985" s="11"/>
    </row>
    <row r="1986" customFormat="false" ht="31.5" hidden="false" customHeight="false" outlineLevel="0" collapsed="false">
      <c r="A1986" s="79"/>
      <c r="B1986" s="80"/>
      <c r="C1986" s="81"/>
      <c r="D1986" s="82"/>
      <c r="E1986" s="83"/>
      <c r="F1986" s="84"/>
      <c r="G1986" s="85"/>
      <c r="H1986" s="86"/>
      <c r="I1986" s="86"/>
      <c r="J1986" s="87"/>
      <c r="K1986" s="88"/>
      <c r="L1986" s="67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  <c r="AP1986" s="11"/>
      <c r="AQ1986" s="11"/>
      <c r="AR1986" s="11"/>
      <c r="AS1986" s="11"/>
      <c r="AT1986" s="11"/>
      <c r="AU1986" s="11"/>
      <c r="AV1986" s="11"/>
      <c r="AW1986" s="11"/>
      <c r="AX1986" s="11"/>
      <c r="AY1986" s="11"/>
      <c r="AZ1986" s="11"/>
      <c r="BA1986" s="11"/>
      <c r="BB1986" s="11"/>
      <c r="BC1986" s="11"/>
      <c r="BD1986" s="11"/>
      <c r="BE1986" s="11"/>
      <c r="BF1986" s="11"/>
      <c r="BG1986" s="11"/>
      <c r="BH1986" s="11"/>
      <c r="BI1986" s="11"/>
      <c r="BJ1986" s="11"/>
      <c r="BK1986" s="11"/>
      <c r="BL1986" s="11"/>
      <c r="BM1986" s="11"/>
      <c r="BN1986" s="11"/>
      <c r="BO1986" s="11"/>
      <c r="BP1986" s="11"/>
      <c r="BQ1986" s="11"/>
      <c r="BR1986" s="11"/>
      <c r="BS1986" s="11"/>
      <c r="BT1986" s="11"/>
    </row>
    <row r="1987" customFormat="false" ht="31.5" hidden="false" customHeight="false" outlineLevel="0" collapsed="false">
      <c r="A1987" s="79"/>
      <c r="B1987" s="80"/>
      <c r="C1987" s="81"/>
      <c r="D1987" s="82"/>
      <c r="E1987" s="83"/>
      <c r="F1987" s="84"/>
      <c r="G1987" s="85"/>
      <c r="H1987" s="86"/>
      <c r="I1987" s="86"/>
      <c r="J1987" s="87"/>
      <c r="K1987" s="88"/>
      <c r="L1987" s="67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  <c r="AP1987" s="11"/>
      <c r="AQ1987" s="11"/>
      <c r="AR1987" s="11"/>
      <c r="AS1987" s="11"/>
      <c r="AT1987" s="11"/>
      <c r="AU1987" s="11"/>
      <c r="AV1987" s="11"/>
      <c r="AW1987" s="11"/>
      <c r="AX1987" s="11"/>
      <c r="AY1987" s="11"/>
      <c r="AZ1987" s="11"/>
      <c r="BA1987" s="11"/>
      <c r="BB1987" s="11"/>
      <c r="BC1987" s="11"/>
      <c r="BD1987" s="11"/>
      <c r="BE1987" s="11"/>
      <c r="BF1987" s="11"/>
      <c r="BG1987" s="11"/>
      <c r="BH1987" s="11"/>
      <c r="BI1987" s="11"/>
      <c r="BJ1987" s="11"/>
      <c r="BK1987" s="11"/>
      <c r="BL1987" s="11"/>
      <c r="BM1987" s="11"/>
      <c r="BN1987" s="11"/>
      <c r="BO1987" s="11"/>
      <c r="BP1987" s="11"/>
      <c r="BQ1987" s="11"/>
      <c r="BR1987" s="11"/>
      <c r="BS1987" s="11"/>
      <c r="BT1987" s="11"/>
    </row>
    <row r="1988" customFormat="false" ht="31.5" hidden="false" customHeight="false" outlineLevel="0" collapsed="false">
      <c r="A1988" s="79"/>
      <c r="B1988" s="80"/>
      <c r="C1988" s="81"/>
      <c r="D1988" s="82"/>
      <c r="E1988" s="83"/>
      <c r="F1988" s="84"/>
      <c r="G1988" s="85"/>
      <c r="H1988" s="86"/>
      <c r="I1988" s="86"/>
      <c r="J1988" s="87"/>
      <c r="K1988" s="88"/>
      <c r="L1988" s="67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  <c r="AP1988" s="11"/>
      <c r="AQ1988" s="11"/>
      <c r="AR1988" s="11"/>
      <c r="AS1988" s="11"/>
      <c r="AT1988" s="11"/>
      <c r="AU1988" s="11"/>
      <c r="AV1988" s="11"/>
      <c r="AW1988" s="11"/>
      <c r="AX1988" s="11"/>
      <c r="AY1988" s="11"/>
      <c r="AZ1988" s="11"/>
      <c r="BA1988" s="11"/>
      <c r="BB1988" s="11"/>
      <c r="BC1988" s="11"/>
      <c r="BD1988" s="11"/>
      <c r="BE1988" s="11"/>
      <c r="BF1988" s="11"/>
      <c r="BG1988" s="11"/>
      <c r="BH1988" s="11"/>
      <c r="BI1988" s="11"/>
      <c r="BJ1988" s="11"/>
      <c r="BK1988" s="11"/>
      <c r="BL1988" s="11"/>
      <c r="BM1988" s="11"/>
      <c r="BN1988" s="11"/>
      <c r="BO1988" s="11"/>
      <c r="BP1988" s="11"/>
      <c r="BQ1988" s="11"/>
      <c r="BR1988" s="11"/>
      <c r="BS1988" s="11"/>
      <c r="BT1988" s="11"/>
    </row>
    <row r="1989" customFormat="false" ht="31.5" hidden="false" customHeight="false" outlineLevel="0" collapsed="false">
      <c r="A1989" s="79"/>
      <c r="B1989" s="80"/>
      <c r="C1989" s="81"/>
      <c r="D1989" s="82"/>
      <c r="E1989" s="83"/>
      <c r="F1989" s="84"/>
      <c r="G1989" s="85"/>
      <c r="H1989" s="86"/>
      <c r="I1989" s="86"/>
      <c r="J1989" s="87"/>
      <c r="K1989" s="88"/>
      <c r="L1989" s="67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  <c r="AP1989" s="11"/>
      <c r="AQ1989" s="11"/>
      <c r="AR1989" s="11"/>
      <c r="AS1989" s="11"/>
      <c r="AT1989" s="11"/>
      <c r="AU1989" s="11"/>
      <c r="AV1989" s="11"/>
      <c r="AW1989" s="11"/>
      <c r="AX1989" s="11"/>
      <c r="AY1989" s="11"/>
      <c r="AZ1989" s="11"/>
      <c r="BA1989" s="11"/>
      <c r="BB1989" s="11"/>
      <c r="BC1989" s="11"/>
      <c r="BD1989" s="11"/>
      <c r="BE1989" s="11"/>
      <c r="BF1989" s="11"/>
      <c r="BG1989" s="11"/>
      <c r="BH1989" s="11"/>
      <c r="BI1989" s="11"/>
      <c r="BJ1989" s="11"/>
      <c r="BK1989" s="11"/>
      <c r="BL1989" s="11"/>
      <c r="BM1989" s="11"/>
      <c r="BN1989" s="11"/>
      <c r="BO1989" s="11"/>
      <c r="BP1989" s="11"/>
      <c r="BQ1989" s="11"/>
      <c r="BR1989" s="11"/>
      <c r="BS1989" s="11"/>
      <c r="BT1989" s="11"/>
    </row>
    <row r="1990" customFormat="false" ht="31.5" hidden="false" customHeight="false" outlineLevel="0" collapsed="false">
      <c r="A1990" s="79"/>
      <c r="B1990" s="80"/>
      <c r="C1990" s="81"/>
      <c r="D1990" s="82"/>
      <c r="E1990" s="83"/>
      <c r="F1990" s="84"/>
      <c r="G1990" s="85"/>
      <c r="H1990" s="86"/>
      <c r="I1990" s="86"/>
      <c r="J1990" s="87"/>
      <c r="K1990" s="88"/>
      <c r="L1990" s="67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  <c r="AP1990" s="11"/>
      <c r="AQ1990" s="11"/>
      <c r="AR1990" s="11"/>
      <c r="AS1990" s="11"/>
      <c r="AT1990" s="11"/>
      <c r="AU1990" s="11"/>
      <c r="AV1990" s="11"/>
      <c r="AW1990" s="11"/>
      <c r="AX1990" s="11"/>
      <c r="AY1990" s="11"/>
      <c r="AZ1990" s="11"/>
      <c r="BA1990" s="11"/>
      <c r="BB1990" s="11"/>
      <c r="BC1990" s="11"/>
      <c r="BD1990" s="11"/>
      <c r="BE1990" s="11"/>
      <c r="BF1990" s="11"/>
      <c r="BG1990" s="11"/>
      <c r="BH1990" s="11"/>
      <c r="BI1990" s="11"/>
      <c r="BJ1990" s="11"/>
      <c r="BK1990" s="11"/>
      <c r="BL1990" s="11"/>
      <c r="BM1990" s="11"/>
      <c r="BN1990" s="11"/>
      <c r="BO1990" s="11"/>
      <c r="BP1990" s="11"/>
      <c r="BQ1990" s="11"/>
      <c r="BR1990" s="11"/>
      <c r="BS1990" s="11"/>
      <c r="BT1990" s="11"/>
    </row>
    <row r="1991" customFormat="false" ht="31.5" hidden="false" customHeight="false" outlineLevel="0" collapsed="false">
      <c r="A1991" s="79"/>
      <c r="B1991" s="80"/>
      <c r="C1991" s="81"/>
      <c r="D1991" s="82"/>
      <c r="E1991" s="83"/>
      <c r="F1991" s="84"/>
      <c r="G1991" s="85"/>
      <c r="H1991" s="86"/>
      <c r="I1991" s="86"/>
      <c r="J1991" s="87"/>
      <c r="K1991" s="88"/>
      <c r="L1991" s="67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  <c r="AP1991" s="11"/>
      <c r="AQ1991" s="11"/>
      <c r="AR1991" s="11"/>
      <c r="AS1991" s="11"/>
      <c r="AT1991" s="11"/>
      <c r="AU1991" s="11"/>
      <c r="AV1991" s="11"/>
      <c r="AW1991" s="11"/>
      <c r="AX1991" s="11"/>
      <c r="AY1991" s="11"/>
      <c r="AZ1991" s="11"/>
      <c r="BA1991" s="11"/>
      <c r="BB1991" s="11"/>
      <c r="BC1991" s="11"/>
      <c r="BD1991" s="11"/>
      <c r="BE1991" s="11"/>
      <c r="BF1991" s="11"/>
      <c r="BG1991" s="11"/>
      <c r="BH1991" s="11"/>
      <c r="BI1991" s="11"/>
      <c r="BJ1991" s="11"/>
      <c r="BK1991" s="11"/>
      <c r="BL1991" s="11"/>
      <c r="BM1991" s="11"/>
      <c r="BN1991" s="11"/>
      <c r="BO1991" s="11"/>
      <c r="BP1991" s="11"/>
      <c r="BQ1991" s="11"/>
      <c r="BR1991" s="11"/>
      <c r="BS1991" s="11"/>
      <c r="BT1991" s="11"/>
    </row>
    <row r="1992" customFormat="false" ht="31.5" hidden="false" customHeight="false" outlineLevel="0" collapsed="false">
      <c r="A1992" s="79"/>
      <c r="B1992" s="80"/>
      <c r="C1992" s="81"/>
      <c r="D1992" s="82"/>
      <c r="E1992" s="83"/>
      <c r="F1992" s="84"/>
      <c r="G1992" s="85"/>
      <c r="H1992" s="86"/>
      <c r="I1992" s="86"/>
      <c r="J1992" s="87"/>
      <c r="K1992" s="88"/>
      <c r="L1992" s="67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  <c r="AP1992" s="11"/>
      <c r="AQ1992" s="11"/>
      <c r="AR1992" s="11"/>
      <c r="AS1992" s="11"/>
      <c r="AT1992" s="11"/>
      <c r="AU1992" s="11"/>
      <c r="AV1992" s="11"/>
      <c r="AW1992" s="11"/>
      <c r="AX1992" s="11"/>
      <c r="AY1992" s="11"/>
      <c r="AZ1992" s="11"/>
      <c r="BA1992" s="11"/>
      <c r="BB1992" s="11"/>
      <c r="BC1992" s="11"/>
      <c r="BD1992" s="11"/>
      <c r="BE1992" s="11"/>
      <c r="BF1992" s="11"/>
      <c r="BG1992" s="11"/>
      <c r="BH1992" s="11"/>
      <c r="BI1992" s="11"/>
      <c r="BJ1992" s="11"/>
      <c r="BK1992" s="11"/>
      <c r="BL1992" s="11"/>
      <c r="BM1992" s="11"/>
      <c r="BN1992" s="11"/>
      <c r="BO1992" s="11"/>
      <c r="BP1992" s="11"/>
      <c r="BQ1992" s="11"/>
      <c r="BR1992" s="11"/>
      <c r="BS1992" s="11"/>
      <c r="BT1992" s="11"/>
    </row>
    <row r="1993" customFormat="false" ht="31.5" hidden="false" customHeight="false" outlineLevel="0" collapsed="false">
      <c r="A1993" s="79"/>
      <c r="B1993" s="80"/>
      <c r="C1993" s="81"/>
      <c r="D1993" s="82"/>
      <c r="E1993" s="83"/>
      <c r="F1993" s="84"/>
      <c r="G1993" s="85"/>
      <c r="H1993" s="86"/>
      <c r="I1993" s="86"/>
      <c r="J1993" s="87"/>
      <c r="K1993" s="88"/>
      <c r="L1993" s="67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  <c r="AP1993" s="11"/>
      <c r="AQ1993" s="11"/>
      <c r="AR1993" s="11"/>
      <c r="AS1993" s="11"/>
      <c r="AT1993" s="11"/>
      <c r="AU1993" s="11"/>
      <c r="AV1993" s="11"/>
      <c r="AW1993" s="11"/>
      <c r="AX1993" s="11"/>
      <c r="AY1993" s="11"/>
      <c r="AZ1993" s="11"/>
      <c r="BA1993" s="11"/>
      <c r="BB1993" s="11"/>
      <c r="BC1993" s="11"/>
      <c r="BD1993" s="11"/>
      <c r="BE1993" s="11"/>
      <c r="BF1993" s="11"/>
      <c r="BG1993" s="11"/>
      <c r="BH1993" s="11"/>
      <c r="BI1993" s="11"/>
      <c r="BJ1993" s="11"/>
      <c r="BK1993" s="11"/>
      <c r="BL1993" s="11"/>
      <c r="BM1993" s="11"/>
      <c r="BN1993" s="11"/>
      <c r="BO1993" s="11"/>
      <c r="BP1993" s="11"/>
      <c r="BQ1993" s="11"/>
      <c r="BR1993" s="11"/>
      <c r="BS1993" s="11"/>
      <c r="BT1993" s="11"/>
    </row>
    <row r="1994" customFormat="false" ht="31.5" hidden="false" customHeight="false" outlineLevel="0" collapsed="false">
      <c r="A1994" s="79"/>
      <c r="B1994" s="80"/>
      <c r="C1994" s="81"/>
      <c r="D1994" s="82"/>
      <c r="E1994" s="83"/>
      <c r="F1994" s="84"/>
      <c r="G1994" s="85"/>
      <c r="H1994" s="86"/>
      <c r="I1994" s="86"/>
      <c r="J1994" s="87"/>
      <c r="K1994" s="88"/>
      <c r="L1994" s="67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  <c r="AP1994" s="11"/>
      <c r="AQ1994" s="11"/>
      <c r="AR1994" s="11"/>
      <c r="AS1994" s="11"/>
      <c r="AT1994" s="11"/>
      <c r="AU1994" s="11"/>
      <c r="AV1994" s="11"/>
      <c r="AW1994" s="11"/>
      <c r="AX1994" s="11"/>
      <c r="AY1994" s="11"/>
      <c r="AZ1994" s="11"/>
      <c r="BA1994" s="11"/>
      <c r="BB1994" s="11"/>
      <c r="BC1994" s="11"/>
      <c r="BD1994" s="11"/>
      <c r="BE1994" s="11"/>
      <c r="BF1994" s="11"/>
      <c r="BG1994" s="11"/>
      <c r="BH1994" s="11"/>
      <c r="BI1994" s="11"/>
      <c r="BJ1994" s="11"/>
      <c r="BK1994" s="11"/>
      <c r="BL1994" s="11"/>
      <c r="BM1994" s="11"/>
      <c r="BN1994" s="11"/>
      <c r="BO1994" s="11"/>
      <c r="BP1994" s="11"/>
      <c r="BQ1994" s="11"/>
      <c r="BR1994" s="11"/>
      <c r="BS1994" s="11"/>
      <c r="BT1994" s="11"/>
    </row>
    <row r="1995" customFormat="false" ht="31.5" hidden="false" customHeight="false" outlineLevel="0" collapsed="false">
      <c r="A1995" s="79"/>
      <c r="B1995" s="80"/>
      <c r="C1995" s="81"/>
      <c r="D1995" s="82"/>
      <c r="E1995" s="83"/>
      <c r="F1995" s="84"/>
      <c r="G1995" s="85"/>
      <c r="H1995" s="86"/>
      <c r="I1995" s="86"/>
      <c r="J1995" s="87"/>
      <c r="K1995" s="88"/>
      <c r="L1995" s="67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  <c r="AP1995" s="11"/>
      <c r="AQ1995" s="11"/>
      <c r="AR1995" s="11"/>
      <c r="AS1995" s="11"/>
      <c r="AT1995" s="11"/>
      <c r="AU1995" s="11"/>
      <c r="AV1995" s="11"/>
      <c r="AW1995" s="11"/>
      <c r="AX1995" s="11"/>
      <c r="AY1995" s="11"/>
      <c r="AZ1995" s="11"/>
      <c r="BA1995" s="11"/>
      <c r="BB1995" s="11"/>
      <c r="BC1995" s="11"/>
      <c r="BD1995" s="11"/>
      <c r="BE1995" s="11"/>
      <c r="BF1995" s="11"/>
      <c r="BG1995" s="11"/>
      <c r="BH1995" s="11"/>
      <c r="BI1995" s="11"/>
      <c r="BJ1995" s="11"/>
      <c r="BK1995" s="11"/>
      <c r="BL1995" s="11"/>
      <c r="BM1995" s="11"/>
      <c r="BN1995" s="11"/>
      <c r="BO1995" s="11"/>
      <c r="BP1995" s="11"/>
      <c r="BQ1995" s="11"/>
      <c r="BR1995" s="11"/>
      <c r="BS1995" s="11"/>
      <c r="BT1995" s="11"/>
    </row>
    <row r="1996" customFormat="false" ht="31.5" hidden="false" customHeight="false" outlineLevel="0" collapsed="false">
      <c r="A1996" s="79"/>
      <c r="B1996" s="80"/>
      <c r="C1996" s="81"/>
      <c r="D1996" s="82"/>
      <c r="E1996" s="83"/>
      <c r="F1996" s="84"/>
      <c r="G1996" s="85"/>
      <c r="H1996" s="86"/>
      <c r="I1996" s="86"/>
      <c r="J1996" s="87"/>
      <c r="K1996" s="88"/>
      <c r="L1996" s="67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  <c r="AP1996" s="11"/>
      <c r="AQ1996" s="11"/>
      <c r="AR1996" s="11"/>
      <c r="AS1996" s="11"/>
      <c r="AT1996" s="11"/>
      <c r="AU1996" s="11"/>
      <c r="AV1996" s="11"/>
      <c r="AW1996" s="11"/>
      <c r="AX1996" s="11"/>
      <c r="AY1996" s="11"/>
      <c r="AZ1996" s="11"/>
      <c r="BA1996" s="11"/>
      <c r="BB1996" s="11"/>
      <c r="BC1996" s="11"/>
      <c r="BD1996" s="11"/>
      <c r="BE1996" s="11"/>
      <c r="BF1996" s="11"/>
      <c r="BG1996" s="11"/>
      <c r="BH1996" s="11"/>
      <c r="BI1996" s="11"/>
      <c r="BJ1996" s="11"/>
      <c r="BK1996" s="11"/>
      <c r="BL1996" s="11"/>
      <c r="BM1996" s="11"/>
      <c r="BN1996" s="11"/>
      <c r="BO1996" s="11"/>
      <c r="BP1996" s="11"/>
      <c r="BQ1996" s="11"/>
      <c r="BR1996" s="11"/>
      <c r="BS1996" s="11"/>
      <c r="BT1996" s="11"/>
    </row>
    <row r="1997" customFormat="false" ht="31.5" hidden="false" customHeight="false" outlineLevel="0" collapsed="false">
      <c r="A1997" s="79"/>
      <c r="B1997" s="80"/>
      <c r="C1997" s="81"/>
      <c r="D1997" s="82"/>
      <c r="E1997" s="83"/>
      <c r="F1997" s="84"/>
      <c r="G1997" s="85"/>
      <c r="H1997" s="86"/>
      <c r="I1997" s="86"/>
      <c r="J1997" s="87"/>
      <c r="K1997" s="88"/>
      <c r="L1997" s="67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  <c r="AP1997" s="11"/>
      <c r="AQ1997" s="11"/>
      <c r="AR1997" s="11"/>
      <c r="AS1997" s="11"/>
      <c r="AT1997" s="11"/>
      <c r="AU1997" s="11"/>
      <c r="AV1997" s="11"/>
      <c r="AW1997" s="11"/>
      <c r="AX1997" s="11"/>
      <c r="AY1997" s="11"/>
      <c r="AZ1997" s="11"/>
      <c r="BA1997" s="11"/>
      <c r="BB1997" s="11"/>
      <c r="BC1997" s="11"/>
      <c r="BD1997" s="11"/>
      <c r="BE1997" s="11"/>
      <c r="BF1997" s="11"/>
      <c r="BG1997" s="11"/>
      <c r="BH1997" s="11"/>
      <c r="BI1997" s="11"/>
      <c r="BJ1997" s="11"/>
      <c r="BK1997" s="11"/>
      <c r="BL1997" s="11"/>
      <c r="BM1997" s="11"/>
      <c r="BN1997" s="11"/>
      <c r="BO1997" s="11"/>
      <c r="BP1997" s="11"/>
      <c r="BQ1997" s="11"/>
      <c r="BR1997" s="11"/>
      <c r="BS1997" s="11"/>
      <c r="BT1997" s="11"/>
    </row>
    <row r="1998" customFormat="false" ht="31.5" hidden="false" customHeight="false" outlineLevel="0" collapsed="false">
      <c r="A1998" s="79"/>
      <c r="B1998" s="80"/>
      <c r="C1998" s="81"/>
      <c r="D1998" s="82"/>
      <c r="E1998" s="83"/>
      <c r="F1998" s="84"/>
      <c r="G1998" s="85"/>
      <c r="H1998" s="86"/>
      <c r="I1998" s="86"/>
      <c r="J1998" s="87"/>
      <c r="K1998" s="88"/>
      <c r="L1998" s="67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  <c r="AP1998" s="11"/>
      <c r="AQ1998" s="11"/>
      <c r="AR1998" s="11"/>
      <c r="AS1998" s="11"/>
      <c r="AT1998" s="11"/>
      <c r="AU1998" s="11"/>
      <c r="AV1998" s="11"/>
      <c r="AW1998" s="11"/>
      <c r="AX1998" s="11"/>
      <c r="AY1998" s="11"/>
      <c r="AZ1998" s="11"/>
      <c r="BA1998" s="11"/>
      <c r="BB1998" s="11"/>
      <c r="BC1998" s="11"/>
      <c r="BD1998" s="11"/>
      <c r="BE1998" s="11"/>
      <c r="BF1998" s="11"/>
      <c r="BG1998" s="11"/>
      <c r="BH1998" s="11"/>
      <c r="BI1998" s="11"/>
      <c r="BJ1998" s="11"/>
      <c r="BK1998" s="11"/>
      <c r="BL1998" s="11"/>
      <c r="BM1998" s="11"/>
      <c r="BN1998" s="11"/>
      <c r="BO1998" s="11"/>
      <c r="BP1998" s="11"/>
      <c r="BQ1998" s="11"/>
      <c r="BR1998" s="11"/>
      <c r="BS1998" s="11"/>
      <c r="BT1998" s="11"/>
    </row>
    <row r="1999" customFormat="false" ht="31.5" hidden="false" customHeight="false" outlineLevel="0" collapsed="false">
      <c r="A1999" s="79"/>
      <c r="B1999" s="80"/>
      <c r="C1999" s="81"/>
      <c r="D1999" s="82"/>
      <c r="E1999" s="83"/>
      <c r="F1999" s="84"/>
      <c r="G1999" s="85"/>
      <c r="H1999" s="86"/>
      <c r="I1999" s="86"/>
      <c r="J1999" s="87"/>
      <c r="K1999" s="88"/>
      <c r="L1999" s="67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  <c r="AP1999" s="11"/>
      <c r="AQ1999" s="11"/>
      <c r="AR1999" s="11"/>
      <c r="AS1999" s="11"/>
      <c r="AT1999" s="11"/>
      <c r="AU1999" s="11"/>
      <c r="AV1999" s="11"/>
      <c r="AW1999" s="11"/>
      <c r="AX1999" s="11"/>
      <c r="AY1999" s="11"/>
      <c r="AZ1999" s="11"/>
      <c r="BA1999" s="11"/>
      <c r="BB1999" s="11"/>
      <c r="BC1999" s="11"/>
      <c r="BD1999" s="11"/>
      <c r="BE1999" s="11"/>
      <c r="BF1999" s="11"/>
      <c r="BG1999" s="11"/>
      <c r="BH1999" s="11"/>
      <c r="BI1999" s="11"/>
      <c r="BJ1999" s="11"/>
      <c r="BK1999" s="11"/>
      <c r="BL1999" s="11"/>
      <c r="BM1999" s="11"/>
      <c r="BN1999" s="11"/>
      <c r="BO1999" s="11"/>
      <c r="BP1999" s="11"/>
      <c r="BQ1999" s="11"/>
      <c r="BR1999" s="11"/>
      <c r="BS1999" s="11"/>
      <c r="BT1999" s="11"/>
    </row>
    <row r="2000" customFormat="false" ht="31.5" hidden="false" customHeight="false" outlineLevel="0" collapsed="false">
      <c r="A2000" s="79"/>
      <c r="B2000" s="80"/>
      <c r="C2000" s="81"/>
      <c r="D2000" s="82"/>
      <c r="E2000" s="83"/>
      <c r="F2000" s="84"/>
      <c r="G2000" s="85"/>
      <c r="H2000" s="86"/>
      <c r="I2000" s="86"/>
      <c r="J2000" s="87"/>
      <c r="K2000" s="88"/>
      <c r="L2000" s="67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  <c r="AP2000" s="11"/>
      <c r="AQ2000" s="11"/>
      <c r="AR2000" s="11"/>
      <c r="AS2000" s="11"/>
      <c r="AT2000" s="11"/>
      <c r="AU2000" s="11"/>
      <c r="AV2000" s="11"/>
      <c r="AW2000" s="11"/>
      <c r="AX2000" s="11"/>
      <c r="AY2000" s="11"/>
      <c r="AZ2000" s="11"/>
      <c r="BA2000" s="11"/>
      <c r="BB2000" s="11"/>
      <c r="BC2000" s="11"/>
      <c r="BD2000" s="11"/>
      <c r="BE2000" s="11"/>
      <c r="BF2000" s="11"/>
      <c r="BG2000" s="11"/>
      <c r="BH2000" s="11"/>
      <c r="BI2000" s="11"/>
      <c r="BJ2000" s="11"/>
      <c r="BK2000" s="11"/>
      <c r="BL2000" s="11"/>
      <c r="BM2000" s="11"/>
      <c r="BN2000" s="11"/>
      <c r="BO2000" s="11"/>
      <c r="BP2000" s="11"/>
      <c r="BQ2000" s="11"/>
      <c r="BR2000" s="11"/>
      <c r="BS2000" s="11"/>
      <c r="BT2000" s="11"/>
    </row>
    <row r="2001" customFormat="false" ht="31.5" hidden="false" customHeight="false" outlineLevel="0" collapsed="false">
      <c r="A2001" s="79"/>
      <c r="B2001" s="80"/>
      <c r="C2001" s="81"/>
      <c r="D2001" s="82"/>
      <c r="E2001" s="83"/>
      <c r="F2001" s="84"/>
      <c r="G2001" s="85"/>
      <c r="H2001" s="86"/>
      <c r="I2001" s="86"/>
      <c r="J2001" s="87"/>
      <c r="K2001" s="88"/>
      <c r="L2001" s="67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  <c r="AP2001" s="11"/>
      <c r="AQ2001" s="11"/>
      <c r="AR2001" s="11"/>
      <c r="AS2001" s="11"/>
      <c r="AT2001" s="11"/>
      <c r="AU2001" s="11"/>
      <c r="AV2001" s="11"/>
      <c r="AW2001" s="11"/>
      <c r="AX2001" s="11"/>
      <c r="AY2001" s="11"/>
      <c r="AZ2001" s="11"/>
      <c r="BA2001" s="11"/>
      <c r="BB2001" s="11"/>
      <c r="BC2001" s="11"/>
      <c r="BD2001" s="11"/>
      <c r="BE2001" s="11"/>
      <c r="BF2001" s="11"/>
      <c r="BG2001" s="11"/>
      <c r="BH2001" s="11"/>
      <c r="BI2001" s="11"/>
      <c r="BJ2001" s="11"/>
      <c r="BK2001" s="11"/>
      <c r="BL2001" s="11"/>
      <c r="BM2001" s="11"/>
      <c r="BN2001" s="11"/>
      <c r="BO2001" s="11"/>
      <c r="BP2001" s="11"/>
      <c r="BQ2001" s="11"/>
      <c r="BR2001" s="11"/>
      <c r="BS2001" s="11"/>
      <c r="BT2001" s="11"/>
    </row>
    <row r="2002" customFormat="false" ht="31.5" hidden="false" customHeight="false" outlineLevel="0" collapsed="false">
      <c r="A2002" s="79"/>
      <c r="B2002" s="80"/>
      <c r="C2002" s="81"/>
      <c r="D2002" s="82"/>
      <c r="E2002" s="83"/>
      <c r="F2002" s="84"/>
      <c r="G2002" s="85"/>
      <c r="H2002" s="86"/>
      <c r="I2002" s="86"/>
      <c r="J2002" s="87"/>
      <c r="K2002" s="88"/>
      <c r="L2002" s="67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  <c r="AP2002" s="11"/>
      <c r="AQ2002" s="11"/>
      <c r="AR2002" s="11"/>
      <c r="AS2002" s="11"/>
      <c r="AT2002" s="11"/>
      <c r="AU2002" s="11"/>
      <c r="AV2002" s="11"/>
      <c r="AW2002" s="11"/>
      <c r="AX2002" s="11"/>
      <c r="AY2002" s="11"/>
      <c r="AZ2002" s="11"/>
      <c r="BA2002" s="11"/>
      <c r="BB2002" s="11"/>
      <c r="BC2002" s="11"/>
      <c r="BD2002" s="11"/>
      <c r="BE2002" s="11"/>
      <c r="BF2002" s="11"/>
      <c r="BG2002" s="11"/>
      <c r="BH2002" s="11"/>
      <c r="BI2002" s="11"/>
      <c r="BJ2002" s="11"/>
      <c r="BK2002" s="11"/>
      <c r="BL2002" s="11"/>
      <c r="BM2002" s="11"/>
      <c r="BN2002" s="11"/>
      <c r="BO2002" s="11"/>
      <c r="BP2002" s="11"/>
      <c r="BQ2002" s="11"/>
      <c r="BR2002" s="11"/>
      <c r="BS2002" s="11"/>
      <c r="BT2002" s="11"/>
    </row>
    <row r="2003" customFormat="false" ht="31.5" hidden="false" customHeight="false" outlineLevel="0" collapsed="false">
      <c r="A2003" s="79"/>
      <c r="B2003" s="80"/>
      <c r="C2003" s="81"/>
      <c r="D2003" s="82"/>
      <c r="E2003" s="83"/>
      <c r="F2003" s="84"/>
      <c r="G2003" s="85"/>
      <c r="H2003" s="86"/>
      <c r="I2003" s="86"/>
      <c r="J2003" s="87"/>
      <c r="K2003" s="88"/>
      <c r="L2003" s="67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  <c r="AP2003" s="11"/>
      <c r="AQ2003" s="11"/>
      <c r="AR2003" s="11"/>
      <c r="AS2003" s="11"/>
      <c r="AT2003" s="11"/>
      <c r="AU2003" s="11"/>
      <c r="AV2003" s="11"/>
      <c r="AW2003" s="11"/>
      <c r="AX2003" s="11"/>
      <c r="AY2003" s="11"/>
      <c r="AZ2003" s="11"/>
      <c r="BA2003" s="11"/>
      <c r="BB2003" s="11"/>
      <c r="BC2003" s="11"/>
      <c r="BD2003" s="11"/>
      <c r="BE2003" s="11"/>
      <c r="BF2003" s="11"/>
      <c r="BG2003" s="11"/>
      <c r="BH2003" s="11"/>
      <c r="BI2003" s="11"/>
      <c r="BJ2003" s="11"/>
      <c r="BK2003" s="11"/>
      <c r="BL2003" s="11"/>
      <c r="BM2003" s="11"/>
      <c r="BN2003" s="11"/>
      <c r="BO2003" s="11"/>
      <c r="BP2003" s="11"/>
      <c r="BQ2003" s="11"/>
      <c r="BR2003" s="11"/>
      <c r="BS2003" s="11"/>
      <c r="BT2003" s="11"/>
    </row>
    <row r="2004" customFormat="false" ht="31.5" hidden="false" customHeight="false" outlineLevel="0" collapsed="false">
      <c r="A2004" s="79"/>
      <c r="B2004" s="80"/>
      <c r="C2004" s="81"/>
      <c r="D2004" s="82"/>
      <c r="E2004" s="83"/>
      <c r="F2004" s="84"/>
      <c r="G2004" s="85"/>
      <c r="H2004" s="86"/>
      <c r="I2004" s="86"/>
      <c r="J2004" s="87"/>
      <c r="K2004" s="88"/>
      <c r="L2004" s="67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  <c r="AP2004" s="11"/>
      <c r="AQ2004" s="11"/>
      <c r="AR2004" s="11"/>
      <c r="AS2004" s="11"/>
      <c r="AT2004" s="11"/>
      <c r="AU2004" s="11"/>
      <c r="AV2004" s="11"/>
      <c r="AW2004" s="11"/>
      <c r="AX2004" s="11"/>
      <c r="AY2004" s="11"/>
      <c r="AZ2004" s="11"/>
      <c r="BA2004" s="11"/>
      <c r="BB2004" s="11"/>
      <c r="BC2004" s="11"/>
      <c r="BD2004" s="11"/>
      <c r="BE2004" s="11"/>
      <c r="BF2004" s="11"/>
      <c r="BG2004" s="11"/>
      <c r="BH2004" s="11"/>
      <c r="BI2004" s="11"/>
      <c r="BJ2004" s="11"/>
      <c r="BK2004" s="11"/>
      <c r="BL2004" s="11"/>
      <c r="BM2004" s="11"/>
      <c r="BN2004" s="11"/>
      <c r="BO2004" s="11"/>
      <c r="BP2004" s="11"/>
      <c r="BQ2004" s="11"/>
      <c r="BR2004" s="11"/>
      <c r="BS2004" s="11"/>
      <c r="BT2004" s="11"/>
    </row>
    <row r="2005" customFormat="false" ht="31.5" hidden="false" customHeight="false" outlineLevel="0" collapsed="false">
      <c r="A2005" s="79"/>
      <c r="B2005" s="80"/>
      <c r="C2005" s="81"/>
      <c r="D2005" s="82"/>
      <c r="E2005" s="83"/>
      <c r="F2005" s="84"/>
      <c r="G2005" s="85"/>
      <c r="H2005" s="86"/>
      <c r="I2005" s="86"/>
      <c r="J2005" s="87"/>
      <c r="K2005" s="88"/>
      <c r="L2005" s="67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  <c r="AP2005" s="11"/>
      <c r="AQ2005" s="11"/>
      <c r="AR2005" s="11"/>
      <c r="AS2005" s="11"/>
      <c r="AT2005" s="11"/>
      <c r="AU2005" s="11"/>
      <c r="AV2005" s="11"/>
      <c r="AW2005" s="11"/>
      <c r="AX2005" s="11"/>
      <c r="AY2005" s="11"/>
      <c r="AZ2005" s="11"/>
      <c r="BA2005" s="11"/>
      <c r="BB2005" s="11"/>
      <c r="BC2005" s="11"/>
      <c r="BD2005" s="11"/>
      <c r="BE2005" s="11"/>
      <c r="BF2005" s="11"/>
      <c r="BG2005" s="11"/>
      <c r="BH2005" s="11"/>
      <c r="BI2005" s="11"/>
      <c r="BJ2005" s="11"/>
      <c r="BK2005" s="11"/>
      <c r="BL2005" s="11"/>
      <c r="BM2005" s="11"/>
      <c r="BN2005" s="11"/>
      <c r="BO2005" s="11"/>
      <c r="BP2005" s="11"/>
      <c r="BQ2005" s="11"/>
      <c r="BR2005" s="11"/>
      <c r="BS2005" s="11"/>
      <c r="BT2005" s="11"/>
    </row>
    <row r="2006" customFormat="false" ht="31.5" hidden="false" customHeight="false" outlineLevel="0" collapsed="false">
      <c r="A2006" s="79"/>
      <c r="B2006" s="80"/>
      <c r="C2006" s="81"/>
      <c r="D2006" s="82"/>
      <c r="E2006" s="83"/>
      <c r="F2006" s="84"/>
      <c r="G2006" s="85"/>
      <c r="H2006" s="86"/>
      <c r="I2006" s="86"/>
      <c r="J2006" s="87"/>
      <c r="K2006" s="88"/>
      <c r="L2006" s="67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  <c r="AP2006" s="11"/>
      <c r="AQ2006" s="11"/>
      <c r="AR2006" s="11"/>
      <c r="AS2006" s="11"/>
      <c r="AT2006" s="11"/>
      <c r="AU2006" s="11"/>
      <c r="AV2006" s="11"/>
      <c r="AW2006" s="11"/>
      <c r="AX2006" s="11"/>
      <c r="AY2006" s="11"/>
      <c r="AZ2006" s="11"/>
      <c r="BA2006" s="11"/>
      <c r="BB2006" s="11"/>
      <c r="BC2006" s="11"/>
      <c r="BD2006" s="11"/>
      <c r="BE2006" s="11"/>
      <c r="BF2006" s="11"/>
      <c r="BG2006" s="11"/>
      <c r="BH2006" s="11"/>
      <c r="BI2006" s="11"/>
      <c r="BJ2006" s="11"/>
      <c r="BK2006" s="11"/>
      <c r="BL2006" s="11"/>
      <c r="BM2006" s="11"/>
      <c r="BN2006" s="11"/>
      <c r="BO2006" s="11"/>
      <c r="BP2006" s="11"/>
      <c r="BQ2006" s="11"/>
      <c r="BR2006" s="11"/>
      <c r="BS2006" s="11"/>
      <c r="BT2006" s="11"/>
    </row>
    <row r="2007" customFormat="false" ht="31.5" hidden="false" customHeight="false" outlineLevel="0" collapsed="false">
      <c r="A2007" s="79"/>
      <c r="B2007" s="80"/>
      <c r="C2007" s="81"/>
      <c r="D2007" s="82"/>
      <c r="E2007" s="83"/>
      <c r="F2007" s="84"/>
      <c r="G2007" s="85"/>
      <c r="H2007" s="86"/>
      <c r="I2007" s="86"/>
      <c r="J2007" s="87"/>
      <c r="K2007" s="88"/>
      <c r="L2007" s="67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  <c r="AP2007" s="11"/>
      <c r="AQ2007" s="11"/>
      <c r="AR2007" s="11"/>
      <c r="AS2007" s="11"/>
      <c r="AT2007" s="11"/>
      <c r="AU2007" s="11"/>
      <c r="AV2007" s="11"/>
      <c r="AW2007" s="11"/>
      <c r="AX2007" s="11"/>
      <c r="AY2007" s="11"/>
      <c r="AZ2007" s="11"/>
      <c r="BA2007" s="11"/>
      <c r="BB2007" s="11"/>
      <c r="BC2007" s="11"/>
      <c r="BD2007" s="11"/>
      <c r="BE2007" s="11"/>
      <c r="BF2007" s="11"/>
      <c r="BG2007" s="11"/>
      <c r="BH2007" s="11"/>
      <c r="BI2007" s="11"/>
      <c r="BJ2007" s="11"/>
      <c r="BK2007" s="11"/>
      <c r="BL2007" s="11"/>
      <c r="BM2007" s="11"/>
      <c r="BN2007" s="11"/>
      <c r="BO2007" s="11"/>
      <c r="BP2007" s="11"/>
      <c r="BQ2007" s="11"/>
      <c r="BR2007" s="11"/>
      <c r="BS2007" s="11"/>
      <c r="BT2007" s="11"/>
    </row>
    <row r="2008" customFormat="false" ht="31.5" hidden="false" customHeight="false" outlineLevel="0" collapsed="false">
      <c r="A2008" s="79"/>
      <c r="B2008" s="80"/>
      <c r="C2008" s="81"/>
      <c r="D2008" s="82"/>
      <c r="E2008" s="83"/>
      <c r="F2008" s="84"/>
      <c r="G2008" s="85"/>
      <c r="H2008" s="86"/>
      <c r="I2008" s="86"/>
      <c r="J2008" s="87"/>
      <c r="K2008" s="88"/>
      <c r="L2008" s="67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  <c r="AP2008" s="11"/>
      <c r="AQ2008" s="11"/>
      <c r="AR2008" s="11"/>
      <c r="AS2008" s="11"/>
      <c r="AT2008" s="11"/>
      <c r="AU2008" s="11"/>
      <c r="AV2008" s="11"/>
      <c r="AW2008" s="11"/>
      <c r="AX2008" s="11"/>
      <c r="AY2008" s="11"/>
      <c r="AZ2008" s="11"/>
      <c r="BA2008" s="11"/>
      <c r="BB2008" s="11"/>
      <c r="BC2008" s="11"/>
      <c r="BD2008" s="11"/>
      <c r="BE2008" s="11"/>
      <c r="BF2008" s="11"/>
      <c r="BG2008" s="11"/>
      <c r="BH2008" s="11"/>
      <c r="BI2008" s="11"/>
      <c r="BJ2008" s="11"/>
      <c r="BK2008" s="11"/>
      <c r="BL2008" s="11"/>
      <c r="BM2008" s="11"/>
      <c r="BN2008" s="11"/>
      <c r="BO2008" s="11"/>
      <c r="BP2008" s="11"/>
      <c r="BQ2008" s="11"/>
      <c r="BR2008" s="11"/>
      <c r="BS2008" s="11"/>
      <c r="BT2008" s="11"/>
    </row>
    <row r="2009" customFormat="false" ht="31.5" hidden="false" customHeight="false" outlineLevel="0" collapsed="false">
      <c r="A2009" s="79"/>
      <c r="B2009" s="80"/>
      <c r="C2009" s="81"/>
      <c r="D2009" s="82"/>
      <c r="E2009" s="83"/>
      <c r="F2009" s="84"/>
      <c r="G2009" s="85"/>
      <c r="H2009" s="86"/>
      <c r="I2009" s="86"/>
      <c r="J2009" s="87"/>
      <c r="K2009" s="88"/>
      <c r="L2009" s="67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  <c r="AP2009" s="11"/>
      <c r="AQ2009" s="11"/>
      <c r="AR2009" s="11"/>
      <c r="AS2009" s="11"/>
      <c r="AT2009" s="11"/>
      <c r="AU2009" s="11"/>
      <c r="AV2009" s="11"/>
      <c r="AW2009" s="11"/>
      <c r="AX2009" s="11"/>
      <c r="AY2009" s="11"/>
      <c r="AZ2009" s="11"/>
      <c r="BA2009" s="11"/>
      <c r="BB2009" s="11"/>
      <c r="BC2009" s="11"/>
      <c r="BD2009" s="11"/>
      <c r="BE2009" s="11"/>
      <c r="BF2009" s="11"/>
      <c r="BG2009" s="11"/>
      <c r="BH2009" s="11"/>
      <c r="BI2009" s="11"/>
      <c r="BJ2009" s="11"/>
      <c r="BK2009" s="11"/>
      <c r="BL2009" s="11"/>
      <c r="BM2009" s="11"/>
      <c r="BN2009" s="11"/>
      <c r="BO2009" s="11"/>
      <c r="BP2009" s="11"/>
      <c r="BQ2009" s="11"/>
      <c r="BR2009" s="11"/>
      <c r="BS2009" s="11"/>
      <c r="BT2009" s="11"/>
    </row>
    <row r="2010" customFormat="false" ht="31.5" hidden="false" customHeight="false" outlineLevel="0" collapsed="false">
      <c r="A2010" s="79"/>
      <c r="B2010" s="80"/>
      <c r="C2010" s="81"/>
      <c r="D2010" s="82"/>
      <c r="E2010" s="83"/>
      <c r="F2010" s="84"/>
      <c r="G2010" s="85"/>
      <c r="H2010" s="86"/>
      <c r="I2010" s="86"/>
      <c r="J2010" s="87"/>
      <c r="K2010" s="88"/>
      <c r="L2010" s="67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  <c r="AP2010" s="11"/>
      <c r="AQ2010" s="11"/>
      <c r="AR2010" s="11"/>
      <c r="AS2010" s="11"/>
      <c r="AT2010" s="11"/>
      <c r="AU2010" s="11"/>
      <c r="AV2010" s="11"/>
      <c r="AW2010" s="11"/>
      <c r="AX2010" s="11"/>
      <c r="AY2010" s="11"/>
      <c r="AZ2010" s="11"/>
      <c r="BA2010" s="11"/>
      <c r="BB2010" s="11"/>
      <c r="BC2010" s="11"/>
      <c r="BD2010" s="11"/>
      <c r="BE2010" s="11"/>
      <c r="BF2010" s="11"/>
      <c r="BG2010" s="11"/>
      <c r="BH2010" s="11"/>
      <c r="BI2010" s="11"/>
      <c r="BJ2010" s="11"/>
      <c r="BK2010" s="11"/>
      <c r="BL2010" s="11"/>
      <c r="BM2010" s="11"/>
      <c r="BN2010" s="11"/>
      <c r="BO2010" s="11"/>
      <c r="BP2010" s="11"/>
      <c r="BQ2010" s="11"/>
      <c r="BR2010" s="11"/>
      <c r="BS2010" s="11"/>
      <c r="BT2010" s="11"/>
    </row>
    <row r="2011" customFormat="false" ht="31.5" hidden="false" customHeight="false" outlineLevel="0" collapsed="false">
      <c r="A2011" s="79"/>
      <c r="B2011" s="80"/>
      <c r="C2011" s="81"/>
      <c r="D2011" s="82"/>
      <c r="E2011" s="83"/>
      <c r="F2011" s="84"/>
      <c r="G2011" s="85"/>
      <c r="H2011" s="86"/>
      <c r="I2011" s="86"/>
      <c r="J2011" s="87"/>
      <c r="K2011" s="88"/>
      <c r="L2011" s="67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  <c r="AP2011" s="11"/>
      <c r="AQ2011" s="11"/>
      <c r="AR2011" s="11"/>
      <c r="AS2011" s="11"/>
      <c r="AT2011" s="11"/>
      <c r="AU2011" s="11"/>
      <c r="AV2011" s="11"/>
      <c r="AW2011" s="11"/>
      <c r="AX2011" s="11"/>
      <c r="AY2011" s="11"/>
      <c r="AZ2011" s="11"/>
      <c r="BA2011" s="11"/>
      <c r="BB2011" s="11"/>
      <c r="BC2011" s="11"/>
      <c r="BD2011" s="11"/>
      <c r="BE2011" s="11"/>
      <c r="BF2011" s="11"/>
      <c r="BG2011" s="11"/>
      <c r="BH2011" s="11"/>
      <c r="BI2011" s="11"/>
      <c r="BJ2011" s="11"/>
      <c r="BK2011" s="11"/>
      <c r="BL2011" s="11"/>
      <c r="BM2011" s="11"/>
      <c r="BN2011" s="11"/>
      <c r="BO2011" s="11"/>
      <c r="BP2011" s="11"/>
      <c r="BQ2011" s="11"/>
      <c r="BR2011" s="11"/>
      <c r="BS2011" s="11"/>
      <c r="BT2011" s="11"/>
    </row>
    <row r="2012" customFormat="false" ht="31.5" hidden="false" customHeight="false" outlineLevel="0" collapsed="false">
      <c r="A2012" s="79"/>
      <c r="B2012" s="80"/>
      <c r="C2012" s="81"/>
      <c r="D2012" s="82"/>
      <c r="E2012" s="83"/>
      <c r="F2012" s="84"/>
      <c r="G2012" s="85"/>
      <c r="H2012" s="86"/>
      <c r="I2012" s="86"/>
      <c r="J2012" s="87"/>
      <c r="K2012" s="88"/>
      <c r="L2012" s="67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  <c r="AP2012" s="11"/>
      <c r="AQ2012" s="11"/>
      <c r="AR2012" s="11"/>
      <c r="AS2012" s="11"/>
      <c r="AT2012" s="11"/>
      <c r="AU2012" s="11"/>
      <c r="AV2012" s="11"/>
      <c r="AW2012" s="11"/>
      <c r="AX2012" s="11"/>
      <c r="AY2012" s="11"/>
      <c r="AZ2012" s="11"/>
      <c r="BA2012" s="11"/>
      <c r="BB2012" s="11"/>
      <c r="BC2012" s="11"/>
      <c r="BD2012" s="11"/>
      <c r="BE2012" s="11"/>
      <c r="BF2012" s="11"/>
      <c r="BG2012" s="11"/>
      <c r="BH2012" s="11"/>
      <c r="BI2012" s="11"/>
      <c r="BJ2012" s="11"/>
      <c r="BK2012" s="11"/>
      <c r="BL2012" s="11"/>
      <c r="BM2012" s="11"/>
      <c r="BN2012" s="11"/>
      <c r="BO2012" s="11"/>
      <c r="BP2012" s="11"/>
      <c r="BQ2012" s="11"/>
      <c r="BR2012" s="11"/>
      <c r="BS2012" s="11"/>
      <c r="BT2012" s="11"/>
    </row>
    <row r="2013" customFormat="false" ht="31.5" hidden="false" customHeight="false" outlineLevel="0" collapsed="false">
      <c r="A2013" s="79"/>
      <c r="B2013" s="80"/>
      <c r="C2013" s="81"/>
      <c r="D2013" s="82"/>
      <c r="E2013" s="83"/>
      <c r="F2013" s="84"/>
      <c r="G2013" s="85"/>
      <c r="H2013" s="86"/>
      <c r="I2013" s="86"/>
      <c r="J2013" s="87"/>
      <c r="K2013" s="88"/>
      <c r="L2013" s="67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  <c r="AP2013" s="11"/>
      <c r="AQ2013" s="11"/>
      <c r="AR2013" s="11"/>
      <c r="AS2013" s="11"/>
      <c r="AT2013" s="11"/>
      <c r="AU2013" s="11"/>
      <c r="AV2013" s="11"/>
      <c r="AW2013" s="11"/>
      <c r="AX2013" s="11"/>
      <c r="AY2013" s="11"/>
      <c r="AZ2013" s="11"/>
      <c r="BA2013" s="11"/>
      <c r="BB2013" s="11"/>
      <c r="BC2013" s="11"/>
      <c r="BD2013" s="11"/>
      <c r="BE2013" s="11"/>
      <c r="BF2013" s="11"/>
      <c r="BG2013" s="11"/>
      <c r="BH2013" s="11"/>
      <c r="BI2013" s="11"/>
      <c r="BJ2013" s="11"/>
      <c r="BK2013" s="11"/>
      <c r="BL2013" s="11"/>
      <c r="BM2013" s="11"/>
      <c r="BN2013" s="11"/>
      <c r="BO2013" s="11"/>
      <c r="BP2013" s="11"/>
      <c r="BQ2013" s="11"/>
      <c r="BR2013" s="11"/>
      <c r="BS2013" s="11"/>
      <c r="BT2013" s="11"/>
    </row>
    <row r="2014" customFormat="false" ht="31.5" hidden="false" customHeight="false" outlineLevel="0" collapsed="false">
      <c r="A2014" s="79"/>
      <c r="B2014" s="80"/>
      <c r="C2014" s="81"/>
      <c r="D2014" s="82"/>
      <c r="E2014" s="83"/>
      <c r="F2014" s="84"/>
      <c r="G2014" s="85"/>
      <c r="H2014" s="86"/>
      <c r="I2014" s="86"/>
      <c r="J2014" s="87"/>
      <c r="K2014" s="88"/>
      <c r="L2014" s="67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  <c r="AP2014" s="11"/>
      <c r="AQ2014" s="11"/>
      <c r="AR2014" s="11"/>
      <c r="AS2014" s="11"/>
      <c r="AT2014" s="11"/>
      <c r="AU2014" s="11"/>
      <c r="AV2014" s="11"/>
      <c r="AW2014" s="11"/>
      <c r="AX2014" s="11"/>
      <c r="AY2014" s="11"/>
      <c r="AZ2014" s="11"/>
      <c r="BA2014" s="11"/>
      <c r="BB2014" s="11"/>
      <c r="BC2014" s="11"/>
      <c r="BD2014" s="11"/>
      <c r="BE2014" s="11"/>
      <c r="BF2014" s="11"/>
      <c r="BG2014" s="11"/>
      <c r="BH2014" s="11"/>
      <c r="BI2014" s="11"/>
      <c r="BJ2014" s="11"/>
      <c r="BK2014" s="11"/>
      <c r="BL2014" s="11"/>
      <c r="BM2014" s="11"/>
      <c r="BN2014" s="11"/>
      <c r="BO2014" s="11"/>
      <c r="BP2014" s="11"/>
      <c r="BQ2014" s="11"/>
      <c r="BR2014" s="11"/>
      <c r="BS2014" s="11"/>
      <c r="BT2014" s="11"/>
    </row>
    <row r="2015" customFormat="false" ht="31.5" hidden="false" customHeight="false" outlineLevel="0" collapsed="false">
      <c r="A2015" s="79"/>
      <c r="B2015" s="80"/>
      <c r="C2015" s="81"/>
      <c r="D2015" s="82"/>
      <c r="E2015" s="83"/>
      <c r="F2015" s="84"/>
      <c r="G2015" s="85"/>
      <c r="H2015" s="86"/>
      <c r="I2015" s="86"/>
      <c r="J2015" s="87"/>
      <c r="K2015" s="88"/>
      <c r="L2015" s="67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  <c r="AP2015" s="11"/>
      <c r="AQ2015" s="11"/>
      <c r="AR2015" s="11"/>
      <c r="AS2015" s="11"/>
      <c r="AT2015" s="11"/>
      <c r="AU2015" s="11"/>
      <c r="AV2015" s="11"/>
      <c r="AW2015" s="11"/>
      <c r="AX2015" s="11"/>
      <c r="AY2015" s="11"/>
      <c r="AZ2015" s="11"/>
      <c r="BA2015" s="11"/>
      <c r="BB2015" s="11"/>
      <c r="BC2015" s="11"/>
      <c r="BD2015" s="11"/>
      <c r="BE2015" s="11"/>
      <c r="BF2015" s="11"/>
      <c r="BG2015" s="11"/>
      <c r="BH2015" s="11"/>
      <c r="BI2015" s="11"/>
      <c r="BJ2015" s="11"/>
      <c r="BK2015" s="11"/>
      <c r="BL2015" s="11"/>
      <c r="BM2015" s="11"/>
      <c r="BN2015" s="11"/>
      <c r="BO2015" s="11"/>
      <c r="BP2015" s="11"/>
      <c r="BQ2015" s="11"/>
      <c r="BR2015" s="11"/>
      <c r="BS2015" s="11"/>
      <c r="BT2015" s="11"/>
    </row>
    <row r="2016" customFormat="false" ht="31.5" hidden="false" customHeight="false" outlineLevel="0" collapsed="false">
      <c r="A2016" s="79"/>
      <c r="B2016" s="80"/>
      <c r="C2016" s="81"/>
      <c r="D2016" s="82"/>
      <c r="E2016" s="83"/>
      <c r="F2016" s="84"/>
      <c r="G2016" s="85"/>
      <c r="H2016" s="86"/>
      <c r="I2016" s="86"/>
      <c r="J2016" s="87"/>
      <c r="K2016" s="88"/>
      <c r="L2016" s="67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  <c r="AP2016" s="11"/>
      <c r="AQ2016" s="11"/>
      <c r="AR2016" s="11"/>
      <c r="AS2016" s="11"/>
      <c r="AT2016" s="11"/>
      <c r="AU2016" s="11"/>
      <c r="AV2016" s="11"/>
      <c r="AW2016" s="11"/>
      <c r="AX2016" s="11"/>
      <c r="AY2016" s="11"/>
      <c r="AZ2016" s="11"/>
      <c r="BA2016" s="11"/>
      <c r="BB2016" s="11"/>
      <c r="BC2016" s="11"/>
      <c r="BD2016" s="11"/>
      <c r="BE2016" s="11"/>
      <c r="BF2016" s="11"/>
      <c r="BG2016" s="11"/>
      <c r="BH2016" s="11"/>
      <c r="BI2016" s="11"/>
      <c r="BJ2016" s="11"/>
      <c r="BK2016" s="11"/>
      <c r="BL2016" s="11"/>
      <c r="BM2016" s="11"/>
      <c r="BN2016" s="11"/>
      <c r="BO2016" s="11"/>
      <c r="BP2016" s="11"/>
      <c r="BQ2016" s="11"/>
      <c r="BR2016" s="11"/>
      <c r="BS2016" s="11"/>
      <c r="BT2016" s="11"/>
    </row>
    <row r="2017" customFormat="false" ht="31.5" hidden="false" customHeight="false" outlineLevel="0" collapsed="false">
      <c r="A2017" s="79"/>
      <c r="B2017" s="80"/>
      <c r="C2017" s="81"/>
      <c r="D2017" s="82"/>
      <c r="E2017" s="83"/>
      <c r="F2017" s="84"/>
      <c r="G2017" s="85"/>
      <c r="H2017" s="86"/>
      <c r="I2017" s="86"/>
      <c r="J2017" s="87"/>
      <c r="K2017" s="88"/>
      <c r="L2017" s="67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  <c r="AP2017" s="11"/>
      <c r="AQ2017" s="11"/>
      <c r="AR2017" s="11"/>
      <c r="AS2017" s="11"/>
      <c r="AT2017" s="11"/>
      <c r="AU2017" s="11"/>
      <c r="AV2017" s="11"/>
      <c r="AW2017" s="11"/>
      <c r="AX2017" s="11"/>
      <c r="AY2017" s="11"/>
      <c r="AZ2017" s="11"/>
      <c r="BA2017" s="11"/>
      <c r="BB2017" s="11"/>
      <c r="BC2017" s="11"/>
      <c r="BD2017" s="11"/>
      <c r="BE2017" s="11"/>
      <c r="BF2017" s="11"/>
      <c r="BG2017" s="11"/>
      <c r="BH2017" s="11"/>
      <c r="BI2017" s="11"/>
      <c r="BJ2017" s="11"/>
      <c r="BK2017" s="11"/>
      <c r="BL2017" s="11"/>
      <c r="BM2017" s="11"/>
      <c r="BN2017" s="11"/>
      <c r="BO2017" s="11"/>
      <c r="BP2017" s="11"/>
      <c r="BQ2017" s="11"/>
      <c r="BR2017" s="11"/>
      <c r="BS2017" s="11"/>
      <c r="BT2017" s="11"/>
    </row>
    <row r="2018" customFormat="false" ht="31.5" hidden="false" customHeight="false" outlineLevel="0" collapsed="false">
      <c r="A2018" s="79"/>
      <c r="B2018" s="80"/>
      <c r="C2018" s="81"/>
      <c r="D2018" s="82"/>
      <c r="E2018" s="83"/>
      <c r="F2018" s="84"/>
      <c r="G2018" s="85"/>
      <c r="H2018" s="86"/>
      <c r="I2018" s="86"/>
      <c r="J2018" s="87"/>
      <c r="K2018" s="88"/>
      <c r="L2018" s="67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  <c r="AP2018" s="11"/>
      <c r="AQ2018" s="11"/>
      <c r="AR2018" s="11"/>
      <c r="AS2018" s="11"/>
      <c r="AT2018" s="11"/>
      <c r="AU2018" s="11"/>
      <c r="AV2018" s="11"/>
      <c r="AW2018" s="11"/>
      <c r="AX2018" s="11"/>
      <c r="AY2018" s="11"/>
      <c r="AZ2018" s="11"/>
      <c r="BA2018" s="11"/>
      <c r="BB2018" s="11"/>
      <c r="BC2018" s="11"/>
      <c r="BD2018" s="11"/>
      <c r="BE2018" s="11"/>
      <c r="BF2018" s="11"/>
      <c r="BG2018" s="11"/>
      <c r="BH2018" s="11"/>
      <c r="BI2018" s="11"/>
      <c r="BJ2018" s="11"/>
      <c r="BK2018" s="11"/>
      <c r="BL2018" s="11"/>
      <c r="BM2018" s="11"/>
      <c r="BN2018" s="11"/>
      <c r="BO2018" s="11"/>
      <c r="BP2018" s="11"/>
      <c r="BQ2018" s="11"/>
      <c r="BR2018" s="11"/>
      <c r="BS2018" s="11"/>
      <c r="BT2018" s="11"/>
    </row>
    <row r="2019" customFormat="false" ht="31.5" hidden="false" customHeight="false" outlineLevel="0" collapsed="false">
      <c r="A2019" s="79"/>
      <c r="B2019" s="80"/>
      <c r="C2019" s="81"/>
      <c r="D2019" s="82"/>
      <c r="E2019" s="83"/>
      <c r="F2019" s="84"/>
      <c r="G2019" s="85"/>
      <c r="H2019" s="86"/>
      <c r="I2019" s="86"/>
      <c r="J2019" s="87"/>
      <c r="K2019" s="88"/>
      <c r="L2019" s="67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  <c r="AP2019" s="11"/>
      <c r="AQ2019" s="11"/>
      <c r="AR2019" s="11"/>
      <c r="AS2019" s="11"/>
      <c r="AT2019" s="11"/>
      <c r="AU2019" s="11"/>
      <c r="AV2019" s="11"/>
      <c r="AW2019" s="11"/>
      <c r="AX2019" s="11"/>
      <c r="AY2019" s="11"/>
      <c r="AZ2019" s="11"/>
      <c r="BA2019" s="11"/>
      <c r="BB2019" s="11"/>
      <c r="BC2019" s="11"/>
      <c r="BD2019" s="11"/>
      <c r="BE2019" s="11"/>
      <c r="BF2019" s="11"/>
      <c r="BG2019" s="11"/>
      <c r="BH2019" s="11"/>
      <c r="BI2019" s="11"/>
      <c r="BJ2019" s="11"/>
      <c r="BK2019" s="11"/>
      <c r="BL2019" s="11"/>
      <c r="BM2019" s="11"/>
      <c r="BN2019" s="11"/>
      <c r="BO2019" s="11"/>
      <c r="BP2019" s="11"/>
      <c r="BQ2019" s="11"/>
      <c r="BR2019" s="11"/>
      <c r="BS2019" s="11"/>
      <c r="BT2019" s="11"/>
    </row>
    <row r="2020" customFormat="false" ht="31.5" hidden="false" customHeight="false" outlineLevel="0" collapsed="false">
      <c r="A2020" s="79"/>
      <c r="B2020" s="80"/>
      <c r="C2020" s="81"/>
      <c r="D2020" s="82"/>
      <c r="E2020" s="83"/>
      <c r="F2020" s="84"/>
      <c r="G2020" s="85"/>
      <c r="H2020" s="86"/>
      <c r="I2020" s="86"/>
      <c r="J2020" s="87"/>
      <c r="K2020" s="88"/>
      <c r="L2020" s="67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  <c r="AP2020" s="11"/>
      <c r="AQ2020" s="11"/>
      <c r="AR2020" s="11"/>
      <c r="AS2020" s="11"/>
      <c r="AT2020" s="11"/>
      <c r="AU2020" s="11"/>
      <c r="AV2020" s="11"/>
      <c r="AW2020" s="11"/>
      <c r="AX2020" s="11"/>
      <c r="AY2020" s="11"/>
      <c r="AZ2020" s="11"/>
      <c r="BA2020" s="11"/>
      <c r="BB2020" s="11"/>
      <c r="BC2020" s="11"/>
      <c r="BD2020" s="11"/>
      <c r="BE2020" s="11"/>
      <c r="BF2020" s="11"/>
      <c r="BG2020" s="11"/>
      <c r="BH2020" s="11"/>
      <c r="BI2020" s="11"/>
      <c r="BJ2020" s="11"/>
      <c r="BK2020" s="11"/>
      <c r="BL2020" s="11"/>
      <c r="BM2020" s="11"/>
      <c r="BN2020" s="11"/>
      <c r="BO2020" s="11"/>
      <c r="BP2020" s="11"/>
      <c r="BQ2020" s="11"/>
      <c r="BR2020" s="11"/>
      <c r="BS2020" s="11"/>
      <c r="BT2020" s="11"/>
    </row>
    <row r="2021" customFormat="false" ht="31.5" hidden="false" customHeight="false" outlineLevel="0" collapsed="false">
      <c r="A2021" s="79"/>
      <c r="B2021" s="80"/>
      <c r="C2021" s="81"/>
      <c r="D2021" s="82"/>
      <c r="E2021" s="83"/>
      <c r="F2021" s="84"/>
      <c r="G2021" s="85"/>
      <c r="H2021" s="86"/>
      <c r="I2021" s="86"/>
      <c r="J2021" s="87"/>
      <c r="K2021" s="88"/>
      <c r="L2021" s="67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  <c r="AP2021" s="11"/>
      <c r="AQ2021" s="11"/>
      <c r="AR2021" s="11"/>
      <c r="AS2021" s="11"/>
      <c r="AT2021" s="11"/>
      <c r="AU2021" s="11"/>
      <c r="AV2021" s="11"/>
      <c r="AW2021" s="11"/>
      <c r="AX2021" s="11"/>
      <c r="AY2021" s="11"/>
      <c r="AZ2021" s="11"/>
      <c r="BA2021" s="11"/>
      <c r="BB2021" s="11"/>
      <c r="BC2021" s="11"/>
      <c r="BD2021" s="11"/>
      <c r="BE2021" s="11"/>
      <c r="BF2021" s="11"/>
      <c r="BG2021" s="11"/>
      <c r="BH2021" s="11"/>
      <c r="BI2021" s="11"/>
      <c r="BJ2021" s="11"/>
      <c r="BK2021" s="11"/>
      <c r="BL2021" s="11"/>
      <c r="BM2021" s="11"/>
      <c r="BN2021" s="11"/>
      <c r="BO2021" s="11"/>
      <c r="BP2021" s="11"/>
      <c r="BQ2021" s="11"/>
      <c r="BR2021" s="11"/>
      <c r="BS2021" s="11"/>
      <c r="BT2021" s="11"/>
    </row>
    <row r="2022" customFormat="false" ht="31.5" hidden="false" customHeight="false" outlineLevel="0" collapsed="false">
      <c r="A2022" s="79"/>
      <c r="B2022" s="80"/>
      <c r="C2022" s="81"/>
      <c r="D2022" s="82"/>
      <c r="E2022" s="83"/>
      <c r="F2022" s="84"/>
      <c r="G2022" s="85"/>
      <c r="H2022" s="86"/>
      <c r="I2022" s="86"/>
      <c r="J2022" s="87"/>
      <c r="K2022" s="88"/>
      <c r="L2022" s="67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  <c r="AP2022" s="11"/>
      <c r="AQ2022" s="11"/>
      <c r="AR2022" s="11"/>
      <c r="AS2022" s="11"/>
      <c r="AT2022" s="11"/>
      <c r="AU2022" s="11"/>
      <c r="AV2022" s="11"/>
      <c r="AW2022" s="11"/>
      <c r="AX2022" s="11"/>
      <c r="AY2022" s="11"/>
      <c r="AZ2022" s="11"/>
      <c r="BA2022" s="11"/>
      <c r="BB2022" s="11"/>
      <c r="BC2022" s="11"/>
      <c r="BD2022" s="11"/>
      <c r="BE2022" s="11"/>
      <c r="BF2022" s="11"/>
      <c r="BG2022" s="11"/>
      <c r="BH2022" s="11"/>
      <c r="BI2022" s="11"/>
      <c r="BJ2022" s="11"/>
      <c r="BK2022" s="11"/>
      <c r="BL2022" s="11"/>
      <c r="BM2022" s="11"/>
      <c r="BN2022" s="11"/>
      <c r="BO2022" s="11"/>
      <c r="BP2022" s="11"/>
      <c r="BQ2022" s="11"/>
      <c r="BR2022" s="11"/>
      <c r="BS2022" s="11"/>
      <c r="BT2022" s="11"/>
    </row>
    <row r="2023" customFormat="false" ht="31.5" hidden="false" customHeight="false" outlineLevel="0" collapsed="false">
      <c r="A2023" s="79"/>
      <c r="B2023" s="80"/>
      <c r="C2023" s="81"/>
      <c r="D2023" s="82"/>
      <c r="E2023" s="83"/>
      <c r="F2023" s="84"/>
      <c r="G2023" s="85"/>
      <c r="H2023" s="86"/>
      <c r="I2023" s="86"/>
      <c r="J2023" s="87"/>
      <c r="K2023" s="88"/>
      <c r="L2023" s="67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  <c r="AP2023" s="11"/>
      <c r="AQ2023" s="11"/>
      <c r="AR2023" s="11"/>
      <c r="AS2023" s="11"/>
      <c r="AT2023" s="11"/>
      <c r="AU2023" s="11"/>
      <c r="AV2023" s="11"/>
      <c r="AW2023" s="11"/>
      <c r="AX2023" s="11"/>
      <c r="AY2023" s="11"/>
      <c r="AZ2023" s="11"/>
      <c r="BA2023" s="11"/>
      <c r="BB2023" s="11"/>
      <c r="BC2023" s="11"/>
      <c r="BD2023" s="11"/>
      <c r="BE2023" s="11"/>
      <c r="BF2023" s="11"/>
      <c r="BG2023" s="11"/>
      <c r="BH2023" s="11"/>
      <c r="BI2023" s="11"/>
      <c r="BJ2023" s="11"/>
      <c r="BK2023" s="11"/>
      <c r="BL2023" s="11"/>
      <c r="BM2023" s="11"/>
      <c r="BN2023" s="11"/>
      <c r="BO2023" s="11"/>
      <c r="BP2023" s="11"/>
      <c r="BQ2023" s="11"/>
      <c r="BR2023" s="11"/>
      <c r="BS2023" s="11"/>
      <c r="BT2023" s="11"/>
    </row>
    <row r="2024" customFormat="false" ht="31.5" hidden="false" customHeight="false" outlineLevel="0" collapsed="false">
      <c r="A2024" s="79"/>
      <c r="B2024" s="80"/>
      <c r="C2024" s="81"/>
      <c r="D2024" s="82"/>
      <c r="E2024" s="83"/>
      <c r="F2024" s="84"/>
      <c r="G2024" s="85"/>
      <c r="H2024" s="86"/>
      <c r="I2024" s="86"/>
      <c r="J2024" s="87"/>
      <c r="K2024" s="88"/>
      <c r="L2024" s="67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  <c r="AP2024" s="11"/>
      <c r="AQ2024" s="11"/>
      <c r="AR2024" s="11"/>
      <c r="AS2024" s="11"/>
      <c r="AT2024" s="11"/>
      <c r="AU2024" s="11"/>
      <c r="AV2024" s="11"/>
      <c r="AW2024" s="11"/>
      <c r="AX2024" s="11"/>
      <c r="AY2024" s="11"/>
      <c r="AZ2024" s="11"/>
      <c r="BA2024" s="11"/>
      <c r="BB2024" s="11"/>
      <c r="BC2024" s="11"/>
      <c r="BD2024" s="11"/>
      <c r="BE2024" s="11"/>
      <c r="BF2024" s="11"/>
      <c r="BG2024" s="11"/>
      <c r="BH2024" s="11"/>
      <c r="BI2024" s="11"/>
      <c r="BJ2024" s="11"/>
      <c r="BK2024" s="11"/>
      <c r="BL2024" s="11"/>
      <c r="BM2024" s="11"/>
      <c r="BN2024" s="11"/>
      <c r="BO2024" s="11"/>
      <c r="BP2024" s="11"/>
      <c r="BQ2024" s="11"/>
      <c r="BR2024" s="11"/>
      <c r="BS2024" s="11"/>
      <c r="BT2024" s="11"/>
    </row>
    <row r="2025" customFormat="false" ht="31.5" hidden="false" customHeight="false" outlineLevel="0" collapsed="false">
      <c r="A2025" s="79"/>
      <c r="B2025" s="80"/>
      <c r="C2025" s="81"/>
      <c r="D2025" s="82"/>
      <c r="E2025" s="83"/>
      <c r="F2025" s="84"/>
      <c r="G2025" s="85"/>
      <c r="H2025" s="86"/>
      <c r="I2025" s="86"/>
      <c r="J2025" s="87"/>
      <c r="K2025" s="88"/>
      <c r="L2025" s="67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  <c r="AP2025" s="11"/>
      <c r="AQ2025" s="11"/>
      <c r="AR2025" s="11"/>
      <c r="AS2025" s="11"/>
      <c r="AT2025" s="11"/>
      <c r="AU2025" s="11"/>
      <c r="AV2025" s="11"/>
      <c r="AW2025" s="11"/>
      <c r="AX2025" s="11"/>
      <c r="AY2025" s="11"/>
      <c r="AZ2025" s="11"/>
      <c r="BA2025" s="11"/>
      <c r="BB2025" s="11"/>
      <c r="BC2025" s="11"/>
      <c r="BD2025" s="11"/>
      <c r="BE2025" s="11"/>
      <c r="BF2025" s="11"/>
      <c r="BG2025" s="11"/>
      <c r="BH2025" s="11"/>
      <c r="BI2025" s="11"/>
      <c r="BJ2025" s="11"/>
      <c r="BK2025" s="11"/>
      <c r="BL2025" s="11"/>
      <c r="BM2025" s="11"/>
      <c r="BN2025" s="11"/>
      <c r="BO2025" s="11"/>
      <c r="BP2025" s="11"/>
      <c r="BQ2025" s="11"/>
      <c r="BR2025" s="11"/>
      <c r="BS2025" s="11"/>
      <c r="BT2025" s="11"/>
    </row>
    <row r="2026" customFormat="false" ht="31.5" hidden="false" customHeight="false" outlineLevel="0" collapsed="false">
      <c r="A2026" s="79"/>
      <c r="B2026" s="80"/>
      <c r="C2026" s="81"/>
      <c r="D2026" s="82"/>
      <c r="E2026" s="83"/>
      <c r="F2026" s="84"/>
      <c r="G2026" s="85"/>
      <c r="H2026" s="86"/>
      <c r="I2026" s="86"/>
      <c r="J2026" s="87"/>
      <c r="K2026" s="88"/>
      <c r="L2026" s="67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  <c r="AP2026" s="11"/>
      <c r="AQ2026" s="11"/>
      <c r="AR2026" s="11"/>
      <c r="AS2026" s="11"/>
      <c r="AT2026" s="11"/>
      <c r="AU2026" s="11"/>
      <c r="AV2026" s="11"/>
      <c r="AW2026" s="11"/>
      <c r="AX2026" s="11"/>
      <c r="AY2026" s="11"/>
      <c r="AZ2026" s="11"/>
      <c r="BA2026" s="11"/>
      <c r="BB2026" s="11"/>
      <c r="BC2026" s="11"/>
      <c r="BD2026" s="11"/>
      <c r="BE2026" s="11"/>
      <c r="BF2026" s="11"/>
      <c r="BG2026" s="11"/>
      <c r="BH2026" s="11"/>
      <c r="BI2026" s="11"/>
      <c r="BJ2026" s="11"/>
      <c r="BK2026" s="11"/>
      <c r="BL2026" s="11"/>
      <c r="BM2026" s="11"/>
      <c r="BN2026" s="11"/>
      <c r="BO2026" s="11"/>
      <c r="BP2026" s="11"/>
      <c r="BQ2026" s="11"/>
      <c r="BR2026" s="11"/>
      <c r="BS2026" s="11"/>
      <c r="BT2026" s="11"/>
    </row>
    <row r="2027" customFormat="false" ht="31.5" hidden="false" customHeight="false" outlineLevel="0" collapsed="false">
      <c r="A2027" s="79"/>
      <c r="B2027" s="80"/>
      <c r="C2027" s="81"/>
      <c r="D2027" s="82"/>
      <c r="E2027" s="83"/>
      <c r="F2027" s="84"/>
      <c r="G2027" s="85"/>
      <c r="H2027" s="86"/>
      <c r="I2027" s="86"/>
      <c r="J2027" s="87"/>
      <c r="K2027" s="88"/>
      <c r="L2027" s="67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  <c r="AP2027" s="11"/>
      <c r="AQ2027" s="11"/>
      <c r="AR2027" s="11"/>
      <c r="AS2027" s="11"/>
      <c r="AT2027" s="11"/>
      <c r="AU2027" s="11"/>
      <c r="AV2027" s="11"/>
      <c r="AW2027" s="11"/>
      <c r="AX2027" s="11"/>
      <c r="AY2027" s="11"/>
      <c r="AZ2027" s="11"/>
      <c r="BA2027" s="11"/>
      <c r="BB2027" s="11"/>
      <c r="BC2027" s="11"/>
      <c r="BD2027" s="11"/>
      <c r="BE2027" s="11"/>
      <c r="BF2027" s="11"/>
      <c r="BG2027" s="11"/>
      <c r="BH2027" s="11"/>
      <c r="BI2027" s="11"/>
      <c r="BJ2027" s="11"/>
      <c r="BK2027" s="11"/>
      <c r="BL2027" s="11"/>
      <c r="BM2027" s="11"/>
      <c r="BN2027" s="11"/>
      <c r="BO2027" s="11"/>
      <c r="BP2027" s="11"/>
      <c r="BQ2027" s="11"/>
      <c r="BR2027" s="11"/>
      <c r="BS2027" s="11"/>
      <c r="BT2027" s="11"/>
    </row>
    <row r="2028" customFormat="false" ht="31.5" hidden="false" customHeight="false" outlineLevel="0" collapsed="false">
      <c r="A2028" s="79"/>
      <c r="B2028" s="80"/>
      <c r="C2028" s="81"/>
      <c r="D2028" s="82"/>
      <c r="E2028" s="83"/>
      <c r="F2028" s="84"/>
      <c r="G2028" s="85"/>
      <c r="H2028" s="86"/>
      <c r="I2028" s="86"/>
      <c r="J2028" s="87"/>
      <c r="K2028" s="88"/>
      <c r="L2028" s="67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  <c r="AP2028" s="11"/>
      <c r="AQ2028" s="11"/>
      <c r="AR2028" s="11"/>
      <c r="AS2028" s="11"/>
      <c r="AT2028" s="11"/>
      <c r="AU2028" s="11"/>
      <c r="AV2028" s="11"/>
      <c r="AW2028" s="11"/>
      <c r="AX2028" s="11"/>
      <c r="AY2028" s="11"/>
      <c r="AZ2028" s="11"/>
      <c r="BA2028" s="11"/>
      <c r="BB2028" s="11"/>
      <c r="BC2028" s="11"/>
      <c r="BD2028" s="11"/>
      <c r="BE2028" s="11"/>
      <c r="BF2028" s="11"/>
      <c r="BG2028" s="11"/>
      <c r="BH2028" s="11"/>
      <c r="BI2028" s="11"/>
      <c r="BJ2028" s="11"/>
      <c r="BK2028" s="11"/>
      <c r="BL2028" s="11"/>
      <c r="BM2028" s="11"/>
      <c r="BN2028" s="11"/>
      <c r="BO2028" s="11"/>
      <c r="BP2028" s="11"/>
      <c r="BQ2028" s="11"/>
      <c r="BR2028" s="11"/>
      <c r="BS2028" s="11"/>
      <c r="BT2028" s="11"/>
    </row>
    <row r="2029" customFormat="false" ht="31.5" hidden="false" customHeight="false" outlineLevel="0" collapsed="false">
      <c r="A2029" s="79"/>
      <c r="B2029" s="80"/>
      <c r="C2029" s="81"/>
      <c r="D2029" s="82"/>
      <c r="E2029" s="83"/>
      <c r="F2029" s="84"/>
      <c r="G2029" s="85"/>
      <c r="H2029" s="86"/>
      <c r="I2029" s="86"/>
      <c r="J2029" s="87"/>
      <c r="K2029" s="88"/>
      <c r="L2029" s="67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  <c r="AP2029" s="11"/>
      <c r="AQ2029" s="11"/>
      <c r="AR2029" s="11"/>
      <c r="AS2029" s="11"/>
      <c r="AT2029" s="11"/>
      <c r="AU2029" s="11"/>
      <c r="AV2029" s="11"/>
      <c r="AW2029" s="11"/>
      <c r="AX2029" s="11"/>
      <c r="AY2029" s="11"/>
      <c r="AZ2029" s="11"/>
      <c r="BA2029" s="11"/>
      <c r="BB2029" s="11"/>
      <c r="BC2029" s="11"/>
      <c r="BD2029" s="11"/>
      <c r="BE2029" s="11"/>
      <c r="BF2029" s="11"/>
      <c r="BG2029" s="11"/>
      <c r="BH2029" s="11"/>
      <c r="BI2029" s="11"/>
      <c r="BJ2029" s="11"/>
      <c r="BK2029" s="11"/>
      <c r="BL2029" s="11"/>
      <c r="BM2029" s="11"/>
      <c r="BN2029" s="11"/>
      <c r="BO2029" s="11"/>
      <c r="BP2029" s="11"/>
      <c r="BQ2029" s="11"/>
      <c r="BR2029" s="11"/>
      <c r="BS2029" s="11"/>
      <c r="BT2029" s="11"/>
    </row>
    <row r="2030" customFormat="false" ht="31.5" hidden="false" customHeight="false" outlineLevel="0" collapsed="false">
      <c r="A2030" s="79"/>
      <c r="B2030" s="80"/>
      <c r="C2030" s="81"/>
      <c r="D2030" s="82"/>
      <c r="E2030" s="83"/>
      <c r="F2030" s="84"/>
      <c r="G2030" s="85"/>
      <c r="H2030" s="86"/>
      <c r="I2030" s="86"/>
      <c r="J2030" s="87"/>
      <c r="K2030" s="88"/>
      <c r="L2030" s="67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  <c r="AP2030" s="11"/>
      <c r="AQ2030" s="11"/>
      <c r="AR2030" s="11"/>
      <c r="AS2030" s="11"/>
      <c r="AT2030" s="11"/>
      <c r="AU2030" s="11"/>
      <c r="AV2030" s="11"/>
      <c r="AW2030" s="11"/>
      <c r="AX2030" s="11"/>
      <c r="AY2030" s="11"/>
      <c r="AZ2030" s="11"/>
      <c r="BA2030" s="11"/>
      <c r="BB2030" s="11"/>
      <c r="BC2030" s="11"/>
      <c r="BD2030" s="11"/>
      <c r="BE2030" s="11"/>
      <c r="BF2030" s="11"/>
      <c r="BG2030" s="11"/>
      <c r="BH2030" s="11"/>
      <c r="BI2030" s="11"/>
      <c r="BJ2030" s="11"/>
      <c r="BK2030" s="11"/>
      <c r="BL2030" s="11"/>
      <c r="BM2030" s="11"/>
      <c r="BN2030" s="11"/>
      <c r="BO2030" s="11"/>
      <c r="BP2030" s="11"/>
      <c r="BQ2030" s="11"/>
      <c r="BR2030" s="11"/>
      <c r="BS2030" s="11"/>
      <c r="BT2030" s="11"/>
    </row>
    <row r="2031" customFormat="false" ht="31.5" hidden="false" customHeight="false" outlineLevel="0" collapsed="false">
      <c r="A2031" s="79"/>
      <c r="B2031" s="80"/>
      <c r="C2031" s="81"/>
      <c r="D2031" s="82"/>
      <c r="E2031" s="83"/>
      <c r="F2031" s="84"/>
      <c r="G2031" s="85"/>
      <c r="H2031" s="86"/>
      <c r="I2031" s="86"/>
      <c r="J2031" s="87"/>
      <c r="K2031" s="88"/>
      <c r="L2031" s="67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  <c r="AP2031" s="11"/>
      <c r="AQ2031" s="11"/>
      <c r="AR2031" s="11"/>
      <c r="AS2031" s="11"/>
      <c r="AT2031" s="11"/>
      <c r="AU2031" s="11"/>
      <c r="AV2031" s="11"/>
      <c r="AW2031" s="11"/>
      <c r="AX2031" s="11"/>
      <c r="AY2031" s="11"/>
      <c r="AZ2031" s="11"/>
      <c r="BA2031" s="11"/>
      <c r="BB2031" s="11"/>
      <c r="BC2031" s="11"/>
      <c r="BD2031" s="11"/>
      <c r="BE2031" s="11"/>
      <c r="BF2031" s="11"/>
      <c r="BG2031" s="11"/>
      <c r="BH2031" s="11"/>
      <c r="BI2031" s="11"/>
      <c r="BJ2031" s="11"/>
      <c r="BK2031" s="11"/>
      <c r="BL2031" s="11"/>
      <c r="BM2031" s="11"/>
      <c r="BN2031" s="11"/>
      <c r="BO2031" s="11"/>
      <c r="BP2031" s="11"/>
      <c r="BQ2031" s="11"/>
      <c r="BR2031" s="11"/>
      <c r="BS2031" s="11"/>
      <c r="BT2031" s="11"/>
    </row>
    <row r="2032" customFormat="false" ht="31.5" hidden="false" customHeight="false" outlineLevel="0" collapsed="false">
      <c r="A2032" s="79"/>
      <c r="B2032" s="80"/>
      <c r="C2032" s="81"/>
      <c r="D2032" s="82"/>
      <c r="E2032" s="83"/>
      <c r="F2032" s="84"/>
      <c r="G2032" s="85"/>
      <c r="H2032" s="86"/>
      <c r="I2032" s="86"/>
      <c r="J2032" s="87"/>
      <c r="K2032" s="88"/>
      <c r="L2032" s="67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  <c r="AP2032" s="11"/>
      <c r="AQ2032" s="11"/>
      <c r="AR2032" s="11"/>
      <c r="AS2032" s="11"/>
      <c r="AT2032" s="11"/>
      <c r="AU2032" s="11"/>
      <c r="AV2032" s="11"/>
      <c r="AW2032" s="11"/>
      <c r="AX2032" s="11"/>
      <c r="AY2032" s="11"/>
      <c r="AZ2032" s="11"/>
      <c r="BA2032" s="11"/>
      <c r="BB2032" s="11"/>
      <c r="BC2032" s="11"/>
      <c r="BD2032" s="11"/>
      <c r="BE2032" s="11"/>
      <c r="BF2032" s="11"/>
      <c r="BG2032" s="11"/>
      <c r="BH2032" s="11"/>
      <c r="BI2032" s="11"/>
      <c r="BJ2032" s="11"/>
      <c r="BK2032" s="11"/>
      <c r="BL2032" s="11"/>
      <c r="BM2032" s="11"/>
      <c r="BN2032" s="11"/>
      <c r="BO2032" s="11"/>
      <c r="BP2032" s="11"/>
      <c r="BQ2032" s="11"/>
      <c r="BR2032" s="11"/>
      <c r="BS2032" s="11"/>
      <c r="BT2032" s="11"/>
    </row>
    <row r="2033" customFormat="false" ht="31.5" hidden="false" customHeight="false" outlineLevel="0" collapsed="false">
      <c r="A2033" s="79"/>
      <c r="B2033" s="80"/>
      <c r="C2033" s="81"/>
      <c r="D2033" s="82"/>
      <c r="E2033" s="83"/>
      <c r="F2033" s="84"/>
      <c r="G2033" s="85"/>
      <c r="H2033" s="86"/>
      <c r="I2033" s="86"/>
      <c r="J2033" s="87"/>
      <c r="K2033" s="88"/>
      <c r="L2033" s="67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  <c r="AP2033" s="11"/>
      <c r="AQ2033" s="11"/>
      <c r="AR2033" s="11"/>
      <c r="AS2033" s="11"/>
      <c r="AT2033" s="11"/>
      <c r="AU2033" s="11"/>
      <c r="AV2033" s="11"/>
      <c r="AW2033" s="11"/>
      <c r="AX2033" s="11"/>
      <c r="AY2033" s="11"/>
      <c r="AZ2033" s="11"/>
      <c r="BA2033" s="11"/>
      <c r="BB2033" s="11"/>
      <c r="BC2033" s="11"/>
      <c r="BD2033" s="11"/>
      <c r="BE2033" s="11"/>
      <c r="BF2033" s="11"/>
      <c r="BG2033" s="11"/>
      <c r="BH2033" s="11"/>
      <c r="BI2033" s="11"/>
      <c r="BJ2033" s="11"/>
      <c r="BK2033" s="11"/>
      <c r="BL2033" s="11"/>
      <c r="BM2033" s="11"/>
      <c r="BN2033" s="11"/>
      <c r="BO2033" s="11"/>
      <c r="BP2033" s="11"/>
      <c r="BQ2033" s="11"/>
      <c r="BR2033" s="11"/>
      <c r="BS2033" s="11"/>
      <c r="BT2033" s="11"/>
    </row>
    <row r="2034" customFormat="false" ht="31.5" hidden="false" customHeight="false" outlineLevel="0" collapsed="false">
      <c r="A2034" s="79"/>
      <c r="B2034" s="80"/>
      <c r="C2034" s="81"/>
      <c r="D2034" s="82"/>
      <c r="E2034" s="83"/>
      <c r="F2034" s="84"/>
      <c r="G2034" s="85"/>
      <c r="H2034" s="86"/>
      <c r="I2034" s="86"/>
      <c r="J2034" s="87"/>
      <c r="K2034" s="88"/>
      <c r="L2034" s="67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  <c r="AP2034" s="11"/>
      <c r="AQ2034" s="11"/>
      <c r="AR2034" s="11"/>
      <c r="AS2034" s="11"/>
      <c r="AT2034" s="11"/>
      <c r="AU2034" s="11"/>
      <c r="AV2034" s="11"/>
      <c r="AW2034" s="11"/>
      <c r="AX2034" s="11"/>
      <c r="AY2034" s="11"/>
      <c r="AZ2034" s="11"/>
      <c r="BA2034" s="11"/>
      <c r="BB2034" s="11"/>
      <c r="BC2034" s="11"/>
      <c r="BD2034" s="11"/>
      <c r="BE2034" s="11"/>
      <c r="BF2034" s="11"/>
      <c r="BG2034" s="11"/>
      <c r="BH2034" s="11"/>
      <c r="BI2034" s="11"/>
      <c r="BJ2034" s="11"/>
      <c r="BK2034" s="11"/>
      <c r="BL2034" s="11"/>
      <c r="BM2034" s="11"/>
      <c r="BN2034" s="11"/>
      <c r="BO2034" s="11"/>
      <c r="BP2034" s="11"/>
      <c r="BQ2034" s="11"/>
      <c r="BR2034" s="11"/>
      <c r="BS2034" s="11"/>
      <c r="BT2034" s="11"/>
    </row>
    <row r="2035" customFormat="false" ht="31.5" hidden="false" customHeight="false" outlineLevel="0" collapsed="false">
      <c r="A2035" s="79"/>
      <c r="B2035" s="80"/>
      <c r="C2035" s="81"/>
      <c r="D2035" s="82"/>
      <c r="E2035" s="83"/>
      <c r="F2035" s="84"/>
      <c r="G2035" s="85"/>
      <c r="H2035" s="86"/>
      <c r="I2035" s="86"/>
      <c r="J2035" s="87"/>
      <c r="K2035" s="88"/>
      <c r="L2035" s="67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  <c r="AP2035" s="11"/>
      <c r="AQ2035" s="11"/>
      <c r="AR2035" s="11"/>
      <c r="AS2035" s="11"/>
      <c r="AT2035" s="11"/>
      <c r="AU2035" s="11"/>
      <c r="AV2035" s="11"/>
      <c r="AW2035" s="11"/>
      <c r="AX2035" s="11"/>
      <c r="AY2035" s="11"/>
      <c r="AZ2035" s="11"/>
      <c r="BA2035" s="11"/>
      <c r="BB2035" s="11"/>
      <c r="BC2035" s="11"/>
      <c r="BD2035" s="11"/>
      <c r="BE2035" s="11"/>
      <c r="BF2035" s="11"/>
      <c r="BG2035" s="11"/>
      <c r="BH2035" s="11"/>
      <c r="BI2035" s="11"/>
      <c r="BJ2035" s="11"/>
      <c r="BK2035" s="11"/>
      <c r="BL2035" s="11"/>
      <c r="BM2035" s="11"/>
      <c r="BN2035" s="11"/>
      <c r="BO2035" s="11"/>
      <c r="BP2035" s="11"/>
      <c r="BQ2035" s="11"/>
      <c r="BR2035" s="11"/>
      <c r="BS2035" s="11"/>
      <c r="BT2035" s="11"/>
    </row>
    <row r="2036" customFormat="false" ht="31.5" hidden="false" customHeight="false" outlineLevel="0" collapsed="false">
      <c r="A2036" s="79"/>
      <c r="B2036" s="80"/>
      <c r="C2036" s="81"/>
      <c r="D2036" s="82"/>
      <c r="E2036" s="83"/>
      <c r="F2036" s="84"/>
      <c r="G2036" s="85"/>
      <c r="H2036" s="86"/>
      <c r="I2036" s="86"/>
      <c r="J2036" s="87"/>
      <c r="K2036" s="88"/>
      <c r="L2036" s="67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  <c r="AP2036" s="11"/>
      <c r="AQ2036" s="11"/>
      <c r="AR2036" s="11"/>
      <c r="AS2036" s="11"/>
      <c r="AT2036" s="11"/>
      <c r="AU2036" s="11"/>
      <c r="AV2036" s="11"/>
      <c r="AW2036" s="11"/>
      <c r="AX2036" s="11"/>
      <c r="AY2036" s="11"/>
      <c r="AZ2036" s="11"/>
      <c r="BA2036" s="11"/>
      <c r="BB2036" s="11"/>
      <c r="BC2036" s="11"/>
      <c r="BD2036" s="11"/>
      <c r="BE2036" s="11"/>
      <c r="BF2036" s="11"/>
      <c r="BG2036" s="11"/>
      <c r="BH2036" s="11"/>
      <c r="BI2036" s="11"/>
      <c r="BJ2036" s="11"/>
      <c r="BK2036" s="11"/>
      <c r="BL2036" s="11"/>
      <c r="BM2036" s="11"/>
      <c r="BN2036" s="11"/>
      <c r="BO2036" s="11"/>
      <c r="BP2036" s="11"/>
      <c r="BQ2036" s="11"/>
      <c r="BR2036" s="11"/>
      <c r="BS2036" s="11"/>
      <c r="BT2036" s="11"/>
    </row>
    <row r="2037" customFormat="false" ht="31.5" hidden="false" customHeight="false" outlineLevel="0" collapsed="false">
      <c r="A2037" s="79"/>
      <c r="B2037" s="80"/>
      <c r="C2037" s="81"/>
      <c r="D2037" s="82"/>
      <c r="E2037" s="83"/>
      <c r="F2037" s="84"/>
      <c r="G2037" s="85"/>
      <c r="H2037" s="86"/>
      <c r="I2037" s="86"/>
      <c r="J2037" s="87"/>
      <c r="K2037" s="88"/>
      <c r="L2037" s="67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  <c r="AP2037" s="11"/>
      <c r="AQ2037" s="11"/>
      <c r="AR2037" s="11"/>
      <c r="AS2037" s="11"/>
      <c r="AT2037" s="11"/>
      <c r="AU2037" s="11"/>
      <c r="AV2037" s="11"/>
      <c r="AW2037" s="11"/>
      <c r="AX2037" s="11"/>
      <c r="AY2037" s="11"/>
      <c r="AZ2037" s="11"/>
      <c r="BA2037" s="11"/>
      <c r="BB2037" s="11"/>
      <c r="BC2037" s="11"/>
      <c r="BD2037" s="11"/>
      <c r="BE2037" s="11"/>
      <c r="BF2037" s="11"/>
      <c r="BG2037" s="11"/>
      <c r="BH2037" s="11"/>
      <c r="BI2037" s="11"/>
      <c r="BJ2037" s="11"/>
      <c r="BK2037" s="11"/>
      <c r="BL2037" s="11"/>
      <c r="BM2037" s="11"/>
      <c r="BN2037" s="11"/>
      <c r="BO2037" s="11"/>
      <c r="BP2037" s="11"/>
      <c r="BQ2037" s="11"/>
      <c r="BR2037" s="11"/>
      <c r="BS2037" s="11"/>
      <c r="BT2037" s="11"/>
    </row>
    <row r="2038" customFormat="false" ht="31.5" hidden="false" customHeight="false" outlineLevel="0" collapsed="false">
      <c r="A2038" s="79"/>
      <c r="B2038" s="80"/>
      <c r="C2038" s="81"/>
      <c r="D2038" s="82"/>
      <c r="E2038" s="83"/>
      <c r="F2038" s="84"/>
      <c r="G2038" s="85"/>
      <c r="H2038" s="86"/>
      <c r="I2038" s="86"/>
      <c r="J2038" s="87"/>
      <c r="K2038" s="88"/>
      <c r="L2038" s="67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  <c r="AP2038" s="11"/>
      <c r="AQ2038" s="11"/>
      <c r="AR2038" s="11"/>
      <c r="AS2038" s="11"/>
      <c r="AT2038" s="11"/>
      <c r="AU2038" s="11"/>
      <c r="AV2038" s="11"/>
      <c r="AW2038" s="11"/>
      <c r="AX2038" s="11"/>
      <c r="AY2038" s="11"/>
      <c r="AZ2038" s="11"/>
      <c r="BA2038" s="11"/>
      <c r="BB2038" s="11"/>
      <c r="BC2038" s="11"/>
      <c r="BD2038" s="11"/>
      <c r="BE2038" s="11"/>
      <c r="BF2038" s="11"/>
      <c r="BG2038" s="11"/>
      <c r="BH2038" s="11"/>
      <c r="BI2038" s="11"/>
      <c r="BJ2038" s="11"/>
      <c r="BK2038" s="11"/>
      <c r="BL2038" s="11"/>
      <c r="BM2038" s="11"/>
      <c r="BN2038" s="11"/>
      <c r="BO2038" s="11"/>
      <c r="BP2038" s="11"/>
      <c r="BQ2038" s="11"/>
      <c r="BR2038" s="11"/>
      <c r="BS2038" s="11"/>
      <c r="BT2038" s="11"/>
    </row>
    <row r="2039" customFormat="false" ht="31.5" hidden="false" customHeight="false" outlineLevel="0" collapsed="false">
      <c r="A2039" s="79"/>
      <c r="B2039" s="80"/>
      <c r="C2039" s="81"/>
      <c r="D2039" s="82"/>
      <c r="E2039" s="83"/>
      <c r="F2039" s="84"/>
      <c r="G2039" s="85"/>
      <c r="H2039" s="86"/>
      <c r="I2039" s="86"/>
      <c r="J2039" s="87"/>
      <c r="K2039" s="88"/>
      <c r="L2039" s="67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  <c r="AP2039" s="11"/>
      <c r="AQ2039" s="11"/>
      <c r="AR2039" s="11"/>
      <c r="AS2039" s="11"/>
      <c r="AT2039" s="11"/>
      <c r="AU2039" s="11"/>
      <c r="AV2039" s="11"/>
      <c r="AW2039" s="11"/>
      <c r="AX2039" s="11"/>
      <c r="AY2039" s="11"/>
      <c r="AZ2039" s="11"/>
      <c r="BA2039" s="11"/>
      <c r="BB2039" s="11"/>
      <c r="BC2039" s="11"/>
      <c r="BD2039" s="11"/>
      <c r="BE2039" s="11"/>
      <c r="BF2039" s="11"/>
      <c r="BG2039" s="11"/>
      <c r="BH2039" s="11"/>
      <c r="BI2039" s="11"/>
      <c r="BJ2039" s="11"/>
      <c r="BK2039" s="11"/>
      <c r="BL2039" s="11"/>
      <c r="BM2039" s="11"/>
      <c r="BN2039" s="11"/>
      <c r="BO2039" s="11"/>
      <c r="BP2039" s="11"/>
      <c r="BQ2039" s="11"/>
      <c r="BR2039" s="11"/>
      <c r="BS2039" s="11"/>
      <c r="BT2039" s="11"/>
    </row>
    <row r="2040" customFormat="false" ht="31.5" hidden="false" customHeight="false" outlineLevel="0" collapsed="false">
      <c r="A2040" s="79"/>
      <c r="B2040" s="80"/>
      <c r="C2040" s="81"/>
      <c r="D2040" s="82"/>
      <c r="E2040" s="83"/>
      <c r="F2040" s="84"/>
      <c r="G2040" s="85"/>
      <c r="H2040" s="86"/>
      <c r="I2040" s="86"/>
      <c r="J2040" s="87"/>
      <c r="K2040" s="88"/>
      <c r="L2040" s="67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  <c r="AP2040" s="11"/>
      <c r="AQ2040" s="11"/>
      <c r="AR2040" s="11"/>
      <c r="AS2040" s="11"/>
      <c r="AT2040" s="11"/>
      <c r="AU2040" s="11"/>
      <c r="AV2040" s="11"/>
      <c r="AW2040" s="11"/>
      <c r="AX2040" s="11"/>
      <c r="AY2040" s="11"/>
      <c r="AZ2040" s="11"/>
      <c r="BA2040" s="11"/>
      <c r="BB2040" s="11"/>
      <c r="BC2040" s="11"/>
      <c r="BD2040" s="11"/>
      <c r="BE2040" s="11"/>
      <c r="BF2040" s="11"/>
      <c r="BG2040" s="11"/>
      <c r="BH2040" s="11"/>
      <c r="BI2040" s="11"/>
      <c r="BJ2040" s="11"/>
      <c r="BK2040" s="11"/>
      <c r="BL2040" s="11"/>
      <c r="BM2040" s="11"/>
      <c r="BN2040" s="11"/>
      <c r="BO2040" s="11"/>
      <c r="BP2040" s="11"/>
      <c r="BQ2040" s="11"/>
      <c r="BR2040" s="11"/>
      <c r="BS2040" s="11"/>
      <c r="BT2040" s="11"/>
    </row>
    <row r="2041" customFormat="false" ht="31.5" hidden="false" customHeight="false" outlineLevel="0" collapsed="false">
      <c r="A2041" s="79"/>
      <c r="B2041" s="80"/>
      <c r="C2041" s="81"/>
      <c r="D2041" s="82"/>
      <c r="E2041" s="83"/>
      <c r="F2041" s="84"/>
      <c r="G2041" s="85"/>
      <c r="H2041" s="86"/>
      <c r="I2041" s="86"/>
      <c r="J2041" s="87"/>
      <c r="K2041" s="88"/>
      <c r="L2041" s="67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  <c r="AP2041" s="11"/>
      <c r="AQ2041" s="11"/>
      <c r="AR2041" s="11"/>
      <c r="AS2041" s="11"/>
      <c r="AT2041" s="11"/>
      <c r="AU2041" s="11"/>
      <c r="AV2041" s="11"/>
      <c r="AW2041" s="11"/>
      <c r="AX2041" s="11"/>
      <c r="AY2041" s="11"/>
      <c r="AZ2041" s="11"/>
      <c r="BA2041" s="11"/>
      <c r="BB2041" s="11"/>
      <c r="BC2041" s="11"/>
      <c r="BD2041" s="11"/>
      <c r="BE2041" s="11"/>
      <c r="BF2041" s="11"/>
      <c r="BG2041" s="11"/>
      <c r="BH2041" s="11"/>
      <c r="BI2041" s="11"/>
      <c r="BJ2041" s="11"/>
      <c r="BK2041" s="11"/>
      <c r="BL2041" s="11"/>
      <c r="BM2041" s="11"/>
      <c r="BN2041" s="11"/>
      <c r="BO2041" s="11"/>
      <c r="BP2041" s="11"/>
      <c r="BQ2041" s="11"/>
      <c r="BR2041" s="11"/>
      <c r="BS2041" s="11"/>
      <c r="BT2041" s="11"/>
    </row>
    <row r="2042" customFormat="false" ht="31.5" hidden="false" customHeight="false" outlineLevel="0" collapsed="false">
      <c r="A2042" s="79"/>
      <c r="B2042" s="80"/>
      <c r="C2042" s="81"/>
      <c r="D2042" s="82"/>
      <c r="E2042" s="83"/>
      <c r="F2042" s="84"/>
      <c r="G2042" s="85"/>
      <c r="H2042" s="86"/>
      <c r="I2042" s="86"/>
      <c r="J2042" s="87"/>
      <c r="K2042" s="88"/>
      <c r="L2042" s="67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  <c r="AP2042" s="11"/>
      <c r="AQ2042" s="11"/>
      <c r="AR2042" s="11"/>
      <c r="AS2042" s="11"/>
      <c r="AT2042" s="11"/>
      <c r="AU2042" s="11"/>
      <c r="AV2042" s="11"/>
      <c r="AW2042" s="11"/>
      <c r="AX2042" s="11"/>
      <c r="AY2042" s="11"/>
      <c r="AZ2042" s="11"/>
      <c r="BA2042" s="11"/>
      <c r="BB2042" s="11"/>
      <c r="BC2042" s="11"/>
      <c r="BD2042" s="11"/>
      <c r="BE2042" s="11"/>
      <c r="BF2042" s="11"/>
      <c r="BG2042" s="11"/>
      <c r="BH2042" s="11"/>
      <c r="BI2042" s="11"/>
      <c r="BJ2042" s="11"/>
      <c r="BK2042" s="11"/>
      <c r="BL2042" s="11"/>
      <c r="BM2042" s="11"/>
      <c r="BN2042" s="11"/>
      <c r="BO2042" s="11"/>
      <c r="BP2042" s="11"/>
      <c r="BQ2042" s="11"/>
      <c r="BR2042" s="11"/>
      <c r="BS2042" s="11"/>
      <c r="BT2042" s="11"/>
    </row>
    <row r="2043" customFormat="false" ht="31.5" hidden="false" customHeight="false" outlineLevel="0" collapsed="false">
      <c r="A2043" s="79"/>
      <c r="B2043" s="80"/>
      <c r="C2043" s="81"/>
      <c r="D2043" s="82"/>
      <c r="E2043" s="83"/>
      <c r="F2043" s="84"/>
      <c r="G2043" s="85"/>
      <c r="H2043" s="86"/>
      <c r="I2043" s="86"/>
      <c r="J2043" s="87"/>
      <c r="K2043" s="88"/>
      <c r="L2043" s="67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  <c r="AP2043" s="11"/>
      <c r="AQ2043" s="11"/>
      <c r="AR2043" s="11"/>
      <c r="AS2043" s="11"/>
      <c r="AT2043" s="11"/>
      <c r="AU2043" s="11"/>
      <c r="AV2043" s="11"/>
      <c r="AW2043" s="11"/>
      <c r="AX2043" s="11"/>
      <c r="AY2043" s="11"/>
      <c r="AZ2043" s="11"/>
      <c r="BA2043" s="11"/>
      <c r="BB2043" s="11"/>
      <c r="BC2043" s="11"/>
      <c r="BD2043" s="11"/>
      <c r="BE2043" s="11"/>
      <c r="BF2043" s="11"/>
      <c r="BG2043" s="11"/>
      <c r="BH2043" s="11"/>
      <c r="BI2043" s="11"/>
      <c r="BJ2043" s="11"/>
      <c r="BK2043" s="11"/>
      <c r="BL2043" s="11"/>
      <c r="BM2043" s="11"/>
      <c r="BN2043" s="11"/>
      <c r="BO2043" s="11"/>
      <c r="BP2043" s="11"/>
      <c r="BQ2043" s="11"/>
      <c r="BR2043" s="11"/>
      <c r="BS2043" s="11"/>
      <c r="BT2043" s="11"/>
    </row>
    <row r="2044" customFormat="false" ht="31.5" hidden="false" customHeight="false" outlineLevel="0" collapsed="false">
      <c r="A2044" s="79"/>
      <c r="B2044" s="80"/>
      <c r="C2044" s="81"/>
      <c r="D2044" s="82"/>
      <c r="E2044" s="83"/>
      <c r="F2044" s="84"/>
      <c r="G2044" s="85"/>
      <c r="H2044" s="86"/>
      <c r="I2044" s="86"/>
      <c r="J2044" s="87"/>
      <c r="K2044" s="88"/>
      <c r="L2044" s="67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  <c r="AP2044" s="11"/>
      <c r="AQ2044" s="11"/>
      <c r="AR2044" s="11"/>
      <c r="AS2044" s="11"/>
      <c r="AT2044" s="11"/>
      <c r="AU2044" s="11"/>
      <c r="AV2044" s="11"/>
      <c r="AW2044" s="11"/>
      <c r="AX2044" s="11"/>
      <c r="AY2044" s="11"/>
      <c r="AZ2044" s="11"/>
      <c r="BA2044" s="11"/>
      <c r="BB2044" s="11"/>
      <c r="BC2044" s="11"/>
      <c r="BD2044" s="11"/>
      <c r="BE2044" s="11"/>
      <c r="BF2044" s="11"/>
      <c r="BG2044" s="11"/>
      <c r="BH2044" s="11"/>
      <c r="BI2044" s="11"/>
      <c r="BJ2044" s="11"/>
      <c r="BK2044" s="11"/>
      <c r="BL2044" s="11"/>
      <c r="BM2044" s="11"/>
      <c r="BN2044" s="11"/>
      <c r="BO2044" s="11"/>
      <c r="BP2044" s="11"/>
      <c r="BQ2044" s="11"/>
      <c r="BR2044" s="11"/>
      <c r="BS2044" s="11"/>
      <c r="BT2044" s="11"/>
    </row>
    <row r="2045" customFormat="false" ht="31.5" hidden="false" customHeight="false" outlineLevel="0" collapsed="false">
      <c r="A2045" s="79"/>
      <c r="B2045" s="80"/>
      <c r="C2045" s="81"/>
      <c r="D2045" s="82"/>
      <c r="E2045" s="83"/>
      <c r="F2045" s="84"/>
      <c r="G2045" s="85"/>
      <c r="H2045" s="86"/>
      <c r="I2045" s="86"/>
      <c r="J2045" s="87"/>
      <c r="K2045" s="88"/>
      <c r="L2045" s="67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  <c r="AP2045" s="11"/>
      <c r="AQ2045" s="11"/>
      <c r="AR2045" s="11"/>
      <c r="AS2045" s="11"/>
      <c r="AT2045" s="11"/>
      <c r="AU2045" s="11"/>
      <c r="AV2045" s="11"/>
      <c r="AW2045" s="11"/>
      <c r="AX2045" s="11"/>
      <c r="AY2045" s="11"/>
      <c r="AZ2045" s="11"/>
      <c r="BA2045" s="11"/>
      <c r="BB2045" s="11"/>
      <c r="BC2045" s="11"/>
      <c r="BD2045" s="11"/>
      <c r="BE2045" s="11"/>
      <c r="BF2045" s="11"/>
      <c r="BG2045" s="11"/>
      <c r="BH2045" s="11"/>
      <c r="BI2045" s="11"/>
      <c r="BJ2045" s="11"/>
      <c r="BK2045" s="11"/>
      <c r="BL2045" s="11"/>
      <c r="BM2045" s="11"/>
      <c r="BN2045" s="11"/>
      <c r="BO2045" s="11"/>
      <c r="BP2045" s="11"/>
      <c r="BQ2045" s="11"/>
      <c r="BR2045" s="11"/>
      <c r="BS2045" s="11"/>
      <c r="BT2045" s="11"/>
    </row>
    <row r="2046" customFormat="false" ht="31.5" hidden="false" customHeight="false" outlineLevel="0" collapsed="false">
      <c r="A2046" s="79"/>
      <c r="B2046" s="80"/>
      <c r="C2046" s="81"/>
      <c r="D2046" s="82"/>
      <c r="E2046" s="83"/>
      <c r="F2046" s="84"/>
      <c r="G2046" s="85"/>
      <c r="H2046" s="86"/>
      <c r="I2046" s="86"/>
      <c r="J2046" s="87"/>
      <c r="K2046" s="88"/>
      <c r="L2046" s="67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  <c r="AP2046" s="11"/>
      <c r="AQ2046" s="11"/>
      <c r="AR2046" s="11"/>
      <c r="AS2046" s="11"/>
      <c r="AT2046" s="11"/>
      <c r="AU2046" s="11"/>
      <c r="AV2046" s="11"/>
      <c r="AW2046" s="11"/>
      <c r="AX2046" s="11"/>
      <c r="AY2046" s="11"/>
      <c r="AZ2046" s="11"/>
      <c r="BA2046" s="11"/>
      <c r="BB2046" s="11"/>
      <c r="BC2046" s="11"/>
      <c r="BD2046" s="11"/>
      <c r="BE2046" s="11"/>
      <c r="BF2046" s="11"/>
      <c r="BG2046" s="11"/>
      <c r="BH2046" s="11"/>
      <c r="BI2046" s="11"/>
      <c r="BJ2046" s="11"/>
      <c r="BK2046" s="11"/>
      <c r="BL2046" s="11"/>
      <c r="BM2046" s="11"/>
      <c r="BN2046" s="11"/>
      <c r="BO2046" s="11"/>
      <c r="BP2046" s="11"/>
      <c r="BQ2046" s="11"/>
      <c r="BR2046" s="11"/>
      <c r="BS2046" s="11"/>
      <c r="BT2046" s="11"/>
    </row>
    <row r="2047" customFormat="false" ht="31.5" hidden="false" customHeight="false" outlineLevel="0" collapsed="false">
      <c r="A2047" s="79"/>
      <c r="B2047" s="80"/>
      <c r="C2047" s="81"/>
      <c r="D2047" s="82"/>
      <c r="E2047" s="83"/>
      <c r="F2047" s="84"/>
      <c r="G2047" s="85"/>
      <c r="H2047" s="86"/>
      <c r="I2047" s="86"/>
      <c r="J2047" s="87"/>
      <c r="K2047" s="88"/>
      <c r="L2047" s="67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  <c r="AP2047" s="11"/>
      <c r="AQ2047" s="11"/>
      <c r="AR2047" s="11"/>
      <c r="AS2047" s="11"/>
      <c r="AT2047" s="11"/>
      <c r="AU2047" s="11"/>
      <c r="AV2047" s="11"/>
      <c r="AW2047" s="11"/>
      <c r="AX2047" s="11"/>
      <c r="AY2047" s="11"/>
      <c r="AZ2047" s="11"/>
      <c r="BA2047" s="11"/>
      <c r="BB2047" s="11"/>
      <c r="BC2047" s="11"/>
      <c r="BD2047" s="11"/>
      <c r="BE2047" s="11"/>
      <c r="BF2047" s="11"/>
      <c r="BG2047" s="11"/>
      <c r="BH2047" s="11"/>
      <c r="BI2047" s="11"/>
      <c r="BJ2047" s="11"/>
      <c r="BK2047" s="11"/>
      <c r="BL2047" s="11"/>
      <c r="BM2047" s="11"/>
      <c r="BN2047" s="11"/>
      <c r="BO2047" s="11"/>
      <c r="BP2047" s="11"/>
      <c r="BQ2047" s="11"/>
      <c r="BR2047" s="11"/>
      <c r="BS2047" s="11"/>
      <c r="BT2047" s="11"/>
    </row>
    <row r="2048" customFormat="false" ht="31.5" hidden="false" customHeight="false" outlineLevel="0" collapsed="false">
      <c r="A2048" s="79"/>
      <c r="B2048" s="80"/>
      <c r="C2048" s="81"/>
      <c r="D2048" s="82"/>
      <c r="E2048" s="83"/>
      <c r="F2048" s="84"/>
      <c r="G2048" s="85"/>
      <c r="H2048" s="86"/>
      <c r="I2048" s="86"/>
      <c r="J2048" s="87"/>
      <c r="K2048" s="88"/>
      <c r="L2048" s="67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  <c r="AP2048" s="11"/>
      <c r="AQ2048" s="11"/>
      <c r="AR2048" s="11"/>
      <c r="AS2048" s="11"/>
      <c r="AT2048" s="11"/>
      <c r="AU2048" s="11"/>
      <c r="AV2048" s="11"/>
      <c r="AW2048" s="11"/>
      <c r="AX2048" s="11"/>
      <c r="AY2048" s="11"/>
      <c r="AZ2048" s="11"/>
      <c r="BA2048" s="11"/>
      <c r="BB2048" s="11"/>
      <c r="BC2048" s="11"/>
      <c r="BD2048" s="11"/>
      <c r="BE2048" s="11"/>
      <c r="BF2048" s="11"/>
      <c r="BG2048" s="11"/>
      <c r="BH2048" s="11"/>
      <c r="BI2048" s="11"/>
      <c r="BJ2048" s="11"/>
      <c r="BK2048" s="11"/>
      <c r="BL2048" s="11"/>
      <c r="BM2048" s="11"/>
      <c r="BN2048" s="11"/>
      <c r="BO2048" s="11"/>
      <c r="BP2048" s="11"/>
      <c r="BQ2048" s="11"/>
      <c r="BR2048" s="11"/>
      <c r="BS2048" s="11"/>
      <c r="BT2048" s="11"/>
    </row>
    <row r="2049" customFormat="false" ht="31.5" hidden="false" customHeight="false" outlineLevel="0" collapsed="false">
      <c r="A2049" s="79"/>
      <c r="B2049" s="80"/>
      <c r="C2049" s="81"/>
      <c r="D2049" s="82"/>
      <c r="E2049" s="83"/>
      <c r="F2049" s="84"/>
      <c r="G2049" s="85"/>
      <c r="H2049" s="86"/>
      <c r="I2049" s="86"/>
      <c r="J2049" s="87"/>
      <c r="K2049" s="88"/>
      <c r="L2049" s="67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  <c r="AP2049" s="11"/>
      <c r="AQ2049" s="11"/>
      <c r="AR2049" s="11"/>
      <c r="AS2049" s="11"/>
      <c r="AT2049" s="11"/>
      <c r="AU2049" s="11"/>
      <c r="AV2049" s="11"/>
      <c r="AW2049" s="11"/>
      <c r="AX2049" s="11"/>
      <c r="AY2049" s="11"/>
      <c r="AZ2049" s="11"/>
      <c r="BA2049" s="11"/>
      <c r="BB2049" s="11"/>
      <c r="BC2049" s="11"/>
      <c r="BD2049" s="11"/>
      <c r="BE2049" s="11"/>
      <c r="BF2049" s="11"/>
      <c r="BG2049" s="11"/>
      <c r="BH2049" s="11"/>
      <c r="BI2049" s="11"/>
      <c r="BJ2049" s="11"/>
      <c r="BK2049" s="11"/>
      <c r="BL2049" s="11"/>
      <c r="BM2049" s="11"/>
      <c r="BN2049" s="11"/>
      <c r="BO2049" s="11"/>
      <c r="BP2049" s="11"/>
      <c r="BQ2049" s="11"/>
      <c r="BR2049" s="11"/>
      <c r="BS2049" s="11"/>
      <c r="BT2049" s="11"/>
    </row>
    <row r="2050" customFormat="false" ht="31.5" hidden="false" customHeight="false" outlineLevel="0" collapsed="false">
      <c r="A2050" s="79"/>
      <c r="B2050" s="80"/>
      <c r="C2050" s="81"/>
      <c r="D2050" s="82"/>
      <c r="E2050" s="83"/>
      <c r="F2050" s="84"/>
      <c r="G2050" s="85"/>
      <c r="H2050" s="86"/>
      <c r="I2050" s="86"/>
      <c r="J2050" s="87"/>
      <c r="K2050" s="88"/>
      <c r="L2050" s="67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  <c r="AP2050" s="11"/>
      <c r="AQ2050" s="11"/>
      <c r="AR2050" s="11"/>
      <c r="AS2050" s="11"/>
      <c r="AT2050" s="11"/>
      <c r="AU2050" s="11"/>
      <c r="AV2050" s="11"/>
      <c r="AW2050" s="11"/>
      <c r="AX2050" s="11"/>
      <c r="AY2050" s="11"/>
      <c r="AZ2050" s="11"/>
      <c r="BA2050" s="11"/>
      <c r="BB2050" s="11"/>
      <c r="BC2050" s="11"/>
      <c r="BD2050" s="11"/>
      <c r="BE2050" s="11"/>
      <c r="BF2050" s="11"/>
      <c r="BG2050" s="11"/>
      <c r="BH2050" s="11"/>
      <c r="BI2050" s="11"/>
      <c r="BJ2050" s="11"/>
      <c r="BK2050" s="11"/>
      <c r="BL2050" s="11"/>
      <c r="BM2050" s="11"/>
      <c r="BN2050" s="11"/>
      <c r="BO2050" s="11"/>
      <c r="BP2050" s="11"/>
      <c r="BQ2050" s="11"/>
      <c r="BR2050" s="11"/>
      <c r="BS2050" s="11"/>
      <c r="BT2050" s="11"/>
    </row>
    <row r="2051" customFormat="false" ht="31.5" hidden="false" customHeight="false" outlineLevel="0" collapsed="false">
      <c r="A2051" s="79"/>
      <c r="B2051" s="80"/>
      <c r="C2051" s="81"/>
      <c r="D2051" s="82"/>
      <c r="E2051" s="83"/>
      <c r="F2051" s="84"/>
      <c r="G2051" s="85"/>
      <c r="H2051" s="86"/>
      <c r="I2051" s="86"/>
      <c r="J2051" s="87"/>
      <c r="K2051" s="88"/>
      <c r="L2051" s="67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  <c r="AP2051" s="11"/>
      <c r="AQ2051" s="11"/>
      <c r="AR2051" s="11"/>
      <c r="AS2051" s="11"/>
      <c r="AT2051" s="11"/>
      <c r="AU2051" s="11"/>
      <c r="AV2051" s="11"/>
      <c r="AW2051" s="11"/>
      <c r="AX2051" s="11"/>
      <c r="AY2051" s="11"/>
      <c r="AZ2051" s="11"/>
      <c r="BA2051" s="11"/>
      <c r="BB2051" s="11"/>
      <c r="BC2051" s="11"/>
      <c r="BD2051" s="11"/>
      <c r="BE2051" s="11"/>
      <c r="BF2051" s="11"/>
      <c r="BG2051" s="11"/>
      <c r="BH2051" s="11"/>
      <c r="BI2051" s="11"/>
      <c r="BJ2051" s="11"/>
      <c r="BK2051" s="11"/>
      <c r="BL2051" s="11"/>
      <c r="BM2051" s="11"/>
      <c r="BN2051" s="11"/>
      <c r="BO2051" s="11"/>
      <c r="BP2051" s="11"/>
      <c r="BQ2051" s="11"/>
      <c r="BR2051" s="11"/>
      <c r="BS2051" s="11"/>
      <c r="BT2051" s="11"/>
    </row>
    <row r="2052" customFormat="false" ht="31.5" hidden="false" customHeight="false" outlineLevel="0" collapsed="false">
      <c r="A2052" s="79"/>
      <c r="B2052" s="80"/>
      <c r="C2052" s="81"/>
      <c r="D2052" s="82"/>
      <c r="E2052" s="83"/>
      <c r="F2052" s="84"/>
      <c r="G2052" s="85"/>
      <c r="H2052" s="86"/>
      <c r="I2052" s="86"/>
      <c r="J2052" s="87"/>
      <c r="K2052" s="88"/>
      <c r="L2052" s="67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  <c r="AP2052" s="11"/>
      <c r="AQ2052" s="11"/>
      <c r="AR2052" s="11"/>
      <c r="AS2052" s="11"/>
      <c r="AT2052" s="11"/>
      <c r="AU2052" s="11"/>
      <c r="AV2052" s="11"/>
      <c r="AW2052" s="11"/>
      <c r="AX2052" s="11"/>
      <c r="AY2052" s="11"/>
      <c r="AZ2052" s="11"/>
      <c r="BA2052" s="11"/>
      <c r="BB2052" s="11"/>
      <c r="BC2052" s="11"/>
      <c r="BD2052" s="11"/>
      <c r="BE2052" s="11"/>
      <c r="BF2052" s="11"/>
      <c r="BG2052" s="11"/>
      <c r="BH2052" s="11"/>
      <c r="BI2052" s="11"/>
      <c r="BJ2052" s="11"/>
      <c r="BK2052" s="11"/>
      <c r="BL2052" s="11"/>
      <c r="BM2052" s="11"/>
      <c r="BN2052" s="11"/>
      <c r="BO2052" s="11"/>
      <c r="BP2052" s="11"/>
      <c r="BQ2052" s="11"/>
      <c r="BR2052" s="11"/>
      <c r="BS2052" s="11"/>
      <c r="BT2052" s="11"/>
    </row>
    <row r="2053" customFormat="false" ht="31.5" hidden="false" customHeight="false" outlineLevel="0" collapsed="false">
      <c r="A2053" s="79"/>
      <c r="B2053" s="80"/>
      <c r="C2053" s="81"/>
      <c r="D2053" s="82"/>
      <c r="E2053" s="83"/>
      <c r="F2053" s="84"/>
      <c r="G2053" s="85"/>
      <c r="H2053" s="86"/>
      <c r="I2053" s="86"/>
      <c r="J2053" s="87"/>
      <c r="K2053" s="88"/>
      <c r="L2053" s="67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  <c r="AP2053" s="11"/>
      <c r="AQ2053" s="11"/>
      <c r="AR2053" s="11"/>
      <c r="AS2053" s="11"/>
      <c r="AT2053" s="11"/>
      <c r="AU2053" s="11"/>
      <c r="AV2053" s="11"/>
      <c r="AW2053" s="11"/>
      <c r="AX2053" s="11"/>
      <c r="AY2053" s="11"/>
      <c r="AZ2053" s="11"/>
      <c r="BA2053" s="11"/>
      <c r="BB2053" s="11"/>
      <c r="BC2053" s="11"/>
      <c r="BD2053" s="11"/>
      <c r="BE2053" s="11"/>
      <c r="BF2053" s="11"/>
      <c r="BG2053" s="11"/>
      <c r="BH2053" s="11"/>
      <c r="BI2053" s="11"/>
      <c r="BJ2053" s="11"/>
      <c r="BK2053" s="11"/>
      <c r="BL2053" s="11"/>
      <c r="BM2053" s="11"/>
      <c r="BN2053" s="11"/>
      <c r="BO2053" s="11"/>
      <c r="BP2053" s="11"/>
      <c r="BQ2053" s="11"/>
      <c r="BR2053" s="11"/>
      <c r="BS2053" s="11"/>
      <c r="BT2053" s="11"/>
    </row>
    <row r="2054" customFormat="false" ht="31.5" hidden="false" customHeight="false" outlineLevel="0" collapsed="false">
      <c r="A2054" s="79"/>
      <c r="B2054" s="80"/>
      <c r="C2054" s="81"/>
      <c r="D2054" s="82"/>
      <c r="E2054" s="83"/>
      <c r="F2054" s="84"/>
      <c r="G2054" s="85"/>
      <c r="H2054" s="86"/>
      <c r="I2054" s="86"/>
      <c r="J2054" s="87"/>
      <c r="K2054" s="88"/>
      <c r="L2054" s="67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  <c r="AP2054" s="11"/>
      <c r="AQ2054" s="11"/>
      <c r="AR2054" s="11"/>
      <c r="AS2054" s="11"/>
      <c r="AT2054" s="11"/>
      <c r="AU2054" s="11"/>
      <c r="AV2054" s="11"/>
      <c r="AW2054" s="11"/>
      <c r="AX2054" s="11"/>
      <c r="AY2054" s="11"/>
      <c r="AZ2054" s="11"/>
      <c r="BA2054" s="11"/>
      <c r="BB2054" s="11"/>
      <c r="BC2054" s="11"/>
      <c r="BD2054" s="11"/>
      <c r="BE2054" s="11"/>
      <c r="BF2054" s="11"/>
      <c r="BG2054" s="11"/>
      <c r="BH2054" s="11"/>
      <c r="BI2054" s="11"/>
      <c r="BJ2054" s="11"/>
      <c r="BK2054" s="11"/>
      <c r="BL2054" s="11"/>
      <c r="BM2054" s="11"/>
      <c r="BN2054" s="11"/>
      <c r="BO2054" s="11"/>
      <c r="BP2054" s="11"/>
      <c r="BQ2054" s="11"/>
      <c r="BR2054" s="11"/>
      <c r="BS2054" s="11"/>
      <c r="BT2054" s="11"/>
    </row>
    <row r="2055" customFormat="false" ht="31.5" hidden="false" customHeight="false" outlineLevel="0" collapsed="false">
      <c r="A2055" s="79"/>
      <c r="B2055" s="80"/>
      <c r="C2055" s="81"/>
      <c r="D2055" s="82"/>
      <c r="E2055" s="83"/>
      <c r="F2055" s="84"/>
      <c r="G2055" s="85"/>
      <c r="H2055" s="86"/>
      <c r="I2055" s="86"/>
      <c r="J2055" s="87"/>
      <c r="K2055" s="88"/>
      <c r="L2055" s="67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  <c r="AP2055" s="11"/>
      <c r="AQ2055" s="11"/>
      <c r="AR2055" s="11"/>
      <c r="AS2055" s="11"/>
      <c r="AT2055" s="11"/>
      <c r="AU2055" s="11"/>
      <c r="AV2055" s="11"/>
      <c r="AW2055" s="11"/>
      <c r="AX2055" s="11"/>
      <c r="AY2055" s="11"/>
      <c r="AZ2055" s="11"/>
      <c r="BA2055" s="11"/>
      <c r="BB2055" s="11"/>
      <c r="BC2055" s="11"/>
      <c r="BD2055" s="11"/>
      <c r="BE2055" s="11"/>
      <c r="BF2055" s="11"/>
      <c r="BG2055" s="11"/>
      <c r="BH2055" s="11"/>
      <c r="BI2055" s="11"/>
      <c r="BJ2055" s="11"/>
      <c r="BK2055" s="11"/>
      <c r="BL2055" s="11"/>
      <c r="BM2055" s="11"/>
      <c r="BN2055" s="11"/>
      <c r="BO2055" s="11"/>
      <c r="BP2055" s="11"/>
      <c r="BQ2055" s="11"/>
      <c r="BR2055" s="11"/>
      <c r="BS2055" s="11"/>
      <c r="BT2055" s="11"/>
    </row>
    <row r="2056" customFormat="false" ht="31.5" hidden="false" customHeight="false" outlineLevel="0" collapsed="false">
      <c r="A2056" s="79"/>
      <c r="B2056" s="80"/>
      <c r="C2056" s="81"/>
      <c r="D2056" s="82"/>
      <c r="E2056" s="83"/>
      <c r="F2056" s="84"/>
      <c r="G2056" s="85"/>
      <c r="H2056" s="86"/>
      <c r="I2056" s="86"/>
      <c r="J2056" s="87"/>
      <c r="K2056" s="88"/>
      <c r="L2056" s="67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  <c r="AP2056" s="11"/>
      <c r="AQ2056" s="11"/>
      <c r="AR2056" s="11"/>
      <c r="AS2056" s="11"/>
      <c r="AT2056" s="11"/>
      <c r="AU2056" s="11"/>
      <c r="AV2056" s="11"/>
      <c r="AW2056" s="11"/>
      <c r="AX2056" s="11"/>
      <c r="AY2056" s="11"/>
      <c r="AZ2056" s="11"/>
      <c r="BA2056" s="11"/>
      <c r="BB2056" s="11"/>
      <c r="BC2056" s="11"/>
      <c r="BD2056" s="11"/>
      <c r="BE2056" s="11"/>
      <c r="BF2056" s="11"/>
      <c r="BG2056" s="11"/>
      <c r="BH2056" s="11"/>
      <c r="BI2056" s="11"/>
      <c r="BJ2056" s="11"/>
      <c r="BK2056" s="11"/>
      <c r="BL2056" s="11"/>
      <c r="BM2056" s="11"/>
      <c r="BN2056" s="11"/>
      <c r="BO2056" s="11"/>
      <c r="BP2056" s="11"/>
      <c r="BQ2056" s="11"/>
      <c r="BR2056" s="11"/>
      <c r="BS2056" s="11"/>
      <c r="BT2056" s="11"/>
    </row>
    <row r="2057" customFormat="false" ht="31.5" hidden="false" customHeight="false" outlineLevel="0" collapsed="false">
      <c r="A2057" s="79"/>
      <c r="B2057" s="80"/>
      <c r="C2057" s="81"/>
      <c r="D2057" s="82"/>
      <c r="E2057" s="83"/>
      <c r="F2057" s="84"/>
      <c r="G2057" s="85"/>
      <c r="H2057" s="86"/>
      <c r="I2057" s="86"/>
      <c r="J2057" s="87"/>
      <c r="K2057" s="88"/>
      <c r="L2057" s="67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  <c r="AP2057" s="11"/>
      <c r="AQ2057" s="11"/>
      <c r="AR2057" s="11"/>
      <c r="AS2057" s="11"/>
      <c r="AT2057" s="11"/>
      <c r="AU2057" s="11"/>
      <c r="AV2057" s="11"/>
      <c r="AW2057" s="11"/>
      <c r="AX2057" s="11"/>
      <c r="AY2057" s="11"/>
      <c r="AZ2057" s="11"/>
      <c r="BA2057" s="11"/>
      <c r="BB2057" s="11"/>
      <c r="BC2057" s="11"/>
      <c r="BD2057" s="11"/>
      <c r="BE2057" s="11"/>
      <c r="BF2057" s="11"/>
      <c r="BG2057" s="11"/>
      <c r="BH2057" s="11"/>
      <c r="BI2057" s="11"/>
      <c r="BJ2057" s="11"/>
      <c r="BK2057" s="11"/>
      <c r="BL2057" s="11"/>
      <c r="BM2057" s="11"/>
      <c r="BN2057" s="11"/>
      <c r="BO2057" s="11"/>
      <c r="BP2057" s="11"/>
      <c r="BQ2057" s="11"/>
      <c r="BR2057" s="11"/>
      <c r="BS2057" s="11"/>
      <c r="BT2057" s="11"/>
    </row>
    <row r="2058" customFormat="false" ht="31.5" hidden="false" customHeight="false" outlineLevel="0" collapsed="false">
      <c r="A2058" s="79"/>
      <c r="B2058" s="80"/>
      <c r="C2058" s="81"/>
      <c r="D2058" s="82"/>
      <c r="E2058" s="83"/>
      <c r="F2058" s="84"/>
      <c r="G2058" s="85"/>
      <c r="H2058" s="86"/>
      <c r="I2058" s="86"/>
      <c r="J2058" s="87"/>
      <c r="K2058" s="88"/>
      <c r="L2058" s="67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  <c r="AP2058" s="11"/>
      <c r="AQ2058" s="11"/>
      <c r="AR2058" s="11"/>
      <c r="AS2058" s="11"/>
      <c r="AT2058" s="11"/>
      <c r="AU2058" s="11"/>
      <c r="AV2058" s="11"/>
      <c r="AW2058" s="11"/>
      <c r="AX2058" s="11"/>
      <c r="AY2058" s="11"/>
      <c r="AZ2058" s="11"/>
      <c r="BA2058" s="11"/>
      <c r="BB2058" s="11"/>
      <c r="BC2058" s="11"/>
      <c r="BD2058" s="11"/>
      <c r="BE2058" s="11"/>
      <c r="BF2058" s="11"/>
      <c r="BG2058" s="11"/>
      <c r="BH2058" s="11"/>
      <c r="BI2058" s="11"/>
      <c r="BJ2058" s="11"/>
      <c r="BK2058" s="11"/>
      <c r="BL2058" s="11"/>
      <c r="BM2058" s="11"/>
      <c r="BN2058" s="11"/>
      <c r="BO2058" s="11"/>
      <c r="BP2058" s="11"/>
      <c r="BQ2058" s="11"/>
      <c r="BR2058" s="11"/>
      <c r="BS2058" s="11"/>
      <c r="BT2058" s="11"/>
    </row>
    <row r="2059" customFormat="false" ht="31.5" hidden="false" customHeight="false" outlineLevel="0" collapsed="false">
      <c r="A2059" s="79"/>
      <c r="B2059" s="80"/>
      <c r="C2059" s="81"/>
      <c r="D2059" s="82"/>
      <c r="E2059" s="83"/>
      <c r="F2059" s="84"/>
      <c r="G2059" s="85"/>
      <c r="H2059" s="86"/>
      <c r="I2059" s="86"/>
      <c r="J2059" s="87"/>
      <c r="K2059" s="88"/>
      <c r="L2059" s="67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  <c r="AP2059" s="11"/>
      <c r="AQ2059" s="11"/>
      <c r="AR2059" s="11"/>
      <c r="AS2059" s="11"/>
      <c r="AT2059" s="11"/>
      <c r="AU2059" s="11"/>
      <c r="AV2059" s="11"/>
      <c r="AW2059" s="11"/>
      <c r="AX2059" s="11"/>
      <c r="AY2059" s="11"/>
      <c r="AZ2059" s="11"/>
      <c r="BA2059" s="11"/>
      <c r="BB2059" s="11"/>
      <c r="BC2059" s="11"/>
      <c r="BD2059" s="11"/>
      <c r="BE2059" s="11"/>
      <c r="BF2059" s="11"/>
      <c r="BG2059" s="11"/>
      <c r="BH2059" s="11"/>
      <c r="BI2059" s="11"/>
      <c r="BJ2059" s="11"/>
      <c r="BK2059" s="11"/>
      <c r="BL2059" s="11"/>
      <c r="BM2059" s="11"/>
      <c r="BN2059" s="11"/>
      <c r="BO2059" s="11"/>
      <c r="BP2059" s="11"/>
      <c r="BQ2059" s="11"/>
      <c r="BR2059" s="11"/>
      <c r="BS2059" s="11"/>
      <c r="BT2059" s="11"/>
    </row>
    <row r="2060" customFormat="false" ht="31.5" hidden="false" customHeight="false" outlineLevel="0" collapsed="false">
      <c r="A2060" s="79"/>
      <c r="B2060" s="80"/>
      <c r="C2060" s="81"/>
      <c r="D2060" s="82"/>
      <c r="E2060" s="83"/>
      <c r="F2060" s="84"/>
      <c r="G2060" s="85"/>
      <c r="H2060" s="86"/>
      <c r="I2060" s="86"/>
      <c r="J2060" s="87"/>
      <c r="K2060" s="88"/>
      <c r="L2060" s="67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  <c r="AP2060" s="11"/>
      <c r="AQ2060" s="11"/>
      <c r="AR2060" s="11"/>
      <c r="AS2060" s="11"/>
      <c r="AT2060" s="11"/>
      <c r="AU2060" s="11"/>
      <c r="AV2060" s="11"/>
      <c r="AW2060" s="11"/>
      <c r="AX2060" s="11"/>
      <c r="AY2060" s="11"/>
      <c r="AZ2060" s="11"/>
      <c r="BA2060" s="11"/>
      <c r="BB2060" s="11"/>
      <c r="BC2060" s="11"/>
      <c r="BD2060" s="11"/>
      <c r="BE2060" s="11"/>
      <c r="BF2060" s="11"/>
      <c r="BG2060" s="11"/>
      <c r="BH2060" s="11"/>
      <c r="BI2060" s="11"/>
      <c r="BJ2060" s="11"/>
      <c r="BK2060" s="11"/>
      <c r="BL2060" s="11"/>
      <c r="BM2060" s="11"/>
      <c r="BN2060" s="11"/>
      <c r="BO2060" s="11"/>
      <c r="BP2060" s="11"/>
      <c r="BQ2060" s="11"/>
      <c r="BR2060" s="11"/>
      <c r="BS2060" s="11"/>
      <c r="BT2060" s="11"/>
    </row>
    <row r="2061" customFormat="false" ht="31.5" hidden="false" customHeight="false" outlineLevel="0" collapsed="false">
      <c r="A2061" s="79"/>
      <c r="B2061" s="80"/>
      <c r="C2061" s="81"/>
      <c r="D2061" s="82"/>
      <c r="E2061" s="83"/>
      <c r="F2061" s="84"/>
      <c r="G2061" s="85"/>
      <c r="H2061" s="86"/>
      <c r="I2061" s="86"/>
      <c r="J2061" s="87"/>
      <c r="K2061" s="88"/>
      <c r="L2061" s="67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  <c r="AP2061" s="11"/>
      <c r="AQ2061" s="11"/>
      <c r="AR2061" s="11"/>
      <c r="AS2061" s="11"/>
      <c r="AT2061" s="11"/>
      <c r="AU2061" s="11"/>
      <c r="AV2061" s="11"/>
      <c r="AW2061" s="11"/>
      <c r="AX2061" s="11"/>
      <c r="AY2061" s="11"/>
      <c r="AZ2061" s="11"/>
      <c r="BA2061" s="11"/>
      <c r="BB2061" s="11"/>
      <c r="BC2061" s="11"/>
      <c r="BD2061" s="11"/>
      <c r="BE2061" s="11"/>
      <c r="BF2061" s="11"/>
      <c r="BG2061" s="11"/>
      <c r="BH2061" s="11"/>
      <c r="BI2061" s="11"/>
      <c r="BJ2061" s="11"/>
      <c r="BK2061" s="11"/>
      <c r="BL2061" s="11"/>
      <c r="BM2061" s="11"/>
      <c r="BN2061" s="11"/>
      <c r="BO2061" s="11"/>
      <c r="BP2061" s="11"/>
      <c r="BQ2061" s="11"/>
      <c r="BR2061" s="11"/>
      <c r="BS2061" s="11"/>
      <c r="BT2061" s="11"/>
    </row>
    <row r="2062" customFormat="false" ht="31.5" hidden="false" customHeight="false" outlineLevel="0" collapsed="false">
      <c r="A2062" s="79"/>
      <c r="B2062" s="80"/>
      <c r="C2062" s="81"/>
      <c r="D2062" s="82"/>
      <c r="E2062" s="83"/>
      <c r="F2062" s="84"/>
      <c r="G2062" s="85"/>
      <c r="H2062" s="86"/>
      <c r="I2062" s="86"/>
      <c r="J2062" s="87"/>
      <c r="K2062" s="88"/>
      <c r="L2062" s="67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  <c r="AP2062" s="11"/>
      <c r="AQ2062" s="11"/>
      <c r="AR2062" s="11"/>
      <c r="AS2062" s="11"/>
      <c r="AT2062" s="11"/>
      <c r="AU2062" s="11"/>
      <c r="AV2062" s="11"/>
      <c r="AW2062" s="11"/>
      <c r="AX2062" s="11"/>
      <c r="AY2062" s="11"/>
      <c r="AZ2062" s="11"/>
      <c r="BA2062" s="11"/>
      <c r="BB2062" s="11"/>
      <c r="BC2062" s="11"/>
      <c r="BD2062" s="11"/>
      <c r="BE2062" s="11"/>
      <c r="BF2062" s="11"/>
      <c r="BG2062" s="11"/>
      <c r="BH2062" s="11"/>
      <c r="BI2062" s="11"/>
      <c r="BJ2062" s="11"/>
      <c r="BK2062" s="11"/>
      <c r="BL2062" s="11"/>
      <c r="BM2062" s="11"/>
      <c r="BN2062" s="11"/>
      <c r="BO2062" s="11"/>
      <c r="BP2062" s="11"/>
      <c r="BQ2062" s="11"/>
      <c r="BR2062" s="11"/>
      <c r="BS2062" s="11"/>
      <c r="BT2062" s="11"/>
    </row>
    <row r="2063" customFormat="false" ht="31.5" hidden="false" customHeight="false" outlineLevel="0" collapsed="false">
      <c r="A2063" s="79"/>
      <c r="B2063" s="80"/>
      <c r="C2063" s="81"/>
      <c r="D2063" s="82"/>
      <c r="E2063" s="83"/>
      <c r="F2063" s="84"/>
      <c r="G2063" s="85"/>
      <c r="H2063" s="86"/>
      <c r="I2063" s="86"/>
      <c r="J2063" s="87"/>
      <c r="K2063" s="88"/>
      <c r="L2063" s="67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  <c r="AP2063" s="11"/>
      <c r="AQ2063" s="11"/>
      <c r="AR2063" s="11"/>
      <c r="AS2063" s="11"/>
      <c r="AT2063" s="11"/>
      <c r="AU2063" s="11"/>
      <c r="AV2063" s="11"/>
      <c r="AW2063" s="11"/>
      <c r="AX2063" s="11"/>
      <c r="AY2063" s="11"/>
      <c r="AZ2063" s="11"/>
      <c r="BA2063" s="11"/>
      <c r="BB2063" s="11"/>
      <c r="BC2063" s="11"/>
      <c r="BD2063" s="11"/>
      <c r="BE2063" s="11"/>
      <c r="BF2063" s="11"/>
      <c r="BG2063" s="11"/>
      <c r="BH2063" s="11"/>
      <c r="BI2063" s="11"/>
      <c r="BJ2063" s="11"/>
      <c r="BK2063" s="11"/>
      <c r="BL2063" s="11"/>
      <c r="BM2063" s="11"/>
      <c r="BN2063" s="11"/>
      <c r="BO2063" s="11"/>
      <c r="BP2063" s="11"/>
      <c r="BQ2063" s="11"/>
      <c r="BR2063" s="11"/>
      <c r="BS2063" s="11"/>
      <c r="BT2063" s="11"/>
    </row>
    <row r="2064" customFormat="false" ht="31.5" hidden="false" customHeight="false" outlineLevel="0" collapsed="false">
      <c r="A2064" s="79"/>
      <c r="B2064" s="80"/>
      <c r="C2064" s="81"/>
      <c r="D2064" s="82"/>
      <c r="E2064" s="83"/>
      <c r="F2064" s="84"/>
      <c r="G2064" s="85"/>
      <c r="H2064" s="86"/>
      <c r="I2064" s="86"/>
      <c r="J2064" s="87"/>
      <c r="K2064" s="88"/>
      <c r="L2064" s="67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  <c r="AP2064" s="11"/>
      <c r="AQ2064" s="11"/>
      <c r="AR2064" s="11"/>
      <c r="AS2064" s="11"/>
      <c r="AT2064" s="11"/>
      <c r="AU2064" s="11"/>
      <c r="AV2064" s="11"/>
      <c r="AW2064" s="11"/>
      <c r="AX2064" s="11"/>
      <c r="AY2064" s="11"/>
      <c r="AZ2064" s="11"/>
      <c r="BA2064" s="11"/>
      <c r="BB2064" s="11"/>
      <c r="BC2064" s="11"/>
      <c r="BD2064" s="11"/>
      <c r="BE2064" s="11"/>
      <c r="BF2064" s="11"/>
      <c r="BG2064" s="11"/>
      <c r="BH2064" s="11"/>
      <c r="BI2064" s="11"/>
      <c r="BJ2064" s="11"/>
      <c r="BK2064" s="11"/>
      <c r="BL2064" s="11"/>
      <c r="BM2064" s="11"/>
      <c r="BN2064" s="11"/>
      <c r="BO2064" s="11"/>
      <c r="BP2064" s="11"/>
      <c r="BQ2064" s="11"/>
      <c r="BR2064" s="11"/>
      <c r="BS2064" s="11"/>
      <c r="BT2064" s="11"/>
    </row>
    <row r="2065" customFormat="false" ht="31.5" hidden="false" customHeight="false" outlineLevel="0" collapsed="false">
      <c r="A2065" s="79"/>
      <c r="B2065" s="80"/>
      <c r="C2065" s="81"/>
      <c r="D2065" s="82"/>
      <c r="E2065" s="83"/>
      <c r="F2065" s="84"/>
      <c r="G2065" s="85"/>
      <c r="H2065" s="86"/>
      <c r="I2065" s="86"/>
      <c r="J2065" s="87"/>
      <c r="K2065" s="88"/>
      <c r="L2065" s="67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  <c r="AP2065" s="11"/>
      <c r="AQ2065" s="11"/>
      <c r="AR2065" s="11"/>
      <c r="AS2065" s="11"/>
      <c r="AT2065" s="11"/>
      <c r="AU2065" s="11"/>
      <c r="AV2065" s="11"/>
      <c r="AW2065" s="11"/>
      <c r="AX2065" s="11"/>
      <c r="AY2065" s="11"/>
      <c r="AZ2065" s="11"/>
      <c r="BA2065" s="11"/>
      <c r="BB2065" s="11"/>
      <c r="BC2065" s="11"/>
      <c r="BD2065" s="11"/>
      <c r="BE2065" s="11"/>
      <c r="BF2065" s="11"/>
      <c r="BG2065" s="11"/>
      <c r="BH2065" s="11"/>
      <c r="BI2065" s="11"/>
      <c r="BJ2065" s="11"/>
      <c r="BK2065" s="11"/>
      <c r="BL2065" s="11"/>
      <c r="BM2065" s="11"/>
      <c r="BN2065" s="11"/>
      <c r="BO2065" s="11"/>
      <c r="BP2065" s="11"/>
      <c r="BQ2065" s="11"/>
      <c r="BR2065" s="11"/>
      <c r="BS2065" s="11"/>
      <c r="BT2065" s="11"/>
    </row>
    <row r="2066" customFormat="false" ht="31.5" hidden="false" customHeight="false" outlineLevel="0" collapsed="false">
      <c r="A2066" s="79"/>
      <c r="B2066" s="80"/>
      <c r="C2066" s="81"/>
      <c r="D2066" s="82"/>
      <c r="E2066" s="83"/>
      <c r="F2066" s="84"/>
      <c r="G2066" s="85"/>
      <c r="H2066" s="86"/>
      <c r="I2066" s="86"/>
      <c r="J2066" s="87"/>
      <c r="K2066" s="88"/>
      <c r="L2066" s="67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  <c r="AP2066" s="11"/>
      <c r="AQ2066" s="11"/>
      <c r="AR2066" s="11"/>
      <c r="AS2066" s="11"/>
      <c r="AT2066" s="11"/>
      <c r="AU2066" s="11"/>
      <c r="AV2066" s="11"/>
      <c r="AW2066" s="11"/>
      <c r="AX2066" s="11"/>
      <c r="AY2066" s="11"/>
      <c r="AZ2066" s="11"/>
      <c r="BA2066" s="11"/>
      <c r="BB2066" s="11"/>
      <c r="BC2066" s="11"/>
      <c r="BD2066" s="11"/>
      <c r="BE2066" s="11"/>
      <c r="BF2066" s="11"/>
      <c r="BG2066" s="11"/>
      <c r="BH2066" s="11"/>
      <c r="BI2066" s="11"/>
      <c r="BJ2066" s="11"/>
      <c r="BK2066" s="11"/>
      <c r="BL2066" s="11"/>
      <c r="BM2066" s="11"/>
      <c r="BN2066" s="11"/>
      <c r="BO2066" s="11"/>
      <c r="BP2066" s="11"/>
      <c r="BQ2066" s="11"/>
      <c r="BR2066" s="11"/>
      <c r="BS2066" s="11"/>
      <c r="BT2066" s="11"/>
    </row>
    <row r="2067" customFormat="false" ht="31.5" hidden="false" customHeight="false" outlineLevel="0" collapsed="false">
      <c r="A2067" s="79"/>
      <c r="B2067" s="80"/>
      <c r="C2067" s="81"/>
      <c r="D2067" s="82"/>
      <c r="E2067" s="83"/>
      <c r="F2067" s="84"/>
      <c r="G2067" s="85"/>
      <c r="H2067" s="86"/>
      <c r="I2067" s="86"/>
      <c r="J2067" s="87"/>
      <c r="K2067" s="88"/>
      <c r="L2067" s="67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  <c r="AP2067" s="11"/>
      <c r="AQ2067" s="11"/>
      <c r="AR2067" s="11"/>
      <c r="AS2067" s="11"/>
      <c r="AT2067" s="11"/>
      <c r="AU2067" s="11"/>
      <c r="AV2067" s="11"/>
      <c r="AW2067" s="11"/>
      <c r="AX2067" s="11"/>
      <c r="AY2067" s="11"/>
      <c r="AZ2067" s="11"/>
      <c r="BA2067" s="11"/>
      <c r="BB2067" s="11"/>
      <c r="BC2067" s="11"/>
      <c r="BD2067" s="11"/>
      <c r="BE2067" s="11"/>
      <c r="BF2067" s="11"/>
      <c r="BG2067" s="11"/>
      <c r="BH2067" s="11"/>
      <c r="BI2067" s="11"/>
      <c r="BJ2067" s="11"/>
      <c r="BK2067" s="11"/>
      <c r="BL2067" s="11"/>
      <c r="BM2067" s="11"/>
      <c r="BN2067" s="11"/>
      <c r="BO2067" s="11"/>
      <c r="BP2067" s="11"/>
      <c r="BQ2067" s="11"/>
      <c r="BR2067" s="11"/>
      <c r="BS2067" s="11"/>
      <c r="BT2067" s="11"/>
    </row>
    <row r="2068" customFormat="false" ht="31.5" hidden="false" customHeight="false" outlineLevel="0" collapsed="false">
      <c r="A2068" s="79"/>
      <c r="B2068" s="80"/>
      <c r="C2068" s="81"/>
      <c r="D2068" s="82"/>
      <c r="E2068" s="83"/>
      <c r="F2068" s="84"/>
      <c r="G2068" s="85"/>
      <c r="H2068" s="86"/>
      <c r="I2068" s="86"/>
      <c r="J2068" s="87"/>
      <c r="K2068" s="88"/>
      <c r="L2068" s="67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  <c r="AP2068" s="11"/>
      <c r="AQ2068" s="11"/>
      <c r="AR2068" s="11"/>
      <c r="AS2068" s="11"/>
      <c r="AT2068" s="11"/>
      <c r="AU2068" s="11"/>
      <c r="AV2068" s="11"/>
      <c r="AW2068" s="11"/>
      <c r="AX2068" s="11"/>
      <c r="AY2068" s="11"/>
      <c r="AZ2068" s="11"/>
      <c r="BA2068" s="11"/>
      <c r="BB2068" s="11"/>
      <c r="BC2068" s="11"/>
      <c r="BD2068" s="11"/>
      <c r="BE2068" s="11"/>
      <c r="BF2068" s="11"/>
      <c r="BG2068" s="11"/>
      <c r="BH2068" s="11"/>
      <c r="BI2068" s="11"/>
      <c r="BJ2068" s="11"/>
      <c r="BK2068" s="11"/>
      <c r="BL2068" s="11"/>
      <c r="BM2068" s="11"/>
      <c r="BN2068" s="11"/>
      <c r="BO2068" s="11"/>
      <c r="BP2068" s="11"/>
      <c r="BQ2068" s="11"/>
      <c r="BR2068" s="11"/>
      <c r="BS2068" s="11"/>
      <c r="BT2068" s="11"/>
    </row>
    <row r="2069" customFormat="false" ht="31.5" hidden="false" customHeight="false" outlineLevel="0" collapsed="false">
      <c r="A2069" s="79"/>
      <c r="B2069" s="80"/>
      <c r="C2069" s="81"/>
      <c r="D2069" s="82"/>
      <c r="E2069" s="83"/>
      <c r="F2069" s="84"/>
      <c r="G2069" s="85"/>
      <c r="H2069" s="86"/>
      <c r="I2069" s="86"/>
      <c r="J2069" s="87"/>
      <c r="K2069" s="88"/>
      <c r="L2069" s="67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  <c r="AP2069" s="11"/>
      <c r="AQ2069" s="11"/>
      <c r="AR2069" s="11"/>
      <c r="AS2069" s="11"/>
      <c r="AT2069" s="11"/>
      <c r="AU2069" s="11"/>
      <c r="AV2069" s="11"/>
      <c r="AW2069" s="11"/>
      <c r="AX2069" s="11"/>
      <c r="AY2069" s="11"/>
      <c r="AZ2069" s="11"/>
      <c r="BA2069" s="11"/>
      <c r="BB2069" s="11"/>
      <c r="BC2069" s="11"/>
      <c r="BD2069" s="11"/>
      <c r="BE2069" s="11"/>
      <c r="BF2069" s="11"/>
      <c r="BG2069" s="11"/>
      <c r="BH2069" s="11"/>
      <c r="BI2069" s="11"/>
      <c r="BJ2069" s="11"/>
      <c r="BK2069" s="11"/>
      <c r="BL2069" s="11"/>
      <c r="BM2069" s="11"/>
      <c r="BN2069" s="11"/>
      <c r="BO2069" s="11"/>
      <c r="BP2069" s="11"/>
      <c r="BQ2069" s="11"/>
      <c r="BR2069" s="11"/>
      <c r="BS2069" s="11"/>
      <c r="BT2069" s="11"/>
    </row>
    <row r="2070" customFormat="false" ht="31.5" hidden="false" customHeight="false" outlineLevel="0" collapsed="false">
      <c r="A2070" s="79"/>
      <c r="B2070" s="80"/>
      <c r="C2070" s="81"/>
      <c r="D2070" s="82"/>
      <c r="E2070" s="83"/>
      <c r="F2070" s="84"/>
      <c r="G2070" s="85"/>
      <c r="H2070" s="86"/>
      <c r="I2070" s="86"/>
      <c r="J2070" s="87"/>
      <c r="K2070" s="88"/>
      <c r="L2070" s="67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  <c r="AP2070" s="11"/>
      <c r="AQ2070" s="11"/>
      <c r="AR2070" s="11"/>
      <c r="AS2070" s="11"/>
      <c r="AT2070" s="11"/>
      <c r="AU2070" s="11"/>
      <c r="AV2070" s="11"/>
      <c r="AW2070" s="11"/>
      <c r="AX2070" s="11"/>
      <c r="AY2070" s="11"/>
      <c r="AZ2070" s="11"/>
      <c r="BA2070" s="11"/>
      <c r="BB2070" s="11"/>
      <c r="BC2070" s="11"/>
      <c r="BD2070" s="11"/>
      <c r="BE2070" s="11"/>
      <c r="BF2070" s="11"/>
      <c r="BG2070" s="11"/>
      <c r="BH2070" s="11"/>
      <c r="BI2070" s="11"/>
      <c r="BJ2070" s="11"/>
      <c r="BK2070" s="11"/>
      <c r="BL2070" s="11"/>
      <c r="BM2070" s="11"/>
      <c r="BN2070" s="11"/>
      <c r="BO2070" s="11"/>
      <c r="BP2070" s="11"/>
      <c r="BQ2070" s="11"/>
      <c r="BR2070" s="11"/>
      <c r="BS2070" s="11"/>
      <c r="BT2070" s="11"/>
    </row>
    <row r="2071" customFormat="false" ht="31.5" hidden="false" customHeight="false" outlineLevel="0" collapsed="false">
      <c r="A2071" s="79"/>
      <c r="B2071" s="80"/>
      <c r="C2071" s="81"/>
      <c r="D2071" s="82"/>
      <c r="E2071" s="83"/>
      <c r="F2071" s="84"/>
      <c r="G2071" s="85"/>
      <c r="H2071" s="86"/>
      <c r="I2071" s="86"/>
      <c r="J2071" s="87"/>
      <c r="K2071" s="88"/>
      <c r="L2071" s="67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  <c r="AP2071" s="11"/>
      <c r="AQ2071" s="11"/>
      <c r="AR2071" s="11"/>
      <c r="AS2071" s="11"/>
      <c r="AT2071" s="11"/>
      <c r="AU2071" s="11"/>
      <c r="AV2071" s="11"/>
      <c r="AW2071" s="11"/>
      <c r="AX2071" s="11"/>
      <c r="AY2071" s="11"/>
      <c r="AZ2071" s="11"/>
      <c r="BA2071" s="11"/>
      <c r="BB2071" s="11"/>
      <c r="BC2071" s="11"/>
      <c r="BD2071" s="11"/>
      <c r="BE2071" s="11"/>
      <c r="BF2071" s="11"/>
      <c r="BG2071" s="11"/>
      <c r="BH2071" s="11"/>
      <c r="BI2071" s="11"/>
      <c r="BJ2071" s="11"/>
      <c r="BK2071" s="11"/>
      <c r="BL2071" s="11"/>
      <c r="BM2071" s="11"/>
      <c r="BN2071" s="11"/>
      <c r="BO2071" s="11"/>
      <c r="BP2071" s="11"/>
      <c r="BQ2071" s="11"/>
      <c r="BR2071" s="11"/>
      <c r="BS2071" s="11"/>
      <c r="BT2071" s="11"/>
    </row>
    <row r="2072" customFormat="false" ht="31.5" hidden="false" customHeight="false" outlineLevel="0" collapsed="false">
      <c r="A2072" s="79"/>
      <c r="B2072" s="80"/>
      <c r="C2072" s="81"/>
      <c r="D2072" s="82"/>
      <c r="E2072" s="83"/>
      <c r="F2072" s="84"/>
      <c r="G2072" s="85"/>
      <c r="H2072" s="86"/>
      <c r="I2072" s="86"/>
      <c r="J2072" s="87"/>
      <c r="K2072" s="88"/>
      <c r="L2072" s="67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  <c r="AP2072" s="11"/>
      <c r="AQ2072" s="11"/>
      <c r="AR2072" s="11"/>
      <c r="AS2072" s="11"/>
      <c r="AT2072" s="11"/>
      <c r="AU2072" s="11"/>
      <c r="AV2072" s="11"/>
      <c r="AW2072" s="11"/>
      <c r="AX2072" s="11"/>
      <c r="AY2072" s="11"/>
      <c r="AZ2072" s="11"/>
      <c r="BA2072" s="11"/>
      <c r="BB2072" s="11"/>
      <c r="BC2072" s="11"/>
      <c r="BD2072" s="11"/>
      <c r="BE2072" s="11"/>
      <c r="BF2072" s="11"/>
      <c r="BG2072" s="11"/>
      <c r="BH2072" s="11"/>
      <c r="BI2072" s="11"/>
      <c r="BJ2072" s="11"/>
      <c r="BK2072" s="11"/>
      <c r="BL2072" s="11"/>
      <c r="BM2072" s="11"/>
      <c r="BN2072" s="11"/>
      <c r="BO2072" s="11"/>
      <c r="BP2072" s="11"/>
      <c r="BQ2072" s="11"/>
      <c r="BR2072" s="11"/>
      <c r="BS2072" s="11"/>
      <c r="BT2072" s="11"/>
    </row>
    <row r="2073" customFormat="false" ht="31.5" hidden="false" customHeight="false" outlineLevel="0" collapsed="false">
      <c r="A2073" s="79"/>
      <c r="B2073" s="80"/>
      <c r="C2073" s="81"/>
      <c r="D2073" s="82"/>
      <c r="E2073" s="83"/>
      <c r="F2073" s="84"/>
      <c r="G2073" s="85"/>
      <c r="H2073" s="86"/>
      <c r="I2073" s="86"/>
      <c r="J2073" s="87"/>
      <c r="K2073" s="88"/>
      <c r="L2073" s="67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  <c r="AP2073" s="11"/>
      <c r="AQ2073" s="11"/>
      <c r="AR2073" s="11"/>
      <c r="AS2073" s="11"/>
      <c r="AT2073" s="11"/>
      <c r="AU2073" s="11"/>
      <c r="AV2073" s="11"/>
      <c r="AW2073" s="11"/>
      <c r="AX2073" s="11"/>
      <c r="AY2073" s="11"/>
      <c r="AZ2073" s="11"/>
      <c r="BA2073" s="11"/>
      <c r="BB2073" s="11"/>
      <c r="BC2073" s="11"/>
      <c r="BD2073" s="11"/>
      <c r="BE2073" s="11"/>
      <c r="BF2073" s="11"/>
      <c r="BG2073" s="11"/>
      <c r="BH2073" s="11"/>
      <c r="BI2073" s="11"/>
      <c r="BJ2073" s="11"/>
      <c r="BK2073" s="11"/>
      <c r="BL2073" s="11"/>
      <c r="BM2073" s="11"/>
      <c r="BN2073" s="11"/>
      <c r="BO2073" s="11"/>
      <c r="BP2073" s="11"/>
      <c r="BQ2073" s="11"/>
      <c r="BR2073" s="11"/>
      <c r="BS2073" s="11"/>
      <c r="BT2073" s="11"/>
    </row>
    <row r="2074" customFormat="false" ht="31.5" hidden="false" customHeight="false" outlineLevel="0" collapsed="false">
      <c r="A2074" s="79"/>
      <c r="B2074" s="80"/>
      <c r="C2074" s="81"/>
      <c r="D2074" s="82"/>
      <c r="E2074" s="83"/>
      <c r="F2074" s="84"/>
      <c r="G2074" s="85"/>
      <c r="H2074" s="86"/>
      <c r="I2074" s="86"/>
      <c r="J2074" s="87"/>
      <c r="K2074" s="88"/>
      <c r="L2074" s="67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  <c r="AP2074" s="11"/>
      <c r="AQ2074" s="11"/>
      <c r="AR2074" s="11"/>
      <c r="AS2074" s="11"/>
      <c r="AT2074" s="11"/>
      <c r="AU2074" s="11"/>
      <c r="AV2074" s="11"/>
      <c r="AW2074" s="11"/>
      <c r="AX2074" s="11"/>
      <c r="AY2074" s="11"/>
      <c r="AZ2074" s="11"/>
      <c r="BA2074" s="11"/>
      <c r="BB2074" s="11"/>
      <c r="BC2074" s="11"/>
      <c r="BD2074" s="11"/>
      <c r="BE2074" s="11"/>
      <c r="BF2074" s="11"/>
      <c r="BG2074" s="11"/>
      <c r="BH2074" s="11"/>
      <c r="BI2074" s="11"/>
      <c r="BJ2074" s="11"/>
      <c r="BK2074" s="11"/>
      <c r="BL2074" s="11"/>
      <c r="BM2074" s="11"/>
      <c r="BN2074" s="11"/>
      <c r="BO2074" s="11"/>
      <c r="BP2074" s="11"/>
      <c r="BQ2074" s="11"/>
      <c r="BR2074" s="11"/>
      <c r="BS2074" s="11"/>
      <c r="BT2074" s="11"/>
    </row>
    <row r="2075" customFormat="false" ht="31.5" hidden="false" customHeight="false" outlineLevel="0" collapsed="false">
      <c r="A2075" s="79"/>
      <c r="B2075" s="80"/>
      <c r="C2075" s="81"/>
      <c r="D2075" s="82"/>
      <c r="E2075" s="83"/>
      <c r="F2075" s="84"/>
      <c r="G2075" s="85"/>
      <c r="H2075" s="86"/>
      <c r="I2075" s="86"/>
      <c r="J2075" s="87"/>
      <c r="K2075" s="88"/>
      <c r="L2075" s="67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  <c r="AP2075" s="11"/>
      <c r="AQ2075" s="11"/>
      <c r="AR2075" s="11"/>
      <c r="AS2075" s="11"/>
      <c r="AT2075" s="11"/>
      <c r="AU2075" s="11"/>
      <c r="AV2075" s="11"/>
      <c r="AW2075" s="11"/>
      <c r="AX2075" s="11"/>
      <c r="AY2075" s="11"/>
      <c r="AZ2075" s="11"/>
      <c r="BA2075" s="11"/>
      <c r="BB2075" s="11"/>
      <c r="BC2075" s="11"/>
      <c r="BD2075" s="11"/>
      <c r="BE2075" s="11"/>
      <c r="BF2075" s="11"/>
      <c r="BG2075" s="11"/>
      <c r="BH2075" s="11"/>
      <c r="BI2075" s="11"/>
      <c r="BJ2075" s="11"/>
      <c r="BK2075" s="11"/>
      <c r="BL2075" s="11"/>
      <c r="BM2075" s="11"/>
      <c r="BN2075" s="11"/>
      <c r="BO2075" s="11"/>
      <c r="BP2075" s="11"/>
      <c r="BQ2075" s="11"/>
      <c r="BR2075" s="11"/>
      <c r="BS2075" s="11"/>
      <c r="BT2075" s="11"/>
    </row>
    <row r="2076" customFormat="false" ht="31.5" hidden="false" customHeight="false" outlineLevel="0" collapsed="false">
      <c r="A2076" s="79"/>
      <c r="B2076" s="80"/>
      <c r="C2076" s="81"/>
      <c r="D2076" s="82"/>
      <c r="E2076" s="83"/>
      <c r="F2076" s="84"/>
      <c r="G2076" s="85"/>
      <c r="H2076" s="86"/>
      <c r="I2076" s="86"/>
      <c r="J2076" s="87"/>
      <c r="K2076" s="88"/>
      <c r="L2076" s="67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  <c r="AP2076" s="11"/>
      <c r="AQ2076" s="11"/>
      <c r="AR2076" s="11"/>
      <c r="AS2076" s="11"/>
      <c r="AT2076" s="11"/>
      <c r="AU2076" s="11"/>
      <c r="AV2076" s="11"/>
      <c r="AW2076" s="11"/>
      <c r="AX2076" s="11"/>
      <c r="AY2076" s="11"/>
      <c r="AZ2076" s="11"/>
      <c r="BA2076" s="11"/>
      <c r="BB2076" s="11"/>
      <c r="BC2076" s="11"/>
      <c r="BD2076" s="11"/>
      <c r="BE2076" s="11"/>
      <c r="BF2076" s="11"/>
      <c r="BG2076" s="11"/>
      <c r="BH2076" s="11"/>
      <c r="BI2076" s="11"/>
      <c r="BJ2076" s="11"/>
      <c r="BK2076" s="11"/>
      <c r="BL2076" s="11"/>
      <c r="BM2076" s="11"/>
      <c r="BN2076" s="11"/>
      <c r="BO2076" s="11"/>
      <c r="BP2076" s="11"/>
      <c r="BQ2076" s="11"/>
      <c r="BR2076" s="11"/>
      <c r="BS2076" s="11"/>
      <c r="BT2076" s="11"/>
    </row>
    <row r="2077" customFormat="false" ht="31.5" hidden="false" customHeight="false" outlineLevel="0" collapsed="false">
      <c r="A2077" s="79"/>
      <c r="B2077" s="80"/>
      <c r="C2077" s="81"/>
      <c r="D2077" s="82"/>
      <c r="E2077" s="83"/>
      <c r="F2077" s="84"/>
      <c r="G2077" s="85"/>
      <c r="H2077" s="86"/>
      <c r="I2077" s="86"/>
      <c r="J2077" s="87"/>
      <c r="K2077" s="88"/>
      <c r="L2077" s="67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  <c r="AP2077" s="11"/>
      <c r="AQ2077" s="11"/>
      <c r="AR2077" s="11"/>
      <c r="AS2077" s="11"/>
      <c r="AT2077" s="11"/>
      <c r="AU2077" s="11"/>
      <c r="AV2077" s="11"/>
      <c r="AW2077" s="11"/>
      <c r="AX2077" s="11"/>
      <c r="AY2077" s="11"/>
      <c r="AZ2077" s="11"/>
      <c r="BA2077" s="11"/>
      <c r="BB2077" s="11"/>
      <c r="BC2077" s="11"/>
      <c r="BD2077" s="11"/>
      <c r="BE2077" s="11"/>
      <c r="BF2077" s="11"/>
      <c r="BG2077" s="11"/>
      <c r="BH2077" s="11"/>
      <c r="BI2077" s="11"/>
      <c r="BJ2077" s="11"/>
      <c r="BK2077" s="11"/>
      <c r="BL2077" s="11"/>
      <c r="BM2077" s="11"/>
      <c r="BN2077" s="11"/>
      <c r="BO2077" s="11"/>
      <c r="BP2077" s="11"/>
      <c r="BQ2077" s="11"/>
      <c r="BR2077" s="11"/>
      <c r="BS2077" s="11"/>
      <c r="BT2077" s="11"/>
    </row>
    <row r="2078" customFormat="false" ht="31.5" hidden="false" customHeight="false" outlineLevel="0" collapsed="false">
      <c r="A2078" s="79"/>
      <c r="B2078" s="80"/>
      <c r="C2078" s="81"/>
      <c r="D2078" s="82"/>
      <c r="E2078" s="83"/>
      <c r="F2078" s="84"/>
      <c r="G2078" s="85"/>
      <c r="H2078" s="86"/>
      <c r="I2078" s="86"/>
      <c r="J2078" s="87"/>
      <c r="K2078" s="88"/>
      <c r="L2078" s="67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  <c r="AP2078" s="11"/>
      <c r="AQ2078" s="11"/>
      <c r="AR2078" s="11"/>
      <c r="AS2078" s="11"/>
      <c r="AT2078" s="11"/>
      <c r="AU2078" s="11"/>
      <c r="AV2078" s="11"/>
      <c r="AW2078" s="11"/>
      <c r="AX2078" s="11"/>
      <c r="AY2078" s="11"/>
      <c r="AZ2078" s="11"/>
      <c r="BA2078" s="11"/>
      <c r="BB2078" s="11"/>
      <c r="BC2078" s="11"/>
      <c r="BD2078" s="11"/>
      <c r="BE2078" s="11"/>
      <c r="BF2078" s="11"/>
      <c r="BG2078" s="11"/>
      <c r="BH2078" s="11"/>
      <c r="BI2078" s="11"/>
      <c r="BJ2078" s="11"/>
      <c r="BK2078" s="11"/>
      <c r="BL2078" s="11"/>
      <c r="BM2078" s="11"/>
      <c r="BN2078" s="11"/>
      <c r="BO2078" s="11"/>
      <c r="BP2078" s="11"/>
      <c r="BQ2078" s="11"/>
      <c r="BR2078" s="11"/>
      <c r="BS2078" s="11"/>
      <c r="BT2078" s="11"/>
    </row>
    <row r="2079" customFormat="false" ht="31.5" hidden="false" customHeight="false" outlineLevel="0" collapsed="false">
      <c r="A2079" s="79"/>
      <c r="B2079" s="80"/>
      <c r="C2079" s="81"/>
      <c r="D2079" s="82"/>
      <c r="E2079" s="83"/>
      <c r="F2079" s="84"/>
      <c r="G2079" s="85"/>
      <c r="H2079" s="86"/>
      <c r="I2079" s="86"/>
      <c r="J2079" s="87"/>
      <c r="K2079" s="88"/>
      <c r="L2079" s="67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  <c r="AP2079" s="11"/>
      <c r="AQ2079" s="11"/>
      <c r="AR2079" s="11"/>
      <c r="AS2079" s="11"/>
      <c r="AT2079" s="11"/>
      <c r="AU2079" s="11"/>
      <c r="AV2079" s="11"/>
      <c r="AW2079" s="11"/>
      <c r="AX2079" s="11"/>
      <c r="AY2079" s="11"/>
      <c r="AZ2079" s="11"/>
      <c r="BA2079" s="11"/>
      <c r="BB2079" s="11"/>
      <c r="BC2079" s="11"/>
      <c r="BD2079" s="11"/>
      <c r="BE2079" s="11"/>
      <c r="BF2079" s="11"/>
      <c r="BG2079" s="11"/>
      <c r="BH2079" s="11"/>
      <c r="BI2079" s="11"/>
      <c r="BJ2079" s="11"/>
      <c r="BK2079" s="11"/>
      <c r="BL2079" s="11"/>
      <c r="BM2079" s="11"/>
      <c r="BN2079" s="11"/>
      <c r="BO2079" s="11"/>
      <c r="BP2079" s="11"/>
      <c r="BQ2079" s="11"/>
      <c r="BR2079" s="11"/>
      <c r="BS2079" s="11"/>
      <c r="BT2079" s="11"/>
    </row>
    <row r="2080" customFormat="false" ht="31.5" hidden="false" customHeight="false" outlineLevel="0" collapsed="false">
      <c r="A2080" s="79"/>
      <c r="B2080" s="80"/>
      <c r="C2080" s="81"/>
      <c r="D2080" s="82"/>
      <c r="E2080" s="83"/>
      <c r="F2080" s="84"/>
      <c r="G2080" s="85"/>
      <c r="H2080" s="86"/>
      <c r="I2080" s="86"/>
      <c r="J2080" s="87"/>
      <c r="K2080" s="88"/>
      <c r="L2080" s="67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  <c r="AP2080" s="11"/>
      <c r="AQ2080" s="11"/>
      <c r="AR2080" s="11"/>
      <c r="AS2080" s="11"/>
      <c r="AT2080" s="11"/>
      <c r="AU2080" s="11"/>
      <c r="AV2080" s="11"/>
      <c r="AW2080" s="11"/>
      <c r="AX2080" s="11"/>
      <c r="AY2080" s="11"/>
      <c r="AZ2080" s="11"/>
      <c r="BA2080" s="11"/>
      <c r="BB2080" s="11"/>
      <c r="BC2080" s="11"/>
      <c r="BD2080" s="11"/>
      <c r="BE2080" s="11"/>
      <c r="BF2080" s="11"/>
      <c r="BG2080" s="11"/>
      <c r="BH2080" s="11"/>
      <c r="BI2080" s="11"/>
      <c r="BJ2080" s="11"/>
      <c r="BK2080" s="11"/>
      <c r="BL2080" s="11"/>
      <c r="BM2080" s="11"/>
      <c r="BN2080" s="11"/>
      <c r="BO2080" s="11"/>
      <c r="BP2080" s="11"/>
      <c r="BQ2080" s="11"/>
      <c r="BR2080" s="11"/>
      <c r="BS2080" s="11"/>
      <c r="BT2080" s="11"/>
    </row>
    <row r="2081" customFormat="false" ht="31.5" hidden="false" customHeight="false" outlineLevel="0" collapsed="false">
      <c r="A2081" s="79"/>
      <c r="B2081" s="80"/>
      <c r="C2081" s="81"/>
      <c r="D2081" s="82"/>
      <c r="E2081" s="83"/>
      <c r="F2081" s="84"/>
      <c r="G2081" s="85"/>
      <c r="H2081" s="86"/>
      <c r="I2081" s="86"/>
      <c r="J2081" s="87"/>
      <c r="K2081" s="88"/>
      <c r="L2081" s="67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  <c r="AP2081" s="11"/>
      <c r="AQ2081" s="11"/>
      <c r="AR2081" s="11"/>
      <c r="AS2081" s="11"/>
      <c r="AT2081" s="11"/>
      <c r="AU2081" s="11"/>
      <c r="AV2081" s="11"/>
      <c r="AW2081" s="11"/>
      <c r="AX2081" s="11"/>
      <c r="AY2081" s="11"/>
      <c r="AZ2081" s="11"/>
      <c r="BA2081" s="11"/>
      <c r="BB2081" s="11"/>
      <c r="BC2081" s="11"/>
      <c r="BD2081" s="11"/>
      <c r="BE2081" s="11"/>
      <c r="BF2081" s="11"/>
      <c r="BG2081" s="11"/>
      <c r="BH2081" s="11"/>
      <c r="BI2081" s="11"/>
      <c r="BJ2081" s="11"/>
      <c r="BK2081" s="11"/>
      <c r="BL2081" s="11"/>
      <c r="BM2081" s="11"/>
      <c r="BN2081" s="11"/>
      <c r="BO2081" s="11"/>
      <c r="BP2081" s="11"/>
      <c r="BQ2081" s="11"/>
      <c r="BR2081" s="11"/>
      <c r="BS2081" s="11"/>
      <c r="BT2081" s="11"/>
    </row>
    <row r="2082" customFormat="false" ht="31.5" hidden="false" customHeight="false" outlineLevel="0" collapsed="false">
      <c r="A2082" s="79"/>
      <c r="B2082" s="80"/>
      <c r="C2082" s="81"/>
      <c r="D2082" s="82"/>
      <c r="E2082" s="83"/>
      <c r="F2082" s="84"/>
      <c r="G2082" s="85"/>
      <c r="H2082" s="86"/>
      <c r="I2082" s="86"/>
      <c r="J2082" s="87"/>
      <c r="K2082" s="88"/>
      <c r="L2082" s="67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  <c r="AP2082" s="11"/>
      <c r="AQ2082" s="11"/>
      <c r="AR2082" s="11"/>
      <c r="AS2082" s="11"/>
      <c r="AT2082" s="11"/>
      <c r="AU2082" s="11"/>
      <c r="AV2082" s="11"/>
      <c r="AW2082" s="11"/>
      <c r="AX2082" s="11"/>
      <c r="AY2082" s="11"/>
      <c r="AZ2082" s="11"/>
      <c r="BA2082" s="11"/>
      <c r="BB2082" s="11"/>
      <c r="BC2082" s="11"/>
      <c r="BD2082" s="11"/>
      <c r="BE2082" s="11"/>
      <c r="BF2082" s="11"/>
      <c r="BG2082" s="11"/>
      <c r="BH2082" s="11"/>
      <c r="BI2082" s="11"/>
      <c r="BJ2082" s="11"/>
      <c r="BK2082" s="11"/>
      <c r="BL2082" s="11"/>
      <c r="BM2082" s="11"/>
      <c r="BN2082" s="11"/>
      <c r="BO2082" s="11"/>
      <c r="BP2082" s="11"/>
      <c r="BQ2082" s="11"/>
      <c r="BR2082" s="11"/>
      <c r="BS2082" s="11"/>
      <c r="BT2082" s="11"/>
    </row>
    <row r="2083" customFormat="false" ht="31.5" hidden="false" customHeight="false" outlineLevel="0" collapsed="false">
      <c r="A2083" s="79"/>
      <c r="B2083" s="80"/>
      <c r="C2083" s="81"/>
      <c r="D2083" s="82"/>
      <c r="E2083" s="83"/>
      <c r="F2083" s="84"/>
      <c r="G2083" s="85"/>
      <c r="H2083" s="86"/>
      <c r="I2083" s="86"/>
      <c r="J2083" s="87"/>
      <c r="K2083" s="88"/>
      <c r="L2083" s="67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  <c r="AP2083" s="11"/>
      <c r="AQ2083" s="11"/>
      <c r="AR2083" s="11"/>
      <c r="AS2083" s="11"/>
      <c r="AT2083" s="11"/>
      <c r="AU2083" s="11"/>
      <c r="AV2083" s="11"/>
      <c r="AW2083" s="11"/>
      <c r="AX2083" s="11"/>
      <c r="AY2083" s="11"/>
      <c r="AZ2083" s="11"/>
      <c r="BA2083" s="11"/>
      <c r="BB2083" s="11"/>
      <c r="BC2083" s="11"/>
      <c r="BD2083" s="11"/>
      <c r="BE2083" s="11"/>
      <c r="BF2083" s="11"/>
      <c r="BG2083" s="11"/>
      <c r="BH2083" s="11"/>
      <c r="BI2083" s="11"/>
      <c r="BJ2083" s="11"/>
      <c r="BK2083" s="11"/>
      <c r="BL2083" s="11"/>
      <c r="BM2083" s="11"/>
      <c r="BN2083" s="11"/>
      <c r="BO2083" s="11"/>
      <c r="BP2083" s="11"/>
      <c r="BQ2083" s="11"/>
      <c r="BR2083" s="11"/>
      <c r="BS2083" s="11"/>
      <c r="BT2083" s="11"/>
    </row>
    <row r="2084" customFormat="false" ht="31.5" hidden="false" customHeight="false" outlineLevel="0" collapsed="false">
      <c r="A2084" s="79"/>
      <c r="B2084" s="80"/>
      <c r="C2084" s="81"/>
      <c r="D2084" s="82"/>
      <c r="E2084" s="83"/>
      <c r="F2084" s="84"/>
      <c r="G2084" s="85"/>
      <c r="H2084" s="86"/>
      <c r="I2084" s="86"/>
      <c r="J2084" s="87"/>
      <c r="K2084" s="88"/>
      <c r="L2084" s="67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  <c r="AP2084" s="11"/>
      <c r="AQ2084" s="11"/>
      <c r="AR2084" s="11"/>
      <c r="AS2084" s="11"/>
      <c r="AT2084" s="11"/>
      <c r="AU2084" s="11"/>
      <c r="AV2084" s="11"/>
      <c r="AW2084" s="11"/>
      <c r="AX2084" s="11"/>
      <c r="AY2084" s="11"/>
      <c r="AZ2084" s="11"/>
      <c r="BA2084" s="11"/>
      <c r="BB2084" s="11"/>
      <c r="BC2084" s="11"/>
      <c r="BD2084" s="11"/>
      <c r="BE2084" s="11"/>
      <c r="BF2084" s="11"/>
      <c r="BG2084" s="11"/>
      <c r="BH2084" s="11"/>
      <c r="BI2084" s="11"/>
      <c r="BJ2084" s="11"/>
      <c r="BK2084" s="11"/>
      <c r="BL2084" s="11"/>
      <c r="BM2084" s="11"/>
      <c r="BN2084" s="11"/>
      <c r="BO2084" s="11"/>
      <c r="BP2084" s="11"/>
      <c r="BQ2084" s="11"/>
      <c r="BR2084" s="11"/>
      <c r="BS2084" s="11"/>
      <c r="BT2084" s="11"/>
    </row>
    <row r="2085" customFormat="false" ht="31.5" hidden="false" customHeight="false" outlineLevel="0" collapsed="false">
      <c r="A2085" s="79"/>
      <c r="B2085" s="80"/>
      <c r="C2085" s="81"/>
      <c r="D2085" s="82"/>
      <c r="E2085" s="83"/>
      <c r="F2085" s="84"/>
      <c r="G2085" s="85"/>
      <c r="H2085" s="86"/>
      <c r="I2085" s="86"/>
      <c r="J2085" s="87"/>
      <c r="K2085" s="88"/>
      <c r="L2085" s="67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  <c r="AP2085" s="11"/>
      <c r="AQ2085" s="11"/>
      <c r="AR2085" s="11"/>
      <c r="AS2085" s="11"/>
      <c r="AT2085" s="11"/>
      <c r="AU2085" s="11"/>
      <c r="AV2085" s="11"/>
      <c r="AW2085" s="11"/>
      <c r="AX2085" s="11"/>
      <c r="AY2085" s="11"/>
      <c r="AZ2085" s="11"/>
      <c r="BA2085" s="11"/>
      <c r="BB2085" s="11"/>
      <c r="BC2085" s="11"/>
      <c r="BD2085" s="11"/>
      <c r="BE2085" s="11"/>
      <c r="BF2085" s="11"/>
      <c r="BG2085" s="11"/>
      <c r="BH2085" s="11"/>
      <c r="BI2085" s="11"/>
      <c r="BJ2085" s="11"/>
      <c r="BK2085" s="11"/>
      <c r="BL2085" s="11"/>
      <c r="BM2085" s="11"/>
      <c r="BN2085" s="11"/>
      <c r="BO2085" s="11"/>
      <c r="BP2085" s="11"/>
      <c r="BQ2085" s="11"/>
      <c r="BR2085" s="11"/>
      <c r="BS2085" s="11"/>
      <c r="BT2085" s="11"/>
    </row>
    <row r="2086" customFormat="false" ht="31.5" hidden="false" customHeight="false" outlineLevel="0" collapsed="false">
      <c r="A2086" s="79"/>
      <c r="B2086" s="80"/>
      <c r="C2086" s="81"/>
      <c r="D2086" s="82"/>
      <c r="E2086" s="83"/>
      <c r="F2086" s="84"/>
      <c r="G2086" s="85"/>
      <c r="H2086" s="86"/>
      <c r="I2086" s="86"/>
      <c r="J2086" s="87"/>
      <c r="K2086" s="88"/>
      <c r="L2086" s="67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  <c r="AP2086" s="11"/>
      <c r="AQ2086" s="11"/>
      <c r="AR2086" s="11"/>
      <c r="AS2086" s="11"/>
      <c r="AT2086" s="11"/>
      <c r="AU2086" s="11"/>
      <c r="AV2086" s="11"/>
      <c r="AW2086" s="11"/>
      <c r="AX2086" s="11"/>
      <c r="AY2086" s="11"/>
      <c r="AZ2086" s="11"/>
      <c r="BA2086" s="11"/>
      <c r="BB2086" s="11"/>
      <c r="BC2086" s="11"/>
      <c r="BD2086" s="11"/>
      <c r="BE2086" s="11"/>
      <c r="BF2086" s="11"/>
      <c r="BG2086" s="11"/>
      <c r="BH2086" s="11"/>
      <c r="BI2086" s="11"/>
      <c r="BJ2086" s="11"/>
      <c r="BK2086" s="11"/>
      <c r="BL2086" s="11"/>
      <c r="BM2086" s="11"/>
      <c r="BN2086" s="11"/>
      <c r="BO2086" s="11"/>
      <c r="BP2086" s="11"/>
      <c r="BQ2086" s="11"/>
      <c r="BR2086" s="11"/>
      <c r="BS2086" s="11"/>
      <c r="BT2086" s="11"/>
    </row>
    <row r="2087" customFormat="false" ht="31.5" hidden="false" customHeight="false" outlineLevel="0" collapsed="false">
      <c r="A2087" s="79"/>
      <c r="B2087" s="80"/>
      <c r="C2087" s="81"/>
      <c r="D2087" s="82"/>
      <c r="E2087" s="83"/>
      <c r="F2087" s="84"/>
      <c r="G2087" s="85"/>
      <c r="H2087" s="86"/>
      <c r="I2087" s="86"/>
      <c r="J2087" s="87"/>
      <c r="K2087" s="88"/>
      <c r="L2087" s="67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  <c r="AP2087" s="11"/>
      <c r="AQ2087" s="11"/>
      <c r="AR2087" s="11"/>
      <c r="AS2087" s="11"/>
      <c r="AT2087" s="11"/>
      <c r="AU2087" s="11"/>
      <c r="AV2087" s="11"/>
      <c r="AW2087" s="11"/>
      <c r="AX2087" s="11"/>
      <c r="AY2087" s="11"/>
      <c r="AZ2087" s="11"/>
      <c r="BA2087" s="11"/>
      <c r="BB2087" s="11"/>
      <c r="BC2087" s="11"/>
      <c r="BD2087" s="11"/>
      <c r="BE2087" s="11"/>
      <c r="BF2087" s="11"/>
      <c r="BG2087" s="11"/>
      <c r="BH2087" s="11"/>
      <c r="BI2087" s="11"/>
      <c r="BJ2087" s="11"/>
      <c r="BK2087" s="11"/>
      <c r="BL2087" s="11"/>
      <c r="BM2087" s="11"/>
      <c r="BN2087" s="11"/>
      <c r="BO2087" s="11"/>
      <c r="BP2087" s="11"/>
      <c r="BQ2087" s="11"/>
      <c r="BR2087" s="11"/>
      <c r="BS2087" s="11"/>
      <c r="BT2087" s="11"/>
    </row>
    <row r="2088" customFormat="false" ht="31.5" hidden="false" customHeight="false" outlineLevel="0" collapsed="false">
      <c r="A2088" s="79"/>
      <c r="B2088" s="80"/>
      <c r="C2088" s="81"/>
      <c r="D2088" s="82"/>
      <c r="E2088" s="83"/>
      <c r="F2088" s="84"/>
      <c r="G2088" s="85"/>
      <c r="H2088" s="86"/>
      <c r="I2088" s="86"/>
      <c r="J2088" s="87"/>
      <c r="K2088" s="88"/>
      <c r="L2088" s="67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  <c r="AP2088" s="11"/>
      <c r="AQ2088" s="11"/>
      <c r="AR2088" s="11"/>
      <c r="AS2088" s="11"/>
      <c r="AT2088" s="11"/>
      <c r="AU2088" s="11"/>
      <c r="AV2088" s="11"/>
      <c r="AW2088" s="11"/>
      <c r="AX2088" s="11"/>
      <c r="AY2088" s="11"/>
      <c r="AZ2088" s="11"/>
      <c r="BA2088" s="11"/>
      <c r="BB2088" s="11"/>
      <c r="BC2088" s="11"/>
      <c r="BD2088" s="11"/>
      <c r="BE2088" s="11"/>
      <c r="BF2088" s="11"/>
      <c r="BG2088" s="11"/>
      <c r="BH2088" s="11"/>
      <c r="BI2088" s="11"/>
      <c r="BJ2088" s="11"/>
      <c r="BK2088" s="11"/>
      <c r="BL2088" s="11"/>
      <c r="BM2088" s="11"/>
      <c r="BN2088" s="11"/>
      <c r="BO2088" s="11"/>
      <c r="BP2088" s="11"/>
      <c r="BQ2088" s="11"/>
      <c r="BR2088" s="11"/>
      <c r="BS2088" s="11"/>
      <c r="BT2088" s="11"/>
    </row>
    <row r="2089" customFormat="false" ht="31.5" hidden="false" customHeight="false" outlineLevel="0" collapsed="false">
      <c r="A2089" s="79"/>
      <c r="B2089" s="80"/>
      <c r="C2089" s="81"/>
      <c r="D2089" s="82"/>
      <c r="E2089" s="83"/>
      <c r="F2089" s="84"/>
      <c r="G2089" s="85"/>
      <c r="H2089" s="86"/>
      <c r="I2089" s="86"/>
      <c r="J2089" s="87"/>
      <c r="K2089" s="88"/>
      <c r="L2089" s="67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  <c r="AP2089" s="11"/>
      <c r="AQ2089" s="11"/>
      <c r="AR2089" s="11"/>
      <c r="AS2089" s="11"/>
      <c r="AT2089" s="11"/>
      <c r="AU2089" s="11"/>
      <c r="AV2089" s="11"/>
      <c r="AW2089" s="11"/>
      <c r="AX2089" s="11"/>
      <c r="AY2089" s="11"/>
      <c r="AZ2089" s="11"/>
      <c r="BA2089" s="11"/>
      <c r="BB2089" s="11"/>
      <c r="BC2089" s="11"/>
      <c r="BD2089" s="11"/>
      <c r="BE2089" s="11"/>
      <c r="BF2089" s="11"/>
      <c r="BG2089" s="11"/>
      <c r="BH2089" s="11"/>
      <c r="BI2089" s="11"/>
      <c r="BJ2089" s="11"/>
      <c r="BK2089" s="11"/>
      <c r="BL2089" s="11"/>
      <c r="BM2089" s="11"/>
      <c r="BN2089" s="11"/>
      <c r="BO2089" s="11"/>
      <c r="BP2089" s="11"/>
      <c r="BQ2089" s="11"/>
      <c r="BR2089" s="11"/>
      <c r="BS2089" s="11"/>
      <c r="BT2089" s="11"/>
    </row>
    <row r="2090" customFormat="false" ht="31.5" hidden="false" customHeight="false" outlineLevel="0" collapsed="false">
      <c r="A2090" s="79"/>
      <c r="B2090" s="80"/>
      <c r="C2090" s="81"/>
      <c r="D2090" s="82"/>
      <c r="E2090" s="83"/>
      <c r="F2090" s="84"/>
      <c r="G2090" s="85"/>
      <c r="H2090" s="86"/>
      <c r="I2090" s="86"/>
      <c r="J2090" s="87"/>
      <c r="K2090" s="88"/>
      <c r="L2090" s="67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  <c r="AP2090" s="11"/>
      <c r="AQ2090" s="11"/>
      <c r="AR2090" s="11"/>
      <c r="AS2090" s="11"/>
      <c r="AT2090" s="11"/>
      <c r="AU2090" s="11"/>
      <c r="AV2090" s="11"/>
      <c r="AW2090" s="11"/>
      <c r="AX2090" s="11"/>
      <c r="AY2090" s="11"/>
      <c r="AZ2090" s="11"/>
      <c r="BA2090" s="11"/>
      <c r="BB2090" s="11"/>
      <c r="BC2090" s="11"/>
      <c r="BD2090" s="11"/>
      <c r="BE2090" s="11"/>
      <c r="BF2090" s="11"/>
      <c r="BG2090" s="11"/>
      <c r="BH2090" s="11"/>
      <c r="BI2090" s="11"/>
      <c r="BJ2090" s="11"/>
      <c r="BK2090" s="11"/>
      <c r="BL2090" s="11"/>
      <c r="BM2090" s="11"/>
      <c r="BN2090" s="11"/>
      <c r="BO2090" s="11"/>
      <c r="BP2090" s="11"/>
      <c r="BQ2090" s="11"/>
      <c r="BR2090" s="11"/>
      <c r="BS2090" s="11"/>
      <c r="BT2090" s="11"/>
    </row>
    <row r="2091" customFormat="false" ht="31.5" hidden="false" customHeight="false" outlineLevel="0" collapsed="false">
      <c r="A2091" s="79"/>
      <c r="B2091" s="80"/>
      <c r="C2091" s="81"/>
      <c r="D2091" s="82"/>
      <c r="E2091" s="83"/>
      <c r="F2091" s="84"/>
      <c r="G2091" s="85"/>
      <c r="H2091" s="86"/>
      <c r="I2091" s="86"/>
      <c r="J2091" s="87"/>
      <c r="K2091" s="88"/>
      <c r="L2091" s="67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  <c r="AP2091" s="11"/>
      <c r="AQ2091" s="11"/>
      <c r="AR2091" s="11"/>
      <c r="AS2091" s="11"/>
      <c r="AT2091" s="11"/>
      <c r="AU2091" s="11"/>
      <c r="AV2091" s="11"/>
      <c r="AW2091" s="11"/>
      <c r="AX2091" s="11"/>
      <c r="AY2091" s="11"/>
      <c r="AZ2091" s="11"/>
      <c r="BA2091" s="11"/>
      <c r="BB2091" s="11"/>
      <c r="BC2091" s="11"/>
      <c r="BD2091" s="11"/>
      <c r="BE2091" s="11"/>
      <c r="BF2091" s="11"/>
      <c r="BG2091" s="11"/>
      <c r="BH2091" s="11"/>
      <c r="BI2091" s="11"/>
      <c r="BJ2091" s="11"/>
      <c r="BK2091" s="11"/>
      <c r="BL2091" s="11"/>
      <c r="BM2091" s="11"/>
      <c r="BN2091" s="11"/>
      <c r="BO2091" s="11"/>
      <c r="BP2091" s="11"/>
      <c r="BQ2091" s="11"/>
      <c r="BR2091" s="11"/>
      <c r="BS2091" s="11"/>
      <c r="BT2091" s="11"/>
    </row>
    <row r="2092" customFormat="false" ht="31.5" hidden="false" customHeight="false" outlineLevel="0" collapsed="false">
      <c r="A2092" s="79"/>
      <c r="B2092" s="80"/>
      <c r="C2092" s="81"/>
      <c r="D2092" s="82"/>
      <c r="E2092" s="83"/>
      <c r="F2092" s="84"/>
      <c r="G2092" s="85"/>
      <c r="H2092" s="86"/>
      <c r="I2092" s="86"/>
      <c r="J2092" s="87"/>
      <c r="K2092" s="88"/>
      <c r="L2092" s="67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  <c r="AP2092" s="11"/>
      <c r="AQ2092" s="11"/>
      <c r="AR2092" s="11"/>
      <c r="AS2092" s="11"/>
      <c r="AT2092" s="11"/>
      <c r="AU2092" s="11"/>
      <c r="AV2092" s="11"/>
      <c r="AW2092" s="11"/>
      <c r="AX2092" s="11"/>
      <c r="AY2092" s="11"/>
      <c r="AZ2092" s="11"/>
      <c r="BA2092" s="11"/>
      <c r="BB2092" s="11"/>
      <c r="BC2092" s="11"/>
      <c r="BD2092" s="11"/>
      <c r="BE2092" s="11"/>
      <c r="BF2092" s="11"/>
      <c r="BG2092" s="11"/>
      <c r="BH2092" s="11"/>
      <c r="BI2092" s="11"/>
      <c r="BJ2092" s="11"/>
      <c r="BK2092" s="11"/>
      <c r="BL2092" s="11"/>
      <c r="BM2092" s="11"/>
      <c r="BN2092" s="11"/>
      <c r="BO2092" s="11"/>
      <c r="BP2092" s="11"/>
      <c r="BQ2092" s="11"/>
      <c r="BR2092" s="11"/>
      <c r="BS2092" s="11"/>
      <c r="BT2092" s="11"/>
    </row>
    <row r="2093" customFormat="false" ht="31.5" hidden="false" customHeight="false" outlineLevel="0" collapsed="false">
      <c r="A2093" s="79"/>
      <c r="B2093" s="80"/>
      <c r="C2093" s="81"/>
      <c r="D2093" s="82"/>
      <c r="E2093" s="83"/>
      <c r="F2093" s="84"/>
      <c r="G2093" s="85"/>
      <c r="H2093" s="86"/>
      <c r="I2093" s="86"/>
      <c r="J2093" s="87"/>
      <c r="K2093" s="88"/>
      <c r="L2093" s="67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  <c r="AP2093" s="11"/>
      <c r="AQ2093" s="11"/>
      <c r="AR2093" s="11"/>
      <c r="AS2093" s="11"/>
      <c r="AT2093" s="11"/>
      <c r="AU2093" s="11"/>
      <c r="AV2093" s="11"/>
      <c r="AW2093" s="11"/>
      <c r="AX2093" s="11"/>
      <c r="AY2093" s="11"/>
      <c r="AZ2093" s="11"/>
      <c r="BA2093" s="11"/>
      <c r="BB2093" s="11"/>
      <c r="BC2093" s="11"/>
      <c r="BD2093" s="11"/>
      <c r="BE2093" s="11"/>
      <c r="BF2093" s="11"/>
      <c r="BG2093" s="11"/>
      <c r="BH2093" s="11"/>
      <c r="BI2093" s="11"/>
      <c r="BJ2093" s="11"/>
      <c r="BK2093" s="11"/>
      <c r="BL2093" s="11"/>
      <c r="BM2093" s="11"/>
      <c r="BN2093" s="11"/>
      <c r="BO2093" s="11"/>
      <c r="BP2093" s="11"/>
      <c r="BQ2093" s="11"/>
      <c r="BR2093" s="11"/>
      <c r="BS2093" s="11"/>
      <c r="BT2093" s="11"/>
    </row>
    <row r="2094" customFormat="false" ht="31.5" hidden="false" customHeight="false" outlineLevel="0" collapsed="false">
      <c r="A2094" s="79"/>
      <c r="B2094" s="80"/>
      <c r="C2094" s="81"/>
      <c r="D2094" s="82"/>
      <c r="E2094" s="83"/>
      <c r="F2094" s="84"/>
      <c r="G2094" s="85"/>
      <c r="H2094" s="86"/>
      <c r="I2094" s="86"/>
      <c r="J2094" s="87"/>
      <c r="K2094" s="88"/>
      <c r="L2094" s="67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  <c r="AP2094" s="11"/>
      <c r="AQ2094" s="11"/>
      <c r="AR2094" s="11"/>
      <c r="AS2094" s="11"/>
      <c r="AT2094" s="11"/>
      <c r="AU2094" s="11"/>
      <c r="AV2094" s="11"/>
      <c r="AW2094" s="11"/>
      <c r="AX2094" s="11"/>
      <c r="AY2094" s="11"/>
      <c r="AZ2094" s="11"/>
      <c r="BA2094" s="11"/>
      <c r="BB2094" s="11"/>
      <c r="BC2094" s="11"/>
      <c r="BD2094" s="11"/>
      <c r="BE2094" s="11"/>
      <c r="BF2094" s="11"/>
      <c r="BG2094" s="11"/>
      <c r="BH2094" s="11"/>
      <c r="BI2094" s="11"/>
      <c r="BJ2094" s="11"/>
      <c r="BK2094" s="11"/>
      <c r="BL2094" s="11"/>
      <c r="BM2094" s="11"/>
      <c r="BN2094" s="11"/>
      <c r="BO2094" s="11"/>
      <c r="BP2094" s="11"/>
      <c r="BQ2094" s="11"/>
      <c r="BR2094" s="11"/>
      <c r="BS2094" s="11"/>
      <c r="BT2094" s="11"/>
    </row>
    <row r="2095" customFormat="false" ht="31.5" hidden="false" customHeight="false" outlineLevel="0" collapsed="false">
      <c r="A2095" s="79"/>
      <c r="B2095" s="80"/>
      <c r="C2095" s="81"/>
      <c r="D2095" s="82"/>
      <c r="E2095" s="83"/>
      <c r="F2095" s="84"/>
      <c r="G2095" s="85"/>
      <c r="H2095" s="86"/>
      <c r="I2095" s="86"/>
      <c r="J2095" s="87"/>
      <c r="K2095" s="88"/>
      <c r="L2095" s="67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  <c r="AP2095" s="11"/>
      <c r="AQ2095" s="11"/>
      <c r="AR2095" s="11"/>
      <c r="AS2095" s="11"/>
      <c r="AT2095" s="11"/>
      <c r="AU2095" s="11"/>
      <c r="AV2095" s="11"/>
      <c r="AW2095" s="11"/>
      <c r="AX2095" s="11"/>
      <c r="AY2095" s="11"/>
      <c r="AZ2095" s="11"/>
      <c r="BA2095" s="11"/>
      <c r="BB2095" s="11"/>
      <c r="BC2095" s="11"/>
      <c r="BD2095" s="11"/>
      <c r="BE2095" s="11"/>
      <c r="BF2095" s="11"/>
      <c r="BG2095" s="11"/>
      <c r="BH2095" s="11"/>
      <c r="BI2095" s="11"/>
      <c r="BJ2095" s="11"/>
      <c r="BK2095" s="11"/>
      <c r="BL2095" s="11"/>
      <c r="BM2095" s="11"/>
      <c r="BN2095" s="11"/>
      <c r="BO2095" s="11"/>
      <c r="BP2095" s="11"/>
      <c r="BQ2095" s="11"/>
      <c r="BR2095" s="11"/>
      <c r="BS2095" s="11"/>
      <c r="BT2095" s="11"/>
    </row>
    <row r="2096" customFormat="false" ht="31.5" hidden="false" customHeight="false" outlineLevel="0" collapsed="false">
      <c r="A2096" s="79"/>
      <c r="B2096" s="80"/>
      <c r="C2096" s="81"/>
      <c r="D2096" s="82"/>
      <c r="E2096" s="83"/>
      <c r="F2096" s="84"/>
      <c r="G2096" s="85"/>
      <c r="H2096" s="86"/>
      <c r="I2096" s="86"/>
      <c r="J2096" s="87"/>
      <c r="K2096" s="88"/>
      <c r="L2096" s="67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  <c r="AP2096" s="11"/>
      <c r="AQ2096" s="11"/>
      <c r="AR2096" s="11"/>
      <c r="AS2096" s="11"/>
      <c r="AT2096" s="11"/>
      <c r="AU2096" s="11"/>
      <c r="AV2096" s="11"/>
      <c r="AW2096" s="11"/>
      <c r="AX2096" s="11"/>
      <c r="AY2096" s="11"/>
      <c r="AZ2096" s="11"/>
      <c r="BA2096" s="11"/>
      <c r="BB2096" s="11"/>
      <c r="BC2096" s="11"/>
      <c r="BD2096" s="11"/>
      <c r="BE2096" s="11"/>
      <c r="BF2096" s="11"/>
      <c r="BG2096" s="11"/>
      <c r="BH2096" s="11"/>
      <c r="BI2096" s="11"/>
      <c r="BJ2096" s="11"/>
      <c r="BK2096" s="11"/>
      <c r="BL2096" s="11"/>
      <c r="BM2096" s="11"/>
      <c r="BN2096" s="11"/>
      <c r="BO2096" s="11"/>
      <c r="BP2096" s="11"/>
      <c r="BQ2096" s="11"/>
      <c r="BR2096" s="11"/>
      <c r="BS2096" s="11"/>
      <c r="BT2096" s="11"/>
    </row>
    <row r="2097" customFormat="false" ht="31.5" hidden="false" customHeight="false" outlineLevel="0" collapsed="false">
      <c r="A2097" s="79"/>
      <c r="B2097" s="80"/>
      <c r="C2097" s="81"/>
      <c r="D2097" s="82"/>
      <c r="E2097" s="83"/>
      <c r="F2097" s="84"/>
      <c r="G2097" s="85"/>
      <c r="H2097" s="86"/>
      <c r="I2097" s="86"/>
      <c r="J2097" s="87"/>
      <c r="K2097" s="88"/>
      <c r="L2097" s="67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  <c r="AP2097" s="11"/>
      <c r="AQ2097" s="11"/>
      <c r="AR2097" s="11"/>
      <c r="AS2097" s="11"/>
      <c r="AT2097" s="11"/>
      <c r="AU2097" s="11"/>
      <c r="AV2097" s="11"/>
      <c r="AW2097" s="11"/>
      <c r="AX2097" s="11"/>
      <c r="AY2097" s="11"/>
      <c r="AZ2097" s="11"/>
      <c r="BA2097" s="11"/>
      <c r="BB2097" s="11"/>
      <c r="BC2097" s="11"/>
      <c r="BD2097" s="11"/>
      <c r="BE2097" s="11"/>
      <c r="BF2097" s="11"/>
      <c r="BG2097" s="11"/>
      <c r="BH2097" s="11"/>
      <c r="BI2097" s="11"/>
      <c r="BJ2097" s="11"/>
      <c r="BK2097" s="11"/>
      <c r="BL2097" s="11"/>
      <c r="BM2097" s="11"/>
      <c r="BN2097" s="11"/>
      <c r="BO2097" s="11"/>
      <c r="BP2097" s="11"/>
      <c r="BQ2097" s="11"/>
      <c r="BR2097" s="11"/>
      <c r="BS2097" s="11"/>
      <c r="BT2097" s="11"/>
    </row>
    <row r="2098" customFormat="false" ht="31.5" hidden="false" customHeight="false" outlineLevel="0" collapsed="false">
      <c r="A2098" s="79"/>
      <c r="B2098" s="80"/>
      <c r="C2098" s="81"/>
      <c r="D2098" s="82"/>
      <c r="E2098" s="83"/>
      <c r="F2098" s="84"/>
      <c r="G2098" s="85"/>
      <c r="H2098" s="86"/>
      <c r="I2098" s="86"/>
      <c r="J2098" s="87"/>
      <c r="K2098" s="88"/>
      <c r="L2098" s="67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  <c r="AP2098" s="11"/>
      <c r="AQ2098" s="11"/>
      <c r="AR2098" s="11"/>
      <c r="AS2098" s="11"/>
      <c r="AT2098" s="11"/>
      <c r="AU2098" s="11"/>
      <c r="AV2098" s="11"/>
      <c r="AW2098" s="11"/>
      <c r="AX2098" s="11"/>
      <c r="AY2098" s="11"/>
      <c r="AZ2098" s="11"/>
      <c r="BA2098" s="11"/>
      <c r="BB2098" s="11"/>
      <c r="BC2098" s="11"/>
      <c r="BD2098" s="11"/>
      <c r="BE2098" s="11"/>
      <c r="BF2098" s="11"/>
      <c r="BG2098" s="11"/>
      <c r="BH2098" s="11"/>
      <c r="BI2098" s="11"/>
      <c r="BJ2098" s="11"/>
      <c r="BK2098" s="11"/>
      <c r="BL2098" s="11"/>
      <c r="BM2098" s="11"/>
      <c r="BN2098" s="11"/>
      <c r="BO2098" s="11"/>
      <c r="BP2098" s="11"/>
      <c r="BQ2098" s="11"/>
      <c r="BR2098" s="11"/>
      <c r="BS2098" s="11"/>
      <c r="BT2098" s="11"/>
    </row>
    <row r="2099" customFormat="false" ht="31.5" hidden="false" customHeight="false" outlineLevel="0" collapsed="false">
      <c r="A2099" s="79"/>
      <c r="B2099" s="80"/>
      <c r="C2099" s="81"/>
      <c r="D2099" s="82"/>
      <c r="E2099" s="83"/>
      <c r="F2099" s="84"/>
      <c r="G2099" s="85"/>
      <c r="H2099" s="86"/>
      <c r="I2099" s="86"/>
      <c r="J2099" s="87"/>
      <c r="K2099" s="88"/>
      <c r="L2099" s="67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  <c r="AP2099" s="11"/>
      <c r="AQ2099" s="11"/>
      <c r="AR2099" s="11"/>
      <c r="AS2099" s="11"/>
      <c r="AT2099" s="11"/>
      <c r="AU2099" s="11"/>
      <c r="AV2099" s="11"/>
      <c r="AW2099" s="11"/>
      <c r="AX2099" s="11"/>
      <c r="AY2099" s="11"/>
      <c r="AZ2099" s="11"/>
      <c r="BA2099" s="11"/>
      <c r="BB2099" s="11"/>
      <c r="BC2099" s="11"/>
      <c r="BD2099" s="11"/>
      <c r="BE2099" s="11"/>
      <c r="BF2099" s="11"/>
      <c r="BG2099" s="11"/>
      <c r="BH2099" s="11"/>
      <c r="BI2099" s="11"/>
      <c r="BJ2099" s="11"/>
      <c r="BK2099" s="11"/>
      <c r="BL2099" s="11"/>
      <c r="BM2099" s="11"/>
      <c r="BN2099" s="11"/>
      <c r="BO2099" s="11"/>
      <c r="BP2099" s="11"/>
      <c r="BQ2099" s="11"/>
      <c r="BR2099" s="11"/>
      <c r="BS2099" s="11"/>
      <c r="BT2099" s="11"/>
    </row>
    <row r="2100" customFormat="false" ht="31.5" hidden="false" customHeight="false" outlineLevel="0" collapsed="false">
      <c r="A2100" s="79"/>
      <c r="B2100" s="80"/>
      <c r="C2100" s="81"/>
      <c r="D2100" s="82"/>
      <c r="E2100" s="83"/>
      <c r="F2100" s="84"/>
      <c r="G2100" s="85"/>
      <c r="H2100" s="86"/>
      <c r="I2100" s="86"/>
      <c r="J2100" s="87"/>
      <c r="K2100" s="88"/>
      <c r="L2100" s="67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  <c r="AP2100" s="11"/>
      <c r="AQ2100" s="11"/>
      <c r="AR2100" s="11"/>
      <c r="AS2100" s="11"/>
      <c r="AT2100" s="11"/>
      <c r="AU2100" s="11"/>
      <c r="AV2100" s="11"/>
      <c r="AW2100" s="11"/>
      <c r="AX2100" s="11"/>
      <c r="AY2100" s="11"/>
      <c r="AZ2100" s="11"/>
      <c r="BA2100" s="11"/>
      <c r="BB2100" s="11"/>
      <c r="BC2100" s="11"/>
      <c r="BD2100" s="11"/>
      <c r="BE2100" s="11"/>
      <c r="BF2100" s="11"/>
      <c r="BG2100" s="11"/>
      <c r="BH2100" s="11"/>
      <c r="BI2100" s="11"/>
      <c r="BJ2100" s="11"/>
      <c r="BK2100" s="11"/>
      <c r="BL2100" s="11"/>
      <c r="BM2100" s="11"/>
      <c r="BN2100" s="11"/>
      <c r="BO2100" s="11"/>
      <c r="BP2100" s="11"/>
      <c r="BQ2100" s="11"/>
      <c r="BR2100" s="11"/>
      <c r="BS2100" s="11"/>
      <c r="BT2100" s="11"/>
    </row>
    <row r="2101" customFormat="false" ht="31.5" hidden="false" customHeight="false" outlineLevel="0" collapsed="false">
      <c r="A2101" s="79"/>
      <c r="B2101" s="80"/>
      <c r="C2101" s="81"/>
      <c r="D2101" s="82"/>
      <c r="E2101" s="83"/>
      <c r="F2101" s="84"/>
      <c r="G2101" s="85"/>
      <c r="H2101" s="86"/>
      <c r="I2101" s="86"/>
      <c r="J2101" s="87"/>
      <c r="K2101" s="88"/>
      <c r="L2101" s="67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  <c r="AP2101" s="11"/>
      <c r="AQ2101" s="11"/>
      <c r="AR2101" s="11"/>
      <c r="AS2101" s="11"/>
      <c r="AT2101" s="11"/>
      <c r="AU2101" s="11"/>
      <c r="AV2101" s="11"/>
      <c r="AW2101" s="11"/>
      <c r="AX2101" s="11"/>
      <c r="AY2101" s="11"/>
      <c r="AZ2101" s="11"/>
      <c r="BA2101" s="11"/>
      <c r="BB2101" s="11"/>
      <c r="BC2101" s="11"/>
      <c r="BD2101" s="11"/>
      <c r="BE2101" s="11"/>
      <c r="BF2101" s="11"/>
      <c r="BG2101" s="11"/>
      <c r="BH2101" s="11"/>
      <c r="BI2101" s="11"/>
      <c r="BJ2101" s="11"/>
      <c r="BK2101" s="11"/>
      <c r="BL2101" s="11"/>
      <c r="BM2101" s="11"/>
      <c r="BN2101" s="11"/>
      <c r="BO2101" s="11"/>
      <c r="BP2101" s="11"/>
      <c r="BQ2101" s="11"/>
      <c r="BR2101" s="11"/>
      <c r="BS2101" s="11"/>
      <c r="BT2101" s="11"/>
    </row>
    <row r="2102" customFormat="false" ht="31.5" hidden="false" customHeight="false" outlineLevel="0" collapsed="false">
      <c r="A2102" s="79"/>
      <c r="B2102" s="80"/>
      <c r="C2102" s="81"/>
      <c r="D2102" s="82"/>
      <c r="E2102" s="83"/>
      <c r="F2102" s="84"/>
      <c r="G2102" s="85"/>
      <c r="H2102" s="86"/>
      <c r="I2102" s="86"/>
      <c r="J2102" s="87"/>
      <c r="K2102" s="88"/>
      <c r="L2102" s="67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  <c r="AP2102" s="11"/>
      <c r="AQ2102" s="11"/>
      <c r="AR2102" s="11"/>
      <c r="AS2102" s="11"/>
      <c r="AT2102" s="11"/>
      <c r="AU2102" s="11"/>
      <c r="AV2102" s="11"/>
      <c r="AW2102" s="11"/>
      <c r="AX2102" s="11"/>
      <c r="AY2102" s="11"/>
      <c r="AZ2102" s="11"/>
      <c r="BA2102" s="11"/>
      <c r="BB2102" s="11"/>
      <c r="BC2102" s="11"/>
      <c r="BD2102" s="11"/>
      <c r="BE2102" s="11"/>
      <c r="BF2102" s="11"/>
      <c r="BG2102" s="11"/>
      <c r="BH2102" s="11"/>
      <c r="BI2102" s="11"/>
      <c r="BJ2102" s="11"/>
      <c r="BK2102" s="11"/>
      <c r="BL2102" s="11"/>
      <c r="BM2102" s="11"/>
      <c r="BN2102" s="11"/>
      <c r="BO2102" s="11"/>
      <c r="BP2102" s="11"/>
      <c r="BQ2102" s="11"/>
      <c r="BR2102" s="11"/>
      <c r="BS2102" s="11"/>
      <c r="BT2102" s="11"/>
    </row>
    <row r="2103" customFormat="false" ht="31.5" hidden="false" customHeight="false" outlineLevel="0" collapsed="false">
      <c r="A2103" s="79"/>
      <c r="B2103" s="80"/>
      <c r="C2103" s="81"/>
      <c r="D2103" s="82"/>
      <c r="E2103" s="83"/>
      <c r="F2103" s="84"/>
      <c r="G2103" s="85"/>
      <c r="H2103" s="86"/>
      <c r="I2103" s="86"/>
      <c r="J2103" s="87"/>
      <c r="K2103" s="88"/>
      <c r="L2103" s="67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  <c r="AP2103" s="11"/>
      <c r="AQ2103" s="11"/>
      <c r="AR2103" s="11"/>
      <c r="AS2103" s="11"/>
      <c r="AT2103" s="11"/>
      <c r="AU2103" s="11"/>
      <c r="AV2103" s="11"/>
      <c r="AW2103" s="11"/>
      <c r="AX2103" s="11"/>
      <c r="AY2103" s="11"/>
      <c r="AZ2103" s="11"/>
      <c r="BA2103" s="11"/>
      <c r="BB2103" s="11"/>
      <c r="BC2103" s="11"/>
      <c r="BD2103" s="11"/>
      <c r="BE2103" s="11"/>
      <c r="BF2103" s="11"/>
      <c r="BG2103" s="11"/>
      <c r="BH2103" s="11"/>
      <c r="BI2103" s="11"/>
      <c r="BJ2103" s="11"/>
      <c r="BK2103" s="11"/>
      <c r="BL2103" s="11"/>
      <c r="BM2103" s="11"/>
      <c r="BN2103" s="11"/>
      <c r="BO2103" s="11"/>
      <c r="BP2103" s="11"/>
      <c r="BQ2103" s="11"/>
      <c r="BR2103" s="11"/>
      <c r="BS2103" s="11"/>
      <c r="BT2103" s="11"/>
    </row>
    <row r="2104" customFormat="false" ht="31.5" hidden="false" customHeight="false" outlineLevel="0" collapsed="false">
      <c r="A2104" s="79"/>
      <c r="B2104" s="80"/>
      <c r="C2104" s="81"/>
      <c r="D2104" s="82"/>
      <c r="E2104" s="83"/>
      <c r="F2104" s="84"/>
      <c r="G2104" s="85"/>
      <c r="H2104" s="86"/>
      <c r="I2104" s="86"/>
      <c r="J2104" s="87"/>
      <c r="K2104" s="88"/>
      <c r="L2104" s="67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  <c r="AP2104" s="11"/>
      <c r="AQ2104" s="11"/>
      <c r="AR2104" s="11"/>
      <c r="AS2104" s="11"/>
      <c r="AT2104" s="11"/>
      <c r="AU2104" s="11"/>
      <c r="AV2104" s="11"/>
      <c r="AW2104" s="11"/>
      <c r="AX2104" s="11"/>
      <c r="AY2104" s="11"/>
      <c r="AZ2104" s="11"/>
      <c r="BA2104" s="11"/>
      <c r="BB2104" s="11"/>
      <c r="BC2104" s="11"/>
      <c r="BD2104" s="11"/>
      <c r="BE2104" s="11"/>
      <c r="BF2104" s="11"/>
      <c r="BG2104" s="11"/>
      <c r="BH2104" s="11"/>
      <c r="BI2104" s="11"/>
      <c r="BJ2104" s="11"/>
      <c r="BK2104" s="11"/>
      <c r="BL2104" s="11"/>
      <c r="BM2104" s="11"/>
      <c r="BN2104" s="11"/>
      <c r="BO2104" s="11"/>
      <c r="BP2104" s="11"/>
      <c r="BQ2104" s="11"/>
      <c r="BR2104" s="11"/>
      <c r="BS2104" s="11"/>
      <c r="BT2104" s="11"/>
    </row>
    <row r="2105" customFormat="false" ht="31.5" hidden="false" customHeight="false" outlineLevel="0" collapsed="false">
      <c r="A2105" s="79"/>
      <c r="B2105" s="80"/>
      <c r="C2105" s="81"/>
      <c r="D2105" s="82"/>
      <c r="E2105" s="83"/>
      <c r="F2105" s="84"/>
      <c r="G2105" s="85"/>
      <c r="H2105" s="86"/>
      <c r="I2105" s="86"/>
      <c r="J2105" s="87"/>
      <c r="K2105" s="88"/>
      <c r="L2105" s="67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  <c r="AP2105" s="11"/>
      <c r="AQ2105" s="11"/>
      <c r="AR2105" s="11"/>
      <c r="AS2105" s="11"/>
      <c r="AT2105" s="11"/>
      <c r="AU2105" s="11"/>
      <c r="AV2105" s="11"/>
      <c r="AW2105" s="11"/>
      <c r="AX2105" s="11"/>
      <c r="AY2105" s="11"/>
      <c r="AZ2105" s="11"/>
      <c r="BA2105" s="11"/>
      <c r="BB2105" s="11"/>
      <c r="BC2105" s="11"/>
      <c r="BD2105" s="11"/>
      <c r="BE2105" s="11"/>
      <c r="BF2105" s="11"/>
      <c r="BG2105" s="11"/>
      <c r="BH2105" s="11"/>
      <c r="BI2105" s="11"/>
      <c r="BJ2105" s="11"/>
      <c r="BK2105" s="11"/>
      <c r="BL2105" s="11"/>
      <c r="BM2105" s="11"/>
      <c r="BN2105" s="11"/>
      <c r="BO2105" s="11"/>
      <c r="BP2105" s="11"/>
      <c r="BQ2105" s="11"/>
      <c r="BR2105" s="11"/>
      <c r="BS2105" s="11"/>
      <c r="BT2105" s="11"/>
    </row>
    <row r="2106" customFormat="false" ht="31.5" hidden="false" customHeight="false" outlineLevel="0" collapsed="false">
      <c r="A2106" s="79"/>
      <c r="B2106" s="80"/>
      <c r="C2106" s="81"/>
      <c r="D2106" s="82"/>
      <c r="E2106" s="83"/>
      <c r="F2106" s="84"/>
      <c r="G2106" s="85"/>
      <c r="H2106" s="86"/>
      <c r="I2106" s="86"/>
      <c r="J2106" s="87"/>
      <c r="K2106" s="88"/>
      <c r="L2106" s="67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  <c r="AP2106" s="11"/>
      <c r="AQ2106" s="11"/>
      <c r="AR2106" s="11"/>
      <c r="AS2106" s="11"/>
      <c r="AT2106" s="11"/>
      <c r="AU2106" s="11"/>
      <c r="AV2106" s="11"/>
      <c r="AW2106" s="11"/>
      <c r="AX2106" s="11"/>
      <c r="AY2106" s="11"/>
      <c r="AZ2106" s="11"/>
      <c r="BA2106" s="11"/>
      <c r="BB2106" s="11"/>
      <c r="BC2106" s="11"/>
      <c r="BD2106" s="11"/>
      <c r="BE2106" s="11"/>
      <c r="BF2106" s="11"/>
      <c r="BG2106" s="11"/>
      <c r="BH2106" s="11"/>
      <c r="BI2106" s="11"/>
      <c r="BJ2106" s="11"/>
      <c r="BK2106" s="11"/>
      <c r="BL2106" s="11"/>
      <c r="BM2106" s="11"/>
      <c r="BN2106" s="11"/>
      <c r="BO2106" s="11"/>
      <c r="BP2106" s="11"/>
      <c r="BQ2106" s="11"/>
      <c r="BR2106" s="11"/>
      <c r="BS2106" s="11"/>
      <c r="BT2106" s="11"/>
    </row>
    <row r="2107" customFormat="false" ht="31.5" hidden="false" customHeight="false" outlineLevel="0" collapsed="false">
      <c r="A2107" s="79"/>
      <c r="B2107" s="80"/>
      <c r="C2107" s="81"/>
      <c r="D2107" s="82"/>
      <c r="E2107" s="83"/>
      <c r="F2107" s="84"/>
      <c r="G2107" s="85"/>
      <c r="H2107" s="86"/>
      <c r="I2107" s="86"/>
      <c r="J2107" s="87"/>
      <c r="K2107" s="88"/>
      <c r="L2107" s="67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  <c r="AP2107" s="11"/>
      <c r="AQ2107" s="11"/>
      <c r="AR2107" s="11"/>
      <c r="AS2107" s="11"/>
      <c r="AT2107" s="11"/>
      <c r="AU2107" s="11"/>
      <c r="AV2107" s="11"/>
      <c r="AW2107" s="11"/>
      <c r="AX2107" s="11"/>
      <c r="AY2107" s="11"/>
      <c r="AZ2107" s="11"/>
      <c r="BA2107" s="11"/>
      <c r="BB2107" s="11"/>
      <c r="BC2107" s="11"/>
      <c r="BD2107" s="11"/>
      <c r="BE2107" s="11"/>
      <c r="BF2107" s="11"/>
      <c r="BG2107" s="11"/>
      <c r="BH2107" s="11"/>
      <c r="BI2107" s="11"/>
      <c r="BJ2107" s="11"/>
      <c r="BK2107" s="11"/>
      <c r="BL2107" s="11"/>
      <c r="BM2107" s="11"/>
      <c r="BN2107" s="11"/>
      <c r="BO2107" s="11"/>
      <c r="BP2107" s="11"/>
      <c r="BQ2107" s="11"/>
      <c r="BR2107" s="11"/>
      <c r="BS2107" s="11"/>
      <c r="BT2107" s="11"/>
    </row>
    <row r="2108" customFormat="false" ht="31.5" hidden="false" customHeight="false" outlineLevel="0" collapsed="false">
      <c r="A2108" s="79"/>
      <c r="B2108" s="80"/>
      <c r="C2108" s="81"/>
      <c r="D2108" s="82"/>
      <c r="E2108" s="83"/>
      <c r="F2108" s="84"/>
      <c r="G2108" s="85"/>
      <c r="H2108" s="86"/>
      <c r="I2108" s="86"/>
      <c r="J2108" s="87"/>
      <c r="K2108" s="88"/>
      <c r="L2108" s="67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  <c r="AP2108" s="11"/>
      <c r="AQ2108" s="11"/>
      <c r="AR2108" s="11"/>
      <c r="AS2108" s="11"/>
      <c r="AT2108" s="11"/>
      <c r="AU2108" s="11"/>
      <c r="AV2108" s="11"/>
      <c r="AW2108" s="11"/>
      <c r="AX2108" s="11"/>
      <c r="AY2108" s="11"/>
      <c r="AZ2108" s="11"/>
      <c r="BA2108" s="11"/>
      <c r="BB2108" s="11"/>
      <c r="BC2108" s="11"/>
      <c r="BD2108" s="11"/>
      <c r="BE2108" s="11"/>
      <c r="BF2108" s="11"/>
      <c r="BG2108" s="11"/>
      <c r="BH2108" s="11"/>
      <c r="BI2108" s="11"/>
      <c r="BJ2108" s="11"/>
      <c r="BK2108" s="11"/>
      <c r="BL2108" s="11"/>
      <c r="BM2108" s="11"/>
      <c r="BN2108" s="11"/>
      <c r="BO2108" s="11"/>
      <c r="BP2108" s="11"/>
      <c r="BQ2108" s="11"/>
      <c r="BR2108" s="11"/>
      <c r="BS2108" s="11"/>
      <c r="BT2108" s="11"/>
    </row>
    <row r="2109" customFormat="false" ht="31.5" hidden="false" customHeight="false" outlineLevel="0" collapsed="false">
      <c r="A2109" s="79"/>
      <c r="B2109" s="80"/>
      <c r="C2109" s="81"/>
      <c r="D2109" s="82"/>
      <c r="E2109" s="83"/>
      <c r="F2109" s="84"/>
      <c r="G2109" s="85"/>
      <c r="H2109" s="86"/>
      <c r="I2109" s="86"/>
      <c r="J2109" s="87"/>
      <c r="K2109" s="88"/>
      <c r="L2109" s="67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  <c r="AP2109" s="11"/>
      <c r="AQ2109" s="11"/>
      <c r="AR2109" s="11"/>
      <c r="AS2109" s="11"/>
      <c r="AT2109" s="11"/>
      <c r="AU2109" s="11"/>
      <c r="AV2109" s="11"/>
      <c r="AW2109" s="11"/>
      <c r="AX2109" s="11"/>
      <c r="AY2109" s="11"/>
      <c r="AZ2109" s="11"/>
      <c r="BA2109" s="11"/>
      <c r="BB2109" s="11"/>
      <c r="BC2109" s="11"/>
      <c r="BD2109" s="11"/>
      <c r="BE2109" s="11"/>
      <c r="BF2109" s="11"/>
      <c r="BG2109" s="11"/>
      <c r="BH2109" s="11"/>
      <c r="BI2109" s="11"/>
      <c r="BJ2109" s="11"/>
      <c r="BK2109" s="11"/>
      <c r="BL2109" s="11"/>
      <c r="BM2109" s="11"/>
      <c r="BN2109" s="11"/>
      <c r="BO2109" s="11"/>
      <c r="BP2109" s="11"/>
      <c r="BQ2109" s="11"/>
      <c r="BR2109" s="11"/>
      <c r="BS2109" s="11"/>
      <c r="BT2109" s="11"/>
    </row>
    <row r="2110" customFormat="false" ht="31.5" hidden="false" customHeight="false" outlineLevel="0" collapsed="false">
      <c r="A2110" s="79"/>
      <c r="B2110" s="80"/>
      <c r="C2110" s="81"/>
      <c r="D2110" s="82"/>
      <c r="E2110" s="83"/>
      <c r="F2110" s="84"/>
      <c r="G2110" s="85"/>
      <c r="H2110" s="86"/>
      <c r="I2110" s="86"/>
      <c r="J2110" s="87"/>
      <c r="K2110" s="88"/>
      <c r="L2110" s="67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  <c r="AP2110" s="11"/>
      <c r="AQ2110" s="11"/>
      <c r="AR2110" s="11"/>
      <c r="AS2110" s="11"/>
      <c r="AT2110" s="11"/>
      <c r="AU2110" s="11"/>
      <c r="AV2110" s="11"/>
      <c r="AW2110" s="11"/>
      <c r="AX2110" s="11"/>
      <c r="AY2110" s="11"/>
      <c r="AZ2110" s="11"/>
      <c r="BA2110" s="11"/>
      <c r="BB2110" s="11"/>
      <c r="BC2110" s="11"/>
      <c r="BD2110" s="11"/>
      <c r="BE2110" s="11"/>
      <c r="BF2110" s="11"/>
      <c r="BG2110" s="11"/>
      <c r="BH2110" s="11"/>
      <c r="BI2110" s="11"/>
      <c r="BJ2110" s="11"/>
      <c r="BK2110" s="11"/>
      <c r="BL2110" s="11"/>
      <c r="BM2110" s="11"/>
      <c r="BN2110" s="11"/>
      <c r="BO2110" s="11"/>
      <c r="BP2110" s="11"/>
      <c r="BQ2110" s="11"/>
      <c r="BR2110" s="11"/>
      <c r="BS2110" s="11"/>
      <c r="BT2110" s="11"/>
    </row>
    <row r="2111" customFormat="false" ht="31.5" hidden="false" customHeight="false" outlineLevel="0" collapsed="false">
      <c r="A2111" s="79"/>
      <c r="B2111" s="80"/>
      <c r="C2111" s="81"/>
      <c r="D2111" s="82"/>
      <c r="E2111" s="83"/>
      <c r="F2111" s="84"/>
      <c r="G2111" s="85"/>
      <c r="H2111" s="86"/>
      <c r="I2111" s="86"/>
      <c r="J2111" s="87"/>
      <c r="K2111" s="88"/>
      <c r="L2111" s="67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  <c r="AP2111" s="11"/>
      <c r="AQ2111" s="11"/>
      <c r="AR2111" s="11"/>
      <c r="AS2111" s="11"/>
      <c r="AT2111" s="11"/>
      <c r="AU2111" s="11"/>
      <c r="AV2111" s="11"/>
      <c r="AW2111" s="11"/>
      <c r="AX2111" s="11"/>
      <c r="AY2111" s="11"/>
      <c r="AZ2111" s="11"/>
      <c r="BA2111" s="11"/>
      <c r="BB2111" s="11"/>
      <c r="BC2111" s="11"/>
      <c r="BD2111" s="11"/>
      <c r="BE2111" s="11"/>
      <c r="BF2111" s="11"/>
      <c r="BG2111" s="11"/>
      <c r="BH2111" s="11"/>
      <c r="BI2111" s="11"/>
      <c r="BJ2111" s="11"/>
      <c r="BK2111" s="11"/>
      <c r="BL2111" s="11"/>
      <c r="BM2111" s="11"/>
      <c r="BN2111" s="11"/>
      <c r="BO2111" s="11"/>
      <c r="BP2111" s="11"/>
      <c r="BQ2111" s="11"/>
      <c r="BR2111" s="11"/>
      <c r="BS2111" s="11"/>
      <c r="BT2111" s="11"/>
    </row>
    <row r="2112" customFormat="false" ht="31.5" hidden="false" customHeight="false" outlineLevel="0" collapsed="false">
      <c r="A2112" s="79"/>
      <c r="B2112" s="80"/>
      <c r="C2112" s="81"/>
      <c r="D2112" s="82"/>
      <c r="E2112" s="83"/>
      <c r="F2112" s="84"/>
      <c r="G2112" s="85"/>
      <c r="H2112" s="86"/>
      <c r="I2112" s="86"/>
      <c r="J2112" s="87"/>
      <c r="K2112" s="88"/>
      <c r="L2112" s="67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  <c r="AP2112" s="11"/>
      <c r="AQ2112" s="11"/>
      <c r="AR2112" s="11"/>
      <c r="AS2112" s="11"/>
      <c r="AT2112" s="11"/>
      <c r="AU2112" s="11"/>
      <c r="AV2112" s="11"/>
      <c r="AW2112" s="11"/>
      <c r="AX2112" s="11"/>
      <c r="AY2112" s="11"/>
      <c r="AZ2112" s="11"/>
      <c r="BA2112" s="11"/>
      <c r="BB2112" s="11"/>
      <c r="BC2112" s="11"/>
      <c r="BD2112" s="11"/>
      <c r="BE2112" s="11"/>
      <c r="BF2112" s="11"/>
      <c r="BG2112" s="11"/>
      <c r="BH2112" s="11"/>
      <c r="BI2112" s="11"/>
      <c r="BJ2112" s="11"/>
      <c r="BK2112" s="11"/>
      <c r="BL2112" s="11"/>
      <c r="BM2112" s="11"/>
      <c r="BN2112" s="11"/>
      <c r="BO2112" s="11"/>
      <c r="BP2112" s="11"/>
      <c r="BQ2112" s="11"/>
      <c r="BR2112" s="11"/>
      <c r="BS2112" s="11"/>
      <c r="BT2112" s="11"/>
    </row>
    <row r="2113" customFormat="false" ht="31.5" hidden="false" customHeight="false" outlineLevel="0" collapsed="false">
      <c r="A2113" s="79"/>
      <c r="B2113" s="80"/>
      <c r="C2113" s="81"/>
      <c r="D2113" s="82"/>
      <c r="E2113" s="83"/>
      <c r="F2113" s="84"/>
      <c r="G2113" s="85"/>
      <c r="H2113" s="86"/>
      <c r="I2113" s="86"/>
      <c r="J2113" s="87"/>
      <c r="K2113" s="88"/>
      <c r="L2113" s="67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  <c r="AP2113" s="11"/>
      <c r="AQ2113" s="11"/>
      <c r="AR2113" s="11"/>
      <c r="AS2113" s="11"/>
      <c r="AT2113" s="11"/>
      <c r="AU2113" s="11"/>
      <c r="AV2113" s="11"/>
      <c r="AW2113" s="11"/>
      <c r="AX2113" s="11"/>
      <c r="AY2113" s="11"/>
      <c r="AZ2113" s="11"/>
      <c r="BA2113" s="11"/>
      <c r="BB2113" s="11"/>
      <c r="BC2113" s="11"/>
      <c r="BD2113" s="11"/>
      <c r="BE2113" s="11"/>
      <c r="BF2113" s="11"/>
      <c r="BG2113" s="11"/>
      <c r="BH2113" s="11"/>
      <c r="BI2113" s="11"/>
      <c r="BJ2113" s="11"/>
      <c r="BK2113" s="11"/>
      <c r="BL2113" s="11"/>
      <c r="BM2113" s="11"/>
      <c r="BN2113" s="11"/>
      <c r="BO2113" s="11"/>
      <c r="BP2113" s="11"/>
      <c r="BQ2113" s="11"/>
      <c r="BR2113" s="11"/>
      <c r="BS2113" s="11"/>
      <c r="BT2113" s="11"/>
    </row>
    <row r="2114" customFormat="false" ht="31.5" hidden="false" customHeight="false" outlineLevel="0" collapsed="false">
      <c r="A2114" s="79"/>
      <c r="B2114" s="80"/>
      <c r="C2114" s="81"/>
      <c r="D2114" s="82"/>
      <c r="E2114" s="83"/>
      <c r="F2114" s="84"/>
      <c r="G2114" s="85"/>
      <c r="H2114" s="86"/>
      <c r="I2114" s="86"/>
      <c r="J2114" s="87"/>
      <c r="K2114" s="88"/>
      <c r="L2114" s="67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  <c r="AP2114" s="11"/>
      <c r="AQ2114" s="11"/>
      <c r="AR2114" s="11"/>
      <c r="AS2114" s="11"/>
      <c r="AT2114" s="11"/>
      <c r="AU2114" s="11"/>
      <c r="AV2114" s="11"/>
      <c r="AW2114" s="11"/>
      <c r="AX2114" s="11"/>
      <c r="AY2114" s="11"/>
      <c r="AZ2114" s="11"/>
      <c r="BA2114" s="11"/>
      <c r="BB2114" s="11"/>
      <c r="BC2114" s="11"/>
      <c r="BD2114" s="11"/>
      <c r="BE2114" s="11"/>
      <c r="BF2114" s="11"/>
      <c r="BG2114" s="11"/>
      <c r="BH2114" s="11"/>
      <c r="BI2114" s="11"/>
      <c r="BJ2114" s="11"/>
      <c r="BK2114" s="11"/>
      <c r="BL2114" s="11"/>
      <c r="BM2114" s="11"/>
      <c r="BN2114" s="11"/>
      <c r="BO2114" s="11"/>
      <c r="BP2114" s="11"/>
      <c r="BQ2114" s="11"/>
      <c r="BR2114" s="11"/>
      <c r="BS2114" s="11"/>
      <c r="BT2114" s="11"/>
    </row>
    <row r="2115" customFormat="false" ht="31.5" hidden="false" customHeight="false" outlineLevel="0" collapsed="false">
      <c r="A2115" s="79"/>
      <c r="B2115" s="80"/>
      <c r="C2115" s="81"/>
      <c r="D2115" s="82"/>
      <c r="E2115" s="83"/>
      <c r="F2115" s="84"/>
      <c r="G2115" s="85"/>
      <c r="H2115" s="86"/>
      <c r="I2115" s="86"/>
      <c r="J2115" s="87"/>
      <c r="K2115" s="88"/>
      <c r="L2115" s="67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  <c r="AP2115" s="11"/>
      <c r="AQ2115" s="11"/>
      <c r="AR2115" s="11"/>
      <c r="AS2115" s="11"/>
      <c r="AT2115" s="11"/>
      <c r="AU2115" s="11"/>
      <c r="AV2115" s="11"/>
      <c r="AW2115" s="11"/>
      <c r="AX2115" s="11"/>
      <c r="AY2115" s="11"/>
      <c r="AZ2115" s="11"/>
      <c r="BA2115" s="11"/>
      <c r="BB2115" s="11"/>
      <c r="BC2115" s="11"/>
      <c r="BD2115" s="11"/>
      <c r="BE2115" s="11"/>
      <c r="BF2115" s="11"/>
      <c r="BG2115" s="11"/>
      <c r="BH2115" s="11"/>
      <c r="BI2115" s="11"/>
      <c r="BJ2115" s="11"/>
      <c r="BK2115" s="11"/>
      <c r="BL2115" s="11"/>
      <c r="BM2115" s="11"/>
      <c r="BN2115" s="11"/>
      <c r="BO2115" s="11"/>
      <c r="BP2115" s="11"/>
      <c r="BQ2115" s="11"/>
      <c r="BR2115" s="11"/>
      <c r="BS2115" s="11"/>
      <c r="BT2115" s="11"/>
    </row>
    <row r="2116" customFormat="false" ht="31.5" hidden="false" customHeight="false" outlineLevel="0" collapsed="false">
      <c r="A2116" s="79"/>
      <c r="B2116" s="80"/>
      <c r="C2116" s="81"/>
      <c r="D2116" s="82"/>
      <c r="E2116" s="83"/>
      <c r="F2116" s="84"/>
      <c r="G2116" s="85"/>
      <c r="H2116" s="86"/>
      <c r="I2116" s="86"/>
      <c r="J2116" s="87"/>
      <c r="K2116" s="88"/>
      <c r="L2116" s="67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  <c r="AP2116" s="11"/>
      <c r="AQ2116" s="11"/>
      <c r="AR2116" s="11"/>
      <c r="AS2116" s="11"/>
      <c r="AT2116" s="11"/>
      <c r="AU2116" s="11"/>
      <c r="AV2116" s="11"/>
      <c r="AW2116" s="11"/>
      <c r="AX2116" s="11"/>
      <c r="AY2116" s="11"/>
      <c r="AZ2116" s="11"/>
      <c r="BA2116" s="11"/>
      <c r="BB2116" s="11"/>
      <c r="BC2116" s="11"/>
      <c r="BD2116" s="11"/>
      <c r="BE2116" s="11"/>
      <c r="BF2116" s="11"/>
      <c r="BG2116" s="11"/>
      <c r="BH2116" s="11"/>
      <c r="BI2116" s="11"/>
      <c r="BJ2116" s="11"/>
      <c r="BK2116" s="11"/>
      <c r="BL2116" s="11"/>
      <c r="BM2116" s="11"/>
      <c r="BN2116" s="11"/>
      <c r="BO2116" s="11"/>
      <c r="BP2116" s="11"/>
      <c r="BQ2116" s="11"/>
      <c r="BR2116" s="11"/>
      <c r="BS2116" s="11"/>
      <c r="BT2116" s="11"/>
    </row>
    <row r="2117" customFormat="false" ht="31.5" hidden="false" customHeight="false" outlineLevel="0" collapsed="false">
      <c r="A2117" s="79"/>
      <c r="B2117" s="80"/>
      <c r="C2117" s="81"/>
      <c r="D2117" s="82"/>
      <c r="E2117" s="83"/>
      <c r="F2117" s="84"/>
      <c r="G2117" s="85"/>
      <c r="H2117" s="86"/>
      <c r="I2117" s="86"/>
      <c r="J2117" s="87"/>
      <c r="K2117" s="88"/>
      <c r="L2117" s="67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  <c r="AP2117" s="11"/>
      <c r="AQ2117" s="11"/>
      <c r="AR2117" s="11"/>
      <c r="AS2117" s="11"/>
      <c r="AT2117" s="11"/>
      <c r="AU2117" s="11"/>
      <c r="AV2117" s="11"/>
      <c r="AW2117" s="11"/>
      <c r="AX2117" s="11"/>
      <c r="AY2117" s="11"/>
      <c r="AZ2117" s="11"/>
      <c r="BA2117" s="11"/>
      <c r="BB2117" s="11"/>
      <c r="BC2117" s="11"/>
      <c r="BD2117" s="11"/>
      <c r="BE2117" s="11"/>
      <c r="BF2117" s="11"/>
      <c r="BG2117" s="11"/>
      <c r="BH2117" s="11"/>
      <c r="BI2117" s="11"/>
      <c r="BJ2117" s="11"/>
      <c r="BK2117" s="11"/>
      <c r="BL2117" s="11"/>
      <c r="BM2117" s="11"/>
      <c r="BN2117" s="11"/>
      <c r="BO2117" s="11"/>
      <c r="BP2117" s="11"/>
      <c r="BQ2117" s="11"/>
      <c r="BR2117" s="11"/>
      <c r="BS2117" s="11"/>
      <c r="BT2117" s="11"/>
    </row>
    <row r="2118" customFormat="false" ht="31.5" hidden="false" customHeight="false" outlineLevel="0" collapsed="false">
      <c r="A2118" s="79"/>
      <c r="B2118" s="80"/>
      <c r="C2118" s="81"/>
      <c r="D2118" s="82"/>
      <c r="E2118" s="83"/>
      <c r="F2118" s="84"/>
      <c r="G2118" s="85"/>
      <c r="H2118" s="86"/>
      <c r="I2118" s="86"/>
      <c r="J2118" s="87"/>
      <c r="K2118" s="88"/>
      <c r="L2118" s="67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  <c r="AP2118" s="11"/>
      <c r="AQ2118" s="11"/>
      <c r="AR2118" s="11"/>
      <c r="AS2118" s="11"/>
      <c r="AT2118" s="11"/>
      <c r="AU2118" s="11"/>
      <c r="AV2118" s="11"/>
      <c r="AW2118" s="11"/>
      <c r="AX2118" s="11"/>
      <c r="AY2118" s="11"/>
      <c r="AZ2118" s="11"/>
      <c r="BA2118" s="11"/>
      <c r="BB2118" s="11"/>
      <c r="BC2118" s="11"/>
      <c r="BD2118" s="11"/>
      <c r="BE2118" s="11"/>
      <c r="BF2118" s="11"/>
      <c r="BG2118" s="11"/>
      <c r="BH2118" s="11"/>
      <c r="BI2118" s="11"/>
      <c r="BJ2118" s="11"/>
      <c r="BK2118" s="11"/>
      <c r="BL2118" s="11"/>
      <c r="BM2118" s="11"/>
      <c r="BN2118" s="11"/>
      <c r="BO2118" s="11"/>
      <c r="BP2118" s="11"/>
      <c r="BQ2118" s="11"/>
      <c r="BR2118" s="11"/>
      <c r="BS2118" s="11"/>
      <c r="BT2118" s="11"/>
    </row>
    <row r="2119" customFormat="false" ht="31.5" hidden="false" customHeight="false" outlineLevel="0" collapsed="false">
      <c r="A2119" s="79"/>
      <c r="B2119" s="80"/>
      <c r="C2119" s="81"/>
      <c r="D2119" s="82"/>
      <c r="E2119" s="83"/>
      <c r="F2119" s="84"/>
      <c r="G2119" s="85"/>
      <c r="H2119" s="86"/>
      <c r="I2119" s="86"/>
      <c r="J2119" s="87"/>
      <c r="K2119" s="88"/>
      <c r="L2119" s="67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  <c r="AP2119" s="11"/>
      <c r="AQ2119" s="11"/>
      <c r="AR2119" s="11"/>
      <c r="AS2119" s="11"/>
      <c r="AT2119" s="11"/>
      <c r="AU2119" s="11"/>
      <c r="AV2119" s="11"/>
      <c r="AW2119" s="11"/>
      <c r="AX2119" s="11"/>
      <c r="AY2119" s="11"/>
      <c r="AZ2119" s="11"/>
      <c r="BA2119" s="11"/>
      <c r="BB2119" s="11"/>
      <c r="BC2119" s="11"/>
      <c r="BD2119" s="11"/>
      <c r="BE2119" s="11"/>
      <c r="BF2119" s="11"/>
      <c r="BG2119" s="11"/>
      <c r="BH2119" s="11"/>
      <c r="BI2119" s="11"/>
      <c r="BJ2119" s="11"/>
      <c r="BK2119" s="11"/>
      <c r="BL2119" s="11"/>
      <c r="BM2119" s="11"/>
      <c r="BN2119" s="11"/>
      <c r="BO2119" s="11"/>
      <c r="BP2119" s="11"/>
      <c r="BQ2119" s="11"/>
      <c r="BR2119" s="11"/>
      <c r="BS2119" s="11"/>
      <c r="BT2119" s="11"/>
    </row>
    <row r="2120" customFormat="false" ht="31.5" hidden="false" customHeight="false" outlineLevel="0" collapsed="false">
      <c r="A2120" s="79"/>
      <c r="B2120" s="80"/>
      <c r="C2120" s="81"/>
      <c r="D2120" s="82"/>
      <c r="E2120" s="83"/>
      <c r="F2120" s="84"/>
      <c r="G2120" s="85"/>
      <c r="H2120" s="86"/>
      <c r="I2120" s="86"/>
      <c r="J2120" s="87"/>
      <c r="K2120" s="88"/>
      <c r="L2120" s="67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  <c r="AP2120" s="11"/>
      <c r="AQ2120" s="11"/>
      <c r="AR2120" s="11"/>
      <c r="AS2120" s="11"/>
      <c r="AT2120" s="11"/>
      <c r="AU2120" s="11"/>
      <c r="AV2120" s="11"/>
      <c r="AW2120" s="11"/>
      <c r="AX2120" s="11"/>
      <c r="AY2120" s="11"/>
      <c r="AZ2120" s="11"/>
      <c r="BA2120" s="11"/>
      <c r="BB2120" s="11"/>
      <c r="BC2120" s="11"/>
      <c r="BD2120" s="11"/>
      <c r="BE2120" s="11"/>
      <c r="BF2120" s="11"/>
      <c r="BG2120" s="11"/>
      <c r="BH2120" s="11"/>
      <c r="BI2120" s="11"/>
      <c r="BJ2120" s="11"/>
      <c r="BK2120" s="11"/>
      <c r="BL2120" s="11"/>
      <c r="BM2120" s="11"/>
      <c r="BN2120" s="11"/>
      <c r="BO2120" s="11"/>
      <c r="BP2120" s="11"/>
      <c r="BQ2120" s="11"/>
      <c r="BR2120" s="11"/>
      <c r="BS2120" s="11"/>
      <c r="BT2120" s="11"/>
    </row>
    <row r="2121" customFormat="false" ht="31.5" hidden="false" customHeight="false" outlineLevel="0" collapsed="false">
      <c r="A2121" s="79"/>
      <c r="B2121" s="80"/>
      <c r="C2121" s="81"/>
      <c r="D2121" s="82"/>
      <c r="E2121" s="83"/>
      <c r="F2121" s="84"/>
      <c r="G2121" s="85"/>
      <c r="H2121" s="86"/>
      <c r="I2121" s="86"/>
      <c r="J2121" s="87"/>
      <c r="K2121" s="88"/>
      <c r="L2121" s="67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  <c r="AP2121" s="11"/>
      <c r="AQ2121" s="11"/>
      <c r="AR2121" s="11"/>
      <c r="AS2121" s="11"/>
      <c r="AT2121" s="11"/>
      <c r="AU2121" s="11"/>
      <c r="AV2121" s="11"/>
      <c r="AW2121" s="11"/>
      <c r="AX2121" s="11"/>
      <c r="AY2121" s="11"/>
      <c r="AZ2121" s="11"/>
      <c r="BA2121" s="11"/>
      <c r="BB2121" s="11"/>
      <c r="BC2121" s="11"/>
      <c r="BD2121" s="11"/>
      <c r="BE2121" s="11"/>
      <c r="BF2121" s="11"/>
      <c r="BG2121" s="11"/>
      <c r="BH2121" s="11"/>
      <c r="BI2121" s="11"/>
      <c r="BJ2121" s="11"/>
      <c r="BK2121" s="11"/>
      <c r="BL2121" s="11"/>
      <c r="BM2121" s="11"/>
      <c r="BN2121" s="11"/>
      <c r="BO2121" s="11"/>
      <c r="BP2121" s="11"/>
      <c r="BQ2121" s="11"/>
      <c r="BR2121" s="11"/>
      <c r="BS2121" s="11"/>
      <c r="BT2121" s="11"/>
    </row>
    <row r="2122" customFormat="false" ht="31.5" hidden="false" customHeight="false" outlineLevel="0" collapsed="false">
      <c r="A2122" s="79"/>
      <c r="B2122" s="80"/>
      <c r="C2122" s="81"/>
      <c r="D2122" s="82"/>
      <c r="E2122" s="83"/>
      <c r="F2122" s="84"/>
      <c r="G2122" s="85"/>
      <c r="H2122" s="86"/>
      <c r="I2122" s="86"/>
      <c r="J2122" s="87"/>
      <c r="K2122" s="88"/>
      <c r="L2122" s="67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  <c r="AP2122" s="11"/>
      <c r="AQ2122" s="11"/>
      <c r="AR2122" s="11"/>
      <c r="AS2122" s="11"/>
      <c r="AT2122" s="11"/>
      <c r="AU2122" s="11"/>
      <c r="AV2122" s="11"/>
      <c r="AW2122" s="11"/>
      <c r="AX2122" s="11"/>
      <c r="AY2122" s="11"/>
      <c r="AZ2122" s="11"/>
      <c r="BA2122" s="11"/>
      <c r="BB2122" s="11"/>
      <c r="BC2122" s="11"/>
      <c r="BD2122" s="11"/>
      <c r="BE2122" s="11"/>
      <c r="BF2122" s="11"/>
      <c r="BG2122" s="11"/>
      <c r="BH2122" s="11"/>
      <c r="BI2122" s="11"/>
      <c r="BJ2122" s="11"/>
      <c r="BK2122" s="11"/>
      <c r="BL2122" s="11"/>
      <c r="BM2122" s="11"/>
      <c r="BN2122" s="11"/>
      <c r="BO2122" s="11"/>
      <c r="BP2122" s="11"/>
      <c r="BQ2122" s="11"/>
      <c r="BR2122" s="11"/>
      <c r="BS2122" s="11"/>
      <c r="BT2122" s="11"/>
    </row>
    <row r="2123" customFormat="false" ht="31.5" hidden="false" customHeight="false" outlineLevel="0" collapsed="false">
      <c r="A2123" s="79"/>
      <c r="B2123" s="80"/>
      <c r="C2123" s="81"/>
      <c r="D2123" s="82"/>
      <c r="E2123" s="83"/>
      <c r="F2123" s="84"/>
      <c r="G2123" s="85"/>
      <c r="H2123" s="86"/>
      <c r="I2123" s="86"/>
      <c r="J2123" s="87"/>
      <c r="K2123" s="88"/>
      <c r="L2123" s="67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  <c r="AP2123" s="11"/>
      <c r="AQ2123" s="11"/>
      <c r="AR2123" s="11"/>
      <c r="AS2123" s="11"/>
      <c r="AT2123" s="11"/>
      <c r="AU2123" s="11"/>
      <c r="AV2123" s="11"/>
      <c r="AW2123" s="11"/>
      <c r="AX2123" s="11"/>
      <c r="AY2123" s="11"/>
      <c r="AZ2123" s="11"/>
      <c r="BA2123" s="11"/>
      <c r="BB2123" s="11"/>
      <c r="BC2123" s="11"/>
      <c r="BD2123" s="11"/>
      <c r="BE2123" s="11"/>
      <c r="BF2123" s="11"/>
      <c r="BG2123" s="11"/>
      <c r="BH2123" s="11"/>
      <c r="BI2123" s="11"/>
      <c r="BJ2123" s="11"/>
      <c r="BK2123" s="11"/>
      <c r="BL2123" s="11"/>
      <c r="BM2123" s="11"/>
      <c r="BN2123" s="11"/>
      <c r="BO2123" s="11"/>
      <c r="BP2123" s="11"/>
      <c r="BQ2123" s="11"/>
      <c r="BR2123" s="11"/>
      <c r="BS2123" s="11"/>
      <c r="BT2123" s="11"/>
    </row>
    <row r="2124" customFormat="false" ht="31.5" hidden="false" customHeight="false" outlineLevel="0" collapsed="false">
      <c r="A2124" s="79"/>
      <c r="B2124" s="80"/>
      <c r="C2124" s="81"/>
      <c r="D2124" s="82"/>
      <c r="E2124" s="83"/>
      <c r="F2124" s="84"/>
      <c r="G2124" s="85"/>
      <c r="H2124" s="86"/>
      <c r="I2124" s="86"/>
      <c r="J2124" s="87"/>
      <c r="K2124" s="88"/>
      <c r="L2124" s="67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1"/>
      <c r="AO2124" s="11"/>
      <c r="AP2124" s="11"/>
      <c r="AQ2124" s="11"/>
      <c r="AR2124" s="11"/>
      <c r="AS2124" s="11"/>
      <c r="AT2124" s="11"/>
      <c r="AU2124" s="11"/>
      <c r="AV2124" s="11"/>
      <c r="AW2124" s="11"/>
      <c r="AX2124" s="11"/>
      <c r="AY2124" s="11"/>
      <c r="AZ2124" s="11"/>
      <c r="BA2124" s="11"/>
      <c r="BB2124" s="11"/>
      <c r="BC2124" s="11"/>
      <c r="BD2124" s="11"/>
      <c r="BE2124" s="11"/>
      <c r="BF2124" s="11"/>
      <c r="BG2124" s="11"/>
      <c r="BH2124" s="11"/>
      <c r="BI2124" s="11"/>
      <c r="BJ2124" s="11"/>
      <c r="BK2124" s="11"/>
      <c r="BL2124" s="11"/>
      <c r="BM2124" s="11"/>
      <c r="BN2124" s="11"/>
      <c r="BO2124" s="11"/>
      <c r="BP2124" s="11"/>
      <c r="BQ2124" s="11"/>
      <c r="BR2124" s="11"/>
      <c r="BS2124" s="11"/>
      <c r="BT2124" s="11"/>
    </row>
    <row r="2125" customFormat="false" ht="31.5" hidden="false" customHeight="false" outlineLevel="0" collapsed="false">
      <c r="A2125" s="79"/>
      <c r="B2125" s="80"/>
      <c r="C2125" s="81"/>
      <c r="D2125" s="82"/>
      <c r="E2125" s="83"/>
      <c r="F2125" s="84"/>
      <c r="G2125" s="85"/>
      <c r="H2125" s="86"/>
      <c r="I2125" s="86"/>
      <c r="J2125" s="87"/>
      <c r="K2125" s="88"/>
      <c r="L2125" s="67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1"/>
      <c r="AO2125" s="11"/>
      <c r="AP2125" s="11"/>
      <c r="AQ2125" s="11"/>
      <c r="AR2125" s="11"/>
      <c r="AS2125" s="11"/>
      <c r="AT2125" s="11"/>
      <c r="AU2125" s="11"/>
      <c r="AV2125" s="11"/>
      <c r="AW2125" s="11"/>
      <c r="AX2125" s="11"/>
      <c r="AY2125" s="11"/>
      <c r="AZ2125" s="11"/>
      <c r="BA2125" s="11"/>
      <c r="BB2125" s="11"/>
      <c r="BC2125" s="11"/>
      <c r="BD2125" s="11"/>
      <c r="BE2125" s="11"/>
      <c r="BF2125" s="11"/>
      <c r="BG2125" s="11"/>
      <c r="BH2125" s="11"/>
      <c r="BI2125" s="11"/>
      <c r="BJ2125" s="11"/>
      <c r="BK2125" s="11"/>
      <c r="BL2125" s="11"/>
      <c r="BM2125" s="11"/>
      <c r="BN2125" s="11"/>
      <c r="BO2125" s="11"/>
      <c r="BP2125" s="11"/>
      <c r="BQ2125" s="11"/>
      <c r="BR2125" s="11"/>
      <c r="BS2125" s="11"/>
      <c r="BT2125" s="11"/>
    </row>
    <row r="2126" customFormat="false" ht="31.5" hidden="false" customHeight="false" outlineLevel="0" collapsed="false">
      <c r="A2126" s="79"/>
      <c r="B2126" s="80"/>
      <c r="C2126" s="81"/>
      <c r="D2126" s="82"/>
      <c r="E2126" s="83"/>
      <c r="F2126" s="84"/>
      <c r="G2126" s="85"/>
      <c r="H2126" s="86"/>
      <c r="I2126" s="86"/>
      <c r="J2126" s="87"/>
      <c r="K2126" s="88"/>
      <c r="L2126" s="67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1"/>
      <c r="AO2126" s="11"/>
      <c r="AP2126" s="11"/>
      <c r="AQ2126" s="11"/>
      <c r="AR2126" s="11"/>
      <c r="AS2126" s="11"/>
      <c r="AT2126" s="11"/>
      <c r="AU2126" s="11"/>
      <c r="AV2126" s="11"/>
      <c r="AW2126" s="11"/>
      <c r="AX2126" s="11"/>
      <c r="AY2126" s="11"/>
      <c r="AZ2126" s="11"/>
      <c r="BA2126" s="11"/>
      <c r="BB2126" s="11"/>
      <c r="BC2126" s="11"/>
      <c r="BD2126" s="11"/>
      <c r="BE2126" s="11"/>
      <c r="BF2126" s="11"/>
      <c r="BG2126" s="11"/>
      <c r="BH2126" s="11"/>
      <c r="BI2126" s="11"/>
      <c r="BJ2126" s="11"/>
      <c r="BK2126" s="11"/>
      <c r="BL2126" s="11"/>
      <c r="BM2126" s="11"/>
      <c r="BN2126" s="11"/>
      <c r="BO2126" s="11"/>
      <c r="BP2126" s="11"/>
      <c r="BQ2126" s="11"/>
      <c r="BR2126" s="11"/>
      <c r="BS2126" s="11"/>
      <c r="BT2126" s="11"/>
    </row>
    <row r="2127" customFormat="false" ht="31.5" hidden="false" customHeight="false" outlineLevel="0" collapsed="false">
      <c r="A2127" s="79"/>
      <c r="B2127" s="80"/>
      <c r="C2127" s="81"/>
      <c r="D2127" s="82"/>
      <c r="E2127" s="83"/>
      <c r="F2127" s="84"/>
      <c r="G2127" s="85"/>
      <c r="H2127" s="86"/>
      <c r="I2127" s="86"/>
      <c r="J2127" s="87"/>
      <c r="K2127" s="88"/>
      <c r="L2127" s="67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1"/>
      <c r="AJ2127" s="11"/>
      <c r="AK2127" s="11"/>
      <c r="AL2127" s="11"/>
      <c r="AM2127" s="11"/>
      <c r="AN2127" s="11"/>
      <c r="AO2127" s="11"/>
      <c r="AP2127" s="11"/>
      <c r="AQ2127" s="11"/>
      <c r="AR2127" s="11"/>
      <c r="AS2127" s="11"/>
      <c r="AT2127" s="11"/>
      <c r="AU2127" s="11"/>
      <c r="AV2127" s="11"/>
      <c r="AW2127" s="11"/>
      <c r="AX2127" s="11"/>
      <c r="AY2127" s="11"/>
      <c r="AZ2127" s="11"/>
      <c r="BA2127" s="11"/>
      <c r="BB2127" s="11"/>
      <c r="BC2127" s="11"/>
      <c r="BD2127" s="11"/>
      <c r="BE2127" s="11"/>
      <c r="BF2127" s="11"/>
      <c r="BG2127" s="11"/>
      <c r="BH2127" s="11"/>
      <c r="BI2127" s="11"/>
      <c r="BJ2127" s="11"/>
      <c r="BK2127" s="11"/>
      <c r="BL2127" s="11"/>
      <c r="BM2127" s="11"/>
      <c r="BN2127" s="11"/>
      <c r="BO2127" s="11"/>
      <c r="BP2127" s="11"/>
      <c r="BQ2127" s="11"/>
      <c r="BR2127" s="11"/>
      <c r="BS2127" s="11"/>
      <c r="BT2127" s="11"/>
    </row>
    <row r="2128" customFormat="false" ht="31.5" hidden="false" customHeight="false" outlineLevel="0" collapsed="false">
      <c r="A2128" s="79"/>
      <c r="B2128" s="80"/>
      <c r="C2128" s="81"/>
      <c r="D2128" s="82"/>
      <c r="E2128" s="83"/>
      <c r="F2128" s="84"/>
      <c r="G2128" s="85"/>
      <c r="H2128" s="86"/>
      <c r="I2128" s="86"/>
      <c r="J2128" s="87"/>
      <c r="K2128" s="88"/>
      <c r="L2128" s="67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  <c r="AF2128" s="11"/>
      <c r="AG2128" s="11"/>
      <c r="AH2128" s="11"/>
      <c r="AI2128" s="11"/>
      <c r="AJ2128" s="11"/>
      <c r="AK2128" s="11"/>
      <c r="AL2128" s="11"/>
      <c r="AM2128" s="11"/>
      <c r="AN2128" s="11"/>
      <c r="AO2128" s="11"/>
      <c r="AP2128" s="11"/>
      <c r="AQ2128" s="11"/>
      <c r="AR2128" s="11"/>
      <c r="AS2128" s="11"/>
      <c r="AT2128" s="11"/>
      <c r="AU2128" s="11"/>
      <c r="AV2128" s="11"/>
      <c r="AW2128" s="11"/>
      <c r="AX2128" s="11"/>
      <c r="AY2128" s="11"/>
      <c r="AZ2128" s="11"/>
      <c r="BA2128" s="11"/>
      <c r="BB2128" s="11"/>
      <c r="BC2128" s="11"/>
      <c r="BD2128" s="11"/>
      <c r="BE2128" s="11"/>
      <c r="BF2128" s="11"/>
      <c r="BG2128" s="11"/>
      <c r="BH2128" s="11"/>
      <c r="BI2128" s="11"/>
      <c r="BJ2128" s="11"/>
      <c r="BK2128" s="11"/>
      <c r="BL2128" s="11"/>
      <c r="BM2128" s="11"/>
      <c r="BN2128" s="11"/>
      <c r="BO2128" s="11"/>
      <c r="BP2128" s="11"/>
      <c r="BQ2128" s="11"/>
      <c r="BR2128" s="11"/>
      <c r="BS2128" s="11"/>
      <c r="BT2128" s="11"/>
    </row>
    <row r="2129" customFormat="false" ht="31.5" hidden="false" customHeight="false" outlineLevel="0" collapsed="false">
      <c r="A2129" s="79"/>
      <c r="B2129" s="80"/>
      <c r="C2129" s="81"/>
      <c r="D2129" s="82"/>
      <c r="E2129" s="83"/>
      <c r="F2129" s="84"/>
      <c r="G2129" s="85"/>
      <c r="H2129" s="86"/>
      <c r="I2129" s="86"/>
      <c r="J2129" s="87"/>
      <c r="K2129" s="88"/>
      <c r="L2129" s="67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  <c r="AF2129" s="11"/>
      <c r="AG2129" s="11"/>
      <c r="AH2129" s="11"/>
      <c r="AI2129" s="11"/>
      <c r="AJ2129" s="11"/>
      <c r="AK2129" s="11"/>
      <c r="AL2129" s="11"/>
      <c r="AM2129" s="11"/>
      <c r="AN2129" s="11"/>
      <c r="AO2129" s="11"/>
      <c r="AP2129" s="11"/>
      <c r="AQ2129" s="11"/>
      <c r="AR2129" s="11"/>
      <c r="AS2129" s="11"/>
      <c r="AT2129" s="11"/>
      <c r="AU2129" s="11"/>
      <c r="AV2129" s="11"/>
      <c r="AW2129" s="11"/>
      <c r="AX2129" s="11"/>
      <c r="AY2129" s="11"/>
      <c r="AZ2129" s="11"/>
      <c r="BA2129" s="11"/>
      <c r="BB2129" s="11"/>
      <c r="BC2129" s="11"/>
      <c r="BD2129" s="11"/>
      <c r="BE2129" s="11"/>
      <c r="BF2129" s="11"/>
      <c r="BG2129" s="11"/>
      <c r="BH2129" s="11"/>
      <c r="BI2129" s="11"/>
      <c r="BJ2129" s="11"/>
      <c r="BK2129" s="11"/>
      <c r="BL2129" s="11"/>
      <c r="BM2129" s="11"/>
      <c r="BN2129" s="11"/>
      <c r="BO2129" s="11"/>
      <c r="BP2129" s="11"/>
      <c r="BQ2129" s="11"/>
      <c r="BR2129" s="11"/>
      <c r="BS2129" s="11"/>
      <c r="BT2129" s="11"/>
    </row>
    <row r="2130" customFormat="false" ht="31.5" hidden="false" customHeight="false" outlineLevel="0" collapsed="false">
      <c r="A2130" s="79"/>
      <c r="B2130" s="80"/>
      <c r="C2130" s="81"/>
      <c r="D2130" s="82"/>
      <c r="E2130" s="83"/>
      <c r="F2130" s="84"/>
      <c r="G2130" s="85"/>
      <c r="H2130" s="86"/>
      <c r="I2130" s="86"/>
      <c r="J2130" s="87"/>
      <c r="K2130" s="88"/>
      <c r="L2130" s="67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  <c r="AF2130" s="11"/>
      <c r="AG2130" s="11"/>
      <c r="AH2130" s="11"/>
      <c r="AI2130" s="11"/>
      <c r="AJ2130" s="11"/>
      <c r="AK2130" s="11"/>
      <c r="AL2130" s="11"/>
      <c r="AM2130" s="11"/>
      <c r="AN2130" s="11"/>
      <c r="AO2130" s="11"/>
      <c r="AP2130" s="11"/>
      <c r="AQ2130" s="11"/>
      <c r="AR2130" s="11"/>
      <c r="AS2130" s="11"/>
      <c r="AT2130" s="11"/>
      <c r="AU2130" s="11"/>
      <c r="AV2130" s="11"/>
      <c r="AW2130" s="11"/>
      <c r="AX2130" s="11"/>
      <c r="AY2130" s="11"/>
      <c r="AZ2130" s="11"/>
      <c r="BA2130" s="11"/>
      <c r="BB2130" s="11"/>
      <c r="BC2130" s="11"/>
      <c r="BD2130" s="11"/>
      <c r="BE2130" s="11"/>
      <c r="BF2130" s="11"/>
      <c r="BG2130" s="11"/>
      <c r="BH2130" s="11"/>
      <c r="BI2130" s="11"/>
      <c r="BJ2130" s="11"/>
      <c r="BK2130" s="11"/>
      <c r="BL2130" s="11"/>
      <c r="BM2130" s="11"/>
      <c r="BN2130" s="11"/>
      <c r="BO2130" s="11"/>
      <c r="BP2130" s="11"/>
      <c r="BQ2130" s="11"/>
      <c r="BR2130" s="11"/>
      <c r="BS2130" s="11"/>
      <c r="BT2130" s="11"/>
    </row>
    <row r="2131" customFormat="false" ht="31.5" hidden="false" customHeight="false" outlineLevel="0" collapsed="false">
      <c r="A2131" s="79"/>
      <c r="B2131" s="80"/>
      <c r="C2131" s="81"/>
      <c r="D2131" s="82"/>
      <c r="E2131" s="83"/>
      <c r="F2131" s="84"/>
      <c r="G2131" s="85"/>
      <c r="H2131" s="86"/>
      <c r="I2131" s="86"/>
      <c r="J2131" s="87"/>
      <c r="K2131" s="88"/>
      <c r="L2131" s="67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  <c r="AF2131" s="11"/>
      <c r="AG2131" s="11"/>
      <c r="AH2131" s="11"/>
      <c r="AI2131" s="11"/>
      <c r="AJ2131" s="11"/>
      <c r="AK2131" s="11"/>
      <c r="AL2131" s="11"/>
      <c r="AM2131" s="11"/>
      <c r="AN2131" s="11"/>
      <c r="AO2131" s="11"/>
      <c r="AP2131" s="11"/>
      <c r="AQ2131" s="11"/>
      <c r="AR2131" s="11"/>
      <c r="AS2131" s="11"/>
      <c r="AT2131" s="11"/>
      <c r="AU2131" s="11"/>
      <c r="AV2131" s="11"/>
      <c r="AW2131" s="11"/>
      <c r="AX2131" s="11"/>
      <c r="AY2131" s="11"/>
      <c r="AZ2131" s="11"/>
      <c r="BA2131" s="11"/>
      <c r="BB2131" s="11"/>
      <c r="BC2131" s="11"/>
      <c r="BD2131" s="11"/>
      <c r="BE2131" s="11"/>
      <c r="BF2131" s="11"/>
      <c r="BG2131" s="11"/>
      <c r="BH2131" s="11"/>
      <c r="BI2131" s="11"/>
      <c r="BJ2131" s="11"/>
      <c r="BK2131" s="11"/>
      <c r="BL2131" s="11"/>
      <c r="BM2131" s="11"/>
      <c r="BN2131" s="11"/>
      <c r="BO2131" s="11"/>
      <c r="BP2131" s="11"/>
      <c r="BQ2131" s="11"/>
      <c r="BR2131" s="11"/>
      <c r="BS2131" s="11"/>
      <c r="BT2131" s="11"/>
    </row>
    <row r="2132" customFormat="false" ht="31.5" hidden="false" customHeight="false" outlineLevel="0" collapsed="false">
      <c r="A2132" s="79"/>
      <c r="B2132" s="80"/>
      <c r="C2132" s="81"/>
      <c r="D2132" s="82"/>
      <c r="E2132" s="83"/>
      <c r="F2132" s="84"/>
      <c r="G2132" s="85"/>
      <c r="H2132" s="86"/>
      <c r="I2132" s="86"/>
      <c r="J2132" s="87"/>
      <c r="K2132" s="88"/>
      <c r="L2132" s="67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  <c r="AK2132" s="11"/>
      <c r="AL2132" s="11"/>
      <c r="AM2132" s="11"/>
      <c r="AN2132" s="11"/>
      <c r="AO2132" s="11"/>
      <c r="AP2132" s="11"/>
      <c r="AQ2132" s="11"/>
      <c r="AR2132" s="11"/>
      <c r="AS2132" s="11"/>
      <c r="AT2132" s="11"/>
      <c r="AU2132" s="11"/>
      <c r="AV2132" s="11"/>
      <c r="AW2132" s="11"/>
      <c r="AX2132" s="11"/>
      <c r="AY2132" s="11"/>
      <c r="AZ2132" s="11"/>
      <c r="BA2132" s="11"/>
      <c r="BB2132" s="11"/>
      <c r="BC2132" s="11"/>
      <c r="BD2132" s="11"/>
      <c r="BE2132" s="11"/>
      <c r="BF2132" s="11"/>
      <c r="BG2132" s="11"/>
      <c r="BH2132" s="11"/>
      <c r="BI2132" s="11"/>
      <c r="BJ2132" s="11"/>
      <c r="BK2132" s="11"/>
      <c r="BL2132" s="11"/>
      <c r="BM2132" s="11"/>
      <c r="BN2132" s="11"/>
      <c r="BO2132" s="11"/>
      <c r="BP2132" s="11"/>
      <c r="BQ2132" s="11"/>
      <c r="BR2132" s="11"/>
      <c r="BS2132" s="11"/>
      <c r="BT2132" s="11"/>
    </row>
    <row r="2133" customFormat="false" ht="31.5" hidden="false" customHeight="false" outlineLevel="0" collapsed="false">
      <c r="A2133" s="79"/>
      <c r="B2133" s="80"/>
      <c r="C2133" s="81"/>
      <c r="D2133" s="82"/>
      <c r="E2133" s="83"/>
      <c r="F2133" s="84"/>
      <c r="G2133" s="85"/>
      <c r="H2133" s="86"/>
      <c r="I2133" s="86"/>
      <c r="J2133" s="87"/>
      <c r="K2133" s="88"/>
      <c r="L2133" s="67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  <c r="AF2133" s="11"/>
      <c r="AG2133" s="11"/>
      <c r="AH2133" s="11"/>
      <c r="AI2133" s="11"/>
      <c r="AJ2133" s="11"/>
      <c r="AK2133" s="11"/>
      <c r="AL2133" s="11"/>
      <c r="AM2133" s="11"/>
      <c r="AN2133" s="11"/>
      <c r="AO2133" s="11"/>
      <c r="AP2133" s="11"/>
      <c r="AQ2133" s="11"/>
      <c r="AR2133" s="11"/>
      <c r="AS2133" s="11"/>
      <c r="AT2133" s="11"/>
      <c r="AU2133" s="11"/>
      <c r="AV2133" s="11"/>
      <c r="AW2133" s="11"/>
      <c r="AX2133" s="11"/>
      <c r="AY2133" s="11"/>
      <c r="AZ2133" s="11"/>
      <c r="BA2133" s="11"/>
      <c r="BB2133" s="11"/>
      <c r="BC2133" s="11"/>
      <c r="BD2133" s="11"/>
      <c r="BE2133" s="11"/>
      <c r="BF2133" s="11"/>
      <c r="BG2133" s="11"/>
      <c r="BH2133" s="11"/>
      <c r="BI2133" s="11"/>
      <c r="BJ2133" s="11"/>
      <c r="BK2133" s="11"/>
      <c r="BL2133" s="11"/>
      <c r="BM2133" s="11"/>
      <c r="BN2133" s="11"/>
      <c r="BO2133" s="11"/>
      <c r="BP2133" s="11"/>
      <c r="BQ2133" s="11"/>
      <c r="BR2133" s="11"/>
      <c r="BS2133" s="11"/>
      <c r="BT2133" s="11"/>
    </row>
    <row r="2134" customFormat="false" ht="31.5" hidden="false" customHeight="false" outlineLevel="0" collapsed="false">
      <c r="A2134" s="79"/>
      <c r="B2134" s="80"/>
      <c r="C2134" s="81"/>
      <c r="D2134" s="82"/>
      <c r="E2134" s="83"/>
      <c r="F2134" s="84"/>
      <c r="G2134" s="85"/>
      <c r="H2134" s="86"/>
      <c r="I2134" s="86"/>
      <c r="J2134" s="87"/>
      <c r="K2134" s="88"/>
      <c r="L2134" s="67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  <c r="AF2134" s="11"/>
      <c r="AG2134" s="11"/>
      <c r="AH2134" s="11"/>
      <c r="AI2134" s="11"/>
      <c r="AJ2134" s="11"/>
      <c r="AK2134" s="11"/>
      <c r="AL2134" s="11"/>
      <c r="AM2134" s="11"/>
      <c r="AN2134" s="11"/>
      <c r="AO2134" s="11"/>
      <c r="AP2134" s="11"/>
      <c r="AQ2134" s="11"/>
      <c r="AR2134" s="11"/>
      <c r="AS2134" s="11"/>
      <c r="AT2134" s="11"/>
      <c r="AU2134" s="11"/>
      <c r="AV2134" s="11"/>
      <c r="AW2134" s="11"/>
      <c r="AX2134" s="11"/>
      <c r="AY2134" s="11"/>
      <c r="AZ2134" s="11"/>
      <c r="BA2134" s="11"/>
      <c r="BB2134" s="11"/>
      <c r="BC2134" s="11"/>
      <c r="BD2134" s="11"/>
      <c r="BE2134" s="11"/>
      <c r="BF2134" s="11"/>
      <c r="BG2134" s="11"/>
      <c r="BH2134" s="11"/>
      <c r="BI2134" s="11"/>
      <c r="BJ2134" s="11"/>
      <c r="BK2134" s="11"/>
      <c r="BL2134" s="11"/>
      <c r="BM2134" s="11"/>
      <c r="BN2134" s="11"/>
      <c r="BO2134" s="11"/>
      <c r="BP2134" s="11"/>
      <c r="BQ2134" s="11"/>
      <c r="BR2134" s="11"/>
      <c r="BS2134" s="11"/>
      <c r="BT2134" s="11"/>
    </row>
    <row r="2135" customFormat="false" ht="31.5" hidden="false" customHeight="false" outlineLevel="0" collapsed="false">
      <c r="A2135" s="79"/>
      <c r="B2135" s="80"/>
      <c r="C2135" s="81"/>
      <c r="D2135" s="82"/>
      <c r="E2135" s="83"/>
      <c r="F2135" s="84"/>
      <c r="G2135" s="85"/>
      <c r="H2135" s="86"/>
      <c r="I2135" s="86"/>
      <c r="J2135" s="87"/>
      <c r="K2135" s="88"/>
      <c r="L2135" s="67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  <c r="AF2135" s="11"/>
      <c r="AG2135" s="11"/>
      <c r="AH2135" s="11"/>
      <c r="AI2135" s="11"/>
      <c r="AJ2135" s="11"/>
      <c r="AK2135" s="11"/>
      <c r="AL2135" s="11"/>
      <c r="AM2135" s="11"/>
      <c r="AN2135" s="11"/>
      <c r="AO2135" s="11"/>
      <c r="AP2135" s="11"/>
      <c r="AQ2135" s="11"/>
      <c r="AR2135" s="11"/>
      <c r="AS2135" s="11"/>
      <c r="AT2135" s="11"/>
      <c r="AU2135" s="11"/>
      <c r="AV2135" s="11"/>
      <c r="AW2135" s="11"/>
      <c r="AX2135" s="11"/>
      <c r="AY2135" s="11"/>
      <c r="AZ2135" s="11"/>
      <c r="BA2135" s="11"/>
      <c r="BB2135" s="11"/>
      <c r="BC2135" s="11"/>
      <c r="BD2135" s="11"/>
      <c r="BE2135" s="11"/>
      <c r="BF2135" s="11"/>
      <c r="BG2135" s="11"/>
      <c r="BH2135" s="11"/>
      <c r="BI2135" s="11"/>
      <c r="BJ2135" s="11"/>
      <c r="BK2135" s="11"/>
      <c r="BL2135" s="11"/>
      <c r="BM2135" s="11"/>
      <c r="BN2135" s="11"/>
      <c r="BO2135" s="11"/>
      <c r="BP2135" s="11"/>
      <c r="BQ2135" s="11"/>
      <c r="BR2135" s="11"/>
      <c r="BS2135" s="11"/>
      <c r="BT2135" s="11"/>
    </row>
    <row r="2136" customFormat="false" ht="31.5" hidden="false" customHeight="false" outlineLevel="0" collapsed="false">
      <c r="A2136" s="79"/>
      <c r="B2136" s="80"/>
      <c r="C2136" s="81"/>
      <c r="D2136" s="82"/>
      <c r="E2136" s="83"/>
      <c r="F2136" s="84"/>
      <c r="G2136" s="85"/>
      <c r="H2136" s="86"/>
      <c r="I2136" s="86"/>
      <c r="J2136" s="87"/>
      <c r="K2136" s="88"/>
      <c r="L2136" s="67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  <c r="AK2136" s="11"/>
      <c r="AL2136" s="11"/>
      <c r="AM2136" s="11"/>
      <c r="AN2136" s="11"/>
      <c r="AO2136" s="11"/>
      <c r="AP2136" s="11"/>
      <c r="AQ2136" s="11"/>
      <c r="AR2136" s="11"/>
      <c r="AS2136" s="11"/>
      <c r="AT2136" s="11"/>
      <c r="AU2136" s="11"/>
      <c r="AV2136" s="11"/>
      <c r="AW2136" s="11"/>
      <c r="AX2136" s="11"/>
      <c r="AY2136" s="11"/>
      <c r="AZ2136" s="11"/>
      <c r="BA2136" s="11"/>
      <c r="BB2136" s="11"/>
      <c r="BC2136" s="11"/>
      <c r="BD2136" s="11"/>
      <c r="BE2136" s="11"/>
      <c r="BF2136" s="11"/>
      <c r="BG2136" s="11"/>
      <c r="BH2136" s="11"/>
      <c r="BI2136" s="11"/>
      <c r="BJ2136" s="11"/>
      <c r="BK2136" s="11"/>
      <c r="BL2136" s="11"/>
      <c r="BM2136" s="11"/>
      <c r="BN2136" s="11"/>
      <c r="BO2136" s="11"/>
      <c r="BP2136" s="11"/>
      <c r="BQ2136" s="11"/>
      <c r="BR2136" s="11"/>
      <c r="BS2136" s="11"/>
      <c r="BT2136" s="11"/>
    </row>
    <row r="2137" customFormat="false" ht="31.5" hidden="false" customHeight="false" outlineLevel="0" collapsed="false">
      <c r="A2137" s="79"/>
      <c r="B2137" s="80"/>
      <c r="C2137" s="81"/>
      <c r="D2137" s="82"/>
      <c r="E2137" s="83"/>
      <c r="F2137" s="84"/>
      <c r="G2137" s="85"/>
      <c r="H2137" s="86"/>
      <c r="I2137" s="86"/>
      <c r="J2137" s="87"/>
      <c r="K2137" s="88"/>
      <c r="L2137" s="67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11"/>
      <c r="AH2137" s="11"/>
      <c r="AI2137" s="11"/>
      <c r="AJ2137" s="11"/>
      <c r="AK2137" s="11"/>
      <c r="AL2137" s="11"/>
      <c r="AM2137" s="11"/>
      <c r="AN2137" s="11"/>
      <c r="AO2137" s="11"/>
      <c r="AP2137" s="11"/>
      <c r="AQ2137" s="11"/>
      <c r="AR2137" s="11"/>
      <c r="AS2137" s="11"/>
      <c r="AT2137" s="11"/>
      <c r="AU2137" s="11"/>
      <c r="AV2137" s="11"/>
      <c r="AW2137" s="11"/>
      <c r="AX2137" s="11"/>
      <c r="AY2137" s="11"/>
      <c r="AZ2137" s="11"/>
      <c r="BA2137" s="11"/>
      <c r="BB2137" s="11"/>
      <c r="BC2137" s="11"/>
      <c r="BD2137" s="11"/>
      <c r="BE2137" s="11"/>
      <c r="BF2137" s="11"/>
      <c r="BG2137" s="11"/>
      <c r="BH2137" s="11"/>
      <c r="BI2137" s="11"/>
      <c r="BJ2137" s="11"/>
      <c r="BK2137" s="11"/>
      <c r="BL2137" s="11"/>
      <c r="BM2137" s="11"/>
      <c r="BN2137" s="11"/>
      <c r="BO2137" s="11"/>
      <c r="BP2137" s="11"/>
      <c r="BQ2137" s="11"/>
      <c r="BR2137" s="11"/>
      <c r="BS2137" s="11"/>
      <c r="BT2137" s="11"/>
    </row>
    <row r="2138" customFormat="false" ht="31.5" hidden="false" customHeight="false" outlineLevel="0" collapsed="false">
      <c r="A2138" s="79"/>
      <c r="B2138" s="80"/>
      <c r="C2138" s="81"/>
      <c r="D2138" s="82"/>
      <c r="E2138" s="83"/>
      <c r="F2138" s="84"/>
      <c r="G2138" s="85"/>
      <c r="H2138" s="86"/>
      <c r="I2138" s="86"/>
      <c r="J2138" s="87"/>
      <c r="K2138" s="88"/>
      <c r="L2138" s="67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11"/>
      <c r="AH2138" s="11"/>
      <c r="AI2138" s="11"/>
      <c r="AJ2138" s="11"/>
      <c r="AK2138" s="11"/>
      <c r="AL2138" s="11"/>
      <c r="AM2138" s="11"/>
      <c r="AN2138" s="11"/>
      <c r="AO2138" s="11"/>
      <c r="AP2138" s="11"/>
      <c r="AQ2138" s="11"/>
      <c r="AR2138" s="11"/>
      <c r="AS2138" s="11"/>
      <c r="AT2138" s="11"/>
      <c r="AU2138" s="11"/>
      <c r="AV2138" s="11"/>
      <c r="AW2138" s="11"/>
      <c r="AX2138" s="11"/>
      <c r="AY2138" s="11"/>
      <c r="AZ2138" s="11"/>
      <c r="BA2138" s="11"/>
      <c r="BB2138" s="11"/>
      <c r="BC2138" s="11"/>
      <c r="BD2138" s="11"/>
      <c r="BE2138" s="11"/>
      <c r="BF2138" s="11"/>
      <c r="BG2138" s="11"/>
      <c r="BH2138" s="11"/>
      <c r="BI2138" s="11"/>
      <c r="BJ2138" s="11"/>
      <c r="BK2138" s="11"/>
      <c r="BL2138" s="11"/>
      <c r="BM2138" s="11"/>
      <c r="BN2138" s="11"/>
      <c r="BO2138" s="11"/>
      <c r="BP2138" s="11"/>
      <c r="BQ2138" s="11"/>
      <c r="BR2138" s="11"/>
      <c r="BS2138" s="11"/>
      <c r="BT2138" s="11"/>
    </row>
    <row r="2139" customFormat="false" ht="31.5" hidden="false" customHeight="false" outlineLevel="0" collapsed="false">
      <c r="A2139" s="79"/>
      <c r="B2139" s="80"/>
      <c r="C2139" s="81"/>
      <c r="D2139" s="82"/>
      <c r="E2139" s="83"/>
      <c r="F2139" s="84"/>
      <c r="G2139" s="85"/>
      <c r="H2139" s="86"/>
      <c r="I2139" s="86"/>
      <c r="J2139" s="87"/>
      <c r="K2139" s="88"/>
      <c r="L2139" s="67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  <c r="AF2139" s="11"/>
      <c r="AG2139" s="11"/>
      <c r="AH2139" s="11"/>
      <c r="AI2139" s="11"/>
      <c r="AJ2139" s="11"/>
      <c r="AK2139" s="11"/>
      <c r="AL2139" s="11"/>
      <c r="AM2139" s="11"/>
      <c r="AN2139" s="11"/>
      <c r="AO2139" s="11"/>
      <c r="AP2139" s="11"/>
      <c r="AQ2139" s="11"/>
      <c r="AR2139" s="11"/>
      <c r="AS2139" s="11"/>
      <c r="AT2139" s="11"/>
      <c r="AU2139" s="11"/>
      <c r="AV2139" s="11"/>
      <c r="AW2139" s="11"/>
      <c r="AX2139" s="11"/>
      <c r="AY2139" s="11"/>
      <c r="AZ2139" s="11"/>
      <c r="BA2139" s="11"/>
      <c r="BB2139" s="11"/>
      <c r="BC2139" s="11"/>
      <c r="BD2139" s="11"/>
      <c r="BE2139" s="11"/>
      <c r="BF2139" s="11"/>
      <c r="BG2139" s="11"/>
      <c r="BH2139" s="11"/>
      <c r="BI2139" s="11"/>
      <c r="BJ2139" s="11"/>
      <c r="BK2139" s="11"/>
      <c r="BL2139" s="11"/>
      <c r="BM2139" s="11"/>
      <c r="BN2139" s="11"/>
      <c r="BO2139" s="11"/>
      <c r="BP2139" s="11"/>
      <c r="BQ2139" s="11"/>
      <c r="BR2139" s="11"/>
      <c r="BS2139" s="11"/>
      <c r="BT2139" s="11"/>
    </row>
    <row r="2140" customFormat="false" ht="31.5" hidden="false" customHeight="false" outlineLevel="0" collapsed="false">
      <c r="A2140" s="79"/>
      <c r="B2140" s="80"/>
      <c r="C2140" s="81"/>
      <c r="D2140" s="82"/>
      <c r="E2140" s="83"/>
      <c r="F2140" s="84"/>
      <c r="G2140" s="85"/>
      <c r="H2140" s="86"/>
      <c r="I2140" s="86"/>
      <c r="J2140" s="87"/>
      <c r="K2140" s="88"/>
      <c r="L2140" s="67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/>
      <c r="AL2140" s="11"/>
      <c r="AM2140" s="11"/>
      <c r="AN2140" s="11"/>
      <c r="AO2140" s="11"/>
      <c r="AP2140" s="11"/>
      <c r="AQ2140" s="11"/>
      <c r="AR2140" s="11"/>
      <c r="AS2140" s="11"/>
      <c r="AT2140" s="11"/>
      <c r="AU2140" s="11"/>
      <c r="AV2140" s="11"/>
      <c r="AW2140" s="11"/>
      <c r="AX2140" s="11"/>
      <c r="AY2140" s="11"/>
      <c r="AZ2140" s="11"/>
      <c r="BA2140" s="11"/>
      <c r="BB2140" s="11"/>
      <c r="BC2140" s="11"/>
      <c r="BD2140" s="11"/>
      <c r="BE2140" s="11"/>
      <c r="BF2140" s="11"/>
      <c r="BG2140" s="11"/>
      <c r="BH2140" s="11"/>
      <c r="BI2140" s="11"/>
      <c r="BJ2140" s="11"/>
      <c r="BK2140" s="11"/>
      <c r="BL2140" s="11"/>
      <c r="BM2140" s="11"/>
      <c r="BN2140" s="11"/>
      <c r="BO2140" s="11"/>
      <c r="BP2140" s="11"/>
      <c r="BQ2140" s="11"/>
      <c r="BR2140" s="11"/>
      <c r="BS2140" s="11"/>
      <c r="BT2140" s="11"/>
    </row>
    <row r="2141" customFormat="false" ht="31.5" hidden="false" customHeight="false" outlineLevel="0" collapsed="false">
      <c r="A2141" s="79"/>
      <c r="B2141" s="80"/>
      <c r="C2141" s="81"/>
      <c r="D2141" s="82"/>
      <c r="E2141" s="83"/>
      <c r="F2141" s="84"/>
      <c r="G2141" s="85"/>
      <c r="H2141" s="86"/>
      <c r="I2141" s="86"/>
      <c r="J2141" s="87"/>
      <c r="K2141" s="88"/>
      <c r="L2141" s="67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1"/>
      <c r="AJ2141" s="11"/>
      <c r="AK2141" s="11"/>
      <c r="AL2141" s="11"/>
      <c r="AM2141" s="11"/>
      <c r="AN2141" s="11"/>
      <c r="AO2141" s="11"/>
      <c r="AP2141" s="11"/>
      <c r="AQ2141" s="11"/>
      <c r="AR2141" s="11"/>
      <c r="AS2141" s="11"/>
      <c r="AT2141" s="11"/>
      <c r="AU2141" s="11"/>
      <c r="AV2141" s="11"/>
      <c r="AW2141" s="11"/>
      <c r="AX2141" s="11"/>
      <c r="AY2141" s="11"/>
      <c r="AZ2141" s="11"/>
      <c r="BA2141" s="11"/>
      <c r="BB2141" s="11"/>
      <c r="BC2141" s="11"/>
      <c r="BD2141" s="11"/>
      <c r="BE2141" s="11"/>
      <c r="BF2141" s="11"/>
      <c r="BG2141" s="11"/>
      <c r="BH2141" s="11"/>
      <c r="BI2141" s="11"/>
      <c r="BJ2141" s="11"/>
      <c r="BK2141" s="11"/>
      <c r="BL2141" s="11"/>
      <c r="BM2141" s="11"/>
      <c r="BN2141" s="11"/>
      <c r="BO2141" s="11"/>
      <c r="BP2141" s="11"/>
      <c r="BQ2141" s="11"/>
      <c r="BR2141" s="11"/>
      <c r="BS2141" s="11"/>
      <c r="BT2141" s="11"/>
    </row>
    <row r="2142" customFormat="false" ht="31.5" hidden="false" customHeight="false" outlineLevel="0" collapsed="false">
      <c r="A2142" s="79"/>
      <c r="B2142" s="80"/>
      <c r="C2142" s="81"/>
      <c r="D2142" s="82"/>
      <c r="E2142" s="83"/>
      <c r="F2142" s="84"/>
      <c r="G2142" s="85"/>
      <c r="H2142" s="86"/>
      <c r="I2142" s="86"/>
      <c r="J2142" s="87"/>
      <c r="K2142" s="88"/>
      <c r="L2142" s="67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11"/>
      <c r="AH2142" s="11"/>
      <c r="AI2142" s="11"/>
      <c r="AJ2142" s="11"/>
      <c r="AK2142" s="11"/>
      <c r="AL2142" s="11"/>
      <c r="AM2142" s="11"/>
      <c r="AN2142" s="11"/>
      <c r="AO2142" s="11"/>
      <c r="AP2142" s="11"/>
      <c r="AQ2142" s="11"/>
      <c r="AR2142" s="11"/>
      <c r="AS2142" s="11"/>
      <c r="AT2142" s="11"/>
      <c r="AU2142" s="11"/>
      <c r="AV2142" s="11"/>
      <c r="AW2142" s="11"/>
      <c r="AX2142" s="11"/>
      <c r="AY2142" s="11"/>
      <c r="AZ2142" s="11"/>
      <c r="BA2142" s="11"/>
      <c r="BB2142" s="11"/>
      <c r="BC2142" s="11"/>
      <c r="BD2142" s="11"/>
      <c r="BE2142" s="11"/>
      <c r="BF2142" s="11"/>
      <c r="BG2142" s="11"/>
      <c r="BH2142" s="11"/>
      <c r="BI2142" s="11"/>
      <c r="BJ2142" s="11"/>
      <c r="BK2142" s="11"/>
      <c r="BL2142" s="11"/>
      <c r="BM2142" s="11"/>
      <c r="BN2142" s="11"/>
      <c r="BO2142" s="11"/>
      <c r="BP2142" s="11"/>
      <c r="BQ2142" s="11"/>
      <c r="BR2142" s="11"/>
      <c r="BS2142" s="11"/>
      <c r="BT2142" s="11"/>
    </row>
    <row r="2143" customFormat="false" ht="31.5" hidden="false" customHeight="false" outlineLevel="0" collapsed="false">
      <c r="A2143" s="79"/>
      <c r="B2143" s="80"/>
      <c r="C2143" s="81"/>
      <c r="D2143" s="82"/>
      <c r="E2143" s="83"/>
      <c r="F2143" s="84"/>
      <c r="G2143" s="85"/>
      <c r="H2143" s="86"/>
      <c r="I2143" s="86"/>
      <c r="J2143" s="87"/>
      <c r="K2143" s="88"/>
      <c r="L2143" s="67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1"/>
      <c r="AJ2143" s="11"/>
      <c r="AK2143" s="11"/>
      <c r="AL2143" s="11"/>
      <c r="AM2143" s="11"/>
      <c r="AN2143" s="11"/>
      <c r="AO2143" s="11"/>
      <c r="AP2143" s="11"/>
      <c r="AQ2143" s="11"/>
      <c r="AR2143" s="11"/>
      <c r="AS2143" s="11"/>
      <c r="AT2143" s="11"/>
      <c r="AU2143" s="11"/>
      <c r="AV2143" s="11"/>
      <c r="AW2143" s="11"/>
      <c r="AX2143" s="11"/>
      <c r="AY2143" s="11"/>
      <c r="AZ2143" s="11"/>
      <c r="BA2143" s="11"/>
      <c r="BB2143" s="11"/>
      <c r="BC2143" s="11"/>
      <c r="BD2143" s="11"/>
      <c r="BE2143" s="11"/>
      <c r="BF2143" s="11"/>
      <c r="BG2143" s="11"/>
      <c r="BH2143" s="11"/>
      <c r="BI2143" s="11"/>
      <c r="BJ2143" s="11"/>
      <c r="BK2143" s="11"/>
      <c r="BL2143" s="11"/>
      <c r="BM2143" s="11"/>
      <c r="BN2143" s="11"/>
      <c r="BO2143" s="11"/>
      <c r="BP2143" s="11"/>
      <c r="BQ2143" s="11"/>
      <c r="BR2143" s="11"/>
      <c r="BS2143" s="11"/>
      <c r="BT2143" s="11"/>
    </row>
    <row r="2144" customFormat="false" ht="31.5" hidden="false" customHeight="false" outlineLevel="0" collapsed="false">
      <c r="A2144" s="79"/>
      <c r="B2144" s="80"/>
      <c r="C2144" s="81"/>
      <c r="D2144" s="82"/>
      <c r="E2144" s="83"/>
      <c r="F2144" s="84"/>
      <c r="G2144" s="85"/>
      <c r="H2144" s="86"/>
      <c r="I2144" s="86"/>
      <c r="J2144" s="87"/>
      <c r="K2144" s="88"/>
      <c r="L2144" s="67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  <c r="AF2144" s="11"/>
      <c r="AG2144" s="11"/>
      <c r="AH2144" s="11"/>
      <c r="AI2144" s="11"/>
      <c r="AJ2144" s="11"/>
      <c r="AK2144" s="11"/>
      <c r="AL2144" s="11"/>
      <c r="AM2144" s="11"/>
      <c r="AN2144" s="11"/>
      <c r="AO2144" s="11"/>
      <c r="AP2144" s="11"/>
      <c r="AQ2144" s="11"/>
      <c r="AR2144" s="11"/>
      <c r="AS2144" s="11"/>
      <c r="AT2144" s="11"/>
      <c r="AU2144" s="11"/>
      <c r="AV2144" s="11"/>
      <c r="AW2144" s="11"/>
      <c r="AX2144" s="11"/>
      <c r="AY2144" s="11"/>
      <c r="AZ2144" s="11"/>
      <c r="BA2144" s="11"/>
      <c r="BB2144" s="11"/>
      <c r="BC2144" s="11"/>
      <c r="BD2144" s="11"/>
      <c r="BE2144" s="11"/>
      <c r="BF2144" s="11"/>
      <c r="BG2144" s="11"/>
      <c r="BH2144" s="11"/>
      <c r="BI2144" s="11"/>
      <c r="BJ2144" s="11"/>
      <c r="BK2144" s="11"/>
      <c r="BL2144" s="11"/>
      <c r="BM2144" s="11"/>
      <c r="BN2144" s="11"/>
      <c r="BO2144" s="11"/>
      <c r="BP2144" s="11"/>
      <c r="BQ2144" s="11"/>
      <c r="BR2144" s="11"/>
      <c r="BS2144" s="11"/>
      <c r="BT2144" s="11"/>
    </row>
    <row r="2145" customFormat="false" ht="31.5" hidden="false" customHeight="false" outlineLevel="0" collapsed="false">
      <c r="A2145" s="79"/>
      <c r="B2145" s="80"/>
      <c r="C2145" s="81"/>
      <c r="D2145" s="82"/>
      <c r="E2145" s="83"/>
      <c r="F2145" s="84"/>
      <c r="G2145" s="85"/>
      <c r="H2145" s="86"/>
      <c r="I2145" s="86"/>
      <c r="J2145" s="87"/>
      <c r="K2145" s="88"/>
      <c r="L2145" s="67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1"/>
      <c r="AJ2145" s="11"/>
      <c r="AK2145" s="11"/>
      <c r="AL2145" s="11"/>
      <c r="AM2145" s="11"/>
      <c r="AN2145" s="11"/>
      <c r="AO2145" s="11"/>
      <c r="AP2145" s="11"/>
      <c r="AQ2145" s="11"/>
      <c r="AR2145" s="11"/>
      <c r="AS2145" s="11"/>
      <c r="AT2145" s="11"/>
      <c r="AU2145" s="11"/>
      <c r="AV2145" s="11"/>
      <c r="AW2145" s="11"/>
      <c r="AX2145" s="11"/>
      <c r="AY2145" s="11"/>
      <c r="AZ2145" s="11"/>
      <c r="BA2145" s="11"/>
      <c r="BB2145" s="11"/>
      <c r="BC2145" s="11"/>
      <c r="BD2145" s="11"/>
      <c r="BE2145" s="11"/>
      <c r="BF2145" s="11"/>
      <c r="BG2145" s="11"/>
      <c r="BH2145" s="11"/>
      <c r="BI2145" s="11"/>
      <c r="BJ2145" s="11"/>
      <c r="BK2145" s="11"/>
      <c r="BL2145" s="11"/>
      <c r="BM2145" s="11"/>
      <c r="BN2145" s="11"/>
      <c r="BO2145" s="11"/>
      <c r="BP2145" s="11"/>
      <c r="BQ2145" s="11"/>
      <c r="BR2145" s="11"/>
      <c r="BS2145" s="11"/>
      <c r="BT2145" s="11"/>
    </row>
    <row r="2146" customFormat="false" ht="31.5" hidden="false" customHeight="false" outlineLevel="0" collapsed="false">
      <c r="A2146" s="79"/>
      <c r="B2146" s="80"/>
      <c r="C2146" s="81"/>
      <c r="D2146" s="82"/>
      <c r="E2146" s="83"/>
      <c r="F2146" s="84"/>
      <c r="G2146" s="85"/>
      <c r="H2146" s="86"/>
      <c r="I2146" s="86"/>
      <c r="J2146" s="87"/>
      <c r="K2146" s="88"/>
      <c r="L2146" s="67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  <c r="AF2146" s="11"/>
      <c r="AG2146" s="11"/>
      <c r="AH2146" s="11"/>
      <c r="AI2146" s="11"/>
      <c r="AJ2146" s="11"/>
      <c r="AK2146" s="11"/>
      <c r="AL2146" s="11"/>
      <c r="AM2146" s="11"/>
      <c r="AN2146" s="11"/>
      <c r="AO2146" s="11"/>
      <c r="AP2146" s="11"/>
      <c r="AQ2146" s="11"/>
      <c r="AR2146" s="11"/>
      <c r="AS2146" s="11"/>
      <c r="AT2146" s="11"/>
      <c r="AU2146" s="11"/>
      <c r="AV2146" s="11"/>
      <c r="AW2146" s="11"/>
      <c r="AX2146" s="11"/>
      <c r="AY2146" s="11"/>
      <c r="AZ2146" s="11"/>
      <c r="BA2146" s="11"/>
      <c r="BB2146" s="11"/>
      <c r="BC2146" s="11"/>
      <c r="BD2146" s="11"/>
      <c r="BE2146" s="11"/>
      <c r="BF2146" s="11"/>
      <c r="BG2146" s="11"/>
      <c r="BH2146" s="11"/>
      <c r="BI2146" s="11"/>
      <c r="BJ2146" s="11"/>
      <c r="BK2146" s="11"/>
      <c r="BL2146" s="11"/>
      <c r="BM2146" s="11"/>
      <c r="BN2146" s="11"/>
      <c r="BO2146" s="11"/>
      <c r="BP2146" s="11"/>
      <c r="BQ2146" s="11"/>
      <c r="BR2146" s="11"/>
      <c r="BS2146" s="11"/>
      <c r="BT2146" s="11"/>
    </row>
    <row r="2147" customFormat="false" ht="31.5" hidden="false" customHeight="false" outlineLevel="0" collapsed="false">
      <c r="A2147" s="79"/>
      <c r="B2147" s="80"/>
      <c r="C2147" s="81"/>
      <c r="D2147" s="82"/>
      <c r="E2147" s="83"/>
      <c r="F2147" s="84"/>
      <c r="G2147" s="85"/>
      <c r="H2147" s="86"/>
      <c r="I2147" s="86"/>
      <c r="J2147" s="87"/>
      <c r="K2147" s="88"/>
      <c r="L2147" s="67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/>
      <c r="AL2147" s="11"/>
      <c r="AM2147" s="11"/>
      <c r="AN2147" s="11"/>
      <c r="AO2147" s="11"/>
      <c r="AP2147" s="11"/>
      <c r="AQ2147" s="11"/>
      <c r="AR2147" s="11"/>
      <c r="AS2147" s="11"/>
      <c r="AT2147" s="11"/>
      <c r="AU2147" s="11"/>
      <c r="AV2147" s="11"/>
      <c r="AW2147" s="11"/>
      <c r="AX2147" s="11"/>
      <c r="AY2147" s="11"/>
      <c r="AZ2147" s="11"/>
      <c r="BA2147" s="11"/>
      <c r="BB2147" s="11"/>
      <c r="BC2147" s="11"/>
      <c r="BD2147" s="11"/>
      <c r="BE2147" s="11"/>
      <c r="BF2147" s="11"/>
      <c r="BG2147" s="11"/>
      <c r="BH2147" s="11"/>
      <c r="BI2147" s="11"/>
      <c r="BJ2147" s="11"/>
      <c r="BK2147" s="11"/>
      <c r="BL2147" s="11"/>
      <c r="BM2147" s="11"/>
      <c r="BN2147" s="11"/>
      <c r="BO2147" s="11"/>
      <c r="BP2147" s="11"/>
      <c r="BQ2147" s="11"/>
      <c r="BR2147" s="11"/>
      <c r="BS2147" s="11"/>
      <c r="BT2147" s="11"/>
    </row>
    <row r="2148" customFormat="false" ht="31.5" hidden="false" customHeight="false" outlineLevel="0" collapsed="false">
      <c r="A2148" s="79"/>
      <c r="B2148" s="80"/>
      <c r="C2148" s="81"/>
      <c r="D2148" s="82"/>
      <c r="E2148" s="83"/>
      <c r="F2148" s="84"/>
      <c r="G2148" s="85"/>
      <c r="H2148" s="86"/>
      <c r="I2148" s="86"/>
      <c r="J2148" s="87"/>
      <c r="K2148" s="88"/>
      <c r="L2148" s="67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  <c r="AF2148" s="11"/>
      <c r="AG2148" s="11"/>
      <c r="AH2148" s="11"/>
      <c r="AI2148" s="11"/>
      <c r="AJ2148" s="11"/>
      <c r="AK2148" s="11"/>
      <c r="AL2148" s="11"/>
      <c r="AM2148" s="11"/>
      <c r="AN2148" s="11"/>
      <c r="AO2148" s="11"/>
      <c r="AP2148" s="11"/>
      <c r="AQ2148" s="11"/>
      <c r="AR2148" s="11"/>
      <c r="AS2148" s="11"/>
      <c r="AT2148" s="11"/>
      <c r="AU2148" s="11"/>
      <c r="AV2148" s="11"/>
      <c r="AW2148" s="11"/>
      <c r="AX2148" s="11"/>
      <c r="AY2148" s="11"/>
      <c r="AZ2148" s="11"/>
      <c r="BA2148" s="11"/>
      <c r="BB2148" s="11"/>
      <c r="BC2148" s="11"/>
      <c r="BD2148" s="11"/>
      <c r="BE2148" s="11"/>
      <c r="BF2148" s="11"/>
      <c r="BG2148" s="11"/>
      <c r="BH2148" s="11"/>
      <c r="BI2148" s="11"/>
      <c r="BJ2148" s="11"/>
      <c r="BK2148" s="11"/>
      <c r="BL2148" s="11"/>
      <c r="BM2148" s="11"/>
      <c r="BN2148" s="11"/>
      <c r="BO2148" s="11"/>
      <c r="BP2148" s="11"/>
      <c r="BQ2148" s="11"/>
      <c r="BR2148" s="11"/>
      <c r="BS2148" s="11"/>
      <c r="BT2148" s="11"/>
    </row>
    <row r="2149" customFormat="false" ht="31.5" hidden="false" customHeight="false" outlineLevel="0" collapsed="false">
      <c r="A2149" s="79"/>
      <c r="B2149" s="80"/>
      <c r="C2149" s="81"/>
      <c r="D2149" s="82"/>
      <c r="E2149" s="83"/>
      <c r="F2149" s="84"/>
      <c r="G2149" s="85"/>
      <c r="H2149" s="86"/>
      <c r="I2149" s="86"/>
      <c r="J2149" s="87"/>
      <c r="K2149" s="88"/>
      <c r="L2149" s="67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1"/>
      <c r="AJ2149" s="11"/>
      <c r="AK2149" s="11"/>
      <c r="AL2149" s="11"/>
      <c r="AM2149" s="11"/>
      <c r="AN2149" s="11"/>
      <c r="AO2149" s="11"/>
      <c r="AP2149" s="11"/>
      <c r="AQ2149" s="11"/>
      <c r="AR2149" s="11"/>
      <c r="AS2149" s="11"/>
      <c r="AT2149" s="11"/>
      <c r="AU2149" s="11"/>
      <c r="AV2149" s="11"/>
      <c r="AW2149" s="11"/>
      <c r="AX2149" s="11"/>
      <c r="AY2149" s="11"/>
      <c r="AZ2149" s="11"/>
      <c r="BA2149" s="11"/>
      <c r="BB2149" s="11"/>
      <c r="BC2149" s="11"/>
      <c r="BD2149" s="11"/>
      <c r="BE2149" s="11"/>
      <c r="BF2149" s="11"/>
      <c r="BG2149" s="11"/>
      <c r="BH2149" s="11"/>
      <c r="BI2149" s="11"/>
      <c r="BJ2149" s="11"/>
      <c r="BK2149" s="11"/>
      <c r="BL2149" s="11"/>
      <c r="BM2149" s="11"/>
      <c r="BN2149" s="11"/>
      <c r="BO2149" s="11"/>
      <c r="BP2149" s="11"/>
      <c r="BQ2149" s="11"/>
      <c r="BR2149" s="11"/>
      <c r="BS2149" s="11"/>
      <c r="BT2149" s="11"/>
    </row>
    <row r="2150" customFormat="false" ht="31.5" hidden="false" customHeight="false" outlineLevel="0" collapsed="false">
      <c r="A2150" s="79"/>
      <c r="B2150" s="80"/>
      <c r="C2150" s="81"/>
      <c r="D2150" s="82"/>
      <c r="E2150" s="83"/>
      <c r="F2150" s="84"/>
      <c r="G2150" s="85"/>
      <c r="H2150" s="86"/>
      <c r="I2150" s="86"/>
      <c r="J2150" s="87"/>
      <c r="K2150" s="88"/>
      <c r="L2150" s="67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  <c r="AF2150" s="11"/>
      <c r="AG2150" s="11"/>
      <c r="AH2150" s="11"/>
      <c r="AI2150" s="11"/>
      <c r="AJ2150" s="11"/>
      <c r="AK2150" s="11"/>
      <c r="AL2150" s="11"/>
      <c r="AM2150" s="11"/>
      <c r="AN2150" s="11"/>
      <c r="AO2150" s="11"/>
      <c r="AP2150" s="11"/>
      <c r="AQ2150" s="11"/>
      <c r="AR2150" s="11"/>
      <c r="AS2150" s="11"/>
      <c r="AT2150" s="11"/>
      <c r="AU2150" s="11"/>
      <c r="AV2150" s="11"/>
      <c r="AW2150" s="11"/>
      <c r="AX2150" s="11"/>
      <c r="AY2150" s="11"/>
      <c r="AZ2150" s="11"/>
      <c r="BA2150" s="11"/>
      <c r="BB2150" s="11"/>
      <c r="BC2150" s="11"/>
      <c r="BD2150" s="11"/>
      <c r="BE2150" s="11"/>
      <c r="BF2150" s="11"/>
      <c r="BG2150" s="11"/>
      <c r="BH2150" s="11"/>
      <c r="BI2150" s="11"/>
      <c r="BJ2150" s="11"/>
      <c r="BK2150" s="11"/>
      <c r="BL2150" s="11"/>
      <c r="BM2150" s="11"/>
      <c r="BN2150" s="11"/>
      <c r="BO2150" s="11"/>
      <c r="BP2150" s="11"/>
      <c r="BQ2150" s="11"/>
      <c r="BR2150" s="11"/>
      <c r="BS2150" s="11"/>
      <c r="BT2150" s="11"/>
    </row>
    <row r="2151" customFormat="false" ht="31.5" hidden="false" customHeight="false" outlineLevel="0" collapsed="false">
      <c r="A2151" s="79"/>
      <c r="B2151" s="80"/>
      <c r="C2151" s="81"/>
      <c r="D2151" s="82"/>
      <c r="E2151" s="83"/>
      <c r="F2151" s="84"/>
      <c r="G2151" s="85"/>
      <c r="H2151" s="86"/>
      <c r="I2151" s="86"/>
      <c r="J2151" s="87"/>
      <c r="K2151" s="88"/>
      <c r="L2151" s="67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1"/>
      <c r="AJ2151" s="11"/>
      <c r="AK2151" s="11"/>
      <c r="AL2151" s="11"/>
      <c r="AM2151" s="11"/>
      <c r="AN2151" s="11"/>
      <c r="AO2151" s="11"/>
      <c r="AP2151" s="11"/>
      <c r="AQ2151" s="11"/>
      <c r="AR2151" s="11"/>
      <c r="AS2151" s="11"/>
      <c r="AT2151" s="11"/>
      <c r="AU2151" s="11"/>
      <c r="AV2151" s="11"/>
      <c r="AW2151" s="11"/>
      <c r="AX2151" s="11"/>
      <c r="AY2151" s="11"/>
      <c r="AZ2151" s="11"/>
      <c r="BA2151" s="11"/>
      <c r="BB2151" s="11"/>
      <c r="BC2151" s="11"/>
      <c r="BD2151" s="11"/>
      <c r="BE2151" s="11"/>
      <c r="BF2151" s="11"/>
      <c r="BG2151" s="11"/>
      <c r="BH2151" s="11"/>
      <c r="BI2151" s="11"/>
      <c r="BJ2151" s="11"/>
      <c r="BK2151" s="11"/>
      <c r="BL2151" s="11"/>
      <c r="BM2151" s="11"/>
      <c r="BN2151" s="11"/>
      <c r="BO2151" s="11"/>
      <c r="BP2151" s="11"/>
      <c r="BQ2151" s="11"/>
      <c r="BR2151" s="11"/>
      <c r="BS2151" s="11"/>
      <c r="BT2151" s="11"/>
    </row>
    <row r="2152" customFormat="false" ht="31.5" hidden="false" customHeight="false" outlineLevel="0" collapsed="false">
      <c r="A2152" s="79"/>
      <c r="B2152" s="80"/>
      <c r="C2152" s="81"/>
      <c r="D2152" s="82"/>
      <c r="E2152" s="83"/>
      <c r="F2152" s="84"/>
      <c r="G2152" s="85"/>
      <c r="H2152" s="86"/>
      <c r="I2152" s="86"/>
      <c r="J2152" s="87"/>
      <c r="K2152" s="88"/>
      <c r="L2152" s="67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  <c r="AF2152" s="11"/>
      <c r="AG2152" s="11"/>
      <c r="AH2152" s="11"/>
      <c r="AI2152" s="11"/>
      <c r="AJ2152" s="11"/>
      <c r="AK2152" s="11"/>
      <c r="AL2152" s="11"/>
      <c r="AM2152" s="11"/>
      <c r="AN2152" s="11"/>
      <c r="AO2152" s="11"/>
      <c r="AP2152" s="11"/>
      <c r="AQ2152" s="11"/>
      <c r="AR2152" s="11"/>
      <c r="AS2152" s="11"/>
      <c r="AT2152" s="11"/>
      <c r="AU2152" s="11"/>
      <c r="AV2152" s="11"/>
      <c r="AW2152" s="11"/>
      <c r="AX2152" s="11"/>
      <c r="AY2152" s="11"/>
      <c r="AZ2152" s="11"/>
      <c r="BA2152" s="11"/>
      <c r="BB2152" s="11"/>
      <c r="BC2152" s="11"/>
      <c r="BD2152" s="11"/>
      <c r="BE2152" s="11"/>
      <c r="BF2152" s="11"/>
      <c r="BG2152" s="11"/>
      <c r="BH2152" s="11"/>
      <c r="BI2152" s="11"/>
      <c r="BJ2152" s="11"/>
      <c r="BK2152" s="11"/>
      <c r="BL2152" s="11"/>
      <c r="BM2152" s="11"/>
      <c r="BN2152" s="11"/>
      <c r="BO2152" s="11"/>
      <c r="BP2152" s="11"/>
      <c r="BQ2152" s="11"/>
      <c r="BR2152" s="11"/>
      <c r="BS2152" s="11"/>
      <c r="BT2152" s="11"/>
    </row>
    <row r="2153" customFormat="false" ht="31.5" hidden="false" customHeight="false" outlineLevel="0" collapsed="false">
      <c r="A2153" s="79"/>
      <c r="B2153" s="80"/>
      <c r="C2153" s="81"/>
      <c r="D2153" s="82"/>
      <c r="E2153" s="83"/>
      <c r="F2153" s="84"/>
      <c r="G2153" s="85"/>
      <c r="H2153" s="86"/>
      <c r="I2153" s="86"/>
      <c r="J2153" s="87"/>
      <c r="K2153" s="88"/>
      <c r="L2153" s="67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1"/>
      <c r="AJ2153" s="11"/>
      <c r="AK2153" s="11"/>
      <c r="AL2153" s="11"/>
      <c r="AM2153" s="11"/>
      <c r="AN2153" s="11"/>
      <c r="AO2153" s="11"/>
      <c r="AP2153" s="11"/>
      <c r="AQ2153" s="11"/>
      <c r="AR2153" s="11"/>
      <c r="AS2153" s="11"/>
      <c r="AT2153" s="11"/>
      <c r="AU2153" s="11"/>
      <c r="AV2153" s="11"/>
      <c r="AW2153" s="11"/>
      <c r="AX2153" s="11"/>
      <c r="AY2153" s="11"/>
      <c r="AZ2153" s="11"/>
      <c r="BA2153" s="11"/>
      <c r="BB2153" s="11"/>
      <c r="BC2153" s="11"/>
      <c r="BD2153" s="11"/>
      <c r="BE2153" s="11"/>
      <c r="BF2153" s="11"/>
      <c r="BG2153" s="11"/>
      <c r="BH2153" s="11"/>
      <c r="BI2153" s="11"/>
      <c r="BJ2153" s="11"/>
      <c r="BK2153" s="11"/>
      <c r="BL2153" s="11"/>
      <c r="BM2153" s="11"/>
      <c r="BN2153" s="11"/>
      <c r="BO2153" s="11"/>
      <c r="BP2153" s="11"/>
      <c r="BQ2153" s="11"/>
      <c r="BR2153" s="11"/>
      <c r="BS2153" s="11"/>
      <c r="BT2153" s="11"/>
    </row>
    <row r="2154" customFormat="false" ht="31.5" hidden="false" customHeight="false" outlineLevel="0" collapsed="false">
      <c r="A2154" s="79"/>
      <c r="B2154" s="80"/>
      <c r="C2154" s="81"/>
      <c r="D2154" s="82"/>
      <c r="E2154" s="83"/>
      <c r="F2154" s="84"/>
      <c r="G2154" s="85"/>
      <c r="H2154" s="86"/>
      <c r="I2154" s="86"/>
      <c r="J2154" s="87"/>
      <c r="K2154" s="88"/>
      <c r="L2154" s="67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1"/>
      <c r="AJ2154" s="11"/>
      <c r="AK2154" s="11"/>
      <c r="AL2154" s="11"/>
      <c r="AM2154" s="11"/>
      <c r="AN2154" s="11"/>
      <c r="AO2154" s="11"/>
      <c r="AP2154" s="11"/>
      <c r="AQ2154" s="11"/>
      <c r="AR2154" s="11"/>
      <c r="AS2154" s="11"/>
      <c r="AT2154" s="11"/>
      <c r="AU2154" s="11"/>
      <c r="AV2154" s="11"/>
      <c r="AW2154" s="11"/>
      <c r="AX2154" s="11"/>
      <c r="AY2154" s="11"/>
      <c r="AZ2154" s="11"/>
      <c r="BA2154" s="11"/>
      <c r="BB2154" s="11"/>
      <c r="BC2154" s="11"/>
      <c r="BD2154" s="11"/>
      <c r="BE2154" s="11"/>
      <c r="BF2154" s="11"/>
      <c r="BG2154" s="11"/>
      <c r="BH2154" s="11"/>
      <c r="BI2154" s="11"/>
      <c r="BJ2154" s="11"/>
      <c r="BK2154" s="11"/>
      <c r="BL2154" s="11"/>
      <c r="BM2154" s="11"/>
      <c r="BN2154" s="11"/>
      <c r="BO2154" s="11"/>
      <c r="BP2154" s="11"/>
      <c r="BQ2154" s="11"/>
      <c r="BR2154" s="11"/>
      <c r="BS2154" s="11"/>
      <c r="BT2154" s="11"/>
    </row>
    <row r="2155" customFormat="false" ht="31.5" hidden="false" customHeight="false" outlineLevel="0" collapsed="false">
      <c r="A2155" s="79"/>
      <c r="B2155" s="80"/>
      <c r="C2155" s="81"/>
      <c r="D2155" s="82"/>
      <c r="E2155" s="83"/>
      <c r="F2155" s="84"/>
      <c r="G2155" s="85"/>
      <c r="H2155" s="86"/>
      <c r="I2155" s="86"/>
      <c r="J2155" s="87"/>
      <c r="K2155" s="88"/>
      <c r="L2155" s="67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  <c r="AF2155" s="11"/>
      <c r="AG2155" s="11"/>
      <c r="AH2155" s="11"/>
      <c r="AI2155" s="11"/>
      <c r="AJ2155" s="11"/>
      <c r="AK2155" s="11"/>
      <c r="AL2155" s="11"/>
      <c r="AM2155" s="11"/>
      <c r="AN2155" s="11"/>
      <c r="AO2155" s="11"/>
      <c r="AP2155" s="11"/>
      <c r="AQ2155" s="11"/>
      <c r="AR2155" s="11"/>
      <c r="AS2155" s="11"/>
      <c r="AT2155" s="11"/>
      <c r="AU2155" s="11"/>
      <c r="AV2155" s="11"/>
      <c r="AW2155" s="11"/>
      <c r="AX2155" s="11"/>
      <c r="AY2155" s="11"/>
      <c r="AZ2155" s="11"/>
      <c r="BA2155" s="11"/>
      <c r="BB2155" s="11"/>
      <c r="BC2155" s="11"/>
      <c r="BD2155" s="11"/>
      <c r="BE2155" s="11"/>
      <c r="BF2155" s="11"/>
      <c r="BG2155" s="11"/>
      <c r="BH2155" s="11"/>
      <c r="BI2155" s="11"/>
      <c r="BJ2155" s="11"/>
      <c r="BK2155" s="11"/>
      <c r="BL2155" s="11"/>
      <c r="BM2155" s="11"/>
      <c r="BN2155" s="11"/>
      <c r="BO2155" s="11"/>
      <c r="BP2155" s="11"/>
      <c r="BQ2155" s="11"/>
      <c r="BR2155" s="11"/>
      <c r="BS2155" s="11"/>
      <c r="BT2155" s="11"/>
    </row>
    <row r="2156" customFormat="false" ht="31.5" hidden="false" customHeight="false" outlineLevel="0" collapsed="false">
      <c r="A2156" s="79"/>
      <c r="B2156" s="80"/>
      <c r="C2156" s="81"/>
      <c r="D2156" s="82"/>
      <c r="E2156" s="83"/>
      <c r="F2156" s="84"/>
      <c r="G2156" s="85"/>
      <c r="H2156" s="86"/>
      <c r="I2156" s="86"/>
      <c r="J2156" s="87"/>
      <c r="K2156" s="88"/>
      <c r="L2156" s="67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  <c r="AF2156" s="11"/>
      <c r="AG2156" s="11"/>
      <c r="AH2156" s="11"/>
      <c r="AI2156" s="11"/>
      <c r="AJ2156" s="11"/>
      <c r="AK2156" s="11"/>
      <c r="AL2156" s="11"/>
      <c r="AM2156" s="11"/>
      <c r="AN2156" s="11"/>
      <c r="AO2156" s="11"/>
      <c r="AP2156" s="11"/>
      <c r="AQ2156" s="11"/>
      <c r="AR2156" s="11"/>
      <c r="AS2156" s="11"/>
      <c r="AT2156" s="11"/>
      <c r="AU2156" s="11"/>
      <c r="AV2156" s="11"/>
      <c r="AW2156" s="11"/>
      <c r="AX2156" s="11"/>
      <c r="AY2156" s="11"/>
      <c r="AZ2156" s="11"/>
      <c r="BA2156" s="11"/>
      <c r="BB2156" s="11"/>
      <c r="BC2156" s="11"/>
      <c r="BD2156" s="11"/>
      <c r="BE2156" s="11"/>
      <c r="BF2156" s="11"/>
      <c r="BG2156" s="11"/>
      <c r="BH2156" s="11"/>
      <c r="BI2156" s="11"/>
      <c r="BJ2156" s="11"/>
      <c r="BK2156" s="11"/>
      <c r="BL2156" s="11"/>
      <c r="BM2156" s="11"/>
      <c r="BN2156" s="11"/>
      <c r="BO2156" s="11"/>
      <c r="BP2156" s="11"/>
      <c r="BQ2156" s="11"/>
      <c r="BR2156" s="11"/>
      <c r="BS2156" s="11"/>
      <c r="BT2156" s="11"/>
    </row>
    <row r="2157" customFormat="false" ht="31.5" hidden="false" customHeight="false" outlineLevel="0" collapsed="false">
      <c r="A2157" s="79"/>
      <c r="B2157" s="80"/>
      <c r="C2157" s="81"/>
      <c r="D2157" s="82"/>
      <c r="E2157" s="83"/>
      <c r="F2157" s="84"/>
      <c r="G2157" s="85"/>
      <c r="H2157" s="86"/>
      <c r="I2157" s="86"/>
      <c r="J2157" s="87"/>
      <c r="K2157" s="88"/>
      <c r="L2157" s="67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  <c r="AK2157" s="11"/>
      <c r="AL2157" s="11"/>
      <c r="AM2157" s="11"/>
      <c r="AN2157" s="11"/>
      <c r="AO2157" s="11"/>
      <c r="AP2157" s="11"/>
      <c r="AQ2157" s="11"/>
      <c r="AR2157" s="11"/>
      <c r="AS2157" s="11"/>
      <c r="AT2157" s="11"/>
      <c r="AU2157" s="11"/>
      <c r="AV2157" s="11"/>
      <c r="AW2157" s="11"/>
      <c r="AX2157" s="11"/>
      <c r="AY2157" s="11"/>
      <c r="AZ2157" s="11"/>
      <c r="BA2157" s="11"/>
      <c r="BB2157" s="11"/>
      <c r="BC2157" s="11"/>
      <c r="BD2157" s="11"/>
      <c r="BE2157" s="11"/>
      <c r="BF2157" s="11"/>
      <c r="BG2157" s="11"/>
      <c r="BH2157" s="11"/>
      <c r="BI2157" s="11"/>
      <c r="BJ2157" s="11"/>
      <c r="BK2157" s="11"/>
      <c r="BL2157" s="11"/>
      <c r="BM2157" s="11"/>
      <c r="BN2157" s="11"/>
      <c r="BO2157" s="11"/>
      <c r="BP2157" s="11"/>
      <c r="BQ2157" s="11"/>
      <c r="BR2157" s="11"/>
      <c r="BS2157" s="11"/>
      <c r="BT2157" s="11"/>
    </row>
    <row r="2158" customFormat="false" ht="31.5" hidden="false" customHeight="false" outlineLevel="0" collapsed="false">
      <c r="A2158" s="79"/>
      <c r="B2158" s="80"/>
      <c r="C2158" s="81"/>
      <c r="D2158" s="82"/>
      <c r="E2158" s="83"/>
      <c r="F2158" s="84"/>
      <c r="G2158" s="85"/>
      <c r="H2158" s="86"/>
      <c r="I2158" s="86"/>
      <c r="J2158" s="87"/>
      <c r="K2158" s="88"/>
      <c r="L2158" s="67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  <c r="AF2158" s="11"/>
      <c r="AG2158" s="11"/>
      <c r="AH2158" s="11"/>
      <c r="AI2158" s="11"/>
      <c r="AJ2158" s="11"/>
      <c r="AK2158" s="11"/>
      <c r="AL2158" s="11"/>
      <c r="AM2158" s="11"/>
      <c r="AN2158" s="11"/>
      <c r="AO2158" s="11"/>
      <c r="AP2158" s="11"/>
      <c r="AQ2158" s="11"/>
      <c r="AR2158" s="11"/>
      <c r="AS2158" s="11"/>
      <c r="AT2158" s="11"/>
      <c r="AU2158" s="11"/>
      <c r="AV2158" s="11"/>
      <c r="AW2158" s="11"/>
      <c r="AX2158" s="11"/>
      <c r="AY2158" s="11"/>
      <c r="AZ2158" s="11"/>
      <c r="BA2158" s="11"/>
      <c r="BB2158" s="11"/>
      <c r="BC2158" s="11"/>
      <c r="BD2158" s="11"/>
      <c r="BE2158" s="11"/>
      <c r="BF2158" s="11"/>
      <c r="BG2158" s="11"/>
      <c r="BH2158" s="11"/>
      <c r="BI2158" s="11"/>
      <c r="BJ2158" s="11"/>
      <c r="BK2158" s="11"/>
      <c r="BL2158" s="11"/>
      <c r="BM2158" s="11"/>
      <c r="BN2158" s="11"/>
      <c r="BO2158" s="11"/>
      <c r="BP2158" s="11"/>
      <c r="BQ2158" s="11"/>
      <c r="BR2158" s="11"/>
      <c r="BS2158" s="11"/>
      <c r="BT2158" s="11"/>
    </row>
    <row r="2159" customFormat="false" ht="31.5" hidden="false" customHeight="false" outlineLevel="0" collapsed="false">
      <c r="A2159" s="79"/>
      <c r="B2159" s="80"/>
      <c r="C2159" s="81"/>
      <c r="D2159" s="82"/>
      <c r="E2159" s="83"/>
      <c r="F2159" s="84"/>
      <c r="G2159" s="85"/>
      <c r="H2159" s="86"/>
      <c r="I2159" s="86"/>
      <c r="J2159" s="87"/>
      <c r="K2159" s="88"/>
      <c r="L2159" s="67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  <c r="AF2159" s="11"/>
      <c r="AG2159" s="11"/>
      <c r="AH2159" s="11"/>
      <c r="AI2159" s="11"/>
      <c r="AJ2159" s="11"/>
      <c r="AK2159" s="11"/>
      <c r="AL2159" s="11"/>
      <c r="AM2159" s="11"/>
      <c r="AN2159" s="11"/>
      <c r="AO2159" s="11"/>
      <c r="AP2159" s="11"/>
      <c r="AQ2159" s="11"/>
      <c r="AR2159" s="11"/>
      <c r="AS2159" s="11"/>
      <c r="AT2159" s="11"/>
      <c r="AU2159" s="11"/>
      <c r="AV2159" s="11"/>
      <c r="AW2159" s="11"/>
      <c r="AX2159" s="11"/>
      <c r="AY2159" s="11"/>
      <c r="AZ2159" s="11"/>
      <c r="BA2159" s="11"/>
      <c r="BB2159" s="11"/>
      <c r="BC2159" s="11"/>
      <c r="BD2159" s="11"/>
      <c r="BE2159" s="11"/>
      <c r="BF2159" s="11"/>
      <c r="BG2159" s="11"/>
      <c r="BH2159" s="11"/>
      <c r="BI2159" s="11"/>
      <c r="BJ2159" s="11"/>
      <c r="BK2159" s="11"/>
      <c r="BL2159" s="11"/>
      <c r="BM2159" s="11"/>
      <c r="BN2159" s="11"/>
      <c r="BO2159" s="11"/>
      <c r="BP2159" s="11"/>
      <c r="BQ2159" s="11"/>
      <c r="BR2159" s="11"/>
      <c r="BS2159" s="11"/>
      <c r="BT2159" s="11"/>
    </row>
    <row r="2160" customFormat="false" ht="31.5" hidden="false" customHeight="false" outlineLevel="0" collapsed="false">
      <c r="A2160" s="79"/>
      <c r="B2160" s="80"/>
      <c r="C2160" s="81"/>
      <c r="D2160" s="82"/>
      <c r="E2160" s="83"/>
      <c r="F2160" s="84"/>
      <c r="G2160" s="85"/>
      <c r="H2160" s="86"/>
      <c r="I2160" s="86"/>
      <c r="J2160" s="87"/>
      <c r="K2160" s="88"/>
      <c r="L2160" s="67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  <c r="AF2160" s="11"/>
      <c r="AG2160" s="11"/>
      <c r="AH2160" s="11"/>
      <c r="AI2160" s="11"/>
      <c r="AJ2160" s="11"/>
      <c r="AK2160" s="11"/>
      <c r="AL2160" s="11"/>
      <c r="AM2160" s="11"/>
      <c r="AN2160" s="11"/>
      <c r="AO2160" s="11"/>
      <c r="AP2160" s="11"/>
      <c r="AQ2160" s="11"/>
      <c r="AR2160" s="11"/>
      <c r="AS2160" s="11"/>
      <c r="AT2160" s="11"/>
      <c r="AU2160" s="11"/>
      <c r="AV2160" s="11"/>
      <c r="AW2160" s="11"/>
      <c r="AX2160" s="11"/>
      <c r="AY2160" s="11"/>
      <c r="AZ2160" s="11"/>
      <c r="BA2160" s="11"/>
      <c r="BB2160" s="11"/>
      <c r="BC2160" s="11"/>
      <c r="BD2160" s="11"/>
      <c r="BE2160" s="11"/>
      <c r="BF2160" s="11"/>
      <c r="BG2160" s="11"/>
      <c r="BH2160" s="11"/>
      <c r="BI2160" s="11"/>
      <c r="BJ2160" s="11"/>
      <c r="BK2160" s="11"/>
      <c r="BL2160" s="11"/>
      <c r="BM2160" s="11"/>
      <c r="BN2160" s="11"/>
      <c r="BO2160" s="11"/>
      <c r="BP2160" s="11"/>
      <c r="BQ2160" s="11"/>
      <c r="BR2160" s="11"/>
      <c r="BS2160" s="11"/>
      <c r="BT2160" s="11"/>
    </row>
    <row r="2161" customFormat="false" ht="31.5" hidden="false" customHeight="false" outlineLevel="0" collapsed="false">
      <c r="A2161" s="79"/>
      <c r="B2161" s="80"/>
      <c r="C2161" s="81"/>
      <c r="D2161" s="82"/>
      <c r="E2161" s="83"/>
      <c r="F2161" s="84"/>
      <c r="G2161" s="85"/>
      <c r="H2161" s="86"/>
      <c r="I2161" s="86"/>
      <c r="J2161" s="87"/>
      <c r="K2161" s="88"/>
      <c r="L2161" s="67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  <c r="AF2161" s="11"/>
      <c r="AG2161" s="11"/>
      <c r="AH2161" s="11"/>
      <c r="AI2161" s="11"/>
      <c r="AJ2161" s="11"/>
      <c r="AK2161" s="11"/>
      <c r="AL2161" s="11"/>
      <c r="AM2161" s="11"/>
      <c r="AN2161" s="11"/>
      <c r="AO2161" s="11"/>
      <c r="AP2161" s="11"/>
      <c r="AQ2161" s="11"/>
      <c r="AR2161" s="11"/>
      <c r="AS2161" s="11"/>
      <c r="AT2161" s="11"/>
      <c r="AU2161" s="11"/>
      <c r="AV2161" s="11"/>
      <c r="AW2161" s="11"/>
      <c r="AX2161" s="11"/>
      <c r="AY2161" s="11"/>
      <c r="AZ2161" s="11"/>
      <c r="BA2161" s="11"/>
      <c r="BB2161" s="11"/>
      <c r="BC2161" s="11"/>
      <c r="BD2161" s="11"/>
      <c r="BE2161" s="11"/>
      <c r="BF2161" s="11"/>
      <c r="BG2161" s="11"/>
      <c r="BH2161" s="11"/>
      <c r="BI2161" s="11"/>
      <c r="BJ2161" s="11"/>
      <c r="BK2161" s="11"/>
      <c r="BL2161" s="11"/>
      <c r="BM2161" s="11"/>
      <c r="BN2161" s="11"/>
      <c r="BO2161" s="11"/>
      <c r="BP2161" s="11"/>
      <c r="BQ2161" s="11"/>
      <c r="BR2161" s="11"/>
      <c r="BS2161" s="11"/>
      <c r="BT2161" s="11"/>
    </row>
    <row r="2162" customFormat="false" ht="31.5" hidden="false" customHeight="false" outlineLevel="0" collapsed="false">
      <c r="A2162" s="79"/>
      <c r="B2162" s="80"/>
      <c r="C2162" s="81"/>
      <c r="D2162" s="82"/>
      <c r="E2162" s="83"/>
      <c r="F2162" s="84"/>
      <c r="G2162" s="85"/>
      <c r="H2162" s="86"/>
      <c r="I2162" s="86"/>
      <c r="J2162" s="87"/>
      <c r="K2162" s="88"/>
      <c r="L2162" s="67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  <c r="AF2162" s="11"/>
      <c r="AG2162" s="11"/>
      <c r="AH2162" s="11"/>
      <c r="AI2162" s="11"/>
      <c r="AJ2162" s="11"/>
      <c r="AK2162" s="11"/>
      <c r="AL2162" s="11"/>
      <c r="AM2162" s="11"/>
      <c r="AN2162" s="11"/>
      <c r="AO2162" s="11"/>
      <c r="AP2162" s="11"/>
      <c r="AQ2162" s="11"/>
      <c r="AR2162" s="11"/>
      <c r="AS2162" s="11"/>
      <c r="AT2162" s="11"/>
      <c r="AU2162" s="11"/>
      <c r="AV2162" s="11"/>
      <c r="AW2162" s="11"/>
      <c r="AX2162" s="11"/>
      <c r="AY2162" s="11"/>
      <c r="AZ2162" s="11"/>
      <c r="BA2162" s="11"/>
      <c r="BB2162" s="11"/>
      <c r="BC2162" s="11"/>
      <c r="BD2162" s="11"/>
      <c r="BE2162" s="11"/>
      <c r="BF2162" s="11"/>
      <c r="BG2162" s="11"/>
      <c r="BH2162" s="11"/>
      <c r="BI2162" s="11"/>
      <c r="BJ2162" s="11"/>
      <c r="BK2162" s="11"/>
      <c r="BL2162" s="11"/>
      <c r="BM2162" s="11"/>
      <c r="BN2162" s="11"/>
      <c r="BO2162" s="11"/>
      <c r="BP2162" s="11"/>
      <c r="BQ2162" s="11"/>
      <c r="BR2162" s="11"/>
      <c r="BS2162" s="11"/>
      <c r="BT2162" s="11"/>
    </row>
    <row r="2163" customFormat="false" ht="31.5" hidden="false" customHeight="false" outlineLevel="0" collapsed="false">
      <c r="A2163" s="79"/>
      <c r="B2163" s="80"/>
      <c r="C2163" s="81"/>
      <c r="D2163" s="82"/>
      <c r="E2163" s="83"/>
      <c r="F2163" s="84"/>
      <c r="G2163" s="85"/>
      <c r="H2163" s="86"/>
      <c r="I2163" s="86"/>
      <c r="J2163" s="87"/>
      <c r="K2163" s="88"/>
      <c r="L2163" s="67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  <c r="AF2163" s="11"/>
      <c r="AG2163" s="11"/>
      <c r="AH2163" s="11"/>
      <c r="AI2163" s="11"/>
      <c r="AJ2163" s="11"/>
      <c r="AK2163" s="11"/>
      <c r="AL2163" s="11"/>
      <c r="AM2163" s="11"/>
      <c r="AN2163" s="11"/>
      <c r="AO2163" s="11"/>
      <c r="AP2163" s="11"/>
      <c r="AQ2163" s="11"/>
      <c r="AR2163" s="11"/>
      <c r="AS2163" s="11"/>
      <c r="AT2163" s="11"/>
      <c r="AU2163" s="11"/>
      <c r="AV2163" s="11"/>
      <c r="AW2163" s="11"/>
      <c r="AX2163" s="11"/>
      <c r="AY2163" s="11"/>
      <c r="AZ2163" s="11"/>
      <c r="BA2163" s="11"/>
      <c r="BB2163" s="11"/>
      <c r="BC2163" s="11"/>
      <c r="BD2163" s="11"/>
      <c r="BE2163" s="11"/>
      <c r="BF2163" s="11"/>
      <c r="BG2163" s="11"/>
      <c r="BH2163" s="11"/>
      <c r="BI2163" s="11"/>
      <c r="BJ2163" s="11"/>
      <c r="BK2163" s="11"/>
      <c r="BL2163" s="11"/>
      <c r="BM2163" s="11"/>
      <c r="BN2163" s="11"/>
      <c r="BO2163" s="11"/>
      <c r="BP2163" s="11"/>
      <c r="BQ2163" s="11"/>
      <c r="BR2163" s="11"/>
      <c r="BS2163" s="11"/>
      <c r="BT2163" s="11"/>
    </row>
    <row r="2164" customFormat="false" ht="31.5" hidden="false" customHeight="false" outlineLevel="0" collapsed="false">
      <c r="A2164" s="79"/>
      <c r="B2164" s="80"/>
      <c r="C2164" s="81"/>
      <c r="D2164" s="82"/>
      <c r="E2164" s="83"/>
      <c r="F2164" s="84"/>
      <c r="G2164" s="85"/>
      <c r="H2164" s="86"/>
      <c r="I2164" s="86"/>
      <c r="J2164" s="87"/>
      <c r="K2164" s="88"/>
      <c r="L2164" s="67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  <c r="AF2164" s="11"/>
      <c r="AG2164" s="11"/>
      <c r="AH2164" s="11"/>
      <c r="AI2164" s="11"/>
      <c r="AJ2164" s="11"/>
      <c r="AK2164" s="11"/>
      <c r="AL2164" s="11"/>
      <c r="AM2164" s="11"/>
      <c r="AN2164" s="11"/>
      <c r="AO2164" s="11"/>
      <c r="AP2164" s="11"/>
      <c r="AQ2164" s="11"/>
      <c r="AR2164" s="11"/>
      <c r="AS2164" s="11"/>
      <c r="AT2164" s="11"/>
      <c r="AU2164" s="11"/>
      <c r="AV2164" s="11"/>
      <c r="AW2164" s="11"/>
      <c r="AX2164" s="11"/>
      <c r="AY2164" s="11"/>
      <c r="AZ2164" s="11"/>
      <c r="BA2164" s="11"/>
      <c r="BB2164" s="11"/>
      <c r="BC2164" s="11"/>
      <c r="BD2164" s="11"/>
      <c r="BE2164" s="11"/>
      <c r="BF2164" s="11"/>
      <c r="BG2164" s="11"/>
      <c r="BH2164" s="11"/>
      <c r="BI2164" s="11"/>
      <c r="BJ2164" s="11"/>
      <c r="BK2164" s="11"/>
      <c r="BL2164" s="11"/>
      <c r="BM2164" s="11"/>
      <c r="BN2164" s="11"/>
      <c r="BO2164" s="11"/>
      <c r="BP2164" s="11"/>
      <c r="BQ2164" s="11"/>
      <c r="BR2164" s="11"/>
      <c r="BS2164" s="11"/>
      <c r="BT2164" s="11"/>
    </row>
    <row r="2165" customFormat="false" ht="31.5" hidden="false" customHeight="false" outlineLevel="0" collapsed="false">
      <c r="A2165" s="79"/>
      <c r="B2165" s="80"/>
      <c r="C2165" s="81"/>
      <c r="D2165" s="82"/>
      <c r="E2165" s="83"/>
      <c r="F2165" s="84"/>
      <c r="G2165" s="85"/>
      <c r="H2165" s="86"/>
      <c r="I2165" s="86"/>
      <c r="J2165" s="87"/>
      <c r="K2165" s="88"/>
      <c r="L2165" s="67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  <c r="AF2165" s="11"/>
      <c r="AG2165" s="11"/>
      <c r="AH2165" s="11"/>
      <c r="AI2165" s="11"/>
      <c r="AJ2165" s="11"/>
      <c r="AK2165" s="11"/>
      <c r="AL2165" s="11"/>
      <c r="AM2165" s="11"/>
      <c r="AN2165" s="11"/>
      <c r="AO2165" s="11"/>
      <c r="AP2165" s="11"/>
      <c r="AQ2165" s="11"/>
      <c r="AR2165" s="11"/>
      <c r="AS2165" s="11"/>
      <c r="AT2165" s="11"/>
      <c r="AU2165" s="11"/>
      <c r="AV2165" s="11"/>
      <c r="AW2165" s="11"/>
      <c r="AX2165" s="11"/>
      <c r="AY2165" s="11"/>
      <c r="AZ2165" s="11"/>
      <c r="BA2165" s="11"/>
      <c r="BB2165" s="11"/>
      <c r="BC2165" s="11"/>
      <c r="BD2165" s="11"/>
      <c r="BE2165" s="11"/>
      <c r="BF2165" s="11"/>
      <c r="BG2165" s="11"/>
      <c r="BH2165" s="11"/>
      <c r="BI2165" s="11"/>
      <c r="BJ2165" s="11"/>
      <c r="BK2165" s="11"/>
      <c r="BL2165" s="11"/>
      <c r="BM2165" s="11"/>
      <c r="BN2165" s="11"/>
      <c r="BO2165" s="11"/>
      <c r="BP2165" s="11"/>
      <c r="BQ2165" s="11"/>
      <c r="BR2165" s="11"/>
      <c r="BS2165" s="11"/>
      <c r="BT2165" s="11"/>
    </row>
    <row r="2166" customFormat="false" ht="31.5" hidden="false" customHeight="false" outlineLevel="0" collapsed="false">
      <c r="A2166" s="79"/>
      <c r="B2166" s="80"/>
      <c r="C2166" s="81"/>
      <c r="D2166" s="82"/>
      <c r="E2166" s="83"/>
      <c r="F2166" s="84"/>
      <c r="G2166" s="85"/>
      <c r="H2166" s="86"/>
      <c r="I2166" s="86"/>
      <c r="J2166" s="87"/>
      <c r="K2166" s="88"/>
      <c r="L2166" s="67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  <c r="AF2166" s="11"/>
      <c r="AG2166" s="11"/>
      <c r="AH2166" s="11"/>
      <c r="AI2166" s="11"/>
      <c r="AJ2166" s="11"/>
      <c r="AK2166" s="11"/>
      <c r="AL2166" s="11"/>
      <c r="AM2166" s="11"/>
      <c r="AN2166" s="11"/>
      <c r="AO2166" s="11"/>
      <c r="AP2166" s="11"/>
      <c r="AQ2166" s="11"/>
      <c r="AR2166" s="11"/>
      <c r="AS2166" s="11"/>
      <c r="AT2166" s="11"/>
      <c r="AU2166" s="11"/>
      <c r="AV2166" s="11"/>
      <c r="AW2166" s="11"/>
      <c r="AX2166" s="11"/>
      <c r="AY2166" s="11"/>
      <c r="AZ2166" s="11"/>
      <c r="BA2166" s="11"/>
      <c r="BB2166" s="11"/>
      <c r="BC2166" s="11"/>
      <c r="BD2166" s="11"/>
      <c r="BE2166" s="11"/>
      <c r="BF2166" s="11"/>
      <c r="BG2166" s="11"/>
      <c r="BH2166" s="11"/>
      <c r="BI2166" s="11"/>
      <c r="BJ2166" s="11"/>
      <c r="BK2166" s="11"/>
      <c r="BL2166" s="11"/>
      <c r="BM2166" s="11"/>
      <c r="BN2166" s="11"/>
      <c r="BO2166" s="11"/>
      <c r="BP2166" s="11"/>
      <c r="BQ2166" s="11"/>
      <c r="BR2166" s="11"/>
      <c r="BS2166" s="11"/>
      <c r="BT2166" s="11"/>
    </row>
    <row r="2167" customFormat="false" ht="31.5" hidden="false" customHeight="false" outlineLevel="0" collapsed="false">
      <c r="A2167" s="79"/>
      <c r="B2167" s="80"/>
      <c r="C2167" s="81"/>
      <c r="D2167" s="82"/>
      <c r="E2167" s="83"/>
      <c r="F2167" s="84"/>
      <c r="G2167" s="85"/>
      <c r="H2167" s="86"/>
      <c r="I2167" s="86"/>
      <c r="J2167" s="87"/>
      <c r="K2167" s="88"/>
      <c r="L2167" s="67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  <c r="AF2167" s="11"/>
      <c r="AG2167" s="11"/>
      <c r="AH2167" s="11"/>
      <c r="AI2167" s="11"/>
      <c r="AJ2167" s="11"/>
      <c r="AK2167" s="11"/>
      <c r="AL2167" s="11"/>
      <c r="AM2167" s="11"/>
      <c r="AN2167" s="11"/>
      <c r="AO2167" s="11"/>
      <c r="AP2167" s="11"/>
      <c r="AQ2167" s="11"/>
      <c r="AR2167" s="11"/>
      <c r="AS2167" s="11"/>
      <c r="AT2167" s="11"/>
      <c r="AU2167" s="11"/>
      <c r="AV2167" s="11"/>
      <c r="AW2167" s="11"/>
      <c r="AX2167" s="11"/>
      <c r="AY2167" s="11"/>
      <c r="AZ2167" s="11"/>
      <c r="BA2167" s="11"/>
      <c r="BB2167" s="11"/>
      <c r="BC2167" s="11"/>
      <c r="BD2167" s="11"/>
      <c r="BE2167" s="11"/>
      <c r="BF2167" s="11"/>
      <c r="BG2167" s="11"/>
      <c r="BH2167" s="11"/>
      <c r="BI2167" s="11"/>
      <c r="BJ2167" s="11"/>
      <c r="BK2167" s="11"/>
      <c r="BL2167" s="11"/>
      <c r="BM2167" s="11"/>
      <c r="BN2167" s="11"/>
      <c r="BO2167" s="11"/>
      <c r="BP2167" s="11"/>
      <c r="BQ2167" s="11"/>
      <c r="BR2167" s="11"/>
      <c r="BS2167" s="11"/>
      <c r="BT2167" s="11"/>
    </row>
    <row r="2168" customFormat="false" ht="31.5" hidden="false" customHeight="false" outlineLevel="0" collapsed="false">
      <c r="A2168" s="79"/>
      <c r="B2168" s="80"/>
      <c r="C2168" s="81"/>
      <c r="D2168" s="82"/>
      <c r="E2168" s="83"/>
      <c r="F2168" s="84"/>
      <c r="G2168" s="85"/>
      <c r="H2168" s="86"/>
      <c r="I2168" s="86"/>
      <c r="J2168" s="87"/>
      <c r="K2168" s="88"/>
      <c r="L2168" s="67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  <c r="AF2168" s="11"/>
      <c r="AG2168" s="11"/>
      <c r="AH2168" s="11"/>
      <c r="AI2168" s="11"/>
      <c r="AJ2168" s="11"/>
      <c r="AK2168" s="11"/>
      <c r="AL2168" s="11"/>
      <c r="AM2168" s="11"/>
      <c r="AN2168" s="11"/>
      <c r="AO2168" s="11"/>
      <c r="AP2168" s="11"/>
      <c r="AQ2168" s="11"/>
      <c r="AR2168" s="11"/>
      <c r="AS2168" s="11"/>
      <c r="AT2168" s="11"/>
      <c r="AU2168" s="11"/>
      <c r="AV2168" s="11"/>
      <c r="AW2168" s="11"/>
      <c r="AX2168" s="11"/>
      <c r="AY2168" s="11"/>
      <c r="AZ2168" s="11"/>
      <c r="BA2168" s="11"/>
      <c r="BB2168" s="11"/>
      <c r="BC2168" s="11"/>
      <c r="BD2168" s="11"/>
      <c r="BE2168" s="11"/>
      <c r="BF2168" s="11"/>
      <c r="BG2168" s="11"/>
      <c r="BH2168" s="11"/>
      <c r="BI2168" s="11"/>
      <c r="BJ2168" s="11"/>
      <c r="BK2168" s="11"/>
      <c r="BL2168" s="11"/>
      <c r="BM2168" s="11"/>
      <c r="BN2168" s="11"/>
      <c r="BO2168" s="11"/>
      <c r="BP2168" s="11"/>
      <c r="BQ2168" s="11"/>
      <c r="BR2168" s="11"/>
      <c r="BS2168" s="11"/>
      <c r="BT2168" s="11"/>
    </row>
    <row r="2169" customFormat="false" ht="31.5" hidden="false" customHeight="false" outlineLevel="0" collapsed="false">
      <c r="A2169" s="79"/>
      <c r="B2169" s="80"/>
      <c r="C2169" s="81"/>
      <c r="D2169" s="82"/>
      <c r="E2169" s="83"/>
      <c r="F2169" s="84"/>
      <c r="G2169" s="85"/>
      <c r="H2169" s="86"/>
      <c r="I2169" s="86"/>
      <c r="J2169" s="87"/>
      <c r="K2169" s="88"/>
      <c r="L2169" s="67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  <c r="AF2169" s="11"/>
      <c r="AG2169" s="11"/>
      <c r="AH2169" s="11"/>
      <c r="AI2169" s="11"/>
      <c r="AJ2169" s="11"/>
      <c r="AK2169" s="11"/>
      <c r="AL2169" s="11"/>
      <c r="AM2169" s="11"/>
      <c r="AN2169" s="11"/>
      <c r="AO2169" s="11"/>
      <c r="AP2169" s="11"/>
      <c r="AQ2169" s="11"/>
      <c r="AR2169" s="11"/>
      <c r="AS2169" s="11"/>
      <c r="AT2169" s="11"/>
      <c r="AU2169" s="11"/>
      <c r="AV2169" s="11"/>
      <c r="AW2169" s="11"/>
      <c r="AX2169" s="11"/>
      <c r="AY2169" s="11"/>
      <c r="AZ2169" s="11"/>
      <c r="BA2169" s="11"/>
      <c r="BB2169" s="11"/>
      <c r="BC2169" s="11"/>
      <c r="BD2169" s="11"/>
      <c r="BE2169" s="11"/>
      <c r="BF2169" s="11"/>
      <c r="BG2169" s="11"/>
      <c r="BH2169" s="11"/>
      <c r="BI2169" s="11"/>
      <c r="BJ2169" s="11"/>
      <c r="BK2169" s="11"/>
      <c r="BL2169" s="11"/>
      <c r="BM2169" s="11"/>
      <c r="BN2169" s="11"/>
      <c r="BO2169" s="11"/>
      <c r="BP2169" s="11"/>
      <c r="BQ2169" s="11"/>
      <c r="BR2169" s="11"/>
      <c r="BS2169" s="11"/>
      <c r="BT2169" s="11"/>
    </row>
    <row r="2170" customFormat="false" ht="31.5" hidden="false" customHeight="false" outlineLevel="0" collapsed="false">
      <c r="A2170" s="79"/>
      <c r="B2170" s="80"/>
      <c r="C2170" s="81"/>
      <c r="D2170" s="82"/>
      <c r="E2170" s="83"/>
      <c r="F2170" s="84"/>
      <c r="G2170" s="85"/>
      <c r="H2170" s="86"/>
      <c r="I2170" s="86"/>
      <c r="J2170" s="87"/>
      <c r="K2170" s="88"/>
      <c r="L2170" s="67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  <c r="AK2170" s="11"/>
      <c r="AL2170" s="11"/>
      <c r="AM2170" s="11"/>
      <c r="AN2170" s="11"/>
      <c r="AO2170" s="11"/>
      <c r="AP2170" s="11"/>
      <c r="AQ2170" s="11"/>
      <c r="AR2170" s="11"/>
      <c r="AS2170" s="11"/>
      <c r="AT2170" s="11"/>
      <c r="AU2170" s="11"/>
      <c r="AV2170" s="11"/>
      <c r="AW2170" s="11"/>
      <c r="AX2170" s="11"/>
      <c r="AY2170" s="11"/>
      <c r="AZ2170" s="11"/>
      <c r="BA2170" s="11"/>
      <c r="BB2170" s="11"/>
      <c r="BC2170" s="11"/>
      <c r="BD2170" s="11"/>
      <c r="BE2170" s="11"/>
      <c r="BF2170" s="11"/>
      <c r="BG2170" s="11"/>
      <c r="BH2170" s="11"/>
      <c r="BI2170" s="11"/>
      <c r="BJ2170" s="11"/>
      <c r="BK2170" s="11"/>
      <c r="BL2170" s="11"/>
      <c r="BM2170" s="11"/>
      <c r="BN2170" s="11"/>
      <c r="BO2170" s="11"/>
      <c r="BP2170" s="11"/>
      <c r="BQ2170" s="11"/>
      <c r="BR2170" s="11"/>
      <c r="BS2170" s="11"/>
      <c r="BT2170" s="11"/>
    </row>
    <row r="2171" customFormat="false" ht="31.5" hidden="false" customHeight="false" outlineLevel="0" collapsed="false">
      <c r="A2171" s="79"/>
      <c r="B2171" s="80"/>
      <c r="C2171" s="81"/>
      <c r="D2171" s="82"/>
      <c r="E2171" s="83"/>
      <c r="F2171" s="84"/>
      <c r="G2171" s="85"/>
      <c r="H2171" s="86"/>
      <c r="I2171" s="86"/>
      <c r="J2171" s="87"/>
      <c r="K2171" s="88"/>
      <c r="L2171" s="67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  <c r="AK2171" s="11"/>
      <c r="AL2171" s="11"/>
      <c r="AM2171" s="11"/>
      <c r="AN2171" s="11"/>
      <c r="AO2171" s="11"/>
      <c r="AP2171" s="11"/>
      <c r="AQ2171" s="11"/>
      <c r="AR2171" s="11"/>
      <c r="AS2171" s="11"/>
      <c r="AT2171" s="11"/>
      <c r="AU2171" s="11"/>
      <c r="AV2171" s="11"/>
      <c r="AW2171" s="11"/>
      <c r="AX2171" s="11"/>
      <c r="AY2171" s="11"/>
      <c r="AZ2171" s="11"/>
      <c r="BA2171" s="11"/>
      <c r="BB2171" s="11"/>
      <c r="BC2171" s="11"/>
      <c r="BD2171" s="11"/>
      <c r="BE2171" s="11"/>
      <c r="BF2171" s="11"/>
      <c r="BG2171" s="11"/>
      <c r="BH2171" s="11"/>
      <c r="BI2171" s="11"/>
      <c r="BJ2171" s="11"/>
      <c r="BK2171" s="11"/>
      <c r="BL2171" s="11"/>
      <c r="BM2171" s="11"/>
      <c r="BN2171" s="11"/>
      <c r="BO2171" s="11"/>
      <c r="BP2171" s="11"/>
      <c r="BQ2171" s="11"/>
      <c r="BR2171" s="11"/>
      <c r="BS2171" s="11"/>
      <c r="BT2171" s="11"/>
    </row>
    <row r="2172" customFormat="false" ht="31.5" hidden="false" customHeight="false" outlineLevel="0" collapsed="false">
      <c r="A2172" s="79"/>
      <c r="B2172" s="80"/>
      <c r="C2172" s="81"/>
      <c r="D2172" s="82"/>
      <c r="E2172" s="83"/>
      <c r="F2172" s="84"/>
      <c r="G2172" s="85"/>
      <c r="H2172" s="86"/>
      <c r="I2172" s="86"/>
      <c r="J2172" s="87"/>
      <c r="K2172" s="88"/>
      <c r="L2172" s="67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  <c r="AF2172" s="11"/>
      <c r="AG2172" s="11"/>
      <c r="AH2172" s="11"/>
      <c r="AI2172" s="11"/>
      <c r="AJ2172" s="11"/>
      <c r="AK2172" s="11"/>
      <c r="AL2172" s="11"/>
      <c r="AM2172" s="11"/>
      <c r="AN2172" s="11"/>
      <c r="AO2172" s="11"/>
      <c r="AP2172" s="11"/>
      <c r="AQ2172" s="11"/>
      <c r="AR2172" s="11"/>
      <c r="AS2172" s="11"/>
      <c r="AT2172" s="11"/>
      <c r="AU2172" s="11"/>
      <c r="AV2172" s="11"/>
      <c r="AW2172" s="11"/>
      <c r="AX2172" s="11"/>
      <c r="AY2172" s="11"/>
      <c r="AZ2172" s="11"/>
      <c r="BA2172" s="11"/>
      <c r="BB2172" s="11"/>
      <c r="BC2172" s="11"/>
      <c r="BD2172" s="11"/>
      <c r="BE2172" s="11"/>
      <c r="BF2172" s="11"/>
      <c r="BG2172" s="11"/>
      <c r="BH2172" s="11"/>
      <c r="BI2172" s="11"/>
      <c r="BJ2172" s="11"/>
      <c r="BK2172" s="11"/>
      <c r="BL2172" s="11"/>
      <c r="BM2172" s="11"/>
      <c r="BN2172" s="11"/>
      <c r="BO2172" s="11"/>
      <c r="BP2172" s="11"/>
      <c r="BQ2172" s="11"/>
      <c r="BR2172" s="11"/>
      <c r="BS2172" s="11"/>
      <c r="BT2172" s="11"/>
    </row>
    <row r="2173" customFormat="false" ht="31.5" hidden="false" customHeight="false" outlineLevel="0" collapsed="false">
      <c r="A2173" s="79"/>
      <c r="B2173" s="80"/>
      <c r="C2173" s="81"/>
      <c r="D2173" s="82"/>
      <c r="E2173" s="83"/>
      <c r="F2173" s="84"/>
      <c r="G2173" s="85"/>
      <c r="H2173" s="86"/>
      <c r="I2173" s="86"/>
      <c r="J2173" s="87"/>
      <c r="K2173" s="88"/>
      <c r="L2173" s="67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  <c r="AF2173" s="11"/>
      <c r="AG2173" s="11"/>
      <c r="AH2173" s="11"/>
      <c r="AI2173" s="11"/>
      <c r="AJ2173" s="11"/>
      <c r="AK2173" s="11"/>
      <c r="AL2173" s="11"/>
      <c r="AM2173" s="11"/>
      <c r="AN2173" s="11"/>
      <c r="AO2173" s="11"/>
      <c r="AP2173" s="11"/>
      <c r="AQ2173" s="11"/>
      <c r="AR2173" s="11"/>
      <c r="AS2173" s="11"/>
      <c r="AT2173" s="11"/>
      <c r="AU2173" s="11"/>
      <c r="AV2173" s="11"/>
      <c r="AW2173" s="11"/>
      <c r="AX2173" s="11"/>
      <c r="AY2173" s="11"/>
      <c r="AZ2173" s="11"/>
      <c r="BA2173" s="11"/>
      <c r="BB2173" s="11"/>
      <c r="BC2173" s="11"/>
      <c r="BD2173" s="11"/>
      <c r="BE2173" s="11"/>
      <c r="BF2173" s="11"/>
      <c r="BG2173" s="11"/>
      <c r="BH2173" s="11"/>
      <c r="BI2173" s="11"/>
      <c r="BJ2173" s="11"/>
      <c r="BK2173" s="11"/>
      <c r="BL2173" s="11"/>
      <c r="BM2173" s="11"/>
      <c r="BN2173" s="11"/>
      <c r="BO2173" s="11"/>
      <c r="BP2173" s="11"/>
      <c r="BQ2173" s="11"/>
      <c r="BR2173" s="11"/>
      <c r="BS2173" s="11"/>
      <c r="BT2173" s="11"/>
    </row>
    <row r="2174" customFormat="false" ht="31.5" hidden="false" customHeight="false" outlineLevel="0" collapsed="false">
      <c r="A2174" s="79"/>
      <c r="B2174" s="80"/>
      <c r="C2174" s="81"/>
      <c r="D2174" s="82"/>
      <c r="E2174" s="83"/>
      <c r="F2174" s="84"/>
      <c r="G2174" s="85"/>
      <c r="H2174" s="86"/>
      <c r="I2174" s="86"/>
      <c r="J2174" s="87"/>
      <c r="K2174" s="88"/>
      <c r="L2174" s="67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  <c r="AF2174" s="11"/>
      <c r="AG2174" s="11"/>
      <c r="AH2174" s="11"/>
      <c r="AI2174" s="11"/>
      <c r="AJ2174" s="11"/>
      <c r="AK2174" s="11"/>
      <c r="AL2174" s="11"/>
      <c r="AM2174" s="11"/>
      <c r="AN2174" s="11"/>
      <c r="AO2174" s="11"/>
      <c r="AP2174" s="11"/>
      <c r="AQ2174" s="11"/>
      <c r="AR2174" s="11"/>
      <c r="AS2174" s="11"/>
      <c r="AT2174" s="11"/>
      <c r="AU2174" s="11"/>
      <c r="AV2174" s="11"/>
      <c r="AW2174" s="11"/>
      <c r="AX2174" s="11"/>
      <c r="AY2174" s="11"/>
      <c r="AZ2174" s="11"/>
      <c r="BA2174" s="11"/>
      <c r="BB2174" s="11"/>
      <c r="BC2174" s="11"/>
      <c r="BD2174" s="11"/>
      <c r="BE2174" s="11"/>
      <c r="BF2174" s="11"/>
      <c r="BG2174" s="11"/>
      <c r="BH2174" s="11"/>
      <c r="BI2174" s="11"/>
      <c r="BJ2174" s="11"/>
      <c r="BK2174" s="11"/>
      <c r="BL2174" s="11"/>
      <c r="BM2174" s="11"/>
      <c r="BN2174" s="11"/>
      <c r="BO2174" s="11"/>
      <c r="BP2174" s="11"/>
      <c r="BQ2174" s="11"/>
      <c r="BR2174" s="11"/>
      <c r="BS2174" s="11"/>
      <c r="BT2174" s="11"/>
    </row>
    <row r="2175" customFormat="false" ht="31.5" hidden="false" customHeight="false" outlineLevel="0" collapsed="false">
      <c r="A2175" s="79"/>
      <c r="B2175" s="80"/>
      <c r="C2175" s="81"/>
      <c r="D2175" s="82"/>
      <c r="E2175" s="83"/>
      <c r="F2175" s="84"/>
      <c r="G2175" s="85"/>
      <c r="H2175" s="86"/>
      <c r="I2175" s="86"/>
      <c r="J2175" s="87"/>
      <c r="K2175" s="88"/>
      <c r="L2175" s="67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  <c r="AF2175" s="11"/>
      <c r="AG2175" s="11"/>
      <c r="AH2175" s="11"/>
      <c r="AI2175" s="11"/>
      <c r="AJ2175" s="11"/>
      <c r="AK2175" s="11"/>
      <c r="AL2175" s="11"/>
      <c r="AM2175" s="11"/>
      <c r="AN2175" s="11"/>
      <c r="AO2175" s="11"/>
      <c r="AP2175" s="11"/>
      <c r="AQ2175" s="11"/>
      <c r="AR2175" s="11"/>
      <c r="AS2175" s="11"/>
      <c r="AT2175" s="11"/>
      <c r="AU2175" s="11"/>
      <c r="AV2175" s="11"/>
      <c r="AW2175" s="11"/>
      <c r="AX2175" s="11"/>
      <c r="AY2175" s="11"/>
      <c r="AZ2175" s="11"/>
      <c r="BA2175" s="11"/>
      <c r="BB2175" s="11"/>
      <c r="BC2175" s="11"/>
      <c r="BD2175" s="11"/>
      <c r="BE2175" s="11"/>
      <c r="BF2175" s="11"/>
      <c r="BG2175" s="11"/>
      <c r="BH2175" s="11"/>
      <c r="BI2175" s="11"/>
      <c r="BJ2175" s="11"/>
      <c r="BK2175" s="11"/>
      <c r="BL2175" s="11"/>
      <c r="BM2175" s="11"/>
      <c r="BN2175" s="11"/>
      <c r="BO2175" s="11"/>
      <c r="BP2175" s="11"/>
      <c r="BQ2175" s="11"/>
      <c r="BR2175" s="11"/>
      <c r="BS2175" s="11"/>
      <c r="BT2175" s="11"/>
    </row>
    <row r="2176" customFormat="false" ht="31.5" hidden="false" customHeight="false" outlineLevel="0" collapsed="false">
      <c r="A2176" s="79"/>
      <c r="B2176" s="80"/>
      <c r="C2176" s="81"/>
      <c r="D2176" s="82"/>
      <c r="E2176" s="83"/>
      <c r="F2176" s="84"/>
      <c r="G2176" s="85"/>
      <c r="H2176" s="86"/>
      <c r="I2176" s="86"/>
      <c r="J2176" s="87"/>
      <c r="K2176" s="88"/>
      <c r="L2176" s="67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  <c r="AF2176" s="11"/>
      <c r="AG2176" s="11"/>
      <c r="AH2176" s="11"/>
      <c r="AI2176" s="11"/>
      <c r="AJ2176" s="11"/>
      <c r="AK2176" s="11"/>
      <c r="AL2176" s="11"/>
      <c r="AM2176" s="11"/>
      <c r="AN2176" s="11"/>
      <c r="AO2176" s="11"/>
      <c r="AP2176" s="11"/>
      <c r="AQ2176" s="11"/>
      <c r="AR2176" s="11"/>
      <c r="AS2176" s="11"/>
      <c r="AT2176" s="11"/>
      <c r="AU2176" s="11"/>
      <c r="AV2176" s="11"/>
      <c r="AW2176" s="11"/>
      <c r="AX2176" s="11"/>
      <c r="AY2176" s="11"/>
      <c r="AZ2176" s="11"/>
      <c r="BA2176" s="11"/>
      <c r="BB2176" s="11"/>
      <c r="BC2176" s="11"/>
      <c r="BD2176" s="11"/>
      <c r="BE2176" s="11"/>
      <c r="BF2176" s="11"/>
      <c r="BG2176" s="11"/>
      <c r="BH2176" s="11"/>
      <c r="BI2176" s="11"/>
      <c r="BJ2176" s="11"/>
      <c r="BK2176" s="11"/>
      <c r="BL2176" s="11"/>
      <c r="BM2176" s="11"/>
      <c r="BN2176" s="11"/>
      <c r="BO2176" s="11"/>
      <c r="BP2176" s="11"/>
      <c r="BQ2176" s="11"/>
      <c r="BR2176" s="11"/>
      <c r="BS2176" s="11"/>
      <c r="BT2176" s="11"/>
    </row>
    <row r="2177" customFormat="false" ht="31.5" hidden="false" customHeight="false" outlineLevel="0" collapsed="false">
      <c r="A2177" s="79"/>
      <c r="B2177" s="80"/>
      <c r="C2177" s="81"/>
      <c r="D2177" s="82"/>
      <c r="E2177" s="83"/>
      <c r="F2177" s="84"/>
      <c r="G2177" s="85"/>
      <c r="H2177" s="86"/>
      <c r="I2177" s="86"/>
      <c r="J2177" s="87"/>
      <c r="K2177" s="88"/>
      <c r="L2177" s="67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  <c r="AF2177" s="11"/>
      <c r="AG2177" s="11"/>
      <c r="AH2177" s="11"/>
      <c r="AI2177" s="11"/>
      <c r="AJ2177" s="11"/>
      <c r="AK2177" s="11"/>
      <c r="AL2177" s="11"/>
      <c r="AM2177" s="11"/>
      <c r="AN2177" s="11"/>
      <c r="AO2177" s="11"/>
      <c r="AP2177" s="11"/>
      <c r="AQ2177" s="11"/>
      <c r="AR2177" s="11"/>
      <c r="AS2177" s="11"/>
      <c r="AT2177" s="11"/>
      <c r="AU2177" s="11"/>
      <c r="AV2177" s="11"/>
      <c r="AW2177" s="11"/>
      <c r="AX2177" s="11"/>
      <c r="AY2177" s="11"/>
      <c r="AZ2177" s="11"/>
      <c r="BA2177" s="11"/>
      <c r="BB2177" s="11"/>
      <c r="BC2177" s="11"/>
      <c r="BD2177" s="11"/>
      <c r="BE2177" s="11"/>
      <c r="BF2177" s="11"/>
      <c r="BG2177" s="11"/>
      <c r="BH2177" s="11"/>
      <c r="BI2177" s="11"/>
      <c r="BJ2177" s="11"/>
      <c r="BK2177" s="11"/>
      <c r="BL2177" s="11"/>
      <c r="BM2177" s="11"/>
      <c r="BN2177" s="11"/>
      <c r="BO2177" s="11"/>
      <c r="BP2177" s="11"/>
      <c r="BQ2177" s="11"/>
      <c r="BR2177" s="11"/>
      <c r="BS2177" s="11"/>
      <c r="BT2177" s="11"/>
    </row>
    <row r="2178" customFormat="false" ht="31.5" hidden="false" customHeight="false" outlineLevel="0" collapsed="false">
      <c r="A2178" s="79"/>
      <c r="B2178" s="80"/>
      <c r="C2178" s="81"/>
      <c r="D2178" s="82"/>
      <c r="E2178" s="83"/>
      <c r="F2178" s="84"/>
      <c r="G2178" s="85"/>
      <c r="H2178" s="86"/>
      <c r="I2178" s="86"/>
      <c r="J2178" s="87"/>
      <c r="K2178" s="88"/>
      <c r="L2178" s="67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  <c r="AF2178" s="11"/>
      <c r="AG2178" s="11"/>
      <c r="AH2178" s="11"/>
      <c r="AI2178" s="11"/>
      <c r="AJ2178" s="11"/>
      <c r="AK2178" s="11"/>
      <c r="AL2178" s="11"/>
      <c r="AM2178" s="11"/>
      <c r="AN2178" s="11"/>
      <c r="AO2178" s="11"/>
      <c r="AP2178" s="11"/>
      <c r="AQ2178" s="11"/>
      <c r="AR2178" s="11"/>
      <c r="AS2178" s="11"/>
      <c r="AT2178" s="11"/>
      <c r="AU2178" s="11"/>
      <c r="AV2178" s="11"/>
      <c r="AW2178" s="11"/>
      <c r="AX2178" s="11"/>
      <c r="AY2178" s="11"/>
      <c r="AZ2178" s="11"/>
      <c r="BA2178" s="11"/>
      <c r="BB2178" s="11"/>
      <c r="BC2178" s="11"/>
      <c r="BD2178" s="11"/>
      <c r="BE2178" s="11"/>
      <c r="BF2178" s="11"/>
      <c r="BG2178" s="11"/>
      <c r="BH2178" s="11"/>
      <c r="BI2178" s="11"/>
      <c r="BJ2178" s="11"/>
      <c r="BK2178" s="11"/>
      <c r="BL2178" s="11"/>
      <c r="BM2178" s="11"/>
      <c r="BN2178" s="11"/>
      <c r="BO2178" s="11"/>
      <c r="BP2178" s="11"/>
      <c r="BQ2178" s="11"/>
      <c r="BR2178" s="11"/>
      <c r="BS2178" s="11"/>
      <c r="BT2178" s="11"/>
    </row>
    <row r="2179" customFormat="false" ht="31.5" hidden="false" customHeight="false" outlineLevel="0" collapsed="false">
      <c r="A2179" s="79"/>
      <c r="B2179" s="80"/>
      <c r="C2179" s="81"/>
      <c r="D2179" s="82"/>
      <c r="E2179" s="83"/>
      <c r="F2179" s="84"/>
      <c r="G2179" s="85"/>
      <c r="H2179" s="86"/>
      <c r="I2179" s="86"/>
      <c r="J2179" s="87"/>
      <c r="K2179" s="88"/>
      <c r="L2179" s="67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  <c r="AF2179" s="11"/>
      <c r="AG2179" s="11"/>
      <c r="AH2179" s="11"/>
      <c r="AI2179" s="11"/>
      <c r="AJ2179" s="11"/>
      <c r="AK2179" s="11"/>
      <c r="AL2179" s="11"/>
      <c r="AM2179" s="11"/>
      <c r="AN2179" s="11"/>
      <c r="AO2179" s="11"/>
      <c r="AP2179" s="11"/>
      <c r="AQ2179" s="11"/>
      <c r="AR2179" s="11"/>
      <c r="AS2179" s="11"/>
      <c r="AT2179" s="11"/>
      <c r="AU2179" s="11"/>
      <c r="AV2179" s="11"/>
      <c r="AW2179" s="11"/>
      <c r="AX2179" s="11"/>
      <c r="AY2179" s="11"/>
      <c r="AZ2179" s="11"/>
      <c r="BA2179" s="11"/>
      <c r="BB2179" s="11"/>
      <c r="BC2179" s="11"/>
      <c r="BD2179" s="11"/>
      <c r="BE2179" s="11"/>
      <c r="BF2179" s="11"/>
      <c r="BG2179" s="11"/>
      <c r="BH2179" s="11"/>
      <c r="BI2179" s="11"/>
      <c r="BJ2179" s="11"/>
      <c r="BK2179" s="11"/>
      <c r="BL2179" s="11"/>
      <c r="BM2179" s="11"/>
      <c r="BN2179" s="11"/>
      <c r="BO2179" s="11"/>
      <c r="BP2179" s="11"/>
      <c r="BQ2179" s="11"/>
      <c r="BR2179" s="11"/>
      <c r="BS2179" s="11"/>
      <c r="BT2179" s="11"/>
    </row>
    <row r="2180" customFormat="false" ht="31.5" hidden="false" customHeight="false" outlineLevel="0" collapsed="false">
      <c r="A2180" s="79"/>
      <c r="B2180" s="80"/>
      <c r="C2180" s="81"/>
      <c r="D2180" s="82"/>
      <c r="E2180" s="83"/>
      <c r="F2180" s="84"/>
      <c r="G2180" s="85"/>
      <c r="H2180" s="86"/>
      <c r="I2180" s="86"/>
      <c r="J2180" s="87"/>
      <c r="K2180" s="88"/>
      <c r="L2180" s="67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  <c r="AF2180" s="11"/>
      <c r="AG2180" s="11"/>
      <c r="AH2180" s="11"/>
      <c r="AI2180" s="11"/>
      <c r="AJ2180" s="11"/>
      <c r="AK2180" s="11"/>
      <c r="AL2180" s="11"/>
      <c r="AM2180" s="11"/>
      <c r="AN2180" s="11"/>
      <c r="AO2180" s="11"/>
      <c r="AP2180" s="11"/>
      <c r="AQ2180" s="11"/>
      <c r="AR2180" s="11"/>
      <c r="AS2180" s="11"/>
      <c r="AT2180" s="11"/>
      <c r="AU2180" s="11"/>
      <c r="AV2180" s="11"/>
      <c r="AW2180" s="11"/>
      <c r="AX2180" s="11"/>
      <c r="AY2180" s="11"/>
      <c r="AZ2180" s="11"/>
      <c r="BA2180" s="11"/>
      <c r="BB2180" s="11"/>
      <c r="BC2180" s="11"/>
      <c r="BD2180" s="11"/>
      <c r="BE2180" s="11"/>
      <c r="BF2180" s="11"/>
      <c r="BG2180" s="11"/>
      <c r="BH2180" s="11"/>
      <c r="BI2180" s="11"/>
      <c r="BJ2180" s="11"/>
      <c r="BK2180" s="11"/>
      <c r="BL2180" s="11"/>
      <c r="BM2180" s="11"/>
      <c r="BN2180" s="11"/>
      <c r="BO2180" s="11"/>
      <c r="BP2180" s="11"/>
      <c r="BQ2180" s="11"/>
      <c r="BR2180" s="11"/>
      <c r="BS2180" s="11"/>
      <c r="BT2180" s="11"/>
    </row>
    <row r="2181" customFormat="false" ht="31.5" hidden="false" customHeight="false" outlineLevel="0" collapsed="false">
      <c r="A2181" s="79"/>
      <c r="B2181" s="80"/>
      <c r="C2181" s="81"/>
      <c r="D2181" s="82"/>
      <c r="E2181" s="83"/>
      <c r="F2181" s="84"/>
      <c r="G2181" s="85"/>
      <c r="H2181" s="86"/>
      <c r="I2181" s="86"/>
      <c r="J2181" s="87"/>
      <c r="K2181" s="88"/>
      <c r="L2181" s="67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  <c r="AF2181" s="11"/>
      <c r="AG2181" s="11"/>
      <c r="AH2181" s="11"/>
      <c r="AI2181" s="11"/>
      <c r="AJ2181" s="11"/>
      <c r="AK2181" s="11"/>
      <c r="AL2181" s="11"/>
      <c r="AM2181" s="11"/>
      <c r="AN2181" s="11"/>
      <c r="AO2181" s="11"/>
      <c r="AP2181" s="11"/>
      <c r="AQ2181" s="11"/>
      <c r="AR2181" s="11"/>
      <c r="AS2181" s="11"/>
      <c r="AT2181" s="11"/>
      <c r="AU2181" s="11"/>
      <c r="AV2181" s="11"/>
      <c r="AW2181" s="11"/>
      <c r="AX2181" s="11"/>
      <c r="AY2181" s="11"/>
      <c r="AZ2181" s="11"/>
      <c r="BA2181" s="11"/>
      <c r="BB2181" s="11"/>
      <c r="BC2181" s="11"/>
      <c r="BD2181" s="11"/>
      <c r="BE2181" s="11"/>
      <c r="BF2181" s="11"/>
      <c r="BG2181" s="11"/>
      <c r="BH2181" s="11"/>
      <c r="BI2181" s="11"/>
      <c r="BJ2181" s="11"/>
      <c r="BK2181" s="11"/>
      <c r="BL2181" s="11"/>
      <c r="BM2181" s="11"/>
      <c r="BN2181" s="11"/>
      <c r="BO2181" s="11"/>
      <c r="BP2181" s="11"/>
      <c r="BQ2181" s="11"/>
      <c r="BR2181" s="11"/>
      <c r="BS2181" s="11"/>
      <c r="BT2181" s="11"/>
    </row>
    <row r="2182" customFormat="false" ht="31.5" hidden="false" customHeight="false" outlineLevel="0" collapsed="false">
      <c r="A2182" s="79"/>
      <c r="B2182" s="80"/>
      <c r="C2182" s="81"/>
      <c r="D2182" s="82"/>
      <c r="E2182" s="83"/>
      <c r="F2182" s="84"/>
      <c r="G2182" s="85"/>
      <c r="H2182" s="86"/>
      <c r="I2182" s="86"/>
      <c r="J2182" s="87"/>
      <c r="K2182" s="88"/>
      <c r="L2182" s="67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/>
      <c r="AL2182" s="11"/>
      <c r="AM2182" s="11"/>
      <c r="AN2182" s="11"/>
      <c r="AO2182" s="11"/>
      <c r="AP2182" s="11"/>
      <c r="AQ2182" s="11"/>
      <c r="AR2182" s="11"/>
      <c r="AS2182" s="11"/>
      <c r="AT2182" s="11"/>
      <c r="AU2182" s="11"/>
      <c r="AV2182" s="11"/>
      <c r="AW2182" s="11"/>
      <c r="AX2182" s="11"/>
      <c r="AY2182" s="11"/>
      <c r="AZ2182" s="11"/>
      <c r="BA2182" s="11"/>
      <c r="BB2182" s="11"/>
      <c r="BC2182" s="11"/>
      <c r="BD2182" s="11"/>
      <c r="BE2182" s="11"/>
      <c r="BF2182" s="11"/>
      <c r="BG2182" s="11"/>
      <c r="BH2182" s="11"/>
      <c r="BI2182" s="11"/>
      <c r="BJ2182" s="11"/>
      <c r="BK2182" s="11"/>
      <c r="BL2182" s="11"/>
      <c r="BM2182" s="11"/>
      <c r="BN2182" s="11"/>
      <c r="BO2182" s="11"/>
      <c r="BP2182" s="11"/>
      <c r="BQ2182" s="11"/>
      <c r="BR2182" s="11"/>
      <c r="BS2182" s="11"/>
      <c r="BT2182" s="11"/>
    </row>
    <row r="2183" customFormat="false" ht="31.5" hidden="false" customHeight="false" outlineLevel="0" collapsed="false">
      <c r="A2183" s="79"/>
      <c r="B2183" s="80"/>
      <c r="C2183" s="81"/>
      <c r="D2183" s="82"/>
      <c r="E2183" s="83"/>
      <c r="F2183" s="84"/>
      <c r="G2183" s="85"/>
      <c r="H2183" s="86"/>
      <c r="I2183" s="86"/>
      <c r="J2183" s="87"/>
      <c r="K2183" s="88"/>
      <c r="L2183" s="67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  <c r="AK2183" s="11"/>
      <c r="AL2183" s="11"/>
      <c r="AM2183" s="11"/>
      <c r="AN2183" s="11"/>
      <c r="AO2183" s="11"/>
      <c r="AP2183" s="11"/>
      <c r="AQ2183" s="11"/>
      <c r="AR2183" s="11"/>
      <c r="AS2183" s="11"/>
      <c r="AT2183" s="11"/>
      <c r="AU2183" s="11"/>
      <c r="AV2183" s="11"/>
      <c r="AW2183" s="11"/>
      <c r="AX2183" s="11"/>
      <c r="AY2183" s="11"/>
      <c r="AZ2183" s="11"/>
      <c r="BA2183" s="11"/>
      <c r="BB2183" s="11"/>
      <c r="BC2183" s="11"/>
      <c r="BD2183" s="11"/>
      <c r="BE2183" s="11"/>
      <c r="BF2183" s="11"/>
      <c r="BG2183" s="11"/>
      <c r="BH2183" s="11"/>
      <c r="BI2183" s="11"/>
      <c r="BJ2183" s="11"/>
      <c r="BK2183" s="11"/>
      <c r="BL2183" s="11"/>
      <c r="BM2183" s="11"/>
      <c r="BN2183" s="11"/>
      <c r="BO2183" s="11"/>
      <c r="BP2183" s="11"/>
      <c r="BQ2183" s="11"/>
      <c r="BR2183" s="11"/>
      <c r="BS2183" s="11"/>
      <c r="BT2183" s="11"/>
    </row>
    <row r="2184" customFormat="false" ht="31.5" hidden="false" customHeight="false" outlineLevel="0" collapsed="false">
      <c r="A2184" s="79"/>
      <c r="B2184" s="80"/>
      <c r="C2184" s="81"/>
      <c r="D2184" s="82"/>
      <c r="E2184" s="83"/>
      <c r="F2184" s="84"/>
      <c r="G2184" s="85"/>
      <c r="H2184" s="86"/>
      <c r="I2184" s="86"/>
      <c r="J2184" s="87"/>
      <c r="K2184" s="88"/>
      <c r="L2184" s="67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/>
      <c r="AL2184" s="11"/>
      <c r="AM2184" s="11"/>
      <c r="AN2184" s="11"/>
      <c r="AO2184" s="11"/>
      <c r="AP2184" s="11"/>
      <c r="AQ2184" s="11"/>
      <c r="AR2184" s="11"/>
      <c r="AS2184" s="11"/>
      <c r="AT2184" s="11"/>
      <c r="AU2184" s="11"/>
      <c r="AV2184" s="11"/>
      <c r="AW2184" s="11"/>
      <c r="AX2184" s="11"/>
      <c r="AY2184" s="11"/>
      <c r="AZ2184" s="11"/>
      <c r="BA2184" s="11"/>
      <c r="BB2184" s="11"/>
      <c r="BC2184" s="11"/>
      <c r="BD2184" s="11"/>
      <c r="BE2184" s="11"/>
      <c r="BF2184" s="11"/>
      <c r="BG2184" s="11"/>
      <c r="BH2184" s="11"/>
      <c r="BI2184" s="11"/>
      <c r="BJ2184" s="11"/>
      <c r="BK2184" s="11"/>
      <c r="BL2184" s="11"/>
      <c r="BM2184" s="11"/>
      <c r="BN2184" s="11"/>
      <c r="BO2184" s="11"/>
      <c r="BP2184" s="11"/>
      <c r="BQ2184" s="11"/>
      <c r="BR2184" s="11"/>
      <c r="BS2184" s="11"/>
      <c r="BT2184" s="11"/>
    </row>
    <row r="2185" customFormat="false" ht="31.5" hidden="false" customHeight="false" outlineLevel="0" collapsed="false">
      <c r="A2185" s="79"/>
      <c r="B2185" s="80"/>
      <c r="C2185" s="81"/>
      <c r="D2185" s="82"/>
      <c r="E2185" s="83"/>
      <c r="F2185" s="84"/>
      <c r="G2185" s="85"/>
      <c r="H2185" s="86"/>
      <c r="I2185" s="86"/>
      <c r="J2185" s="87"/>
      <c r="K2185" s="88"/>
      <c r="L2185" s="67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  <c r="AK2185" s="11"/>
      <c r="AL2185" s="11"/>
      <c r="AM2185" s="11"/>
      <c r="AN2185" s="11"/>
      <c r="AO2185" s="11"/>
      <c r="AP2185" s="11"/>
      <c r="AQ2185" s="11"/>
      <c r="AR2185" s="11"/>
      <c r="AS2185" s="11"/>
      <c r="AT2185" s="11"/>
      <c r="AU2185" s="11"/>
      <c r="AV2185" s="11"/>
      <c r="AW2185" s="11"/>
      <c r="AX2185" s="11"/>
      <c r="AY2185" s="11"/>
      <c r="AZ2185" s="11"/>
      <c r="BA2185" s="11"/>
      <c r="BB2185" s="11"/>
      <c r="BC2185" s="11"/>
      <c r="BD2185" s="11"/>
      <c r="BE2185" s="11"/>
      <c r="BF2185" s="11"/>
      <c r="BG2185" s="11"/>
      <c r="BH2185" s="11"/>
      <c r="BI2185" s="11"/>
      <c r="BJ2185" s="11"/>
      <c r="BK2185" s="11"/>
      <c r="BL2185" s="11"/>
      <c r="BM2185" s="11"/>
      <c r="BN2185" s="11"/>
      <c r="BO2185" s="11"/>
      <c r="BP2185" s="11"/>
      <c r="BQ2185" s="11"/>
      <c r="BR2185" s="11"/>
      <c r="BS2185" s="11"/>
      <c r="BT2185" s="11"/>
    </row>
    <row r="2186" customFormat="false" ht="31.5" hidden="false" customHeight="false" outlineLevel="0" collapsed="false">
      <c r="A2186" s="79"/>
      <c r="B2186" s="80"/>
      <c r="C2186" s="81"/>
      <c r="D2186" s="82"/>
      <c r="E2186" s="83"/>
      <c r="F2186" s="84"/>
      <c r="G2186" s="85"/>
      <c r="H2186" s="86"/>
      <c r="I2186" s="86"/>
      <c r="J2186" s="87"/>
      <c r="K2186" s="88"/>
      <c r="L2186" s="67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/>
      <c r="AL2186" s="11"/>
      <c r="AM2186" s="11"/>
      <c r="AN2186" s="11"/>
      <c r="AO2186" s="11"/>
      <c r="AP2186" s="11"/>
      <c r="AQ2186" s="11"/>
      <c r="AR2186" s="11"/>
      <c r="AS2186" s="11"/>
      <c r="AT2186" s="11"/>
      <c r="AU2186" s="11"/>
      <c r="AV2186" s="11"/>
      <c r="AW2186" s="11"/>
      <c r="AX2186" s="11"/>
      <c r="AY2186" s="11"/>
      <c r="AZ2186" s="11"/>
      <c r="BA2186" s="11"/>
      <c r="BB2186" s="11"/>
      <c r="BC2186" s="11"/>
      <c r="BD2186" s="11"/>
      <c r="BE2186" s="11"/>
      <c r="BF2186" s="11"/>
      <c r="BG2186" s="11"/>
      <c r="BH2186" s="11"/>
      <c r="BI2186" s="11"/>
      <c r="BJ2186" s="11"/>
      <c r="BK2186" s="11"/>
      <c r="BL2186" s="11"/>
      <c r="BM2186" s="11"/>
      <c r="BN2186" s="11"/>
      <c r="BO2186" s="11"/>
      <c r="BP2186" s="11"/>
      <c r="BQ2186" s="11"/>
      <c r="BR2186" s="11"/>
      <c r="BS2186" s="11"/>
      <c r="BT2186" s="11"/>
    </row>
    <row r="2187" customFormat="false" ht="31.5" hidden="false" customHeight="false" outlineLevel="0" collapsed="false">
      <c r="A2187" s="79"/>
      <c r="B2187" s="80"/>
      <c r="C2187" s="81"/>
      <c r="D2187" s="82"/>
      <c r="E2187" s="83"/>
      <c r="F2187" s="84"/>
      <c r="G2187" s="85"/>
      <c r="H2187" s="86"/>
      <c r="I2187" s="86"/>
      <c r="J2187" s="87"/>
      <c r="K2187" s="88"/>
      <c r="L2187" s="67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  <c r="AF2187" s="11"/>
      <c r="AG2187" s="11"/>
      <c r="AH2187" s="11"/>
      <c r="AI2187" s="11"/>
      <c r="AJ2187" s="11"/>
      <c r="AK2187" s="11"/>
      <c r="AL2187" s="11"/>
      <c r="AM2187" s="11"/>
      <c r="AN2187" s="11"/>
      <c r="AO2187" s="11"/>
      <c r="AP2187" s="11"/>
      <c r="AQ2187" s="11"/>
      <c r="AR2187" s="11"/>
      <c r="AS2187" s="11"/>
      <c r="AT2187" s="11"/>
      <c r="AU2187" s="11"/>
      <c r="AV2187" s="11"/>
      <c r="AW2187" s="11"/>
      <c r="AX2187" s="11"/>
      <c r="AY2187" s="11"/>
      <c r="AZ2187" s="11"/>
      <c r="BA2187" s="11"/>
      <c r="BB2187" s="11"/>
      <c r="BC2187" s="11"/>
      <c r="BD2187" s="11"/>
      <c r="BE2187" s="11"/>
      <c r="BF2187" s="11"/>
      <c r="BG2187" s="11"/>
      <c r="BH2187" s="11"/>
      <c r="BI2187" s="11"/>
      <c r="BJ2187" s="11"/>
      <c r="BK2187" s="11"/>
      <c r="BL2187" s="11"/>
      <c r="BM2187" s="11"/>
      <c r="BN2187" s="11"/>
      <c r="BO2187" s="11"/>
      <c r="BP2187" s="11"/>
      <c r="BQ2187" s="11"/>
      <c r="BR2187" s="11"/>
      <c r="BS2187" s="11"/>
      <c r="BT2187" s="11"/>
    </row>
    <row r="2188" customFormat="false" ht="31.5" hidden="false" customHeight="false" outlineLevel="0" collapsed="false">
      <c r="A2188" s="79"/>
      <c r="B2188" s="80"/>
      <c r="C2188" s="81"/>
      <c r="D2188" s="82"/>
      <c r="E2188" s="83"/>
      <c r="F2188" s="84"/>
      <c r="G2188" s="85"/>
      <c r="H2188" s="86"/>
      <c r="I2188" s="86"/>
      <c r="J2188" s="87"/>
      <c r="K2188" s="88"/>
      <c r="L2188" s="67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  <c r="AF2188" s="11"/>
      <c r="AG2188" s="11"/>
      <c r="AH2188" s="11"/>
      <c r="AI2188" s="11"/>
      <c r="AJ2188" s="11"/>
      <c r="AK2188" s="11"/>
      <c r="AL2188" s="11"/>
      <c r="AM2188" s="11"/>
      <c r="AN2188" s="11"/>
      <c r="AO2188" s="11"/>
      <c r="AP2188" s="11"/>
      <c r="AQ2188" s="11"/>
      <c r="AR2188" s="11"/>
      <c r="AS2188" s="11"/>
      <c r="AT2188" s="11"/>
      <c r="AU2188" s="11"/>
      <c r="AV2188" s="11"/>
      <c r="AW2188" s="11"/>
      <c r="AX2188" s="11"/>
      <c r="AY2188" s="11"/>
      <c r="AZ2188" s="11"/>
      <c r="BA2188" s="11"/>
      <c r="BB2188" s="11"/>
      <c r="BC2188" s="11"/>
      <c r="BD2188" s="11"/>
      <c r="BE2188" s="11"/>
      <c r="BF2188" s="11"/>
      <c r="BG2188" s="11"/>
      <c r="BH2188" s="11"/>
      <c r="BI2188" s="11"/>
      <c r="BJ2188" s="11"/>
      <c r="BK2188" s="11"/>
      <c r="BL2188" s="11"/>
      <c r="BM2188" s="11"/>
      <c r="BN2188" s="11"/>
      <c r="BO2188" s="11"/>
      <c r="BP2188" s="11"/>
      <c r="BQ2188" s="11"/>
      <c r="BR2188" s="11"/>
      <c r="BS2188" s="11"/>
      <c r="BT2188" s="11"/>
    </row>
    <row r="2189" customFormat="false" ht="31.5" hidden="false" customHeight="false" outlineLevel="0" collapsed="false">
      <c r="A2189" s="79"/>
      <c r="B2189" s="80"/>
      <c r="C2189" s="81"/>
      <c r="D2189" s="82"/>
      <c r="E2189" s="83"/>
      <c r="F2189" s="84"/>
      <c r="G2189" s="85"/>
      <c r="H2189" s="86"/>
      <c r="I2189" s="86"/>
      <c r="J2189" s="87"/>
      <c r="K2189" s="88"/>
      <c r="L2189" s="67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  <c r="AF2189" s="11"/>
      <c r="AG2189" s="11"/>
      <c r="AH2189" s="11"/>
      <c r="AI2189" s="11"/>
      <c r="AJ2189" s="11"/>
      <c r="AK2189" s="11"/>
      <c r="AL2189" s="11"/>
      <c r="AM2189" s="11"/>
      <c r="AN2189" s="11"/>
      <c r="AO2189" s="11"/>
      <c r="AP2189" s="11"/>
      <c r="AQ2189" s="11"/>
      <c r="AR2189" s="11"/>
      <c r="AS2189" s="11"/>
      <c r="AT2189" s="11"/>
      <c r="AU2189" s="11"/>
      <c r="AV2189" s="11"/>
      <c r="AW2189" s="11"/>
      <c r="AX2189" s="11"/>
      <c r="AY2189" s="11"/>
      <c r="AZ2189" s="11"/>
      <c r="BA2189" s="11"/>
      <c r="BB2189" s="11"/>
      <c r="BC2189" s="11"/>
      <c r="BD2189" s="11"/>
      <c r="BE2189" s="11"/>
      <c r="BF2189" s="11"/>
      <c r="BG2189" s="11"/>
      <c r="BH2189" s="11"/>
      <c r="BI2189" s="11"/>
      <c r="BJ2189" s="11"/>
      <c r="BK2189" s="11"/>
      <c r="BL2189" s="11"/>
      <c r="BM2189" s="11"/>
      <c r="BN2189" s="11"/>
      <c r="BO2189" s="11"/>
      <c r="BP2189" s="11"/>
      <c r="BQ2189" s="11"/>
      <c r="BR2189" s="11"/>
      <c r="BS2189" s="11"/>
      <c r="BT2189" s="11"/>
    </row>
    <row r="2190" customFormat="false" ht="31.5" hidden="false" customHeight="false" outlineLevel="0" collapsed="false">
      <c r="A2190" s="79"/>
      <c r="B2190" s="80"/>
      <c r="C2190" s="81"/>
      <c r="D2190" s="82"/>
      <c r="E2190" s="83"/>
      <c r="F2190" s="84"/>
      <c r="G2190" s="85"/>
      <c r="H2190" s="86"/>
      <c r="I2190" s="86"/>
      <c r="J2190" s="87"/>
      <c r="K2190" s="88"/>
      <c r="L2190" s="67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  <c r="AF2190" s="11"/>
      <c r="AG2190" s="11"/>
      <c r="AH2190" s="11"/>
      <c r="AI2190" s="11"/>
      <c r="AJ2190" s="11"/>
      <c r="AK2190" s="11"/>
      <c r="AL2190" s="11"/>
      <c r="AM2190" s="11"/>
      <c r="AN2190" s="11"/>
      <c r="AO2190" s="11"/>
      <c r="AP2190" s="11"/>
      <c r="AQ2190" s="11"/>
      <c r="AR2190" s="11"/>
      <c r="AS2190" s="11"/>
      <c r="AT2190" s="11"/>
      <c r="AU2190" s="11"/>
      <c r="AV2190" s="11"/>
      <c r="AW2190" s="11"/>
      <c r="AX2190" s="11"/>
      <c r="AY2190" s="11"/>
      <c r="AZ2190" s="11"/>
      <c r="BA2190" s="11"/>
      <c r="BB2190" s="11"/>
      <c r="BC2190" s="11"/>
      <c r="BD2190" s="11"/>
      <c r="BE2190" s="11"/>
      <c r="BF2190" s="11"/>
      <c r="BG2190" s="11"/>
      <c r="BH2190" s="11"/>
      <c r="BI2190" s="11"/>
      <c r="BJ2190" s="11"/>
      <c r="BK2190" s="11"/>
      <c r="BL2190" s="11"/>
      <c r="BM2190" s="11"/>
      <c r="BN2190" s="11"/>
      <c r="BO2190" s="11"/>
      <c r="BP2190" s="11"/>
      <c r="BQ2190" s="11"/>
      <c r="BR2190" s="11"/>
      <c r="BS2190" s="11"/>
      <c r="BT2190" s="11"/>
    </row>
    <row r="2191" customFormat="false" ht="31.5" hidden="false" customHeight="false" outlineLevel="0" collapsed="false">
      <c r="A2191" s="79"/>
      <c r="B2191" s="80"/>
      <c r="C2191" s="81"/>
      <c r="D2191" s="82"/>
      <c r="E2191" s="83"/>
      <c r="F2191" s="84"/>
      <c r="G2191" s="85"/>
      <c r="H2191" s="86"/>
      <c r="I2191" s="86"/>
      <c r="J2191" s="87"/>
      <c r="K2191" s="88"/>
      <c r="L2191" s="67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1"/>
      <c r="AJ2191" s="11"/>
      <c r="AK2191" s="11"/>
      <c r="AL2191" s="11"/>
      <c r="AM2191" s="11"/>
      <c r="AN2191" s="11"/>
      <c r="AO2191" s="11"/>
      <c r="AP2191" s="11"/>
      <c r="AQ2191" s="11"/>
      <c r="AR2191" s="11"/>
      <c r="AS2191" s="11"/>
      <c r="AT2191" s="11"/>
      <c r="AU2191" s="11"/>
      <c r="AV2191" s="11"/>
      <c r="AW2191" s="11"/>
      <c r="AX2191" s="11"/>
      <c r="AY2191" s="11"/>
      <c r="AZ2191" s="11"/>
      <c r="BA2191" s="11"/>
      <c r="BB2191" s="11"/>
      <c r="BC2191" s="11"/>
      <c r="BD2191" s="11"/>
      <c r="BE2191" s="11"/>
      <c r="BF2191" s="11"/>
      <c r="BG2191" s="11"/>
      <c r="BH2191" s="11"/>
      <c r="BI2191" s="11"/>
      <c r="BJ2191" s="11"/>
      <c r="BK2191" s="11"/>
      <c r="BL2191" s="11"/>
      <c r="BM2191" s="11"/>
      <c r="BN2191" s="11"/>
      <c r="BO2191" s="11"/>
      <c r="BP2191" s="11"/>
      <c r="BQ2191" s="11"/>
      <c r="BR2191" s="11"/>
      <c r="BS2191" s="11"/>
      <c r="BT2191" s="11"/>
    </row>
    <row r="2192" customFormat="false" ht="31.5" hidden="false" customHeight="false" outlineLevel="0" collapsed="false">
      <c r="A2192" s="79"/>
      <c r="B2192" s="80"/>
      <c r="C2192" s="81"/>
      <c r="D2192" s="82"/>
      <c r="E2192" s="83"/>
      <c r="F2192" s="84"/>
      <c r="G2192" s="85"/>
      <c r="H2192" s="86"/>
      <c r="I2192" s="86"/>
      <c r="J2192" s="87"/>
      <c r="K2192" s="88"/>
      <c r="L2192" s="67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  <c r="AF2192" s="11"/>
      <c r="AG2192" s="11"/>
      <c r="AH2192" s="11"/>
      <c r="AI2192" s="11"/>
      <c r="AJ2192" s="11"/>
      <c r="AK2192" s="11"/>
      <c r="AL2192" s="11"/>
      <c r="AM2192" s="11"/>
      <c r="AN2192" s="11"/>
      <c r="AO2192" s="11"/>
      <c r="AP2192" s="11"/>
      <c r="AQ2192" s="11"/>
      <c r="AR2192" s="11"/>
      <c r="AS2192" s="11"/>
      <c r="AT2192" s="11"/>
      <c r="AU2192" s="11"/>
      <c r="AV2192" s="11"/>
      <c r="AW2192" s="11"/>
      <c r="AX2192" s="11"/>
      <c r="AY2192" s="11"/>
      <c r="AZ2192" s="11"/>
      <c r="BA2192" s="11"/>
      <c r="BB2192" s="11"/>
      <c r="BC2192" s="11"/>
      <c r="BD2192" s="11"/>
      <c r="BE2192" s="11"/>
      <c r="BF2192" s="11"/>
      <c r="BG2192" s="11"/>
      <c r="BH2192" s="11"/>
      <c r="BI2192" s="11"/>
      <c r="BJ2192" s="11"/>
      <c r="BK2192" s="11"/>
      <c r="BL2192" s="11"/>
      <c r="BM2192" s="11"/>
      <c r="BN2192" s="11"/>
      <c r="BO2192" s="11"/>
      <c r="BP2192" s="11"/>
      <c r="BQ2192" s="11"/>
      <c r="BR2192" s="11"/>
      <c r="BS2192" s="11"/>
      <c r="BT2192" s="11"/>
    </row>
    <row r="2193" customFormat="false" ht="31.5" hidden="false" customHeight="false" outlineLevel="0" collapsed="false">
      <c r="A2193" s="79"/>
      <c r="B2193" s="80"/>
      <c r="C2193" s="81"/>
      <c r="D2193" s="82"/>
      <c r="E2193" s="83"/>
      <c r="F2193" s="84"/>
      <c r="G2193" s="85"/>
      <c r="H2193" s="86"/>
      <c r="I2193" s="86"/>
      <c r="J2193" s="87"/>
      <c r="K2193" s="88"/>
      <c r="L2193" s="67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  <c r="AF2193" s="11"/>
      <c r="AG2193" s="11"/>
      <c r="AH2193" s="11"/>
      <c r="AI2193" s="11"/>
      <c r="AJ2193" s="11"/>
      <c r="AK2193" s="11"/>
      <c r="AL2193" s="11"/>
      <c r="AM2193" s="11"/>
      <c r="AN2193" s="11"/>
      <c r="AO2193" s="11"/>
      <c r="AP2193" s="11"/>
      <c r="AQ2193" s="11"/>
      <c r="AR2193" s="11"/>
      <c r="AS2193" s="11"/>
      <c r="AT2193" s="11"/>
      <c r="AU2193" s="11"/>
      <c r="AV2193" s="11"/>
      <c r="AW2193" s="11"/>
      <c r="AX2193" s="11"/>
      <c r="AY2193" s="11"/>
      <c r="AZ2193" s="11"/>
      <c r="BA2193" s="11"/>
      <c r="BB2193" s="11"/>
      <c r="BC2193" s="11"/>
      <c r="BD2193" s="11"/>
      <c r="BE2193" s="11"/>
      <c r="BF2193" s="11"/>
      <c r="BG2193" s="11"/>
      <c r="BH2193" s="11"/>
      <c r="BI2193" s="11"/>
      <c r="BJ2193" s="11"/>
      <c r="BK2193" s="11"/>
      <c r="BL2193" s="11"/>
      <c r="BM2193" s="11"/>
      <c r="BN2193" s="11"/>
      <c r="BO2193" s="11"/>
      <c r="BP2193" s="11"/>
      <c r="BQ2193" s="11"/>
      <c r="BR2193" s="11"/>
      <c r="BS2193" s="11"/>
      <c r="BT2193" s="11"/>
    </row>
    <row r="2194" customFormat="false" ht="31.5" hidden="false" customHeight="false" outlineLevel="0" collapsed="false">
      <c r="A2194" s="79"/>
      <c r="B2194" s="80"/>
      <c r="C2194" s="81"/>
      <c r="D2194" s="82"/>
      <c r="E2194" s="83"/>
      <c r="F2194" s="84"/>
      <c r="G2194" s="85"/>
      <c r="H2194" s="86"/>
      <c r="I2194" s="86"/>
      <c r="J2194" s="87"/>
      <c r="K2194" s="88"/>
      <c r="L2194" s="67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  <c r="AF2194" s="11"/>
      <c r="AG2194" s="11"/>
      <c r="AH2194" s="11"/>
      <c r="AI2194" s="11"/>
      <c r="AJ2194" s="11"/>
      <c r="AK2194" s="11"/>
      <c r="AL2194" s="11"/>
      <c r="AM2194" s="11"/>
      <c r="AN2194" s="11"/>
      <c r="AO2194" s="11"/>
      <c r="AP2194" s="11"/>
      <c r="AQ2194" s="11"/>
      <c r="AR2194" s="11"/>
      <c r="AS2194" s="11"/>
      <c r="AT2194" s="11"/>
      <c r="AU2194" s="11"/>
      <c r="AV2194" s="11"/>
      <c r="AW2194" s="11"/>
      <c r="AX2194" s="11"/>
      <c r="AY2194" s="11"/>
      <c r="AZ2194" s="11"/>
      <c r="BA2194" s="11"/>
      <c r="BB2194" s="11"/>
      <c r="BC2194" s="11"/>
      <c r="BD2194" s="11"/>
      <c r="BE2194" s="11"/>
      <c r="BF2194" s="11"/>
      <c r="BG2194" s="11"/>
      <c r="BH2194" s="11"/>
      <c r="BI2194" s="11"/>
      <c r="BJ2194" s="11"/>
      <c r="BK2194" s="11"/>
      <c r="BL2194" s="11"/>
      <c r="BM2194" s="11"/>
      <c r="BN2194" s="11"/>
      <c r="BO2194" s="11"/>
      <c r="BP2194" s="11"/>
      <c r="BQ2194" s="11"/>
      <c r="BR2194" s="11"/>
      <c r="BS2194" s="11"/>
      <c r="BT2194" s="11"/>
    </row>
    <row r="2195" customFormat="false" ht="31.5" hidden="false" customHeight="false" outlineLevel="0" collapsed="false">
      <c r="A2195" s="79"/>
      <c r="B2195" s="80"/>
      <c r="C2195" s="81"/>
      <c r="D2195" s="82"/>
      <c r="E2195" s="83"/>
      <c r="F2195" s="84"/>
      <c r="G2195" s="85"/>
      <c r="H2195" s="86"/>
      <c r="I2195" s="86"/>
      <c r="J2195" s="87"/>
      <c r="K2195" s="88"/>
      <c r="L2195" s="67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  <c r="AF2195" s="11"/>
      <c r="AG2195" s="11"/>
      <c r="AH2195" s="11"/>
      <c r="AI2195" s="11"/>
      <c r="AJ2195" s="11"/>
      <c r="AK2195" s="11"/>
      <c r="AL2195" s="11"/>
      <c r="AM2195" s="11"/>
      <c r="AN2195" s="11"/>
      <c r="AO2195" s="11"/>
      <c r="AP2195" s="11"/>
      <c r="AQ2195" s="11"/>
      <c r="AR2195" s="11"/>
      <c r="AS2195" s="11"/>
      <c r="AT2195" s="11"/>
      <c r="AU2195" s="11"/>
      <c r="AV2195" s="11"/>
      <c r="AW2195" s="11"/>
      <c r="AX2195" s="11"/>
      <c r="AY2195" s="11"/>
      <c r="AZ2195" s="11"/>
      <c r="BA2195" s="11"/>
      <c r="BB2195" s="11"/>
      <c r="BC2195" s="11"/>
      <c r="BD2195" s="11"/>
      <c r="BE2195" s="11"/>
      <c r="BF2195" s="11"/>
      <c r="BG2195" s="11"/>
      <c r="BH2195" s="11"/>
      <c r="BI2195" s="11"/>
      <c r="BJ2195" s="11"/>
      <c r="BK2195" s="11"/>
      <c r="BL2195" s="11"/>
      <c r="BM2195" s="11"/>
      <c r="BN2195" s="11"/>
      <c r="BO2195" s="11"/>
      <c r="BP2195" s="11"/>
      <c r="BQ2195" s="11"/>
      <c r="BR2195" s="11"/>
      <c r="BS2195" s="11"/>
      <c r="BT2195" s="11"/>
    </row>
    <row r="2196" customFormat="false" ht="31.5" hidden="false" customHeight="false" outlineLevel="0" collapsed="false">
      <c r="A2196" s="79"/>
      <c r="B2196" s="80"/>
      <c r="C2196" s="81"/>
      <c r="D2196" s="82"/>
      <c r="E2196" s="83"/>
      <c r="F2196" s="84"/>
      <c r="G2196" s="85"/>
      <c r="H2196" s="86"/>
      <c r="I2196" s="86"/>
      <c r="J2196" s="87"/>
      <c r="K2196" s="88"/>
      <c r="L2196" s="67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  <c r="AF2196" s="11"/>
      <c r="AG2196" s="11"/>
      <c r="AH2196" s="11"/>
      <c r="AI2196" s="11"/>
      <c r="AJ2196" s="11"/>
      <c r="AK2196" s="11"/>
      <c r="AL2196" s="11"/>
      <c r="AM2196" s="11"/>
      <c r="AN2196" s="11"/>
      <c r="AO2196" s="11"/>
      <c r="AP2196" s="11"/>
      <c r="AQ2196" s="11"/>
      <c r="AR2196" s="11"/>
      <c r="AS2196" s="11"/>
      <c r="AT2196" s="11"/>
      <c r="AU2196" s="11"/>
      <c r="AV2196" s="11"/>
      <c r="AW2196" s="11"/>
      <c r="AX2196" s="11"/>
      <c r="AY2196" s="11"/>
      <c r="AZ2196" s="11"/>
      <c r="BA2196" s="11"/>
      <c r="BB2196" s="11"/>
      <c r="BC2196" s="11"/>
      <c r="BD2196" s="11"/>
      <c r="BE2196" s="11"/>
      <c r="BF2196" s="11"/>
      <c r="BG2196" s="11"/>
      <c r="BH2196" s="11"/>
      <c r="BI2196" s="11"/>
      <c r="BJ2196" s="11"/>
      <c r="BK2196" s="11"/>
      <c r="BL2196" s="11"/>
      <c r="BM2196" s="11"/>
      <c r="BN2196" s="11"/>
      <c r="BO2196" s="11"/>
      <c r="BP2196" s="11"/>
      <c r="BQ2196" s="11"/>
      <c r="BR2196" s="11"/>
      <c r="BS2196" s="11"/>
      <c r="BT2196" s="11"/>
    </row>
    <row r="2197" customFormat="false" ht="31.5" hidden="false" customHeight="false" outlineLevel="0" collapsed="false">
      <c r="A2197" s="79"/>
      <c r="B2197" s="80"/>
      <c r="C2197" s="81"/>
      <c r="D2197" s="82"/>
      <c r="E2197" s="83"/>
      <c r="F2197" s="84"/>
      <c r="G2197" s="85"/>
      <c r="H2197" s="86"/>
      <c r="I2197" s="86"/>
      <c r="J2197" s="87"/>
      <c r="K2197" s="88"/>
      <c r="L2197" s="67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  <c r="AF2197" s="11"/>
      <c r="AG2197" s="11"/>
      <c r="AH2197" s="11"/>
      <c r="AI2197" s="11"/>
      <c r="AJ2197" s="11"/>
      <c r="AK2197" s="11"/>
      <c r="AL2197" s="11"/>
      <c r="AM2197" s="11"/>
      <c r="AN2197" s="11"/>
      <c r="AO2197" s="11"/>
      <c r="AP2197" s="11"/>
      <c r="AQ2197" s="11"/>
      <c r="AR2197" s="11"/>
      <c r="AS2197" s="11"/>
      <c r="AT2197" s="11"/>
      <c r="AU2197" s="11"/>
      <c r="AV2197" s="11"/>
      <c r="AW2197" s="11"/>
      <c r="AX2197" s="11"/>
      <c r="AY2197" s="11"/>
      <c r="AZ2197" s="11"/>
      <c r="BA2197" s="11"/>
      <c r="BB2197" s="11"/>
      <c r="BC2197" s="11"/>
      <c r="BD2197" s="11"/>
      <c r="BE2197" s="11"/>
      <c r="BF2197" s="11"/>
      <c r="BG2197" s="11"/>
      <c r="BH2197" s="11"/>
      <c r="BI2197" s="11"/>
      <c r="BJ2197" s="11"/>
      <c r="BK2197" s="11"/>
      <c r="BL2197" s="11"/>
      <c r="BM2197" s="11"/>
      <c r="BN2197" s="11"/>
      <c r="BO2197" s="11"/>
      <c r="BP2197" s="11"/>
      <c r="BQ2197" s="11"/>
      <c r="BR2197" s="11"/>
      <c r="BS2197" s="11"/>
      <c r="BT2197" s="11"/>
    </row>
    <row r="2198" customFormat="false" ht="31.5" hidden="false" customHeight="false" outlineLevel="0" collapsed="false">
      <c r="A2198" s="79"/>
      <c r="B2198" s="80"/>
      <c r="C2198" s="81"/>
      <c r="D2198" s="82"/>
      <c r="E2198" s="83"/>
      <c r="F2198" s="84"/>
      <c r="G2198" s="85"/>
      <c r="H2198" s="86"/>
      <c r="I2198" s="86"/>
      <c r="J2198" s="87"/>
      <c r="K2198" s="88"/>
      <c r="L2198" s="67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  <c r="AF2198" s="11"/>
      <c r="AG2198" s="11"/>
      <c r="AH2198" s="11"/>
      <c r="AI2198" s="11"/>
      <c r="AJ2198" s="11"/>
      <c r="AK2198" s="11"/>
      <c r="AL2198" s="11"/>
      <c r="AM2198" s="11"/>
      <c r="AN2198" s="11"/>
      <c r="AO2198" s="11"/>
      <c r="AP2198" s="11"/>
      <c r="AQ2198" s="11"/>
      <c r="AR2198" s="11"/>
      <c r="AS2198" s="11"/>
      <c r="AT2198" s="11"/>
      <c r="AU2198" s="11"/>
      <c r="AV2198" s="11"/>
      <c r="AW2198" s="11"/>
      <c r="AX2198" s="11"/>
      <c r="AY2198" s="11"/>
      <c r="AZ2198" s="11"/>
      <c r="BA2198" s="11"/>
      <c r="BB2198" s="11"/>
      <c r="BC2198" s="11"/>
      <c r="BD2198" s="11"/>
      <c r="BE2198" s="11"/>
      <c r="BF2198" s="11"/>
      <c r="BG2198" s="11"/>
      <c r="BH2198" s="11"/>
      <c r="BI2198" s="11"/>
      <c r="BJ2198" s="11"/>
      <c r="BK2198" s="11"/>
      <c r="BL2198" s="11"/>
      <c r="BM2198" s="11"/>
      <c r="BN2198" s="11"/>
      <c r="BO2198" s="11"/>
      <c r="BP2198" s="11"/>
      <c r="BQ2198" s="11"/>
      <c r="BR2198" s="11"/>
      <c r="BS2198" s="11"/>
      <c r="BT2198" s="11"/>
    </row>
    <row r="2199" customFormat="false" ht="31.5" hidden="false" customHeight="false" outlineLevel="0" collapsed="false">
      <c r="A2199" s="79"/>
      <c r="B2199" s="80"/>
      <c r="C2199" s="81"/>
      <c r="D2199" s="82"/>
      <c r="E2199" s="83"/>
      <c r="F2199" s="84"/>
      <c r="G2199" s="85"/>
      <c r="H2199" s="86"/>
      <c r="I2199" s="86"/>
      <c r="J2199" s="87"/>
      <c r="K2199" s="88"/>
      <c r="L2199" s="67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  <c r="AF2199" s="11"/>
      <c r="AG2199" s="11"/>
      <c r="AH2199" s="11"/>
      <c r="AI2199" s="11"/>
      <c r="AJ2199" s="11"/>
      <c r="AK2199" s="11"/>
      <c r="AL2199" s="11"/>
      <c r="AM2199" s="11"/>
      <c r="AN2199" s="11"/>
      <c r="AO2199" s="11"/>
      <c r="AP2199" s="11"/>
      <c r="AQ2199" s="11"/>
      <c r="AR2199" s="11"/>
      <c r="AS2199" s="11"/>
      <c r="AT2199" s="11"/>
      <c r="AU2199" s="11"/>
      <c r="AV2199" s="11"/>
      <c r="AW2199" s="11"/>
      <c r="AX2199" s="11"/>
      <c r="AY2199" s="11"/>
      <c r="AZ2199" s="11"/>
      <c r="BA2199" s="11"/>
      <c r="BB2199" s="11"/>
      <c r="BC2199" s="11"/>
      <c r="BD2199" s="11"/>
      <c r="BE2199" s="11"/>
      <c r="BF2199" s="11"/>
      <c r="BG2199" s="11"/>
      <c r="BH2199" s="11"/>
      <c r="BI2199" s="11"/>
      <c r="BJ2199" s="11"/>
      <c r="BK2199" s="11"/>
      <c r="BL2199" s="11"/>
      <c r="BM2199" s="11"/>
      <c r="BN2199" s="11"/>
      <c r="BO2199" s="11"/>
      <c r="BP2199" s="11"/>
      <c r="BQ2199" s="11"/>
      <c r="BR2199" s="11"/>
      <c r="BS2199" s="11"/>
      <c r="BT2199" s="11"/>
    </row>
    <row r="2200" customFormat="false" ht="31.5" hidden="false" customHeight="false" outlineLevel="0" collapsed="false">
      <c r="A2200" s="79"/>
      <c r="B2200" s="80"/>
      <c r="C2200" s="81"/>
      <c r="D2200" s="82"/>
      <c r="E2200" s="83"/>
      <c r="F2200" s="84"/>
      <c r="G2200" s="85"/>
      <c r="H2200" s="86"/>
      <c r="I2200" s="86"/>
      <c r="J2200" s="87"/>
      <c r="K2200" s="88"/>
      <c r="L2200" s="67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  <c r="AF2200" s="11"/>
      <c r="AG2200" s="11"/>
      <c r="AH2200" s="11"/>
      <c r="AI2200" s="11"/>
      <c r="AJ2200" s="11"/>
      <c r="AK2200" s="11"/>
      <c r="AL2200" s="11"/>
      <c r="AM2200" s="11"/>
      <c r="AN2200" s="11"/>
      <c r="AO2200" s="11"/>
      <c r="AP2200" s="11"/>
      <c r="AQ2200" s="11"/>
      <c r="AR2200" s="11"/>
      <c r="AS2200" s="11"/>
      <c r="AT2200" s="11"/>
      <c r="AU2200" s="11"/>
      <c r="AV2200" s="11"/>
      <c r="AW2200" s="11"/>
      <c r="AX2200" s="11"/>
      <c r="AY2200" s="11"/>
      <c r="AZ2200" s="11"/>
      <c r="BA2200" s="11"/>
      <c r="BB2200" s="11"/>
      <c r="BC2200" s="11"/>
      <c r="BD2200" s="11"/>
      <c r="BE2200" s="11"/>
      <c r="BF2200" s="11"/>
      <c r="BG2200" s="11"/>
      <c r="BH2200" s="11"/>
      <c r="BI2200" s="11"/>
      <c r="BJ2200" s="11"/>
      <c r="BK2200" s="11"/>
      <c r="BL2200" s="11"/>
      <c r="BM2200" s="11"/>
      <c r="BN2200" s="11"/>
      <c r="BO2200" s="11"/>
      <c r="BP2200" s="11"/>
      <c r="BQ2200" s="11"/>
      <c r="BR2200" s="11"/>
      <c r="BS2200" s="11"/>
      <c r="BT2200" s="11"/>
    </row>
    <row r="2201" customFormat="false" ht="31.5" hidden="false" customHeight="false" outlineLevel="0" collapsed="false">
      <c r="A2201" s="79"/>
      <c r="B2201" s="80"/>
      <c r="C2201" s="81"/>
      <c r="D2201" s="82"/>
      <c r="E2201" s="83"/>
      <c r="F2201" s="84"/>
      <c r="G2201" s="85"/>
      <c r="H2201" s="86"/>
      <c r="I2201" s="86"/>
      <c r="J2201" s="87"/>
      <c r="K2201" s="88"/>
      <c r="L2201" s="67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  <c r="AF2201" s="11"/>
      <c r="AG2201" s="11"/>
      <c r="AH2201" s="11"/>
      <c r="AI2201" s="11"/>
      <c r="AJ2201" s="11"/>
      <c r="AK2201" s="11"/>
      <c r="AL2201" s="11"/>
      <c r="AM2201" s="11"/>
      <c r="AN2201" s="11"/>
      <c r="AO2201" s="11"/>
      <c r="AP2201" s="11"/>
      <c r="AQ2201" s="11"/>
      <c r="AR2201" s="11"/>
      <c r="AS2201" s="11"/>
      <c r="AT2201" s="11"/>
      <c r="AU2201" s="11"/>
      <c r="AV2201" s="11"/>
      <c r="AW2201" s="11"/>
      <c r="AX2201" s="11"/>
      <c r="AY2201" s="11"/>
      <c r="AZ2201" s="11"/>
      <c r="BA2201" s="11"/>
      <c r="BB2201" s="11"/>
      <c r="BC2201" s="11"/>
      <c r="BD2201" s="11"/>
      <c r="BE2201" s="11"/>
      <c r="BF2201" s="11"/>
      <c r="BG2201" s="11"/>
      <c r="BH2201" s="11"/>
      <c r="BI2201" s="11"/>
      <c r="BJ2201" s="11"/>
      <c r="BK2201" s="11"/>
      <c r="BL2201" s="11"/>
      <c r="BM2201" s="11"/>
      <c r="BN2201" s="11"/>
      <c r="BO2201" s="11"/>
      <c r="BP2201" s="11"/>
      <c r="BQ2201" s="11"/>
      <c r="BR2201" s="11"/>
      <c r="BS2201" s="11"/>
      <c r="BT2201" s="11"/>
    </row>
    <row r="2202" customFormat="false" ht="31.5" hidden="false" customHeight="false" outlineLevel="0" collapsed="false">
      <c r="A2202" s="79"/>
      <c r="B2202" s="80"/>
      <c r="C2202" s="81"/>
      <c r="D2202" s="82"/>
      <c r="E2202" s="83"/>
      <c r="F2202" s="84"/>
      <c r="G2202" s="85"/>
      <c r="H2202" s="86"/>
      <c r="I2202" s="86"/>
      <c r="J2202" s="87"/>
      <c r="K2202" s="88"/>
      <c r="L2202" s="67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  <c r="AF2202" s="11"/>
      <c r="AG2202" s="11"/>
      <c r="AH2202" s="11"/>
      <c r="AI2202" s="11"/>
      <c r="AJ2202" s="11"/>
      <c r="AK2202" s="11"/>
      <c r="AL2202" s="11"/>
      <c r="AM2202" s="11"/>
      <c r="AN2202" s="11"/>
      <c r="AO2202" s="11"/>
      <c r="AP2202" s="11"/>
      <c r="AQ2202" s="11"/>
      <c r="AR2202" s="11"/>
      <c r="AS2202" s="11"/>
      <c r="AT2202" s="11"/>
      <c r="AU2202" s="11"/>
      <c r="AV2202" s="11"/>
      <c r="AW2202" s="11"/>
      <c r="AX2202" s="11"/>
      <c r="AY2202" s="11"/>
      <c r="AZ2202" s="11"/>
      <c r="BA2202" s="11"/>
      <c r="BB2202" s="11"/>
      <c r="BC2202" s="11"/>
      <c r="BD2202" s="11"/>
      <c r="BE2202" s="11"/>
      <c r="BF2202" s="11"/>
      <c r="BG2202" s="11"/>
      <c r="BH2202" s="11"/>
      <c r="BI2202" s="11"/>
      <c r="BJ2202" s="11"/>
      <c r="BK2202" s="11"/>
      <c r="BL2202" s="11"/>
      <c r="BM2202" s="11"/>
      <c r="BN2202" s="11"/>
      <c r="BO2202" s="11"/>
      <c r="BP2202" s="11"/>
      <c r="BQ2202" s="11"/>
      <c r="BR2202" s="11"/>
      <c r="BS2202" s="11"/>
      <c r="BT2202" s="11"/>
    </row>
    <row r="2203" customFormat="false" ht="31.5" hidden="false" customHeight="false" outlineLevel="0" collapsed="false">
      <c r="A2203" s="79"/>
      <c r="B2203" s="80"/>
      <c r="C2203" s="81"/>
      <c r="D2203" s="82"/>
      <c r="E2203" s="83"/>
      <c r="F2203" s="84"/>
      <c r="G2203" s="85"/>
      <c r="H2203" s="86"/>
      <c r="I2203" s="86"/>
      <c r="J2203" s="87"/>
      <c r="K2203" s="88"/>
      <c r="L2203" s="67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  <c r="AF2203" s="11"/>
      <c r="AG2203" s="11"/>
      <c r="AH2203" s="11"/>
      <c r="AI2203" s="11"/>
      <c r="AJ2203" s="11"/>
      <c r="AK2203" s="11"/>
      <c r="AL2203" s="11"/>
      <c r="AM2203" s="11"/>
      <c r="AN2203" s="11"/>
      <c r="AO2203" s="11"/>
      <c r="AP2203" s="11"/>
      <c r="AQ2203" s="11"/>
      <c r="AR2203" s="11"/>
      <c r="AS2203" s="11"/>
      <c r="AT2203" s="11"/>
      <c r="AU2203" s="11"/>
      <c r="AV2203" s="11"/>
      <c r="AW2203" s="11"/>
      <c r="AX2203" s="11"/>
      <c r="AY2203" s="11"/>
      <c r="AZ2203" s="11"/>
      <c r="BA2203" s="11"/>
      <c r="BB2203" s="11"/>
      <c r="BC2203" s="11"/>
      <c r="BD2203" s="11"/>
      <c r="BE2203" s="11"/>
      <c r="BF2203" s="11"/>
      <c r="BG2203" s="11"/>
      <c r="BH2203" s="11"/>
      <c r="BI2203" s="11"/>
      <c r="BJ2203" s="11"/>
      <c r="BK2203" s="11"/>
      <c r="BL2203" s="11"/>
      <c r="BM2203" s="11"/>
      <c r="BN2203" s="11"/>
      <c r="BO2203" s="11"/>
      <c r="BP2203" s="11"/>
      <c r="BQ2203" s="11"/>
      <c r="BR2203" s="11"/>
      <c r="BS2203" s="11"/>
      <c r="BT2203" s="11"/>
    </row>
    <row r="2204" customFormat="false" ht="31.5" hidden="false" customHeight="false" outlineLevel="0" collapsed="false">
      <c r="A2204" s="79"/>
      <c r="B2204" s="80"/>
      <c r="C2204" s="81"/>
      <c r="D2204" s="82"/>
      <c r="E2204" s="83"/>
      <c r="F2204" s="84"/>
      <c r="G2204" s="85"/>
      <c r="H2204" s="86"/>
      <c r="I2204" s="86"/>
      <c r="J2204" s="87"/>
      <c r="K2204" s="88"/>
      <c r="L2204" s="67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  <c r="AF2204" s="11"/>
      <c r="AG2204" s="11"/>
      <c r="AH2204" s="11"/>
      <c r="AI2204" s="11"/>
      <c r="AJ2204" s="11"/>
      <c r="AK2204" s="11"/>
      <c r="AL2204" s="11"/>
      <c r="AM2204" s="11"/>
      <c r="AN2204" s="11"/>
      <c r="AO2204" s="11"/>
      <c r="AP2204" s="11"/>
      <c r="AQ2204" s="11"/>
      <c r="AR2204" s="11"/>
      <c r="AS2204" s="11"/>
      <c r="AT2204" s="11"/>
      <c r="AU2204" s="11"/>
      <c r="AV2204" s="11"/>
      <c r="AW2204" s="11"/>
      <c r="AX2204" s="11"/>
      <c r="AY2204" s="11"/>
      <c r="AZ2204" s="11"/>
      <c r="BA2204" s="11"/>
      <c r="BB2204" s="11"/>
      <c r="BC2204" s="11"/>
      <c r="BD2204" s="11"/>
      <c r="BE2204" s="11"/>
      <c r="BF2204" s="11"/>
      <c r="BG2204" s="11"/>
      <c r="BH2204" s="11"/>
      <c r="BI2204" s="11"/>
      <c r="BJ2204" s="11"/>
      <c r="BK2204" s="11"/>
      <c r="BL2204" s="11"/>
      <c r="BM2204" s="11"/>
      <c r="BN2204" s="11"/>
      <c r="BO2204" s="11"/>
      <c r="BP2204" s="11"/>
      <c r="BQ2204" s="11"/>
      <c r="BR2204" s="11"/>
      <c r="BS2204" s="11"/>
      <c r="BT2204" s="11"/>
    </row>
    <row r="2205" customFormat="false" ht="31.5" hidden="false" customHeight="false" outlineLevel="0" collapsed="false">
      <c r="A2205" s="79"/>
      <c r="B2205" s="80"/>
      <c r="C2205" s="81"/>
      <c r="D2205" s="82"/>
      <c r="E2205" s="83"/>
      <c r="F2205" s="84"/>
      <c r="G2205" s="85"/>
      <c r="H2205" s="86"/>
      <c r="I2205" s="86"/>
      <c r="J2205" s="87"/>
      <c r="K2205" s="88"/>
      <c r="L2205" s="67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  <c r="AF2205" s="11"/>
      <c r="AG2205" s="11"/>
      <c r="AH2205" s="11"/>
      <c r="AI2205" s="11"/>
      <c r="AJ2205" s="11"/>
      <c r="AK2205" s="11"/>
      <c r="AL2205" s="11"/>
      <c r="AM2205" s="11"/>
      <c r="AN2205" s="11"/>
      <c r="AO2205" s="11"/>
      <c r="AP2205" s="11"/>
      <c r="AQ2205" s="11"/>
      <c r="AR2205" s="11"/>
      <c r="AS2205" s="11"/>
      <c r="AT2205" s="11"/>
      <c r="AU2205" s="11"/>
      <c r="AV2205" s="11"/>
      <c r="AW2205" s="11"/>
      <c r="AX2205" s="11"/>
      <c r="AY2205" s="11"/>
      <c r="AZ2205" s="11"/>
      <c r="BA2205" s="11"/>
      <c r="BB2205" s="11"/>
      <c r="BC2205" s="11"/>
      <c r="BD2205" s="11"/>
      <c r="BE2205" s="11"/>
      <c r="BF2205" s="11"/>
      <c r="BG2205" s="11"/>
      <c r="BH2205" s="11"/>
      <c r="BI2205" s="11"/>
      <c r="BJ2205" s="11"/>
      <c r="BK2205" s="11"/>
      <c r="BL2205" s="11"/>
      <c r="BM2205" s="11"/>
      <c r="BN2205" s="11"/>
      <c r="BO2205" s="11"/>
      <c r="BP2205" s="11"/>
      <c r="BQ2205" s="11"/>
      <c r="BR2205" s="11"/>
      <c r="BS2205" s="11"/>
      <c r="BT2205" s="11"/>
    </row>
    <row r="2206" customFormat="false" ht="31.5" hidden="false" customHeight="false" outlineLevel="0" collapsed="false">
      <c r="A2206" s="79"/>
      <c r="B2206" s="80"/>
      <c r="C2206" s="81"/>
      <c r="D2206" s="82"/>
      <c r="E2206" s="83"/>
      <c r="F2206" s="84"/>
      <c r="G2206" s="85"/>
      <c r="H2206" s="86"/>
      <c r="I2206" s="86"/>
      <c r="J2206" s="87"/>
      <c r="K2206" s="88"/>
      <c r="L2206" s="67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  <c r="AF2206" s="11"/>
      <c r="AG2206" s="11"/>
      <c r="AH2206" s="11"/>
      <c r="AI2206" s="11"/>
      <c r="AJ2206" s="11"/>
      <c r="AK2206" s="11"/>
      <c r="AL2206" s="11"/>
      <c r="AM2206" s="11"/>
      <c r="AN2206" s="11"/>
      <c r="AO2206" s="11"/>
      <c r="AP2206" s="11"/>
      <c r="AQ2206" s="11"/>
      <c r="AR2206" s="11"/>
      <c r="AS2206" s="11"/>
      <c r="AT2206" s="11"/>
      <c r="AU2206" s="11"/>
      <c r="AV2206" s="11"/>
      <c r="AW2206" s="11"/>
      <c r="AX2206" s="11"/>
      <c r="AY2206" s="11"/>
      <c r="AZ2206" s="11"/>
      <c r="BA2206" s="11"/>
      <c r="BB2206" s="11"/>
      <c r="BC2206" s="11"/>
      <c r="BD2206" s="11"/>
      <c r="BE2206" s="11"/>
      <c r="BF2206" s="11"/>
      <c r="BG2206" s="11"/>
      <c r="BH2206" s="11"/>
      <c r="BI2206" s="11"/>
      <c r="BJ2206" s="11"/>
      <c r="BK2206" s="11"/>
      <c r="BL2206" s="11"/>
      <c r="BM2206" s="11"/>
      <c r="BN2206" s="11"/>
      <c r="BO2206" s="11"/>
      <c r="BP2206" s="11"/>
      <c r="BQ2206" s="11"/>
      <c r="BR2206" s="11"/>
      <c r="BS2206" s="11"/>
      <c r="BT2206" s="11"/>
    </row>
    <row r="2207" customFormat="false" ht="31.5" hidden="false" customHeight="false" outlineLevel="0" collapsed="false">
      <c r="A2207" s="79"/>
      <c r="B2207" s="80"/>
      <c r="C2207" s="81"/>
      <c r="D2207" s="82"/>
      <c r="E2207" s="83"/>
      <c r="F2207" s="84"/>
      <c r="G2207" s="85"/>
      <c r="H2207" s="86"/>
      <c r="I2207" s="86"/>
      <c r="J2207" s="87"/>
      <c r="K2207" s="88"/>
      <c r="L2207" s="67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  <c r="AF2207" s="11"/>
      <c r="AG2207" s="11"/>
      <c r="AH2207" s="11"/>
      <c r="AI2207" s="11"/>
      <c r="AJ2207" s="11"/>
      <c r="AK2207" s="11"/>
      <c r="AL2207" s="11"/>
      <c r="AM2207" s="11"/>
      <c r="AN2207" s="11"/>
      <c r="AO2207" s="11"/>
      <c r="AP2207" s="11"/>
      <c r="AQ2207" s="11"/>
      <c r="AR2207" s="11"/>
      <c r="AS2207" s="11"/>
      <c r="AT2207" s="11"/>
      <c r="AU2207" s="11"/>
      <c r="AV2207" s="11"/>
      <c r="AW2207" s="11"/>
      <c r="AX2207" s="11"/>
      <c r="AY2207" s="11"/>
      <c r="AZ2207" s="11"/>
      <c r="BA2207" s="11"/>
      <c r="BB2207" s="11"/>
      <c r="BC2207" s="11"/>
      <c r="BD2207" s="11"/>
      <c r="BE2207" s="11"/>
      <c r="BF2207" s="11"/>
      <c r="BG2207" s="11"/>
      <c r="BH2207" s="11"/>
      <c r="BI2207" s="11"/>
      <c r="BJ2207" s="11"/>
      <c r="BK2207" s="11"/>
      <c r="BL2207" s="11"/>
      <c r="BM2207" s="11"/>
      <c r="BN2207" s="11"/>
      <c r="BO2207" s="11"/>
      <c r="BP2207" s="11"/>
      <c r="BQ2207" s="11"/>
      <c r="BR2207" s="11"/>
      <c r="BS2207" s="11"/>
      <c r="BT2207" s="11"/>
    </row>
    <row r="2208" customFormat="false" ht="31.5" hidden="false" customHeight="false" outlineLevel="0" collapsed="false">
      <c r="A2208" s="79"/>
      <c r="B2208" s="80"/>
      <c r="C2208" s="81"/>
      <c r="D2208" s="82"/>
      <c r="E2208" s="83"/>
      <c r="F2208" s="84"/>
      <c r="G2208" s="85"/>
      <c r="H2208" s="86"/>
      <c r="I2208" s="86"/>
      <c r="J2208" s="87"/>
      <c r="K2208" s="88"/>
      <c r="L2208" s="67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  <c r="AF2208" s="11"/>
      <c r="AG2208" s="11"/>
      <c r="AH2208" s="11"/>
      <c r="AI2208" s="11"/>
      <c r="AJ2208" s="11"/>
      <c r="AK2208" s="11"/>
      <c r="AL2208" s="11"/>
      <c r="AM2208" s="11"/>
      <c r="AN2208" s="11"/>
      <c r="AO2208" s="11"/>
      <c r="AP2208" s="11"/>
      <c r="AQ2208" s="11"/>
      <c r="AR2208" s="11"/>
      <c r="AS2208" s="11"/>
      <c r="AT2208" s="11"/>
      <c r="AU2208" s="11"/>
      <c r="AV2208" s="11"/>
      <c r="AW2208" s="11"/>
      <c r="AX2208" s="11"/>
      <c r="AY2208" s="11"/>
      <c r="AZ2208" s="11"/>
      <c r="BA2208" s="11"/>
      <c r="BB2208" s="11"/>
      <c r="BC2208" s="11"/>
      <c r="BD2208" s="11"/>
      <c r="BE2208" s="11"/>
      <c r="BF2208" s="11"/>
      <c r="BG2208" s="11"/>
      <c r="BH2208" s="11"/>
      <c r="BI2208" s="11"/>
      <c r="BJ2208" s="11"/>
      <c r="BK2208" s="11"/>
      <c r="BL2208" s="11"/>
      <c r="BM2208" s="11"/>
      <c r="BN2208" s="11"/>
      <c r="BO2208" s="11"/>
      <c r="BP2208" s="11"/>
      <c r="BQ2208" s="11"/>
      <c r="BR2208" s="11"/>
      <c r="BS2208" s="11"/>
      <c r="BT2208" s="11"/>
    </row>
    <row r="2209" customFormat="false" ht="31.5" hidden="false" customHeight="false" outlineLevel="0" collapsed="false">
      <c r="A2209" s="79"/>
      <c r="B2209" s="80"/>
      <c r="C2209" s="81"/>
      <c r="D2209" s="82"/>
      <c r="E2209" s="83"/>
      <c r="F2209" s="84"/>
      <c r="G2209" s="85"/>
      <c r="H2209" s="86"/>
      <c r="I2209" s="86"/>
      <c r="J2209" s="87"/>
      <c r="K2209" s="88"/>
      <c r="L2209" s="67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  <c r="AF2209" s="11"/>
      <c r="AG2209" s="11"/>
      <c r="AH2209" s="11"/>
      <c r="AI2209" s="11"/>
      <c r="AJ2209" s="11"/>
      <c r="AK2209" s="11"/>
      <c r="AL2209" s="11"/>
      <c r="AM2209" s="11"/>
      <c r="AN2209" s="11"/>
      <c r="AO2209" s="11"/>
      <c r="AP2209" s="11"/>
      <c r="AQ2209" s="11"/>
      <c r="AR2209" s="11"/>
      <c r="AS2209" s="11"/>
      <c r="AT2209" s="11"/>
      <c r="AU2209" s="11"/>
      <c r="AV2209" s="11"/>
      <c r="AW2209" s="11"/>
      <c r="AX2209" s="11"/>
      <c r="AY2209" s="11"/>
      <c r="AZ2209" s="11"/>
      <c r="BA2209" s="11"/>
      <c r="BB2209" s="11"/>
      <c r="BC2209" s="11"/>
      <c r="BD2209" s="11"/>
      <c r="BE2209" s="11"/>
      <c r="BF2209" s="11"/>
      <c r="BG2209" s="11"/>
      <c r="BH2209" s="11"/>
      <c r="BI2209" s="11"/>
      <c r="BJ2209" s="11"/>
      <c r="BK2209" s="11"/>
      <c r="BL2209" s="11"/>
      <c r="BM2209" s="11"/>
      <c r="BN2209" s="11"/>
      <c r="BO2209" s="11"/>
      <c r="BP2209" s="11"/>
      <c r="BQ2209" s="11"/>
      <c r="BR2209" s="11"/>
      <c r="BS2209" s="11"/>
      <c r="BT2209" s="11"/>
    </row>
    <row r="2210" customFormat="false" ht="31.5" hidden="false" customHeight="false" outlineLevel="0" collapsed="false">
      <c r="A2210" s="79"/>
      <c r="B2210" s="80"/>
      <c r="C2210" s="81"/>
      <c r="D2210" s="82"/>
      <c r="E2210" s="83"/>
      <c r="F2210" s="84"/>
      <c r="G2210" s="85"/>
      <c r="H2210" s="86"/>
      <c r="I2210" s="86"/>
      <c r="J2210" s="87"/>
      <c r="K2210" s="88"/>
      <c r="L2210" s="67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  <c r="AF2210" s="11"/>
      <c r="AG2210" s="11"/>
      <c r="AH2210" s="11"/>
      <c r="AI2210" s="11"/>
      <c r="AJ2210" s="11"/>
      <c r="AK2210" s="11"/>
      <c r="AL2210" s="11"/>
      <c r="AM2210" s="11"/>
      <c r="AN2210" s="11"/>
      <c r="AO2210" s="11"/>
      <c r="AP2210" s="11"/>
      <c r="AQ2210" s="11"/>
      <c r="AR2210" s="11"/>
      <c r="AS2210" s="11"/>
      <c r="AT2210" s="11"/>
      <c r="AU2210" s="11"/>
      <c r="AV2210" s="11"/>
      <c r="AW2210" s="11"/>
      <c r="AX2210" s="11"/>
      <c r="AY2210" s="11"/>
      <c r="AZ2210" s="11"/>
      <c r="BA2210" s="11"/>
      <c r="BB2210" s="11"/>
      <c r="BC2210" s="11"/>
      <c r="BD2210" s="11"/>
      <c r="BE2210" s="11"/>
      <c r="BF2210" s="11"/>
      <c r="BG2210" s="11"/>
      <c r="BH2210" s="11"/>
      <c r="BI2210" s="11"/>
      <c r="BJ2210" s="11"/>
      <c r="BK2210" s="11"/>
      <c r="BL2210" s="11"/>
      <c r="BM2210" s="11"/>
      <c r="BN2210" s="11"/>
      <c r="BO2210" s="11"/>
      <c r="BP2210" s="11"/>
      <c r="BQ2210" s="11"/>
      <c r="BR2210" s="11"/>
      <c r="BS2210" s="11"/>
      <c r="BT2210" s="11"/>
    </row>
    <row r="2211" customFormat="false" ht="31.5" hidden="false" customHeight="false" outlineLevel="0" collapsed="false">
      <c r="A2211" s="79"/>
      <c r="B2211" s="80"/>
      <c r="C2211" s="81"/>
      <c r="D2211" s="82"/>
      <c r="E2211" s="83"/>
      <c r="F2211" s="84"/>
      <c r="G2211" s="85"/>
      <c r="H2211" s="86"/>
      <c r="I2211" s="86"/>
      <c r="J2211" s="87"/>
      <c r="K2211" s="88"/>
      <c r="L2211" s="67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  <c r="AF2211" s="11"/>
      <c r="AG2211" s="11"/>
      <c r="AH2211" s="11"/>
      <c r="AI2211" s="11"/>
      <c r="AJ2211" s="11"/>
      <c r="AK2211" s="11"/>
      <c r="AL2211" s="11"/>
      <c r="AM2211" s="11"/>
      <c r="AN2211" s="11"/>
      <c r="AO2211" s="11"/>
      <c r="AP2211" s="11"/>
      <c r="AQ2211" s="11"/>
      <c r="AR2211" s="11"/>
      <c r="AS2211" s="11"/>
      <c r="AT2211" s="11"/>
      <c r="AU2211" s="11"/>
      <c r="AV2211" s="11"/>
      <c r="AW2211" s="11"/>
      <c r="AX2211" s="11"/>
      <c r="AY2211" s="11"/>
      <c r="AZ2211" s="11"/>
      <c r="BA2211" s="11"/>
      <c r="BB2211" s="11"/>
      <c r="BC2211" s="11"/>
      <c r="BD2211" s="11"/>
      <c r="BE2211" s="11"/>
      <c r="BF2211" s="11"/>
      <c r="BG2211" s="11"/>
      <c r="BH2211" s="11"/>
      <c r="BI2211" s="11"/>
      <c r="BJ2211" s="11"/>
      <c r="BK2211" s="11"/>
      <c r="BL2211" s="11"/>
      <c r="BM2211" s="11"/>
      <c r="BN2211" s="11"/>
      <c r="BO2211" s="11"/>
      <c r="BP2211" s="11"/>
      <c r="BQ2211" s="11"/>
      <c r="BR2211" s="11"/>
      <c r="BS2211" s="11"/>
      <c r="BT2211" s="11"/>
    </row>
    <row r="2212" customFormat="false" ht="31.5" hidden="false" customHeight="false" outlineLevel="0" collapsed="false">
      <c r="A2212" s="79"/>
      <c r="B2212" s="80"/>
      <c r="C2212" s="81"/>
      <c r="D2212" s="82"/>
      <c r="E2212" s="83"/>
      <c r="F2212" s="84"/>
      <c r="G2212" s="85"/>
      <c r="H2212" s="86"/>
      <c r="I2212" s="86"/>
      <c r="J2212" s="87"/>
      <c r="K2212" s="88"/>
      <c r="L2212" s="67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  <c r="AF2212" s="11"/>
      <c r="AG2212" s="11"/>
      <c r="AH2212" s="11"/>
      <c r="AI2212" s="11"/>
      <c r="AJ2212" s="11"/>
      <c r="AK2212" s="11"/>
      <c r="AL2212" s="11"/>
      <c r="AM2212" s="11"/>
      <c r="AN2212" s="11"/>
      <c r="AO2212" s="11"/>
      <c r="AP2212" s="11"/>
      <c r="AQ2212" s="11"/>
      <c r="AR2212" s="11"/>
      <c r="AS2212" s="11"/>
      <c r="AT2212" s="11"/>
      <c r="AU2212" s="11"/>
      <c r="AV2212" s="11"/>
      <c r="AW2212" s="11"/>
      <c r="AX2212" s="11"/>
      <c r="AY2212" s="11"/>
      <c r="AZ2212" s="11"/>
      <c r="BA2212" s="11"/>
      <c r="BB2212" s="11"/>
      <c r="BC2212" s="11"/>
      <c r="BD2212" s="11"/>
      <c r="BE2212" s="11"/>
      <c r="BF2212" s="11"/>
      <c r="BG2212" s="11"/>
      <c r="BH2212" s="11"/>
      <c r="BI2212" s="11"/>
      <c r="BJ2212" s="11"/>
      <c r="BK2212" s="11"/>
      <c r="BL2212" s="11"/>
      <c r="BM2212" s="11"/>
      <c r="BN2212" s="11"/>
      <c r="BO2212" s="11"/>
      <c r="BP2212" s="11"/>
      <c r="BQ2212" s="11"/>
      <c r="BR2212" s="11"/>
      <c r="BS2212" s="11"/>
      <c r="BT2212" s="11"/>
    </row>
    <row r="2213" customFormat="false" ht="31.5" hidden="false" customHeight="false" outlineLevel="0" collapsed="false">
      <c r="A2213" s="79"/>
      <c r="B2213" s="80"/>
      <c r="C2213" s="81"/>
      <c r="D2213" s="82"/>
      <c r="E2213" s="83"/>
      <c r="F2213" s="84"/>
      <c r="G2213" s="85"/>
      <c r="H2213" s="86"/>
      <c r="I2213" s="86"/>
      <c r="J2213" s="87"/>
      <c r="K2213" s="88"/>
      <c r="L2213" s="67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  <c r="AF2213" s="11"/>
      <c r="AG2213" s="11"/>
      <c r="AH2213" s="11"/>
      <c r="AI2213" s="11"/>
      <c r="AJ2213" s="11"/>
      <c r="AK2213" s="11"/>
      <c r="AL2213" s="11"/>
      <c r="AM2213" s="11"/>
      <c r="AN2213" s="11"/>
      <c r="AO2213" s="11"/>
      <c r="AP2213" s="11"/>
      <c r="AQ2213" s="11"/>
      <c r="AR2213" s="11"/>
      <c r="AS2213" s="11"/>
      <c r="AT2213" s="11"/>
      <c r="AU2213" s="11"/>
      <c r="AV2213" s="11"/>
      <c r="AW2213" s="11"/>
      <c r="AX2213" s="11"/>
      <c r="AY2213" s="11"/>
      <c r="AZ2213" s="11"/>
      <c r="BA2213" s="11"/>
      <c r="BB2213" s="11"/>
      <c r="BC2213" s="11"/>
      <c r="BD2213" s="11"/>
      <c r="BE2213" s="11"/>
      <c r="BF2213" s="11"/>
      <c r="BG2213" s="11"/>
      <c r="BH2213" s="11"/>
      <c r="BI2213" s="11"/>
      <c r="BJ2213" s="11"/>
      <c r="BK2213" s="11"/>
      <c r="BL2213" s="11"/>
      <c r="BM2213" s="11"/>
      <c r="BN2213" s="11"/>
      <c r="BO2213" s="11"/>
      <c r="BP2213" s="11"/>
      <c r="BQ2213" s="11"/>
      <c r="BR2213" s="11"/>
      <c r="BS2213" s="11"/>
      <c r="BT2213" s="11"/>
    </row>
    <row r="2214" customFormat="false" ht="31.5" hidden="false" customHeight="false" outlineLevel="0" collapsed="false">
      <c r="A2214" s="79"/>
      <c r="B2214" s="80"/>
      <c r="C2214" s="81"/>
      <c r="D2214" s="82"/>
      <c r="E2214" s="83"/>
      <c r="F2214" s="84"/>
      <c r="G2214" s="85"/>
      <c r="H2214" s="86"/>
      <c r="I2214" s="86"/>
      <c r="J2214" s="87"/>
      <c r="K2214" s="88"/>
      <c r="L2214" s="67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  <c r="AF2214" s="11"/>
      <c r="AG2214" s="11"/>
      <c r="AH2214" s="11"/>
      <c r="AI2214" s="11"/>
      <c r="AJ2214" s="11"/>
      <c r="AK2214" s="11"/>
      <c r="AL2214" s="11"/>
      <c r="AM2214" s="11"/>
      <c r="AN2214" s="11"/>
      <c r="AO2214" s="11"/>
      <c r="AP2214" s="11"/>
      <c r="AQ2214" s="11"/>
      <c r="AR2214" s="11"/>
      <c r="AS2214" s="11"/>
      <c r="AT2214" s="11"/>
      <c r="AU2214" s="11"/>
      <c r="AV2214" s="11"/>
      <c r="AW2214" s="11"/>
      <c r="AX2214" s="11"/>
      <c r="AY2214" s="11"/>
      <c r="AZ2214" s="11"/>
      <c r="BA2214" s="11"/>
      <c r="BB2214" s="11"/>
      <c r="BC2214" s="11"/>
      <c r="BD2214" s="11"/>
      <c r="BE2214" s="11"/>
      <c r="BF2214" s="11"/>
      <c r="BG2214" s="11"/>
      <c r="BH2214" s="11"/>
      <c r="BI2214" s="11"/>
      <c r="BJ2214" s="11"/>
      <c r="BK2214" s="11"/>
      <c r="BL2214" s="11"/>
      <c r="BM2214" s="11"/>
      <c r="BN2214" s="11"/>
      <c r="BO2214" s="11"/>
      <c r="BP2214" s="11"/>
      <c r="BQ2214" s="11"/>
      <c r="BR2214" s="11"/>
      <c r="BS2214" s="11"/>
      <c r="BT2214" s="11"/>
    </row>
    <row r="2215" customFormat="false" ht="31.5" hidden="false" customHeight="false" outlineLevel="0" collapsed="false">
      <c r="A2215" s="79"/>
      <c r="B2215" s="80"/>
      <c r="C2215" s="81"/>
      <c r="D2215" s="82"/>
      <c r="E2215" s="83"/>
      <c r="F2215" s="84"/>
      <c r="G2215" s="85"/>
      <c r="H2215" s="86"/>
      <c r="I2215" s="86"/>
      <c r="J2215" s="87"/>
      <c r="K2215" s="88"/>
      <c r="L2215" s="67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  <c r="AF2215" s="11"/>
      <c r="AG2215" s="11"/>
      <c r="AH2215" s="11"/>
      <c r="AI2215" s="11"/>
      <c r="AJ2215" s="11"/>
      <c r="AK2215" s="11"/>
      <c r="AL2215" s="11"/>
      <c r="AM2215" s="11"/>
      <c r="AN2215" s="11"/>
      <c r="AO2215" s="11"/>
      <c r="AP2215" s="11"/>
      <c r="AQ2215" s="11"/>
      <c r="AR2215" s="11"/>
      <c r="AS2215" s="11"/>
      <c r="AT2215" s="11"/>
      <c r="AU2215" s="11"/>
      <c r="AV2215" s="11"/>
      <c r="AW2215" s="11"/>
      <c r="AX2215" s="11"/>
      <c r="AY2215" s="11"/>
      <c r="AZ2215" s="11"/>
      <c r="BA2215" s="11"/>
      <c r="BB2215" s="11"/>
      <c r="BC2215" s="11"/>
      <c r="BD2215" s="11"/>
      <c r="BE2215" s="11"/>
      <c r="BF2215" s="11"/>
      <c r="BG2215" s="11"/>
      <c r="BH2215" s="11"/>
      <c r="BI2215" s="11"/>
      <c r="BJ2215" s="11"/>
      <c r="BK2215" s="11"/>
      <c r="BL2215" s="11"/>
      <c r="BM2215" s="11"/>
      <c r="BN2215" s="11"/>
      <c r="BO2215" s="11"/>
      <c r="BP2215" s="11"/>
      <c r="BQ2215" s="11"/>
      <c r="BR2215" s="11"/>
      <c r="BS2215" s="11"/>
      <c r="BT2215" s="11"/>
    </row>
    <row r="2216" customFormat="false" ht="31.5" hidden="false" customHeight="false" outlineLevel="0" collapsed="false">
      <c r="A2216" s="79"/>
      <c r="B2216" s="80"/>
      <c r="C2216" s="81"/>
      <c r="D2216" s="82"/>
      <c r="E2216" s="83"/>
      <c r="F2216" s="84"/>
      <c r="G2216" s="85"/>
      <c r="H2216" s="86"/>
      <c r="I2216" s="86"/>
      <c r="J2216" s="87"/>
      <c r="K2216" s="88"/>
      <c r="L2216" s="67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  <c r="AF2216" s="11"/>
      <c r="AG2216" s="11"/>
      <c r="AH2216" s="11"/>
      <c r="AI2216" s="11"/>
      <c r="AJ2216" s="11"/>
      <c r="AK2216" s="11"/>
      <c r="AL2216" s="11"/>
      <c r="AM2216" s="11"/>
      <c r="AN2216" s="11"/>
      <c r="AO2216" s="11"/>
      <c r="AP2216" s="11"/>
      <c r="AQ2216" s="11"/>
      <c r="AR2216" s="11"/>
      <c r="AS2216" s="11"/>
      <c r="AT2216" s="11"/>
      <c r="AU2216" s="11"/>
      <c r="AV2216" s="11"/>
      <c r="AW2216" s="11"/>
      <c r="AX2216" s="11"/>
      <c r="AY2216" s="11"/>
      <c r="AZ2216" s="11"/>
      <c r="BA2216" s="11"/>
      <c r="BB2216" s="11"/>
      <c r="BC2216" s="11"/>
      <c r="BD2216" s="11"/>
      <c r="BE2216" s="11"/>
      <c r="BF2216" s="11"/>
      <c r="BG2216" s="11"/>
      <c r="BH2216" s="11"/>
      <c r="BI2216" s="11"/>
      <c r="BJ2216" s="11"/>
      <c r="BK2216" s="11"/>
      <c r="BL2216" s="11"/>
      <c r="BM2216" s="11"/>
      <c r="BN2216" s="11"/>
      <c r="BO2216" s="11"/>
      <c r="BP2216" s="11"/>
      <c r="BQ2216" s="11"/>
      <c r="BR2216" s="11"/>
      <c r="BS2216" s="11"/>
      <c r="BT2216" s="11"/>
    </row>
    <row r="2217" customFormat="false" ht="31.5" hidden="false" customHeight="false" outlineLevel="0" collapsed="false">
      <c r="A2217" s="79"/>
      <c r="B2217" s="80"/>
      <c r="C2217" s="81"/>
      <c r="D2217" s="82"/>
      <c r="E2217" s="83"/>
      <c r="F2217" s="84"/>
      <c r="G2217" s="85"/>
      <c r="H2217" s="86"/>
      <c r="I2217" s="86"/>
      <c r="J2217" s="87"/>
      <c r="K2217" s="88"/>
      <c r="L2217" s="67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  <c r="AF2217" s="11"/>
      <c r="AG2217" s="11"/>
      <c r="AH2217" s="11"/>
      <c r="AI2217" s="11"/>
      <c r="AJ2217" s="11"/>
      <c r="AK2217" s="11"/>
      <c r="AL2217" s="11"/>
      <c r="AM2217" s="11"/>
      <c r="AN2217" s="11"/>
      <c r="AO2217" s="11"/>
      <c r="AP2217" s="11"/>
      <c r="AQ2217" s="11"/>
      <c r="AR2217" s="11"/>
      <c r="AS2217" s="11"/>
      <c r="AT2217" s="11"/>
      <c r="AU2217" s="11"/>
      <c r="AV2217" s="11"/>
      <c r="AW2217" s="11"/>
      <c r="AX2217" s="11"/>
      <c r="AY2217" s="11"/>
      <c r="AZ2217" s="11"/>
      <c r="BA2217" s="11"/>
      <c r="BB2217" s="11"/>
      <c r="BC2217" s="11"/>
      <c r="BD2217" s="11"/>
      <c r="BE2217" s="11"/>
      <c r="BF2217" s="11"/>
      <c r="BG2217" s="11"/>
      <c r="BH2217" s="11"/>
      <c r="BI2217" s="11"/>
      <c r="BJ2217" s="11"/>
      <c r="BK2217" s="11"/>
      <c r="BL2217" s="11"/>
      <c r="BM2217" s="11"/>
      <c r="BN2217" s="11"/>
      <c r="BO2217" s="11"/>
      <c r="BP2217" s="11"/>
      <c r="BQ2217" s="11"/>
      <c r="BR2217" s="11"/>
      <c r="BS2217" s="11"/>
      <c r="BT2217" s="11"/>
    </row>
    <row r="2218" customFormat="false" ht="31.5" hidden="false" customHeight="false" outlineLevel="0" collapsed="false">
      <c r="A2218" s="79"/>
      <c r="B2218" s="80"/>
      <c r="C2218" s="81"/>
      <c r="D2218" s="82"/>
      <c r="E2218" s="83"/>
      <c r="F2218" s="84"/>
      <c r="G2218" s="85"/>
      <c r="H2218" s="86"/>
      <c r="I2218" s="86"/>
      <c r="J2218" s="87"/>
      <c r="K2218" s="88"/>
      <c r="L2218" s="67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  <c r="AF2218" s="11"/>
      <c r="AG2218" s="11"/>
      <c r="AH2218" s="11"/>
      <c r="AI2218" s="11"/>
      <c r="AJ2218" s="11"/>
      <c r="AK2218" s="11"/>
      <c r="AL2218" s="11"/>
      <c r="AM2218" s="11"/>
      <c r="AN2218" s="11"/>
      <c r="AO2218" s="11"/>
      <c r="AP2218" s="11"/>
      <c r="AQ2218" s="11"/>
      <c r="AR2218" s="11"/>
      <c r="AS2218" s="11"/>
      <c r="AT2218" s="11"/>
      <c r="AU2218" s="11"/>
      <c r="AV2218" s="11"/>
      <c r="AW2218" s="11"/>
      <c r="AX2218" s="11"/>
      <c r="AY2218" s="11"/>
      <c r="AZ2218" s="11"/>
      <c r="BA2218" s="11"/>
      <c r="BB2218" s="11"/>
      <c r="BC2218" s="11"/>
      <c r="BD2218" s="11"/>
      <c r="BE2218" s="11"/>
      <c r="BF2218" s="11"/>
      <c r="BG2218" s="11"/>
      <c r="BH2218" s="11"/>
      <c r="BI2218" s="11"/>
      <c r="BJ2218" s="11"/>
      <c r="BK2218" s="11"/>
      <c r="BL2218" s="11"/>
      <c r="BM2218" s="11"/>
      <c r="BN2218" s="11"/>
      <c r="BO2218" s="11"/>
      <c r="BP2218" s="11"/>
      <c r="BQ2218" s="11"/>
      <c r="BR2218" s="11"/>
      <c r="BS2218" s="11"/>
      <c r="BT2218" s="11"/>
    </row>
    <row r="2219" customFormat="false" ht="31.5" hidden="false" customHeight="false" outlineLevel="0" collapsed="false">
      <c r="A2219" s="79"/>
      <c r="B2219" s="80"/>
      <c r="C2219" s="81"/>
      <c r="D2219" s="82"/>
      <c r="E2219" s="83"/>
      <c r="F2219" s="84"/>
      <c r="G2219" s="85"/>
      <c r="H2219" s="86"/>
      <c r="I2219" s="86"/>
      <c r="J2219" s="87"/>
      <c r="K2219" s="88"/>
      <c r="L2219" s="67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  <c r="AF2219" s="11"/>
      <c r="AG2219" s="11"/>
      <c r="AH2219" s="11"/>
      <c r="AI2219" s="11"/>
      <c r="AJ2219" s="11"/>
      <c r="AK2219" s="11"/>
      <c r="AL2219" s="11"/>
      <c r="AM2219" s="11"/>
      <c r="AN2219" s="11"/>
      <c r="AO2219" s="11"/>
      <c r="AP2219" s="11"/>
      <c r="AQ2219" s="11"/>
      <c r="AR2219" s="11"/>
      <c r="AS2219" s="11"/>
      <c r="AT2219" s="11"/>
      <c r="AU2219" s="11"/>
      <c r="AV2219" s="11"/>
      <c r="AW2219" s="11"/>
      <c r="AX2219" s="11"/>
      <c r="AY2219" s="11"/>
      <c r="AZ2219" s="11"/>
      <c r="BA2219" s="11"/>
      <c r="BB2219" s="11"/>
      <c r="BC2219" s="11"/>
      <c r="BD2219" s="11"/>
      <c r="BE2219" s="11"/>
      <c r="BF2219" s="11"/>
      <c r="BG2219" s="11"/>
      <c r="BH2219" s="11"/>
      <c r="BI2219" s="11"/>
      <c r="BJ2219" s="11"/>
      <c r="BK2219" s="11"/>
      <c r="BL2219" s="11"/>
      <c r="BM2219" s="11"/>
      <c r="BN2219" s="11"/>
      <c r="BO2219" s="11"/>
      <c r="BP2219" s="11"/>
      <c r="BQ2219" s="11"/>
      <c r="BR2219" s="11"/>
      <c r="BS2219" s="11"/>
      <c r="BT2219" s="11"/>
    </row>
    <row r="2220" customFormat="false" ht="31.5" hidden="false" customHeight="false" outlineLevel="0" collapsed="false">
      <c r="A2220" s="79"/>
      <c r="B2220" s="80"/>
      <c r="C2220" s="81"/>
      <c r="D2220" s="82"/>
      <c r="E2220" s="83"/>
      <c r="F2220" s="84"/>
      <c r="G2220" s="85"/>
      <c r="H2220" s="86"/>
      <c r="I2220" s="86"/>
      <c r="J2220" s="87"/>
      <c r="K2220" s="88"/>
      <c r="L2220" s="67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  <c r="AF2220" s="11"/>
      <c r="AG2220" s="11"/>
      <c r="AH2220" s="11"/>
      <c r="AI2220" s="11"/>
      <c r="AJ2220" s="11"/>
      <c r="AK2220" s="11"/>
      <c r="AL2220" s="11"/>
      <c r="AM2220" s="11"/>
      <c r="AN2220" s="11"/>
      <c r="AO2220" s="11"/>
      <c r="AP2220" s="11"/>
      <c r="AQ2220" s="11"/>
      <c r="AR2220" s="11"/>
      <c r="AS2220" s="11"/>
      <c r="AT2220" s="11"/>
      <c r="AU2220" s="11"/>
      <c r="AV2220" s="11"/>
      <c r="AW2220" s="11"/>
      <c r="AX2220" s="11"/>
      <c r="AY2220" s="11"/>
      <c r="AZ2220" s="11"/>
      <c r="BA2220" s="11"/>
      <c r="BB2220" s="11"/>
      <c r="BC2220" s="11"/>
      <c r="BD2220" s="11"/>
      <c r="BE2220" s="11"/>
      <c r="BF2220" s="11"/>
      <c r="BG2220" s="11"/>
      <c r="BH2220" s="11"/>
      <c r="BI2220" s="11"/>
      <c r="BJ2220" s="11"/>
      <c r="BK2220" s="11"/>
      <c r="BL2220" s="11"/>
      <c r="BM2220" s="11"/>
      <c r="BN2220" s="11"/>
      <c r="BO2220" s="11"/>
      <c r="BP2220" s="11"/>
      <c r="BQ2220" s="11"/>
      <c r="BR2220" s="11"/>
      <c r="BS2220" s="11"/>
      <c r="BT2220" s="11"/>
    </row>
    <row r="2221" customFormat="false" ht="31.5" hidden="false" customHeight="false" outlineLevel="0" collapsed="false">
      <c r="A2221" s="79"/>
      <c r="B2221" s="80"/>
      <c r="C2221" s="81"/>
      <c r="D2221" s="82"/>
      <c r="E2221" s="83"/>
      <c r="F2221" s="84"/>
      <c r="G2221" s="85"/>
      <c r="H2221" s="86"/>
      <c r="I2221" s="86"/>
      <c r="J2221" s="87"/>
      <c r="K2221" s="88"/>
      <c r="L2221" s="67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  <c r="AF2221" s="11"/>
      <c r="AG2221" s="11"/>
      <c r="AH2221" s="11"/>
      <c r="AI2221" s="11"/>
      <c r="AJ2221" s="11"/>
      <c r="AK2221" s="11"/>
      <c r="AL2221" s="11"/>
      <c r="AM2221" s="11"/>
      <c r="AN2221" s="11"/>
      <c r="AO2221" s="11"/>
      <c r="AP2221" s="11"/>
      <c r="AQ2221" s="11"/>
      <c r="AR2221" s="11"/>
      <c r="AS2221" s="11"/>
      <c r="AT2221" s="11"/>
      <c r="AU2221" s="11"/>
      <c r="AV2221" s="11"/>
      <c r="AW2221" s="11"/>
      <c r="AX2221" s="11"/>
      <c r="AY2221" s="11"/>
      <c r="AZ2221" s="11"/>
      <c r="BA2221" s="11"/>
      <c r="BB2221" s="11"/>
      <c r="BC2221" s="11"/>
      <c r="BD2221" s="11"/>
      <c r="BE2221" s="11"/>
      <c r="BF2221" s="11"/>
      <c r="BG2221" s="11"/>
      <c r="BH2221" s="11"/>
      <c r="BI2221" s="11"/>
      <c r="BJ2221" s="11"/>
      <c r="BK2221" s="11"/>
      <c r="BL2221" s="11"/>
      <c r="BM2221" s="11"/>
      <c r="BN2221" s="11"/>
      <c r="BO2221" s="11"/>
      <c r="BP2221" s="11"/>
      <c r="BQ2221" s="11"/>
      <c r="BR2221" s="11"/>
      <c r="BS2221" s="11"/>
      <c r="BT2221" s="11"/>
    </row>
    <row r="2222" customFormat="false" ht="31.5" hidden="false" customHeight="false" outlineLevel="0" collapsed="false">
      <c r="A2222" s="79"/>
      <c r="B2222" s="80"/>
      <c r="C2222" s="81"/>
      <c r="D2222" s="82"/>
      <c r="E2222" s="83"/>
      <c r="F2222" s="84"/>
      <c r="G2222" s="85"/>
      <c r="H2222" s="86"/>
      <c r="I2222" s="86"/>
      <c r="J2222" s="87"/>
      <c r="K2222" s="88"/>
      <c r="L2222" s="67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  <c r="AF2222" s="11"/>
      <c r="AG2222" s="11"/>
      <c r="AH2222" s="11"/>
      <c r="AI2222" s="11"/>
      <c r="AJ2222" s="11"/>
      <c r="AK2222" s="11"/>
      <c r="AL2222" s="11"/>
      <c r="AM2222" s="11"/>
      <c r="AN2222" s="11"/>
      <c r="AO2222" s="11"/>
      <c r="AP2222" s="11"/>
      <c r="AQ2222" s="11"/>
      <c r="AR2222" s="11"/>
      <c r="AS2222" s="11"/>
      <c r="AT2222" s="11"/>
      <c r="AU2222" s="11"/>
      <c r="AV2222" s="11"/>
      <c r="AW2222" s="11"/>
      <c r="AX2222" s="11"/>
      <c r="AY2222" s="11"/>
      <c r="AZ2222" s="11"/>
      <c r="BA2222" s="11"/>
      <c r="BB2222" s="11"/>
      <c r="BC2222" s="11"/>
      <c r="BD2222" s="11"/>
      <c r="BE2222" s="11"/>
      <c r="BF2222" s="11"/>
      <c r="BG2222" s="11"/>
      <c r="BH2222" s="11"/>
      <c r="BI2222" s="11"/>
      <c r="BJ2222" s="11"/>
      <c r="BK2222" s="11"/>
      <c r="BL2222" s="11"/>
      <c r="BM2222" s="11"/>
      <c r="BN2222" s="11"/>
      <c r="BO2222" s="11"/>
      <c r="BP2222" s="11"/>
      <c r="BQ2222" s="11"/>
      <c r="BR2222" s="11"/>
      <c r="BS2222" s="11"/>
      <c r="BT2222" s="11"/>
    </row>
    <row r="2223" customFormat="false" ht="31.5" hidden="false" customHeight="false" outlineLevel="0" collapsed="false">
      <c r="A2223" s="79"/>
      <c r="B2223" s="80"/>
      <c r="C2223" s="81"/>
      <c r="D2223" s="82"/>
      <c r="E2223" s="83"/>
      <c r="F2223" s="84"/>
      <c r="G2223" s="85"/>
      <c r="H2223" s="86"/>
      <c r="I2223" s="86"/>
      <c r="J2223" s="87"/>
      <c r="K2223" s="88"/>
      <c r="L2223" s="67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  <c r="AF2223" s="11"/>
      <c r="AG2223" s="11"/>
      <c r="AH2223" s="11"/>
      <c r="AI2223" s="11"/>
      <c r="AJ2223" s="11"/>
      <c r="AK2223" s="11"/>
      <c r="AL2223" s="11"/>
      <c r="AM2223" s="11"/>
      <c r="AN2223" s="11"/>
      <c r="AO2223" s="11"/>
      <c r="AP2223" s="11"/>
      <c r="AQ2223" s="11"/>
      <c r="AR2223" s="11"/>
      <c r="AS2223" s="11"/>
      <c r="AT2223" s="11"/>
      <c r="AU2223" s="11"/>
      <c r="AV2223" s="11"/>
      <c r="AW2223" s="11"/>
      <c r="AX2223" s="11"/>
      <c r="AY2223" s="11"/>
      <c r="AZ2223" s="11"/>
      <c r="BA2223" s="11"/>
      <c r="BB2223" s="11"/>
      <c r="BC2223" s="11"/>
      <c r="BD2223" s="11"/>
      <c r="BE2223" s="11"/>
      <c r="BF2223" s="11"/>
      <c r="BG2223" s="11"/>
      <c r="BH2223" s="11"/>
      <c r="BI2223" s="11"/>
      <c r="BJ2223" s="11"/>
      <c r="BK2223" s="11"/>
      <c r="BL2223" s="11"/>
      <c r="BM2223" s="11"/>
      <c r="BN2223" s="11"/>
      <c r="BO2223" s="11"/>
      <c r="BP2223" s="11"/>
      <c r="BQ2223" s="11"/>
      <c r="BR2223" s="11"/>
      <c r="BS2223" s="11"/>
      <c r="BT2223" s="11"/>
    </row>
    <row r="2224" customFormat="false" ht="31.5" hidden="false" customHeight="false" outlineLevel="0" collapsed="false">
      <c r="A2224" s="79"/>
      <c r="B2224" s="80"/>
      <c r="C2224" s="81"/>
      <c r="D2224" s="82"/>
      <c r="E2224" s="83"/>
      <c r="F2224" s="84"/>
      <c r="G2224" s="85"/>
      <c r="H2224" s="86"/>
      <c r="I2224" s="86"/>
      <c r="J2224" s="87"/>
      <c r="K2224" s="88"/>
      <c r="L2224" s="67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  <c r="AF2224" s="11"/>
      <c r="AG2224" s="11"/>
      <c r="AH2224" s="11"/>
      <c r="AI2224" s="11"/>
      <c r="AJ2224" s="11"/>
      <c r="AK2224" s="11"/>
      <c r="AL2224" s="11"/>
      <c r="AM2224" s="11"/>
      <c r="AN2224" s="11"/>
      <c r="AO2224" s="11"/>
      <c r="AP2224" s="11"/>
      <c r="AQ2224" s="11"/>
      <c r="AR2224" s="11"/>
      <c r="AS2224" s="11"/>
      <c r="AT2224" s="11"/>
      <c r="AU2224" s="11"/>
      <c r="AV2224" s="11"/>
      <c r="AW2224" s="11"/>
      <c r="AX2224" s="11"/>
      <c r="AY2224" s="11"/>
      <c r="AZ2224" s="11"/>
      <c r="BA2224" s="11"/>
      <c r="BB2224" s="11"/>
      <c r="BC2224" s="11"/>
      <c r="BD2224" s="11"/>
      <c r="BE2224" s="11"/>
      <c r="BF2224" s="11"/>
      <c r="BG2224" s="11"/>
      <c r="BH2224" s="11"/>
      <c r="BI2224" s="11"/>
      <c r="BJ2224" s="11"/>
      <c r="BK2224" s="11"/>
      <c r="BL2224" s="11"/>
      <c r="BM2224" s="11"/>
      <c r="BN2224" s="11"/>
      <c r="BO2224" s="11"/>
      <c r="BP2224" s="11"/>
      <c r="BQ2224" s="11"/>
      <c r="BR2224" s="11"/>
      <c r="BS2224" s="11"/>
      <c r="BT2224" s="11"/>
    </row>
    <row r="2225" customFormat="false" ht="31.5" hidden="false" customHeight="false" outlineLevel="0" collapsed="false">
      <c r="A2225" s="79"/>
      <c r="B2225" s="80"/>
      <c r="C2225" s="81"/>
      <c r="D2225" s="82"/>
      <c r="E2225" s="83"/>
      <c r="F2225" s="84"/>
      <c r="G2225" s="85"/>
      <c r="H2225" s="86"/>
      <c r="I2225" s="86"/>
      <c r="J2225" s="87"/>
      <c r="K2225" s="88"/>
      <c r="L2225" s="67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  <c r="AK2225" s="11"/>
      <c r="AL2225" s="11"/>
      <c r="AM2225" s="11"/>
      <c r="AN2225" s="11"/>
      <c r="AO2225" s="11"/>
      <c r="AP2225" s="11"/>
      <c r="AQ2225" s="11"/>
      <c r="AR2225" s="11"/>
      <c r="AS2225" s="11"/>
      <c r="AT2225" s="11"/>
      <c r="AU2225" s="11"/>
      <c r="AV2225" s="11"/>
      <c r="AW2225" s="11"/>
      <c r="AX2225" s="11"/>
      <c r="AY2225" s="11"/>
      <c r="AZ2225" s="11"/>
      <c r="BA2225" s="11"/>
      <c r="BB2225" s="11"/>
      <c r="BC2225" s="11"/>
      <c r="BD2225" s="11"/>
      <c r="BE2225" s="11"/>
      <c r="BF2225" s="11"/>
      <c r="BG2225" s="11"/>
      <c r="BH2225" s="11"/>
      <c r="BI2225" s="11"/>
      <c r="BJ2225" s="11"/>
      <c r="BK2225" s="11"/>
      <c r="BL2225" s="11"/>
      <c r="BM2225" s="11"/>
      <c r="BN2225" s="11"/>
      <c r="BO2225" s="11"/>
      <c r="BP2225" s="11"/>
      <c r="BQ2225" s="11"/>
      <c r="BR2225" s="11"/>
      <c r="BS2225" s="11"/>
      <c r="BT2225" s="11"/>
    </row>
    <row r="2226" customFormat="false" ht="31.5" hidden="false" customHeight="false" outlineLevel="0" collapsed="false">
      <c r="A2226" s="79"/>
      <c r="B2226" s="80"/>
      <c r="C2226" s="81"/>
      <c r="D2226" s="82"/>
      <c r="E2226" s="83"/>
      <c r="F2226" s="84"/>
      <c r="G2226" s="85"/>
      <c r="H2226" s="86"/>
      <c r="I2226" s="86"/>
      <c r="J2226" s="87"/>
      <c r="K2226" s="88"/>
      <c r="L2226" s="67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  <c r="AF2226" s="11"/>
      <c r="AG2226" s="11"/>
      <c r="AH2226" s="11"/>
      <c r="AI2226" s="11"/>
      <c r="AJ2226" s="11"/>
      <c r="AK2226" s="11"/>
      <c r="AL2226" s="11"/>
      <c r="AM2226" s="11"/>
      <c r="AN2226" s="11"/>
      <c r="AO2226" s="11"/>
      <c r="AP2226" s="11"/>
      <c r="AQ2226" s="11"/>
      <c r="AR2226" s="11"/>
      <c r="AS2226" s="11"/>
      <c r="AT2226" s="11"/>
      <c r="AU2226" s="11"/>
      <c r="AV2226" s="11"/>
      <c r="AW2226" s="11"/>
      <c r="AX2226" s="11"/>
      <c r="AY2226" s="11"/>
      <c r="AZ2226" s="11"/>
      <c r="BA2226" s="11"/>
      <c r="BB2226" s="11"/>
      <c r="BC2226" s="11"/>
      <c r="BD2226" s="11"/>
      <c r="BE2226" s="11"/>
      <c r="BF2226" s="11"/>
      <c r="BG2226" s="11"/>
      <c r="BH2226" s="11"/>
      <c r="BI2226" s="11"/>
      <c r="BJ2226" s="11"/>
      <c r="BK2226" s="11"/>
      <c r="BL2226" s="11"/>
      <c r="BM2226" s="11"/>
      <c r="BN2226" s="11"/>
      <c r="BO2226" s="11"/>
      <c r="BP2226" s="11"/>
      <c r="BQ2226" s="11"/>
      <c r="BR2226" s="11"/>
      <c r="BS2226" s="11"/>
      <c r="BT2226" s="11"/>
    </row>
    <row r="2227" customFormat="false" ht="31.5" hidden="false" customHeight="false" outlineLevel="0" collapsed="false">
      <c r="A2227" s="79"/>
      <c r="B2227" s="80"/>
      <c r="C2227" s="81"/>
      <c r="D2227" s="82"/>
      <c r="E2227" s="83"/>
      <c r="F2227" s="84"/>
      <c r="G2227" s="85"/>
      <c r="H2227" s="86"/>
      <c r="I2227" s="86"/>
      <c r="J2227" s="87"/>
      <c r="K2227" s="88"/>
      <c r="L2227" s="67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  <c r="AF2227" s="11"/>
      <c r="AG2227" s="11"/>
      <c r="AH2227" s="11"/>
      <c r="AI2227" s="11"/>
      <c r="AJ2227" s="11"/>
      <c r="AK2227" s="11"/>
      <c r="AL2227" s="11"/>
      <c r="AM2227" s="11"/>
      <c r="AN2227" s="11"/>
      <c r="AO2227" s="11"/>
      <c r="AP2227" s="11"/>
      <c r="AQ2227" s="11"/>
      <c r="AR2227" s="11"/>
      <c r="AS2227" s="11"/>
      <c r="AT2227" s="11"/>
      <c r="AU2227" s="11"/>
      <c r="AV2227" s="11"/>
      <c r="AW2227" s="11"/>
      <c r="AX2227" s="11"/>
      <c r="AY2227" s="11"/>
      <c r="AZ2227" s="11"/>
      <c r="BA2227" s="11"/>
      <c r="BB2227" s="11"/>
      <c r="BC2227" s="11"/>
      <c r="BD2227" s="11"/>
      <c r="BE2227" s="11"/>
      <c r="BF2227" s="11"/>
      <c r="BG2227" s="11"/>
      <c r="BH2227" s="11"/>
      <c r="BI2227" s="11"/>
      <c r="BJ2227" s="11"/>
      <c r="BK2227" s="11"/>
      <c r="BL2227" s="11"/>
      <c r="BM2227" s="11"/>
      <c r="BN2227" s="11"/>
      <c r="BO2227" s="11"/>
      <c r="BP2227" s="11"/>
      <c r="BQ2227" s="11"/>
      <c r="BR2227" s="11"/>
      <c r="BS2227" s="11"/>
      <c r="BT2227" s="11"/>
    </row>
    <row r="2228" customFormat="false" ht="31.5" hidden="false" customHeight="false" outlineLevel="0" collapsed="false">
      <c r="A2228" s="79"/>
      <c r="B2228" s="80"/>
      <c r="C2228" s="81"/>
      <c r="D2228" s="82"/>
      <c r="E2228" s="83"/>
      <c r="F2228" s="84"/>
      <c r="G2228" s="85"/>
      <c r="H2228" s="86"/>
      <c r="I2228" s="86"/>
      <c r="J2228" s="87"/>
      <c r="K2228" s="88"/>
      <c r="L2228" s="67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  <c r="AF2228" s="11"/>
      <c r="AG2228" s="11"/>
      <c r="AH2228" s="11"/>
      <c r="AI2228" s="11"/>
      <c r="AJ2228" s="11"/>
      <c r="AK2228" s="11"/>
      <c r="AL2228" s="11"/>
      <c r="AM2228" s="11"/>
      <c r="AN2228" s="11"/>
      <c r="AO2228" s="11"/>
      <c r="AP2228" s="11"/>
      <c r="AQ2228" s="11"/>
      <c r="AR2228" s="11"/>
      <c r="AS2228" s="11"/>
      <c r="AT2228" s="11"/>
      <c r="AU2228" s="11"/>
      <c r="AV2228" s="11"/>
      <c r="AW2228" s="11"/>
      <c r="AX2228" s="11"/>
      <c r="AY2228" s="11"/>
      <c r="AZ2228" s="11"/>
      <c r="BA2228" s="11"/>
      <c r="BB2228" s="11"/>
      <c r="BC2228" s="11"/>
      <c r="BD2228" s="11"/>
      <c r="BE2228" s="11"/>
      <c r="BF2228" s="11"/>
      <c r="BG2228" s="11"/>
      <c r="BH2228" s="11"/>
      <c r="BI2228" s="11"/>
      <c r="BJ2228" s="11"/>
      <c r="BK2228" s="11"/>
      <c r="BL2228" s="11"/>
      <c r="BM2228" s="11"/>
      <c r="BN2228" s="11"/>
      <c r="BO2228" s="11"/>
      <c r="BP2228" s="11"/>
      <c r="BQ2228" s="11"/>
      <c r="BR2228" s="11"/>
      <c r="BS2228" s="11"/>
      <c r="BT2228" s="11"/>
    </row>
    <row r="2229" customFormat="false" ht="31.5" hidden="false" customHeight="false" outlineLevel="0" collapsed="false">
      <c r="A2229" s="79"/>
      <c r="B2229" s="80"/>
      <c r="C2229" s="81"/>
      <c r="D2229" s="82"/>
      <c r="E2229" s="83"/>
      <c r="F2229" s="84"/>
      <c r="G2229" s="85"/>
      <c r="H2229" s="86"/>
      <c r="I2229" s="86"/>
      <c r="J2229" s="87"/>
      <c r="K2229" s="88"/>
      <c r="L2229" s="67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  <c r="AF2229" s="11"/>
      <c r="AG2229" s="11"/>
      <c r="AH2229" s="11"/>
      <c r="AI2229" s="11"/>
      <c r="AJ2229" s="11"/>
      <c r="AK2229" s="11"/>
      <c r="AL2229" s="11"/>
      <c r="AM2229" s="11"/>
      <c r="AN2229" s="11"/>
      <c r="AO2229" s="11"/>
      <c r="AP2229" s="11"/>
      <c r="AQ2229" s="11"/>
      <c r="AR2229" s="11"/>
      <c r="AS2229" s="11"/>
      <c r="AT2229" s="11"/>
      <c r="AU2229" s="11"/>
      <c r="AV2229" s="11"/>
      <c r="AW2229" s="11"/>
      <c r="AX2229" s="11"/>
      <c r="AY2229" s="11"/>
      <c r="AZ2229" s="11"/>
      <c r="BA2229" s="11"/>
      <c r="BB2229" s="11"/>
      <c r="BC2229" s="11"/>
      <c r="BD2229" s="11"/>
      <c r="BE2229" s="11"/>
      <c r="BF2229" s="11"/>
      <c r="BG2229" s="11"/>
      <c r="BH2229" s="11"/>
      <c r="BI2229" s="11"/>
      <c r="BJ2229" s="11"/>
      <c r="BK2229" s="11"/>
      <c r="BL2229" s="11"/>
      <c r="BM2229" s="11"/>
      <c r="BN2229" s="11"/>
      <c r="BO2229" s="11"/>
      <c r="BP2229" s="11"/>
      <c r="BQ2229" s="11"/>
      <c r="BR2229" s="11"/>
      <c r="BS2229" s="11"/>
      <c r="BT2229" s="11"/>
    </row>
    <row r="2230" customFormat="false" ht="31.5" hidden="false" customHeight="false" outlineLevel="0" collapsed="false">
      <c r="A2230" s="79"/>
      <c r="B2230" s="80"/>
      <c r="C2230" s="81"/>
      <c r="D2230" s="82"/>
      <c r="E2230" s="83"/>
      <c r="F2230" s="84"/>
      <c r="G2230" s="85"/>
      <c r="H2230" s="86"/>
      <c r="I2230" s="86"/>
      <c r="J2230" s="87"/>
      <c r="K2230" s="88"/>
      <c r="L2230" s="67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  <c r="AF2230" s="11"/>
      <c r="AG2230" s="11"/>
      <c r="AH2230" s="11"/>
      <c r="AI2230" s="11"/>
      <c r="AJ2230" s="11"/>
      <c r="AK2230" s="11"/>
      <c r="AL2230" s="11"/>
      <c r="AM2230" s="11"/>
      <c r="AN2230" s="11"/>
      <c r="AO2230" s="11"/>
      <c r="AP2230" s="11"/>
      <c r="AQ2230" s="11"/>
      <c r="AR2230" s="11"/>
      <c r="AS2230" s="11"/>
      <c r="AT2230" s="11"/>
      <c r="AU2230" s="11"/>
      <c r="AV2230" s="11"/>
      <c r="AW2230" s="11"/>
      <c r="AX2230" s="11"/>
      <c r="AY2230" s="11"/>
      <c r="AZ2230" s="11"/>
      <c r="BA2230" s="11"/>
      <c r="BB2230" s="11"/>
      <c r="BC2230" s="11"/>
      <c r="BD2230" s="11"/>
      <c r="BE2230" s="11"/>
      <c r="BF2230" s="11"/>
      <c r="BG2230" s="11"/>
      <c r="BH2230" s="11"/>
      <c r="BI2230" s="11"/>
      <c r="BJ2230" s="11"/>
      <c r="BK2230" s="11"/>
      <c r="BL2230" s="11"/>
      <c r="BM2230" s="11"/>
      <c r="BN2230" s="11"/>
      <c r="BO2230" s="11"/>
      <c r="BP2230" s="11"/>
      <c r="BQ2230" s="11"/>
      <c r="BR2230" s="11"/>
      <c r="BS2230" s="11"/>
      <c r="BT2230" s="11"/>
    </row>
    <row r="2231" customFormat="false" ht="31.5" hidden="false" customHeight="false" outlineLevel="0" collapsed="false">
      <c r="A2231" s="79"/>
      <c r="B2231" s="80"/>
      <c r="C2231" s="81"/>
      <c r="D2231" s="82"/>
      <c r="E2231" s="83"/>
      <c r="F2231" s="84"/>
      <c r="G2231" s="85"/>
      <c r="H2231" s="86"/>
      <c r="I2231" s="86"/>
      <c r="J2231" s="87"/>
      <c r="K2231" s="88"/>
      <c r="L2231" s="67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  <c r="AF2231" s="11"/>
      <c r="AG2231" s="11"/>
      <c r="AH2231" s="11"/>
      <c r="AI2231" s="11"/>
      <c r="AJ2231" s="11"/>
      <c r="AK2231" s="11"/>
      <c r="AL2231" s="11"/>
      <c r="AM2231" s="11"/>
      <c r="AN2231" s="11"/>
      <c r="AO2231" s="11"/>
      <c r="AP2231" s="11"/>
      <c r="AQ2231" s="11"/>
      <c r="AR2231" s="11"/>
      <c r="AS2231" s="11"/>
      <c r="AT2231" s="11"/>
      <c r="AU2231" s="11"/>
      <c r="AV2231" s="11"/>
      <c r="AW2231" s="11"/>
      <c r="AX2231" s="11"/>
      <c r="AY2231" s="11"/>
      <c r="AZ2231" s="11"/>
      <c r="BA2231" s="11"/>
      <c r="BB2231" s="11"/>
      <c r="BC2231" s="11"/>
      <c r="BD2231" s="11"/>
      <c r="BE2231" s="11"/>
      <c r="BF2231" s="11"/>
      <c r="BG2231" s="11"/>
      <c r="BH2231" s="11"/>
      <c r="BI2231" s="11"/>
      <c r="BJ2231" s="11"/>
      <c r="BK2231" s="11"/>
      <c r="BL2231" s="11"/>
      <c r="BM2231" s="11"/>
      <c r="BN2231" s="11"/>
      <c r="BO2231" s="11"/>
      <c r="BP2231" s="11"/>
      <c r="BQ2231" s="11"/>
      <c r="BR2231" s="11"/>
      <c r="BS2231" s="11"/>
      <c r="BT2231" s="11"/>
    </row>
    <row r="2232" customFormat="false" ht="31.5" hidden="false" customHeight="false" outlineLevel="0" collapsed="false">
      <c r="A2232" s="79"/>
      <c r="B2232" s="80"/>
      <c r="C2232" s="81"/>
      <c r="D2232" s="82"/>
      <c r="E2232" s="83"/>
      <c r="F2232" s="84"/>
      <c r="G2232" s="85"/>
      <c r="H2232" s="86"/>
      <c r="I2232" s="86"/>
      <c r="J2232" s="87"/>
      <c r="K2232" s="88"/>
      <c r="L2232" s="67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  <c r="AF2232" s="11"/>
      <c r="AG2232" s="11"/>
      <c r="AH2232" s="11"/>
      <c r="AI2232" s="11"/>
      <c r="AJ2232" s="11"/>
      <c r="AK2232" s="11"/>
      <c r="AL2232" s="11"/>
      <c r="AM2232" s="11"/>
      <c r="AN2232" s="11"/>
      <c r="AO2232" s="11"/>
      <c r="AP2232" s="11"/>
      <c r="AQ2232" s="11"/>
      <c r="AR2232" s="11"/>
      <c r="AS2232" s="11"/>
      <c r="AT2232" s="11"/>
      <c r="AU2232" s="11"/>
      <c r="AV2232" s="11"/>
      <c r="AW2232" s="11"/>
      <c r="AX2232" s="11"/>
      <c r="AY2232" s="11"/>
      <c r="AZ2232" s="11"/>
      <c r="BA2232" s="11"/>
      <c r="BB2232" s="11"/>
      <c r="BC2232" s="11"/>
      <c r="BD2232" s="11"/>
      <c r="BE2232" s="11"/>
      <c r="BF2232" s="11"/>
      <c r="BG2232" s="11"/>
      <c r="BH2232" s="11"/>
      <c r="BI2232" s="11"/>
      <c r="BJ2232" s="11"/>
      <c r="BK2232" s="11"/>
      <c r="BL2232" s="11"/>
      <c r="BM2232" s="11"/>
      <c r="BN2232" s="11"/>
      <c r="BO2232" s="11"/>
      <c r="BP2232" s="11"/>
      <c r="BQ2232" s="11"/>
      <c r="BR2232" s="11"/>
      <c r="BS2232" s="11"/>
      <c r="BT2232" s="11"/>
    </row>
    <row r="2233" customFormat="false" ht="31.5" hidden="false" customHeight="false" outlineLevel="0" collapsed="false">
      <c r="A2233" s="79"/>
      <c r="B2233" s="80"/>
      <c r="C2233" s="81"/>
      <c r="D2233" s="82"/>
      <c r="E2233" s="83"/>
      <c r="F2233" s="84"/>
      <c r="G2233" s="85"/>
      <c r="H2233" s="86"/>
      <c r="I2233" s="86"/>
      <c r="J2233" s="87"/>
      <c r="K2233" s="88"/>
      <c r="L2233" s="67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  <c r="AF2233" s="11"/>
      <c r="AG2233" s="11"/>
      <c r="AH2233" s="11"/>
      <c r="AI2233" s="11"/>
      <c r="AJ2233" s="11"/>
      <c r="AK2233" s="11"/>
      <c r="AL2233" s="11"/>
      <c r="AM2233" s="11"/>
      <c r="AN2233" s="11"/>
      <c r="AO2233" s="11"/>
      <c r="AP2233" s="11"/>
      <c r="AQ2233" s="11"/>
      <c r="AR2233" s="11"/>
      <c r="AS2233" s="11"/>
      <c r="AT2233" s="11"/>
      <c r="AU2233" s="11"/>
      <c r="AV2233" s="11"/>
      <c r="AW2233" s="11"/>
      <c r="AX2233" s="11"/>
      <c r="AY2233" s="11"/>
      <c r="AZ2233" s="11"/>
      <c r="BA2233" s="11"/>
      <c r="BB2233" s="11"/>
      <c r="BC2233" s="11"/>
      <c r="BD2233" s="11"/>
      <c r="BE2233" s="11"/>
      <c r="BF2233" s="11"/>
      <c r="BG2233" s="11"/>
      <c r="BH2233" s="11"/>
      <c r="BI2233" s="11"/>
      <c r="BJ2233" s="11"/>
      <c r="BK2233" s="11"/>
      <c r="BL2233" s="11"/>
      <c r="BM2233" s="11"/>
      <c r="BN2233" s="11"/>
      <c r="BO2233" s="11"/>
      <c r="BP2233" s="11"/>
      <c r="BQ2233" s="11"/>
      <c r="BR2233" s="11"/>
      <c r="BS2233" s="11"/>
      <c r="BT2233" s="11"/>
    </row>
    <row r="2234" customFormat="false" ht="31.5" hidden="false" customHeight="false" outlineLevel="0" collapsed="false">
      <c r="A2234" s="79"/>
      <c r="B2234" s="80"/>
      <c r="C2234" s="81"/>
      <c r="D2234" s="82"/>
      <c r="E2234" s="83"/>
      <c r="F2234" s="84"/>
      <c r="G2234" s="85"/>
      <c r="H2234" s="86"/>
      <c r="I2234" s="86"/>
      <c r="J2234" s="87"/>
      <c r="K2234" s="88"/>
      <c r="L2234" s="67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  <c r="AF2234" s="11"/>
      <c r="AG2234" s="11"/>
      <c r="AH2234" s="11"/>
      <c r="AI2234" s="11"/>
      <c r="AJ2234" s="11"/>
      <c r="AK2234" s="11"/>
      <c r="AL2234" s="11"/>
      <c r="AM2234" s="11"/>
      <c r="AN2234" s="11"/>
      <c r="AO2234" s="11"/>
      <c r="AP2234" s="11"/>
      <c r="AQ2234" s="11"/>
      <c r="AR2234" s="11"/>
      <c r="AS2234" s="11"/>
      <c r="AT2234" s="11"/>
      <c r="AU2234" s="11"/>
      <c r="AV2234" s="11"/>
      <c r="AW2234" s="11"/>
      <c r="AX2234" s="11"/>
      <c r="AY2234" s="11"/>
      <c r="AZ2234" s="11"/>
      <c r="BA2234" s="11"/>
      <c r="BB2234" s="11"/>
      <c r="BC2234" s="11"/>
      <c r="BD2234" s="11"/>
      <c r="BE2234" s="11"/>
      <c r="BF2234" s="11"/>
      <c r="BG2234" s="11"/>
      <c r="BH2234" s="11"/>
      <c r="BI2234" s="11"/>
      <c r="BJ2234" s="11"/>
      <c r="BK2234" s="11"/>
      <c r="BL2234" s="11"/>
      <c r="BM2234" s="11"/>
      <c r="BN2234" s="11"/>
      <c r="BO2234" s="11"/>
      <c r="BP2234" s="11"/>
      <c r="BQ2234" s="11"/>
      <c r="BR2234" s="11"/>
      <c r="BS2234" s="11"/>
      <c r="BT2234" s="11"/>
    </row>
    <row r="2235" customFormat="false" ht="31.5" hidden="false" customHeight="false" outlineLevel="0" collapsed="false">
      <c r="A2235" s="79"/>
      <c r="B2235" s="80"/>
      <c r="C2235" s="81"/>
      <c r="D2235" s="82"/>
      <c r="E2235" s="83"/>
      <c r="F2235" s="84"/>
      <c r="G2235" s="85"/>
      <c r="H2235" s="86"/>
      <c r="I2235" s="86"/>
      <c r="J2235" s="87"/>
      <c r="K2235" s="88"/>
      <c r="L2235" s="67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  <c r="AF2235" s="11"/>
      <c r="AG2235" s="11"/>
      <c r="AH2235" s="11"/>
      <c r="AI2235" s="11"/>
      <c r="AJ2235" s="11"/>
      <c r="AK2235" s="11"/>
      <c r="AL2235" s="11"/>
      <c r="AM2235" s="11"/>
      <c r="AN2235" s="11"/>
      <c r="AO2235" s="11"/>
      <c r="AP2235" s="11"/>
      <c r="AQ2235" s="11"/>
      <c r="AR2235" s="11"/>
      <c r="AS2235" s="11"/>
      <c r="AT2235" s="11"/>
      <c r="AU2235" s="11"/>
      <c r="AV2235" s="11"/>
      <c r="AW2235" s="11"/>
      <c r="AX2235" s="11"/>
      <c r="AY2235" s="11"/>
      <c r="AZ2235" s="11"/>
      <c r="BA2235" s="11"/>
      <c r="BB2235" s="11"/>
      <c r="BC2235" s="11"/>
      <c r="BD2235" s="11"/>
      <c r="BE2235" s="11"/>
      <c r="BF2235" s="11"/>
      <c r="BG2235" s="11"/>
      <c r="BH2235" s="11"/>
      <c r="BI2235" s="11"/>
      <c r="BJ2235" s="11"/>
      <c r="BK2235" s="11"/>
      <c r="BL2235" s="11"/>
      <c r="BM2235" s="11"/>
      <c r="BN2235" s="11"/>
      <c r="BO2235" s="11"/>
      <c r="BP2235" s="11"/>
      <c r="BQ2235" s="11"/>
      <c r="BR2235" s="11"/>
      <c r="BS2235" s="11"/>
      <c r="BT2235" s="11"/>
    </row>
    <row r="2236" customFormat="false" ht="31.5" hidden="false" customHeight="false" outlineLevel="0" collapsed="false">
      <c r="A2236" s="79"/>
      <c r="B2236" s="80"/>
      <c r="C2236" s="81"/>
      <c r="D2236" s="82"/>
      <c r="E2236" s="83"/>
      <c r="F2236" s="84"/>
      <c r="G2236" s="85"/>
      <c r="H2236" s="86"/>
      <c r="I2236" s="86"/>
      <c r="J2236" s="87"/>
      <c r="K2236" s="88"/>
      <c r="L2236" s="67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  <c r="AF2236" s="11"/>
      <c r="AG2236" s="11"/>
      <c r="AH2236" s="11"/>
      <c r="AI2236" s="11"/>
      <c r="AJ2236" s="11"/>
      <c r="AK2236" s="11"/>
      <c r="AL2236" s="11"/>
      <c r="AM2236" s="11"/>
      <c r="AN2236" s="11"/>
      <c r="AO2236" s="11"/>
      <c r="AP2236" s="11"/>
      <c r="AQ2236" s="11"/>
      <c r="AR2236" s="11"/>
      <c r="AS2236" s="11"/>
      <c r="AT2236" s="11"/>
      <c r="AU2236" s="11"/>
      <c r="AV2236" s="11"/>
      <c r="AW2236" s="11"/>
      <c r="AX2236" s="11"/>
      <c r="AY2236" s="11"/>
      <c r="AZ2236" s="11"/>
      <c r="BA2236" s="11"/>
      <c r="BB2236" s="11"/>
      <c r="BC2236" s="11"/>
      <c r="BD2236" s="11"/>
      <c r="BE2236" s="11"/>
      <c r="BF2236" s="11"/>
      <c r="BG2236" s="11"/>
      <c r="BH2236" s="11"/>
      <c r="BI2236" s="11"/>
      <c r="BJ2236" s="11"/>
      <c r="BK2236" s="11"/>
      <c r="BL2236" s="11"/>
      <c r="BM2236" s="11"/>
      <c r="BN2236" s="11"/>
      <c r="BO2236" s="11"/>
      <c r="BP2236" s="11"/>
      <c r="BQ2236" s="11"/>
      <c r="BR2236" s="11"/>
      <c r="BS2236" s="11"/>
      <c r="BT2236" s="11"/>
    </row>
    <row r="2237" customFormat="false" ht="31.5" hidden="false" customHeight="false" outlineLevel="0" collapsed="false">
      <c r="A2237" s="79"/>
      <c r="B2237" s="80"/>
      <c r="C2237" s="81"/>
      <c r="D2237" s="82"/>
      <c r="E2237" s="83"/>
      <c r="F2237" s="84"/>
      <c r="G2237" s="85"/>
      <c r="H2237" s="86"/>
      <c r="I2237" s="86"/>
      <c r="J2237" s="87"/>
      <c r="K2237" s="88"/>
      <c r="L2237" s="67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  <c r="AF2237" s="11"/>
      <c r="AG2237" s="11"/>
      <c r="AH2237" s="11"/>
      <c r="AI2237" s="11"/>
      <c r="AJ2237" s="11"/>
      <c r="AK2237" s="11"/>
      <c r="AL2237" s="11"/>
      <c r="AM2237" s="11"/>
      <c r="AN2237" s="11"/>
      <c r="AO2237" s="11"/>
      <c r="AP2237" s="11"/>
      <c r="AQ2237" s="11"/>
      <c r="AR2237" s="11"/>
      <c r="AS2237" s="11"/>
      <c r="AT2237" s="11"/>
      <c r="AU2237" s="11"/>
      <c r="AV2237" s="11"/>
      <c r="AW2237" s="11"/>
      <c r="AX2237" s="11"/>
      <c r="AY2237" s="11"/>
      <c r="AZ2237" s="11"/>
      <c r="BA2237" s="11"/>
      <c r="BB2237" s="11"/>
      <c r="BC2237" s="11"/>
      <c r="BD2237" s="11"/>
      <c r="BE2237" s="11"/>
      <c r="BF2237" s="11"/>
      <c r="BG2237" s="11"/>
      <c r="BH2237" s="11"/>
      <c r="BI2237" s="11"/>
      <c r="BJ2237" s="11"/>
      <c r="BK2237" s="11"/>
      <c r="BL2237" s="11"/>
      <c r="BM2237" s="11"/>
      <c r="BN2237" s="11"/>
      <c r="BO2237" s="11"/>
      <c r="BP2237" s="11"/>
      <c r="BQ2237" s="11"/>
      <c r="BR2237" s="11"/>
      <c r="BS2237" s="11"/>
      <c r="BT2237" s="11"/>
    </row>
    <row r="2238" customFormat="false" ht="31.5" hidden="false" customHeight="false" outlineLevel="0" collapsed="false">
      <c r="A2238" s="79"/>
      <c r="B2238" s="80"/>
      <c r="C2238" s="81"/>
      <c r="D2238" s="82"/>
      <c r="E2238" s="83"/>
      <c r="F2238" s="84"/>
      <c r="G2238" s="85"/>
      <c r="H2238" s="86"/>
      <c r="I2238" s="86"/>
      <c r="J2238" s="87"/>
      <c r="K2238" s="88"/>
      <c r="L2238" s="67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  <c r="AF2238" s="11"/>
      <c r="AG2238" s="11"/>
      <c r="AH2238" s="11"/>
      <c r="AI2238" s="11"/>
      <c r="AJ2238" s="11"/>
      <c r="AK2238" s="11"/>
      <c r="AL2238" s="11"/>
      <c r="AM2238" s="11"/>
      <c r="AN2238" s="11"/>
      <c r="AO2238" s="11"/>
      <c r="AP2238" s="11"/>
      <c r="AQ2238" s="11"/>
      <c r="AR2238" s="11"/>
      <c r="AS2238" s="11"/>
      <c r="AT2238" s="11"/>
      <c r="AU2238" s="11"/>
      <c r="AV2238" s="11"/>
      <c r="AW2238" s="11"/>
      <c r="AX2238" s="11"/>
      <c r="AY2238" s="11"/>
      <c r="AZ2238" s="11"/>
      <c r="BA2238" s="11"/>
      <c r="BB2238" s="11"/>
      <c r="BC2238" s="11"/>
      <c r="BD2238" s="11"/>
      <c r="BE2238" s="11"/>
      <c r="BF2238" s="11"/>
      <c r="BG2238" s="11"/>
      <c r="BH2238" s="11"/>
      <c r="BI2238" s="11"/>
      <c r="BJ2238" s="11"/>
      <c r="BK2238" s="11"/>
      <c r="BL2238" s="11"/>
      <c r="BM2238" s="11"/>
      <c r="BN2238" s="11"/>
      <c r="BO2238" s="11"/>
      <c r="BP2238" s="11"/>
      <c r="BQ2238" s="11"/>
      <c r="BR2238" s="11"/>
      <c r="BS2238" s="11"/>
      <c r="BT2238" s="11"/>
    </row>
    <row r="2239" customFormat="false" ht="31.5" hidden="false" customHeight="false" outlineLevel="0" collapsed="false">
      <c r="A2239" s="79"/>
      <c r="B2239" s="80"/>
      <c r="C2239" s="81"/>
      <c r="D2239" s="82"/>
      <c r="E2239" s="83"/>
      <c r="F2239" s="84"/>
      <c r="G2239" s="85"/>
      <c r="H2239" s="86"/>
      <c r="I2239" s="86"/>
      <c r="J2239" s="87"/>
      <c r="K2239" s="88"/>
      <c r="L2239" s="67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  <c r="AF2239" s="11"/>
      <c r="AG2239" s="11"/>
      <c r="AH2239" s="11"/>
      <c r="AI2239" s="11"/>
      <c r="AJ2239" s="11"/>
      <c r="AK2239" s="11"/>
      <c r="AL2239" s="11"/>
      <c r="AM2239" s="11"/>
      <c r="AN2239" s="11"/>
      <c r="AO2239" s="11"/>
      <c r="AP2239" s="11"/>
      <c r="AQ2239" s="11"/>
      <c r="AR2239" s="11"/>
      <c r="AS2239" s="11"/>
      <c r="AT2239" s="11"/>
      <c r="AU2239" s="11"/>
      <c r="AV2239" s="11"/>
      <c r="AW2239" s="11"/>
      <c r="AX2239" s="11"/>
      <c r="AY2239" s="11"/>
      <c r="AZ2239" s="11"/>
      <c r="BA2239" s="11"/>
      <c r="BB2239" s="11"/>
      <c r="BC2239" s="11"/>
      <c r="BD2239" s="11"/>
      <c r="BE2239" s="11"/>
      <c r="BF2239" s="11"/>
      <c r="BG2239" s="11"/>
      <c r="BH2239" s="11"/>
      <c r="BI2239" s="11"/>
      <c r="BJ2239" s="11"/>
      <c r="BK2239" s="11"/>
      <c r="BL2239" s="11"/>
      <c r="BM2239" s="11"/>
      <c r="BN2239" s="11"/>
      <c r="BO2239" s="11"/>
      <c r="BP2239" s="11"/>
      <c r="BQ2239" s="11"/>
      <c r="BR2239" s="11"/>
      <c r="BS2239" s="11"/>
      <c r="BT2239" s="11"/>
    </row>
    <row r="2240" customFormat="false" ht="31.5" hidden="false" customHeight="false" outlineLevel="0" collapsed="false">
      <c r="A2240" s="79"/>
      <c r="B2240" s="80"/>
      <c r="C2240" s="81"/>
      <c r="D2240" s="82"/>
      <c r="E2240" s="83"/>
      <c r="F2240" s="84"/>
      <c r="G2240" s="85"/>
      <c r="H2240" s="86"/>
      <c r="I2240" s="86"/>
      <c r="J2240" s="87"/>
      <c r="K2240" s="88"/>
      <c r="L2240" s="67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  <c r="AF2240" s="11"/>
      <c r="AG2240" s="11"/>
      <c r="AH2240" s="11"/>
      <c r="AI2240" s="11"/>
      <c r="AJ2240" s="11"/>
      <c r="AK2240" s="11"/>
      <c r="AL2240" s="11"/>
      <c r="AM2240" s="11"/>
      <c r="AN2240" s="11"/>
      <c r="AO2240" s="11"/>
      <c r="AP2240" s="11"/>
      <c r="AQ2240" s="11"/>
      <c r="AR2240" s="11"/>
      <c r="AS2240" s="11"/>
      <c r="AT2240" s="11"/>
      <c r="AU2240" s="11"/>
      <c r="AV2240" s="11"/>
      <c r="AW2240" s="11"/>
      <c r="AX2240" s="11"/>
      <c r="AY2240" s="11"/>
      <c r="AZ2240" s="11"/>
      <c r="BA2240" s="11"/>
      <c r="BB2240" s="11"/>
      <c r="BC2240" s="11"/>
      <c r="BD2240" s="11"/>
      <c r="BE2240" s="11"/>
      <c r="BF2240" s="11"/>
      <c r="BG2240" s="11"/>
      <c r="BH2240" s="11"/>
      <c r="BI2240" s="11"/>
      <c r="BJ2240" s="11"/>
      <c r="BK2240" s="11"/>
      <c r="BL2240" s="11"/>
      <c r="BM2240" s="11"/>
      <c r="BN2240" s="11"/>
      <c r="BO2240" s="11"/>
      <c r="BP2240" s="11"/>
      <c r="BQ2240" s="11"/>
      <c r="BR2240" s="11"/>
      <c r="BS2240" s="11"/>
      <c r="BT2240" s="11"/>
    </row>
    <row r="2241" customFormat="false" ht="31.5" hidden="false" customHeight="false" outlineLevel="0" collapsed="false">
      <c r="A2241" s="79"/>
      <c r="B2241" s="80"/>
      <c r="C2241" s="81"/>
      <c r="D2241" s="82"/>
      <c r="E2241" s="83"/>
      <c r="F2241" s="84"/>
      <c r="G2241" s="85"/>
      <c r="H2241" s="86"/>
      <c r="I2241" s="86"/>
      <c r="J2241" s="87"/>
      <c r="K2241" s="88"/>
      <c r="L2241" s="67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  <c r="AF2241" s="11"/>
      <c r="AG2241" s="11"/>
      <c r="AH2241" s="11"/>
      <c r="AI2241" s="11"/>
      <c r="AJ2241" s="11"/>
      <c r="AK2241" s="11"/>
      <c r="AL2241" s="11"/>
      <c r="AM2241" s="11"/>
      <c r="AN2241" s="11"/>
      <c r="AO2241" s="11"/>
      <c r="AP2241" s="11"/>
      <c r="AQ2241" s="11"/>
      <c r="AR2241" s="11"/>
      <c r="AS2241" s="11"/>
      <c r="AT2241" s="11"/>
      <c r="AU2241" s="11"/>
      <c r="AV2241" s="11"/>
      <c r="AW2241" s="11"/>
      <c r="AX2241" s="11"/>
      <c r="AY2241" s="11"/>
      <c r="AZ2241" s="11"/>
      <c r="BA2241" s="11"/>
      <c r="BB2241" s="11"/>
      <c r="BC2241" s="11"/>
      <c r="BD2241" s="11"/>
      <c r="BE2241" s="11"/>
      <c r="BF2241" s="11"/>
      <c r="BG2241" s="11"/>
      <c r="BH2241" s="11"/>
      <c r="BI2241" s="11"/>
      <c r="BJ2241" s="11"/>
      <c r="BK2241" s="11"/>
      <c r="BL2241" s="11"/>
      <c r="BM2241" s="11"/>
      <c r="BN2241" s="11"/>
      <c r="BO2241" s="11"/>
      <c r="BP2241" s="11"/>
      <c r="BQ2241" s="11"/>
      <c r="BR2241" s="11"/>
      <c r="BS2241" s="11"/>
      <c r="BT2241" s="11"/>
    </row>
    <row r="2242" customFormat="false" ht="31.5" hidden="false" customHeight="false" outlineLevel="0" collapsed="false">
      <c r="A2242" s="79"/>
      <c r="B2242" s="80"/>
      <c r="C2242" s="81"/>
      <c r="D2242" s="82"/>
      <c r="E2242" s="83"/>
      <c r="F2242" s="84"/>
      <c r="G2242" s="85"/>
      <c r="H2242" s="86"/>
      <c r="I2242" s="86"/>
      <c r="J2242" s="87"/>
      <c r="K2242" s="88"/>
      <c r="L2242" s="67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  <c r="AF2242" s="11"/>
      <c r="AG2242" s="11"/>
      <c r="AH2242" s="11"/>
      <c r="AI2242" s="11"/>
      <c r="AJ2242" s="11"/>
      <c r="AK2242" s="11"/>
      <c r="AL2242" s="11"/>
      <c r="AM2242" s="11"/>
      <c r="AN2242" s="11"/>
      <c r="AO2242" s="11"/>
      <c r="AP2242" s="11"/>
      <c r="AQ2242" s="11"/>
      <c r="AR2242" s="11"/>
      <c r="AS2242" s="11"/>
      <c r="AT2242" s="11"/>
      <c r="AU2242" s="11"/>
      <c r="AV2242" s="11"/>
      <c r="AW2242" s="11"/>
      <c r="AX2242" s="11"/>
      <c r="AY2242" s="11"/>
      <c r="AZ2242" s="11"/>
      <c r="BA2242" s="11"/>
      <c r="BB2242" s="11"/>
      <c r="BC2242" s="11"/>
      <c r="BD2242" s="11"/>
      <c r="BE2242" s="11"/>
      <c r="BF2242" s="11"/>
      <c r="BG2242" s="11"/>
      <c r="BH2242" s="11"/>
      <c r="BI2242" s="11"/>
      <c r="BJ2242" s="11"/>
      <c r="BK2242" s="11"/>
      <c r="BL2242" s="11"/>
      <c r="BM2242" s="11"/>
      <c r="BN2242" s="11"/>
      <c r="BO2242" s="11"/>
      <c r="BP2242" s="11"/>
      <c r="BQ2242" s="11"/>
      <c r="BR2242" s="11"/>
      <c r="BS2242" s="11"/>
      <c r="BT2242" s="11"/>
    </row>
    <row r="2243" customFormat="false" ht="31.5" hidden="false" customHeight="false" outlineLevel="0" collapsed="false">
      <c r="A2243" s="79"/>
      <c r="B2243" s="80"/>
      <c r="C2243" s="81"/>
      <c r="D2243" s="82"/>
      <c r="E2243" s="83"/>
      <c r="F2243" s="84"/>
      <c r="G2243" s="85"/>
      <c r="H2243" s="86"/>
      <c r="I2243" s="86"/>
      <c r="J2243" s="87"/>
      <c r="K2243" s="88"/>
      <c r="L2243" s="67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  <c r="AF2243" s="11"/>
      <c r="AG2243" s="11"/>
      <c r="AH2243" s="11"/>
      <c r="AI2243" s="11"/>
      <c r="AJ2243" s="11"/>
      <c r="AK2243" s="11"/>
      <c r="AL2243" s="11"/>
      <c r="AM2243" s="11"/>
      <c r="AN2243" s="11"/>
      <c r="AO2243" s="11"/>
      <c r="AP2243" s="11"/>
      <c r="AQ2243" s="11"/>
      <c r="AR2243" s="11"/>
      <c r="AS2243" s="11"/>
      <c r="AT2243" s="11"/>
      <c r="AU2243" s="11"/>
      <c r="AV2243" s="11"/>
      <c r="AW2243" s="11"/>
      <c r="AX2243" s="11"/>
      <c r="AY2243" s="11"/>
      <c r="AZ2243" s="11"/>
      <c r="BA2243" s="11"/>
      <c r="BB2243" s="11"/>
      <c r="BC2243" s="11"/>
      <c r="BD2243" s="11"/>
      <c r="BE2243" s="11"/>
      <c r="BF2243" s="11"/>
      <c r="BG2243" s="11"/>
      <c r="BH2243" s="11"/>
      <c r="BI2243" s="11"/>
      <c r="BJ2243" s="11"/>
      <c r="BK2243" s="11"/>
      <c r="BL2243" s="11"/>
      <c r="BM2243" s="11"/>
      <c r="BN2243" s="11"/>
      <c r="BO2243" s="11"/>
      <c r="BP2243" s="11"/>
      <c r="BQ2243" s="11"/>
      <c r="BR2243" s="11"/>
      <c r="BS2243" s="11"/>
      <c r="BT2243" s="11"/>
    </row>
    <row r="2244" customFormat="false" ht="31.5" hidden="false" customHeight="false" outlineLevel="0" collapsed="false">
      <c r="A2244" s="79"/>
      <c r="B2244" s="80"/>
      <c r="C2244" s="81"/>
      <c r="D2244" s="82"/>
      <c r="E2244" s="83"/>
      <c r="F2244" s="84"/>
      <c r="G2244" s="85"/>
      <c r="H2244" s="86"/>
      <c r="I2244" s="86"/>
      <c r="J2244" s="87"/>
      <c r="K2244" s="88"/>
      <c r="L2244" s="67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  <c r="AF2244" s="11"/>
      <c r="AG2244" s="11"/>
      <c r="AH2244" s="11"/>
      <c r="AI2244" s="11"/>
      <c r="AJ2244" s="11"/>
      <c r="AK2244" s="11"/>
      <c r="AL2244" s="11"/>
      <c r="AM2244" s="11"/>
      <c r="AN2244" s="11"/>
      <c r="AO2244" s="11"/>
      <c r="AP2244" s="11"/>
      <c r="AQ2244" s="11"/>
      <c r="AR2244" s="11"/>
      <c r="AS2244" s="11"/>
      <c r="AT2244" s="11"/>
      <c r="AU2244" s="11"/>
      <c r="AV2244" s="11"/>
      <c r="AW2244" s="11"/>
      <c r="AX2244" s="11"/>
      <c r="AY2244" s="11"/>
      <c r="AZ2244" s="11"/>
      <c r="BA2244" s="11"/>
      <c r="BB2244" s="11"/>
      <c r="BC2244" s="11"/>
      <c r="BD2244" s="11"/>
      <c r="BE2244" s="11"/>
      <c r="BF2244" s="11"/>
      <c r="BG2244" s="11"/>
      <c r="BH2244" s="11"/>
      <c r="BI2244" s="11"/>
      <c r="BJ2244" s="11"/>
      <c r="BK2244" s="11"/>
      <c r="BL2244" s="11"/>
      <c r="BM2244" s="11"/>
      <c r="BN2244" s="11"/>
      <c r="BO2244" s="11"/>
      <c r="BP2244" s="11"/>
      <c r="BQ2244" s="11"/>
      <c r="BR2244" s="11"/>
      <c r="BS2244" s="11"/>
      <c r="BT2244" s="11"/>
    </row>
    <row r="2245" customFormat="false" ht="31.5" hidden="false" customHeight="false" outlineLevel="0" collapsed="false">
      <c r="A2245" s="79"/>
      <c r="B2245" s="80"/>
      <c r="C2245" s="81"/>
      <c r="D2245" s="82"/>
      <c r="E2245" s="83"/>
      <c r="F2245" s="84"/>
      <c r="G2245" s="85"/>
      <c r="H2245" s="86"/>
      <c r="I2245" s="86"/>
      <c r="J2245" s="87"/>
      <c r="K2245" s="88"/>
      <c r="L2245" s="67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  <c r="AF2245" s="11"/>
      <c r="AG2245" s="11"/>
      <c r="AH2245" s="11"/>
      <c r="AI2245" s="11"/>
      <c r="AJ2245" s="11"/>
      <c r="AK2245" s="11"/>
      <c r="AL2245" s="11"/>
      <c r="AM2245" s="11"/>
      <c r="AN2245" s="11"/>
      <c r="AO2245" s="11"/>
      <c r="AP2245" s="11"/>
      <c r="AQ2245" s="11"/>
      <c r="AR2245" s="11"/>
      <c r="AS2245" s="11"/>
      <c r="AT2245" s="11"/>
      <c r="AU2245" s="11"/>
      <c r="AV2245" s="11"/>
      <c r="AW2245" s="11"/>
      <c r="AX2245" s="11"/>
      <c r="AY2245" s="11"/>
      <c r="AZ2245" s="11"/>
      <c r="BA2245" s="11"/>
      <c r="BB2245" s="11"/>
      <c r="BC2245" s="11"/>
      <c r="BD2245" s="11"/>
      <c r="BE2245" s="11"/>
      <c r="BF2245" s="11"/>
      <c r="BG2245" s="11"/>
      <c r="BH2245" s="11"/>
      <c r="BI2245" s="11"/>
      <c r="BJ2245" s="11"/>
      <c r="BK2245" s="11"/>
      <c r="BL2245" s="11"/>
      <c r="BM2245" s="11"/>
      <c r="BN2245" s="11"/>
      <c r="BO2245" s="11"/>
      <c r="BP2245" s="11"/>
      <c r="BQ2245" s="11"/>
      <c r="BR2245" s="11"/>
      <c r="BS2245" s="11"/>
      <c r="BT2245" s="11"/>
    </row>
    <row r="2246" customFormat="false" ht="31.5" hidden="false" customHeight="false" outlineLevel="0" collapsed="false">
      <c r="A2246" s="79"/>
      <c r="B2246" s="80"/>
      <c r="C2246" s="81"/>
      <c r="D2246" s="82"/>
      <c r="E2246" s="83"/>
      <c r="F2246" s="84"/>
      <c r="G2246" s="85"/>
      <c r="H2246" s="86"/>
      <c r="I2246" s="86"/>
      <c r="J2246" s="87"/>
      <c r="K2246" s="88"/>
      <c r="L2246" s="67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  <c r="AF2246" s="11"/>
      <c r="AG2246" s="11"/>
      <c r="AH2246" s="11"/>
      <c r="AI2246" s="11"/>
      <c r="AJ2246" s="11"/>
      <c r="AK2246" s="11"/>
      <c r="AL2246" s="11"/>
      <c r="AM2246" s="11"/>
      <c r="AN2246" s="11"/>
      <c r="AO2246" s="11"/>
      <c r="AP2246" s="11"/>
      <c r="AQ2246" s="11"/>
      <c r="AR2246" s="11"/>
      <c r="AS2246" s="11"/>
      <c r="AT2246" s="11"/>
      <c r="AU2246" s="11"/>
      <c r="AV2246" s="11"/>
      <c r="AW2246" s="11"/>
      <c r="AX2246" s="11"/>
      <c r="AY2246" s="11"/>
      <c r="AZ2246" s="11"/>
      <c r="BA2246" s="11"/>
      <c r="BB2246" s="11"/>
      <c r="BC2246" s="11"/>
      <c r="BD2246" s="11"/>
      <c r="BE2246" s="11"/>
      <c r="BF2246" s="11"/>
      <c r="BG2246" s="11"/>
      <c r="BH2246" s="11"/>
      <c r="BI2246" s="11"/>
      <c r="BJ2246" s="11"/>
      <c r="BK2246" s="11"/>
      <c r="BL2246" s="11"/>
      <c r="BM2246" s="11"/>
      <c r="BN2246" s="11"/>
      <c r="BO2246" s="11"/>
      <c r="BP2246" s="11"/>
      <c r="BQ2246" s="11"/>
      <c r="BR2246" s="11"/>
      <c r="BS2246" s="11"/>
      <c r="BT2246" s="11"/>
    </row>
    <row r="2247" customFormat="false" ht="31.5" hidden="false" customHeight="false" outlineLevel="0" collapsed="false">
      <c r="A2247" s="79"/>
      <c r="B2247" s="80"/>
      <c r="C2247" s="81"/>
      <c r="D2247" s="82"/>
      <c r="E2247" s="83"/>
      <c r="F2247" s="84"/>
      <c r="G2247" s="85"/>
      <c r="H2247" s="86"/>
      <c r="I2247" s="86"/>
      <c r="J2247" s="87"/>
      <c r="K2247" s="88"/>
      <c r="L2247" s="67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  <c r="AF2247" s="11"/>
      <c r="AG2247" s="11"/>
      <c r="AH2247" s="11"/>
      <c r="AI2247" s="11"/>
      <c r="AJ2247" s="11"/>
      <c r="AK2247" s="11"/>
      <c r="AL2247" s="11"/>
      <c r="AM2247" s="11"/>
      <c r="AN2247" s="11"/>
      <c r="AO2247" s="11"/>
      <c r="AP2247" s="11"/>
      <c r="AQ2247" s="11"/>
      <c r="AR2247" s="11"/>
      <c r="AS2247" s="11"/>
      <c r="AT2247" s="11"/>
      <c r="AU2247" s="11"/>
      <c r="AV2247" s="11"/>
      <c r="AW2247" s="11"/>
      <c r="AX2247" s="11"/>
      <c r="AY2247" s="11"/>
      <c r="AZ2247" s="11"/>
      <c r="BA2247" s="11"/>
      <c r="BB2247" s="11"/>
      <c r="BC2247" s="11"/>
      <c r="BD2247" s="11"/>
      <c r="BE2247" s="11"/>
      <c r="BF2247" s="11"/>
      <c r="BG2247" s="11"/>
      <c r="BH2247" s="11"/>
      <c r="BI2247" s="11"/>
      <c r="BJ2247" s="11"/>
      <c r="BK2247" s="11"/>
      <c r="BL2247" s="11"/>
      <c r="BM2247" s="11"/>
      <c r="BN2247" s="11"/>
      <c r="BO2247" s="11"/>
      <c r="BP2247" s="11"/>
      <c r="BQ2247" s="11"/>
      <c r="BR2247" s="11"/>
      <c r="BS2247" s="11"/>
      <c r="BT2247" s="11"/>
    </row>
    <row r="2248" customFormat="false" ht="31.5" hidden="false" customHeight="false" outlineLevel="0" collapsed="false">
      <c r="A2248" s="79"/>
      <c r="B2248" s="80"/>
      <c r="C2248" s="81"/>
      <c r="D2248" s="82"/>
      <c r="E2248" s="83"/>
      <c r="F2248" s="84"/>
      <c r="G2248" s="85"/>
      <c r="H2248" s="86"/>
      <c r="I2248" s="86"/>
      <c r="J2248" s="87"/>
      <c r="K2248" s="88"/>
      <c r="L2248" s="67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  <c r="AF2248" s="11"/>
      <c r="AG2248" s="11"/>
      <c r="AH2248" s="11"/>
      <c r="AI2248" s="11"/>
      <c r="AJ2248" s="11"/>
      <c r="AK2248" s="11"/>
      <c r="AL2248" s="11"/>
      <c r="AM2248" s="11"/>
      <c r="AN2248" s="11"/>
      <c r="AO2248" s="11"/>
      <c r="AP2248" s="11"/>
      <c r="AQ2248" s="11"/>
      <c r="AR2248" s="11"/>
      <c r="AS2248" s="11"/>
      <c r="AT2248" s="11"/>
      <c r="AU2248" s="11"/>
      <c r="AV2248" s="11"/>
      <c r="AW2248" s="11"/>
      <c r="AX2248" s="11"/>
      <c r="AY2248" s="11"/>
      <c r="AZ2248" s="11"/>
      <c r="BA2248" s="11"/>
      <c r="BB2248" s="11"/>
      <c r="BC2248" s="11"/>
      <c r="BD2248" s="11"/>
      <c r="BE2248" s="11"/>
      <c r="BF2248" s="11"/>
      <c r="BG2248" s="11"/>
      <c r="BH2248" s="11"/>
      <c r="BI2248" s="11"/>
      <c r="BJ2248" s="11"/>
      <c r="BK2248" s="11"/>
      <c r="BL2248" s="11"/>
      <c r="BM2248" s="11"/>
      <c r="BN2248" s="11"/>
      <c r="BO2248" s="11"/>
      <c r="BP2248" s="11"/>
      <c r="BQ2248" s="11"/>
      <c r="BR2248" s="11"/>
      <c r="BS2248" s="11"/>
      <c r="BT2248" s="11"/>
    </row>
    <row r="2249" customFormat="false" ht="31.5" hidden="false" customHeight="false" outlineLevel="0" collapsed="false">
      <c r="A2249" s="79"/>
      <c r="B2249" s="80"/>
      <c r="C2249" s="81"/>
      <c r="D2249" s="82"/>
      <c r="E2249" s="83"/>
      <c r="F2249" s="84"/>
      <c r="G2249" s="85"/>
      <c r="H2249" s="86"/>
      <c r="I2249" s="86"/>
      <c r="J2249" s="87"/>
      <c r="K2249" s="88"/>
      <c r="L2249" s="67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  <c r="AF2249" s="11"/>
      <c r="AG2249" s="11"/>
      <c r="AH2249" s="11"/>
      <c r="AI2249" s="11"/>
      <c r="AJ2249" s="11"/>
      <c r="AK2249" s="11"/>
      <c r="AL2249" s="11"/>
      <c r="AM2249" s="11"/>
      <c r="AN2249" s="11"/>
      <c r="AO2249" s="11"/>
      <c r="AP2249" s="11"/>
      <c r="AQ2249" s="11"/>
      <c r="AR2249" s="11"/>
      <c r="AS2249" s="11"/>
      <c r="AT2249" s="11"/>
      <c r="AU2249" s="11"/>
      <c r="AV2249" s="11"/>
      <c r="AW2249" s="11"/>
      <c r="AX2249" s="11"/>
      <c r="AY2249" s="11"/>
      <c r="AZ2249" s="11"/>
      <c r="BA2249" s="11"/>
      <c r="BB2249" s="11"/>
      <c r="BC2249" s="11"/>
      <c r="BD2249" s="11"/>
      <c r="BE2249" s="11"/>
      <c r="BF2249" s="11"/>
      <c r="BG2249" s="11"/>
      <c r="BH2249" s="11"/>
      <c r="BI2249" s="11"/>
      <c r="BJ2249" s="11"/>
      <c r="BK2249" s="11"/>
      <c r="BL2249" s="11"/>
      <c r="BM2249" s="11"/>
      <c r="BN2249" s="11"/>
      <c r="BO2249" s="11"/>
      <c r="BP2249" s="11"/>
      <c r="BQ2249" s="11"/>
      <c r="BR2249" s="11"/>
      <c r="BS2249" s="11"/>
      <c r="BT2249" s="11"/>
    </row>
    <row r="2250" customFormat="false" ht="31.5" hidden="false" customHeight="false" outlineLevel="0" collapsed="false">
      <c r="A2250" s="79"/>
      <c r="B2250" s="80"/>
      <c r="C2250" s="81"/>
      <c r="D2250" s="82"/>
      <c r="E2250" s="83"/>
      <c r="F2250" s="84"/>
      <c r="G2250" s="85"/>
      <c r="H2250" s="86"/>
      <c r="I2250" s="86"/>
      <c r="J2250" s="87"/>
      <c r="K2250" s="88"/>
      <c r="L2250" s="67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  <c r="AF2250" s="11"/>
      <c r="AG2250" s="11"/>
      <c r="AH2250" s="11"/>
      <c r="AI2250" s="11"/>
      <c r="AJ2250" s="11"/>
      <c r="AK2250" s="11"/>
      <c r="AL2250" s="11"/>
      <c r="AM2250" s="11"/>
      <c r="AN2250" s="11"/>
      <c r="AO2250" s="11"/>
      <c r="AP2250" s="11"/>
      <c r="AQ2250" s="11"/>
      <c r="AR2250" s="11"/>
      <c r="AS2250" s="11"/>
      <c r="AT2250" s="11"/>
      <c r="AU2250" s="11"/>
      <c r="AV2250" s="11"/>
      <c r="AW2250" s="11"/>
      <c r="AX2250" s="11"/>
      <c r="AY2250" s="11"/>
      <c r="AZ2250" s="11"/>
      <c r="BA2250" s="11"/>
      <c r="BB2250" s="11"/>
      <c r="BC2250" s="11"/>
      <c r="BD2250" s="11"/>
      <c r="BE2250" s="11"/>
      <c r="BF2250" s="11"/>
      <c r="BG2250" s="11"/>
      <c r="BH2250" s="11"/>
      <c r="BI2250" s="11"/>
      <c r="BJ2250" s="11"/>
      <c r="BK2250" s="11"/>
      <c r="BL2250" s="11"/>
      <c r="BM2250" s="11"/>
      <c r="BN2250" s="11"/>
      <c r="BO2250" s="11"/>
      <c r="BP2250" s="11"/>
      <c r="BQ2250" s="11"/>
      <c r="BR2250" s="11"/>
      <c r="BS2250" s="11"/>
      <c r="BT2250" s="11"/>
    </row>
    <row r="2251" customFormat="false" ht="31.5" hidden="false" customHeight="false" outlineLevel="0" collapsed="false">
      <c r="A2251" s="79"/>
      <c r="B2251" s="80"/>
      <c r="C2251" s="81"/>
      <c r="D2251" s="82"/>
      <c r="E2251" s="83"/>
      <c r="F2251" s="84"/>
      <c r="G2251" s="85"/>
      <c r="H2251" s="86"/>
      <c r="I2251" s="86"/>
      <c r="J2251" s="87"/>
      <c r="K2251" s="88"/>
      <c r="L2251" s="67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  <c r="AF2251" s="11"/>
      <c r="AG2251" s="11"/>
      <c r="AH2251" s="11"/>
      <c r="AI2251" s="11"/>
      <c r="AJ2251" s="11"/>
      <c r="AK2251" s="11"/>
      <c r="AL2251" s="11"/>
      <c r="AM2251" s="11"/>
      <c r="AN2251" s="11"/>
      <c r="AO2251" s="11"/>
      <c r="AP2251" s="11"/>
      <c r="AQ2251" s="11"/>
      <c r="AR2251" s="11"/>
      <c r="AS2251" s="11"/>
      <c r="AT2251" s="11"/>
      <c r="AU2251" s="11"/>
      <c r="AV2251" s="11"/>
      <c r="AW2251" s="11"/>
      <c r="AX2251" s="11"/>
      <c r="AY2251" s="11"/>
      <c r="AZ2251" s="11"/>
      <c r="BA2251" s="11"/>
      <c r="BB2251" s="11"/>
      <c r="BC2251" s="11"/>
      <c r="BD2251" s="11"/>
      <c r="BE2251" s="11"/>
      <c r="BF2251" s="11"/>
      <c r="BG2251" s="11"/>
      <c r="BH2251" s="11"/>
      <c r="BI2251" s="11"/>
      <c r="BJ2251" s="11"/>
      <c r="BK2251" s="11"/>
      <c r="BL2251" s="11"/>
      <c r="BM2251" s="11"/>
      <c r="BN2251" s="11"/>
      <c r="BO2251" s="11"/>
      <c r="BP2251" s="11"/>
      <c r="BQ2251" s="11"/>
      <c r="BR2251" s="11"/>
      <c r="BS2251" s="11"/>
      <c r="BT2251" s="11"/>
    </row>
    <row r="2252" customFormat="false" ht="31.5" hidden="false" customHeight="false" outlineLevel="0" collapsed="false">
      <c r="A2252" s="79"/>
      <c r="B2252" s="80"/>
      <c r="C2252" s="81"/>
      <c r="D2252" s="82"/>
      <c r="E2252" s="83"/>
      <c r="F2252" s="84"/>
      <c r="G2252" s="85"/>
      <c r="H2252" s="86"/>
      <c r="I2252" s="86"/>
      <c r="J2252" s="87"/>
      <c r="K2252" s="88"/>
      <c r="L2252" s="67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  <c r="AF2252" s="11"/>
      <c r="AG2252" s="11"/>
      <c r="AH2252" s="11"/>
      <c r="AI2252" s="11"/>
      <c r="AJ2252" s="11"/>
      <c r="AK2252" s="11"/>
      <c r="AL2252" s="11"/>
      <c r="AM2252" s="11"/>
      <c r="AN2252" s="11"/>
      <c r="AO2252" s="11"/>
      <c r="AP2252" s="11"/>
      <c r="AQ2252" s="11"/>
      <c r="AR2252" s="11"/>
      <c r="AS2252" s="11"/>
      <c r="AT2252" s="11"/>
      <c r="AU2252" s="11"/>
      <c r="AV2252" s="11"/>
      <c r="AW2252" s="11"/>
      <c r="AX2252" s="11"/>
      <c r="AY2252" s="11"/>
      <c r="AZ2252" s="11"/>
      <c r="BA2252" s="11"/>
      <c r="BB2252" s="11"/>
      <c r="BC2252" s="11"/>
      <c r="BD2252" s="11"/>
      <c r="BE2252" s="11"/>
      <c r="BF2252" s="11"/>
      <c r="BG2252" s="11"/>
      <c r="BH2252" s="11"/>
      <c r="BI2252" s="11"/>
      <c r="BJ2252" s="11"/>
      <c r="BK2252" s="11"/>
      <c r="BL2252" s="11"/>
      <c r="BM2252" s="11"/>
      <c r="BN2252" s="11"/>
      <c r="BO2252" s="11"/>
      <c r="BP2252" s="11"/>
      <c r="BQ2252" s="11"/>
      <c r="BR2252" s="11"/>
      <c r="BS2252" s="11"/>
      <c r="BT2252" s="11"/>
    </row>
    <row r="2253" customFormat="false" ht="31.5" hidden="false" customHeight="false" outlineLevel="0" collapsed="false"/>
    <row r="2254" customFormat="false" ht="31.5" hidden="false" customHeight="false" outlineLevel="0" collapsed="false"/>
    <row r="2255" customFormat="false" ht="31.5" hidden="false" customHeight="false" outlineLevel="0" collapsed="false"/>
    <row r="2256" customFormat="false" ht="31.5" hidden="false" customHeight="false" outlineLevel="0" collapsed="false"/>
    <row r="2257" customFormat="false" ht="31.5" hidden="false" customHeight="false" outlineLevel="0" collapsed="false"/>
    <row r="2258" customFormat="false" ht="31.5" hidden="false" customHeight="false" outlineLevel="0" collapsed="false"/>
    <row r="2259" customFormat="false" ht="31.5" hidden="false" customHeight="false" outlineLevel="0" collapsed="false"/>
    <row r="2260" customFormat="false" ht="31.5" hidden="false" customHeight="false" outlineLevel="0" collapsed="false"/>
    <row r="2261" customFormat="false" ht="31.5" hidden="false" customHeight="false" outlineLevel="0" collapsed="false"/>
    <row r="2262" customFormat="false" ht="31.5" hidden="false" customHeight="false" outlineLevel="0" collapsed="false"/>
    <row r="2263" customFormat="false" ht="31.5" hidden="false" customHeight="false" outlineLevel="0" collapsed="false"/>
    <row r="2264" customFormat="false" ht="31.5" hidden="false" customHeight="false" outlineLevel="0" collapsed="false"/>
    <row r="2265" customFormat="false" ht="31.5" hidden="false" customHeight="false" outlineLevel="0" collapsed="false"/>
    <row r="2266" customFormat="false" ht="31.5" hidden="false" customHeight="false" outlineLevel="0" collapsed="false"/>
    <row r="2267" customFormat="false" ht="31.5" hidden="false" customHeight="false" outlineLevel="0" collapsed="false"/>
    <row r="2268" customFormat="false" ht="31.5" hidden="false" customHeight="false" outlineLevel="0" collapsed="false"/>
    <row r="2269" customFormat="false" ht="31.5" hidden="false" customHeight="false" outlineLevel="0" collapsed="false"/>
    <row r="2270" customFormat="false" ht="31.5" hidden="false" customHeight="false" outlineLevel="0" collapsed="false"/>
    <row r="2271" customFormat="false" ht="31.5" hidden="false" customHeight="false" outlineLevel="0" collapsed="false"/>
    <row r="2272" customFormat="false" ht="31.5" hidden="false" customHeight="false" outlineLevel="0" collapsed="false"/>
    <row r="2273" customFormat="false" ht="31.5" hidden="false" customHeight="false" outlineLevel="0" collapsed="false"/>
    <row r="2274" customFormat="false" ht="31.5" hidden="false" customHeight="false" outlineLevel="0" collapsed="false"/>
    <row r="2275" customFormat="false" ht="31.5" hidden="false" customHeight="false" outlineLevel="0" collapsed="false"/>
    <row r="2276" customFormat="false" ht="31.5" hidden="false" customHeight="false" outlineLevel="0" collapsed="false"/>
    <row r="2277" customFormat="false" ht="31.5" hidden="false" customHeight="false" outlineLevel="0" collapsed="false"/>
    <row r="2278" customFormat="false" ht="31.5" hidden="false" customHeight="false" outlineLevel="0" collapsed="false"/>
    <row r="2279" customFormat="false" ht="31.5" hidden="false" customHeight="false" outlineLevel="0" collapsed="false"/>
    <row r="2280" customFormat="false" ht="31.5" hidden="false" customHeight="false" outlineLevel="0" collapsed="false"/>
    <row r="2281" customFormat="false" ht="31.5" hidden="false" customHeight="false" outlineLevel="0" collapsed="false"/>
    <row r="2282" customFormat="false" ht="31.5" hidden="false" customHeight="false" outlineLevel="0" collapsed="false"/>
    <row r="2283" customFormat="false" ht="31.5" hidden="false" customHeight="false" outlineLevel="0" collapsed="false"/>
    <row r="2284" customFormat="false" ht="31.5" hidden="false" customHeight="false" outlineLevel="0" collapsed="false"/>
    <row r="2285" customFormat="false" ht="31.5" hidden="false" customHeight="false" outlineLevel="0" collapsed="false"/>
    <row r="2286" customFormat="false" ht="31.5" hidden="false" customHeight="false" outlineLevel="0" collapsed="false"/>
    <row r="2287" customFormat="false" ht="31.5" hidden="false" customHeight="false" outlineLevel="0" collapsed="false"/>
    <row r="2288" customFormat="false" ht="31.5" hidden="false" customHeight="false" outlineLevel="0" collapsed="false"/>
    <row r="2289" customFormat="false" ht="31.5" hidden="false" customHeight="false" outlineLevel="0" collapsed="false"/>
    <row r="2290" customFormat="false" ht="31.5" hidden="false" customHeight="false" outlineLevel="0" collapsed="false"/>
    <row r="2291" customFormat="false" ht="31.5" hidden="false" customHeight="false" outlineLevel="0" collapsed="false"/>
    <row r="2292" customFormat="false" ht="31.5" hidden="false" customHeight="false" outlineLevel="0" collapsed="false"/>
    <row r="2293" customFormat="false" ht="31.5" hidden="false" customHeight="false" outlineLevel="0" collapsed="false"/>
    <row r="2294" customFormat="false" ht="31.5" hidden="false" customHeight="false" outlineLevel="0" collapsed="false"/>
    <row r="2295" customFormat="false" ht="31.5" hidden="false" customHeight="false" outlineLevel="0" collapsed="false"/>
    <row r="2296" customFormat="false" ht="31.5" hidden="false" customHeight="false" outlineLevel="0" collapsed="false"/>
    <row r="2297" customFormat="false" ht="31.5" hidden="false" customHeight="false" outlineLevel="0" collapsed="false"/>
    <row r="2298" customFormat="false" ht="31.5" hidden="false" customHeight="false" outlineLevel="0" collapsed="false"/>
    <row r="2299" customFormat="false" ht="31.5" hidden="false" customHeight="false" outlineLevel="0" collapsed="false"/>
    <row r="2300" customFormat="false" ht="31.5" hidden="false" customHeight="false" outlineLevel="0" collapsed="false"/>
    <row r="2301" customFormat="false" ht="31.5" hidden="false" customHeight="false" outlineLevel="0" collapsed="false"/>
    <row r="2302" customFormat="false" ht="31.5" hidden="false" customHeight="false" outlineLevel="0" collapsed="false"/>
    <row r="2303" customFormat="false" ht="31.5" hidden="false" customHeight="false" outlineLevel="0" collapsed="false"/>
    <row r="2304" customFormat="false" ht="31.5" hidden="false" customHeight="false" outlineLevel="0" collapsed="false"/>
    <row r="2305" customFormat="false" ht="31.5" hidden="false" customHeight="false" outlineLevel="0" collapsed="false"/>
    <row r="2306" customFormat="false" ht="31.5" hidden="false" customHeight="false" outlineLevel="0" collapsed="false"/>
    <row r="2307" customFormat="false" ht="31.5" hidden="false" customHeight="false" outlineLevel="0" collapsed="false"/>
    <row r="2308" customFormat="false" ht="31.5" hidden="false" customHeight="false" outlineLevel="0" collapsed="false"/>
    <row r="2309" customFormat="false" ht="31.5" hidden="false" customHeight="false" outlineLevel="0" collapsed="false"/>
    <row r="2310" customFormat="false" ht="31.5" hidden="false" customHeight="false" outlineLevel="0" collapsed="false"/>
    <row r="2311" customFormat="false" ht="31.5" hidden="false" customHeight="false" outlineLevel="0" collapsed="false"/>
    <row r="2312" customFormat="false" ht="31.5" hidden="false" customHeight="false" outlineLevel="0" collapsed="false"/>
    <row r="2313" customFormat="false" ht="31.5" hidden="false" customHeight="false" outlineLevel="0" collapsed="false"/>
    <row r="2314" customFormat="false" ht="31.5" hidden="false" customHeight="false" outlineLevel="0" collapsed="false"/>
    <row r="2315" customFormat="false" ht="31.5" hidden="false" customHeight="false" outlineLevel="0" collapsed="false"/>
    <row r="2316" customFormat="false" ht="31.5" hidden="false" customHeight="false" outlineLevel="0" collapsed="false"/>
    <row r="2317" customFormat="false" ht="31.5" hidden="false" customHeight="false" outlineLevel="0" collapsed="false"/>
    <row r="2318" customFormat="false" ht="31.5" hidden="false" customHeight="false" outlineLevel="0" collapsed="false"/>
    <row r="2319" customFormat="false" ht="31.5" hidden="false" customHeight="false" outlineLevel="0" collapsed="false"/>
    <row r="2320" customFormat="false" ht="31.5" hidden="false" customHeight="false" outlineLevel="0" collapsed="false"/>
    <row r="2321" customFormat="false" ht="31.5" hidden="false" customHeight="false" outlineLevel="0" collapsed="false"/>
    <row r="2322" customFormat="false" ht="31.5" hidden="false" customHeight="false" outlineLevel="0" collapsed="false"/>
    <row r="2323" customFormat="false" ht="31.5" hidden="false" customHeight="false" outlineLevel="0" collapsed="false"/>
    <row r="2324" customFormat="false" ht="31.5" hidden="false" customHeight="false" outlineLevel="0" collapsed="false"/>
    <row r="2325" customFormat="false" ht="31.5" hidden="false" customHeight="false" outlineLevel="0" collapsed="false"/>
    <row r="2326" customFormat="false" ht="31.5" hidden="false" customHeight="false" outlineLevel="0" collapsed="false"/>
    <row r="2327" customFormat="false" ht="31.5" hidden="false" customHeight="false" outlineLevel="0" collapsed="false"/>
    <row r="2328" customFormat="false" ht="31.5" hidden="false" customHeight="false" outlineLevel="0" collapsed="false"/>
    <row r="2329" customFormat="false" ht="31.5" hidden="false" customHeight="false" outlineLevel="0" collapsed="false"/>
    <row r="2330" customFormat="false" ht="31.5" hidden="false" customHeight="false" outlineLevel="0" collapsed="false"/>
    <row r="2331" customFormat="false" ht="31.5" hidden="false" customHeight="false" outlineLevel="0" collapsed="false"/>
    <row r="2332" customFormat="false" ht="31.5" hidden="false" customHeight="false" outlineLevel="0" collapsed="false"/>
    <row r="2333" customFormat="false" ht="31.5" hidden="false" customHeight="false" outlineLevel="0" collapsed="false"/>
    <row r="2334" customFormat="false" ht="31.5" hidden="false" customHeight="false" outlineLevel="0" collapsed="false"/>
    <row r="2335" customFormat="false" ht="31.5" hidden="false" customHeight="false" outlineLevel="0" collapsed="false"/>
    <row r="2336" customFormat="false" ht="31.5" hidden="false" customHeight="false" outlineLevel="0" collapsed="false"/>
    <row r="2337" customFormat="false" ht="31.5" hidden="false" customHeight="false" outlineLevel="0" collapsed="false"/>
    <row r="2338" customFormat="false" ht="31.5" hidden="false" customHeight="false" outlineLevel="0" collapsed="false"/>
    <row r="2339" customFormat="false" ht="31.5" hidden="false" customHeight="false" outlineLevel="0" collapsed="false"/>
    <row r="2340" customFormat="false" ht="31.5" hidden="false" customHeight="false" outlineLevel="0" collapsed="false"/>
    <row r="2341" customFormat="false" ht="31.5" hidden="false" customHeight="false" outlineLevel="0" collapsed="false"/>
    <row r="2342" customFormat="false" ht="31.5" hidden="false" customHeight="false" outlineLevel="0" collapsed="false"/>
    <row r="2343" customFormat="false" ht="31.5" hidden="false" customHeight="false" outlineLevel="0" collapsed="false"/>
    <row r="2344" customFormat="false" ht="31.5" hidden="false" customHeight="false" outlineLevel="0" collapsed="false"/>
    <row r="2345" customFormat="false" ht="31.5" hidden="false" customHeight="false" outlineLevel="0" collapsed="false"/>
    <row r="2346" customFormat="false" ht="31.5" hidden="false" customHeight="false" outlineLevel="0" collapsed="false"/>
    <row r="2347" customFormat="false" ht="31.5" hidden="false" customHeight="false" outlineLevel="0" collapsed="false"/>
    <row r="2348" customFormat="false" ht="31.5" hidden="false" customHeight="false" outlineLevel="0" collapsed="false"/>
    <row r="2349" customFormat="false" ht="31.5" hidden="false" customHeight="false" outlineLevel="0" collapsed="false"/>
    <row r="2350" customFormat="false" ht="31.5" hidden="false" customHeight="false" outlineLevel="0" collapsed="false"/>
    <row r="2351" customFormat="false" ht="31.5" hidden="false" customHeight="false" outlineLevel="0" collapsed="false"/>
    <row r="2352" customFormat="false" ht="31.5" hidden="false" customHeight="false" outlineLevel="0" collapsed="false"/>
    <row r="2353" customFormat="false" ht="31.5" hidden="false" customHeight="false" outlineLevel="0" collapsed="false"/>
    <row r="2354" customFormat="false" ht="31.5" hidden="false" customHeight="false" outlineLevel="0" collapsed="false"/>
    <row r="2355" customFormat="false" ht="31.5" hidden="false" customHeight="false" outlineLevel="0" collapsed="false"/>
    <row r="2356" customFormat="false" ht="31.5" hidden="false" customHeight="false" outlineLevel="0" collapsed="false"/>
    <row r="2357" customFormat="false" ht="31.5" hidden="false" customHeight="false" outlineLevel="0" collapsed="false"/>
    <row r="2358" customFormat="false" ht="31.5" hidden="false" customHeight="false" outlineLevel="0" collapsed="false"/>
    <row r="2359" customFormat="false" ht="31.5" hidden="false" customHeight="false" outlineLevel="0" collapsed="false"/>
    <row r="2360" customFormat="false" ht="31.5" hidden="false" customHeight="false" outlineLevel="0" collapsed="false"/>
    <row r="2361" customFormat="false" ht="31.5" hidden="false" customHeight="false" outlineLevel="0" collapsed="false"/>
    <row r="2362" customFormat="false" ht="31.5" hidden="false" customHeight="false" outlineLevel="0" collapsed="false"/>
    <row r="2363" customFormat="false" ht="31.5" hidden="false" customHeight="false" outlineLevel="0" collapsed="false"/>
    <row r="2364" customFormat="false" ht="31.5" hidden="false" customHeight="false" outlineLevel="0" collapsed="false"/>
    <row r="2365" customFormat="false" ht="31.5" hidden="false" customHeight="false" outlineLevel="0" collapsed="false"/>
    <row r="2366" customFormat="false" ht="31.5" hidden="false" customHeight="false" outlineLevel="0" collapsed="false"/>
    <row r="2367" customFormat="false" ht="31.5" hidden="false" customHeight="false" outlineLevel="0" collapsed="false"/>
    <row r="2368" customFormat="false" ht="31.5" hidden="false" customHeight="false" outlineLevel="0" collapsed="false"/>
    <row r="2369" customFormat="false" ht="31.5" hidden="false" customHeight="false" outlineLevel="0" collapsed="false"/>
    <row r="2370" customFormat="false" ht="31.5" hidden="false" customHeight="false" outlineLevel="0" collapsed="false"/>
    <row r="2371" customFormat="false" ht="31.5" hidden="false" customHeight="false" outlineLevel="0" collapsed="false"/>
    <row r="2372" customFormat="false" ht="31.5" hidden="false" customHeight="false" outlineLevel="0" collapsed="false"/>
    <row r="2373" customFormat="false" ht="31.5" hidden="false" customHeight="false" outlineLevel="0" collapsed="false"/>
    <row r="2374" customFormat="false" ht="31.5" hidden="false" customHeight="false" outlineLevel="0" collapsed="false"/>
    <row r="2375" customFormat="false" ht="31.5" hidden="false" customHeight="false" outlineLevel="0" collapsed="false"/>
    <row r="2376" customFormat="false" ht="31.5" hidden="false" customHeight="false" outlineLevel="0" collapsed="false"/>
    <row r="2377" customFormat="false" ht="31.5" hidden="false" customHeight="false" outlineLevel="0" collapsed="false"/>
    <row r="2378" customFormat="false" ht="31.5" hidden="false" customHeight="false" outlineLevel="0" collapsed="false"/>
    <row r="2379" customFormat="false" ht="31.5" hidden="false" customHeight="false" outlineLevel="0" collapsed="false"/>
    <row r="2380" customFormat="false" ht="31.5" hidden="false" customHeight="false" outlineLevel="0" collapsed="false"/>
    <row r="2381" customFormat="false" ht="31.5" hidden="false" customHeight="false" outlineLevel="0" collapsed="false"/>
    <row r="2382" customFormat="false" ht="31.5" hidden="false" customHeight="false" outlineLevel="0" collapsed="false"/>
    <row r="2383" customFormat="false" ht="31.5" hidden="false" customHeight="false" outlineLevel="0" collapsed="false"/>
    <row r="2384" customFormat="false" ht="31.5" hidden="false" customHeight="false" outlineLevel="0" collapsed="false"/>
    <row r="2385" customFormat="false" ht="31.5" hidden="false" customHeight="false" outlineLevel="0" collapsed="false"/>
    <row r="2386" customFormat="false" ht="31.5" hidden="false" customHeight="false" outlineLevel="0" collapsed="false"/>
    <row r="2387" customFormat="false" ht="31.5" hidden="false" customHeight="false" outlineLevel="0" collapsed="false"/>
    <row r="2388" customFormat="false" ht="31.5" hidden="false" customHeight="false" outlineLevel="0" collapsed="false"/>
    <row r="2389" customFormat="false" ht="31.5" hidden="false" customHeight="false" outlineLevel="0" collapsed="false"/>
    <row r="2390" customFormat="false" ht="31.5" hidden="false" customHeight="false" outlineLevel="0" collapsed="false"/>
    <row r="2391" customFormat="false" ht="31.5" hidden="false" customHeight="false" outlineLevel="0" collapsed="false"/>
    <row r="2392" customFormat="false" ht="31.5" hidden="false" customHeight="false" outlineLevel="0" collapsed="false"/>
    <row r="2393" customFormat="false" ht="31.5" hidden="false" customHeight="false" outlineLevel="0" collapsed="false"/>
    <row r="2394" customFormat="false" ht="31.5" hidden="false" customHeight="false" outlineLevel="0" collapsed="false"/>
    <row r="2395" customFormat="false" ht="31.5" hidden="false" customHeight="false" outlineLevel="0" collapsed="false"/>
    <row r="2396" customFormat="false" ht="31.5" hidden="false" customHeight="false" outlineLevel="0" collapsed="false"/>
    <row r="2397" customFormat="false" ht="31.5" hidden="false" customHeight="false" outlineLevel="0" collapsed="false"/>
    <row r="2398" customFormat="false" ht="31.5" hidden="false" customHeight="false" outlineLevel="0" collapsed="false"/>
    <row r="2399" customFormat="false" ht="31.5" hidden="false" customHeight="false" outlineLevel="0" collapsed="false"/>
    <row r="2400" customFormat="false" ht="31.5" hidden="false" customHeight="false" outlineLevel="0" collapsed="false"/>
    <row r="2401" customFormat="false" ht="31.5" hidden="false" customHeight="false" outlineLevel="0" collapsed="false"/>
    <row r="2402" customFormat="false" ht="31.5" hidden="false" customHeight="false" outlineLevel="0" collapsed="false"/>
    <row r="2403" customFormat="false" ht="31.5" hidden="false" customHeight="false" outlineLevel="0" collapsed="false"/>
    <row r="2404" customFormat="false" ht="31.5" hidden="false" customHeight="false" outlineLevel="0" collapsed="false"/>
    <row r="2405" customFormat="false" ht="31.5" hidden="false" customHeight="false" outlineLevel="0" collapsed="false"/>
    <row r="2406" customFormat="false" ht="31.5" hidden="false" customHeight="false" outlineLevel="0" collapsed="false"/>
    <row r="2407" customFormat="false" ht="31.5" hidden="false" customHeight="false" outlineLevel="0" collapsed="false"/>
    <row r="2408" customFormat="false" ht="31.5" hidden="false" customHeight="false" outlineLevel="0" collapsed="false"/>
    <row r="2409" customFormat="false" ht="31.5" hidden="false" customHeight="false" outlineLevel="0" collapsed="false"/>
    <row r="2410" customFormat="false" ht="31.5" hidden="false" customHeight="false" outlineLevel="0" collapsed="false"/>
    <row r="2411" customFormat="false" ht="31.5" hidden="false" customHeight="false" outlineLevel="0" collapsed="false"/>
    <row r="2412" customFormat="false" ht="31.5" hidden="false" customHeight="false" outlineLevel="0" collapsed="false"/>
    <row r="2413" customFormat="false" ht="31.5" hidden="false" customHeight="false" outlineLevel="0" collapsed="false"/>
    <row r="2414" customFormat="false" ht="31.5" hidden="false" customHeight="false" outlineLevel="0" collapsed="false"/>
    <row r="2415" customFormat="false" ht="31.5" hidden="false" customHeight="false" outlineLevel="0" collapsed="false"/>
    <row r="2416" customFormat="false" ht="31.5" hidden="false" customHeight="false" outlineLevel="0" collapsed="false"/>
    <row r="2417" customFormat="false" ht="31.5" hidden="false" customHeight="false" outlineLevel="0" collapsed="false"/>
    <row r="2418" customFormat="false" ht="31.5" hidden="false" customHeight="false" outlineLevel="0" collapsed="false"/>
    <row r="2419" customFormat="false" ht="31.5" hidden="false" customHeight="false" outlineLevel="0" collapsed="false"/>
    <row r="2420" customFormat="false" ht="31.5" hidden="false" customHeight="false" outlineLevel="0" collapsed="false"/>
    <row r="2421" customFormat="false" ht="31.5" hidden="false" customHeight="false" outlineLevel="0" collapsed="false"/>
    <row r="2422" customFormat="false" ht="31.5" hidden="false" customHeight="false" outlineLevel="0" collapsed="false"/>
    <row r="2423" customFormat="false" ht="31.5" hidden="false" customHeight="false" outlineLevel="0" collapsed="false"/>
    <row r="2424" customFormat="false" ht="31.5" hidden="false" customHeight="false" outlineLevel="0" collapsed="false"/>
    <row r="2425" customFormat="false" ht="31.5" hidden="false" customHeight="false" outlineLevel="0" collapsed="false"/>
    <row r="2426" customFormat="false" ht="31.5" hidden="false" customHeight="false" outlineLevel="0" collapsed="false"/>
    <row r="2427" customFormat="false" ht="31.5" hidden="false" customHeight="false" outlineLevel="0" collapsed="false"/>
    <row r="2428" customFormat="false" ht="31.5" hidden="false" customHeight="false" outlineLevel="0" collapsed="false"/>
    <row r="2429" customFormat="false" ht="31.5" hidden="false" customHeight="false" outlineLevel="0" collapsed="false"/>
    <row r="2430" customFormat="false" ht="31.5" hidden="false" customHeight="false" outlineLevel="0" collapsed="false"/>
    <row r="2431" customFormat="false" ht="31.5" hidden="false" customHeight="false" outlineLevel="0" collapsed="false"/>
    <row r="2432" customFormat="false" ht="31.5" hidden="false" customHeight="false" outlineLevel="0" collapsed="false"/>
    <row r="2433" customFormat="false" ht="31.5" hidden="false" customHeight="false" outlineLevel="0" collapsed="false"/>
    <row r="2434" customFormat="false" ht="31.5" hidden="false" customHeight="false" outlineLevel="0" collapsed="false"/>
    <row r="2435" customFormat="false" ht="31.5" hidden="false" customHeight="false" outlineLevel="0" collapsed="false"/>
    <row r="2436" customFormat="false" ht="31.5" hidden="false" customHeight="false" outlineLevel="0" collapsed="false"/>
    <row r="2437" customFormat="false" ht="31.5" hidden="false" customHeight="false" outlineLevel="0" collapsed="false"/>
    <row r="2438" customFormat="false" ht="31.5" hidden="false" customHeight="false" outlineLevel="0" collapsed="false"/>
    <row r="2439" customFormat="false" ht="31.5" hidden="false" customHeight="false" outlineLevel="0" collapsed="false"/>
    <row r="2440" customFormat="false" ht="31.5" hidden="false" customHeight="false" outlineLevel="0" collapsed="false"/>
    <row r="2441" customFormat="false" ht="31.5" hidden="false" customHeight="false" outlineLevel="0" collapsed="false"/>
    <row r="2442" customFormat="false" ht="31.5" hidden="false" customHeight="false" outlineLevel="0" collapsed="false"/>
    <row r="2443" customFormat="false" ht="31.5" hidden="false" customHeight="false" outlineLevel="0" collapsed="false"/>
    <row r="2444" customFormat="false" ht="31.5" hidden="false" customHeight="false" outlineLevel="0" collapsed="false"/>
    <row r="2445" customFormat="false" ht="31.5" hidden="false" customHeight="false" outlineLevel="0" collapsed="false"/>
    <row r="2446" customFormat="false" ht="31.5" hidden="false" customHeight="false" outlineLevel="0" collapsed="false"/>
    <row r="2447" customFormat="false" ht="31.5" hidden="false" customHeight="false" outlineLevel="0" collapsed="false"/>
    <row r="2448" customFormat="false" ht="31.5" hidden="false" customHeight="false" outlineLevel="0" collapsed="false"/>
    <row r="2449" customFormat="false" ht="31.5" hidden="false" customHeight="false" outlineLevel="0" collapsed="false"/>
    <row r="2450" customFormat="false" ht="31.5" hidden="false" customHeight="false" outlineLevel="0" collapsed="false"/>
    <row r="2451" customFormat="false" ht="31.5" hidden="false" customHeight="false" outlineLevel="0" collapsed="false"/>
    <row r="2452" customFormat="false" ht="31.5" hidden="false" customHeight="false" outlineLevel="0" collapsed="false"/>
    <row r="2453" customFormat="false" ht="31.5" hidden="false" customHeight="false" outlineLevel="0" collapsed="false"/>
    <row r="2454" customFormat="false" ht="31.5" hidden="false" customHeight="false" outlineLevel="0" collapsed="false"/>
    <row r="2455" customFormat="false" ht="31.5" hidden="false" customHeight="false" outlineLevel="0" collapsed="false"/>
    <row r="2456" customFormat="false" ht="31.5" hidden="false" customHeight="false" outlineLevel="0" collapsed="false"/>
    <row r="2457" customFormat="false" ht="31.5" hidden="false" customHeight="false" outlineLevel="0" collapsed="false"/>
    <row r="2458" customFormat="false" ht="31.5" hidden="false" customHeight="false" outlineLevel="0" collapsed="false"/>
    <row r="2459" customFormat="false" ht="31.5" hidden="false" customHeight="false" outlineLevel="0" collapsed="false"/>
    <row r="2460" customFormat="false" ht="31.5" hidden="false" customHeight="false" outlineLevel="0" collapsed="false"/>
    <row r="2461" customFormat="false" ht="31.5" hidden="false" customHeight="false" outlineLevel="0" collapsed="false"/>
    <row r="2462" customFormat="false" ht="31.5" hidden="false" customHeight="false" outlineLevel="0" collapsed="false"/>
    <row r="2463" customFormat="false" ht="31.5" hidden="false" customHeight="false" outlineLevel="0" collapsed="false"/>
    <row r="2464" customFormat="false" ht="31.5" hidden="false" customHeight="false" outlineLevel="0" collapsed="false"/>
    <row r="2465" customFormat="false" ht="31.5" hidden="false" customHeight="false" outlineLevel="0" collapsed="false"/>
    <row r="2466" customFormat="false" ht="31.5" hidden="false" customHeight="false" outlineLevel="0" collapsed="false"/>
    <row r="2467" customFormat="false" ht="31.5" hidden="false" customHeight="false" outlineLevel="0" collapsed="false"/>
    <row r="2468" customFormat="false" ht="31.5" hidden="false" customHeight="false" outlineLevel="0" collapsed="false"/>
    <row r="2469" customFormat="false" ht="31.5" hidden="false" customHeight="false" outlineLevel="0" collapsed="false"/>
    <row r="2470" customFormat="false" ht="31.5" hidden="false" customHeight="false" outlineLevel="0" collapsed="false"/>
    <row r="2471" customFormat="false" ht="31.5" hidden="false" customHeight="false" outlineLevel="0" collapsed="false"/>
    <row r="2472" customFormat="false" ht="31.5" hidden="false" customHeight="false" outlineLevel="0" collapsed="false"/>
    <row r="2473" customFormat="false" ht="31.5" hidden="false" customHeight="false" outlineLevel="0" collapsed="false"/>
    <row r="2474" customFormat="false" ht="31.5" hidden="false" customHeight="false" outlineLevel="0" collapsed="false"/>
    <row r="2475" customFormat="false" ht="31.5" hidden="false" customHeight="false" outlineLevel="0" collapsed="false"/>
    <row r="2476" customFormat="false" ht="31.5" hidden="false" customHeight="false" outlineLevel="0" collapsed="false"/>
    <row r="2477" customFormat="false" ht="31.5" hidden="false" customHeight="false" outlineLevel="0" collapsed="false"/>
    <row r="2478" customFormat="false" ht="31.5" hidden="false" customHeight="false" outlineLevel="0" collapsed="false"/>
    <row r="2479" customFormat="false" ht="31.5" hidden="false" customHeight="false" outlineLevel="0" collapsed="false"/>
    <row r="2480" customFormat="false" ht="31.5" hidden="false" customHeight="false" outlineLevel="0" collapsed="false"/>
    <row r="2481" customFormat="false" ht="31.5" hidden="false" customHeight="false" outlineLevel="0" collapsed="false"/>
    <row r="2482" customFormat="false" ht="31.5" hidden="false" customHeight="false" outlineLevel="0" collapsed="false"/>
    <row r="2483" customFormat="false" ht="31.5" hidden="false" customHeight="false" outlineLevel="0" collapsed="false"/>
    <row r="2484" customFormat="false" ht="31.5" hidden="false" customHeight="false" outlineLevel="0" collapsed="false"/>
    <row r="2485" customFormat="false" ht="31.5" hidden="false" customHeight="false" outlineLevel="0" collapsed="false"/>
    <row r="2486" customFormat="false" ht="31.5" hidden="false" customHeight="false" outlineLevel="0" collapsed="false"/>
    <row r="2487" customFormat="false" ht="31.5" hidden="false" customHeight="false" outlineLevel="0" collapsed="false"/>
    <row r="2488" customFormat="false" ht="31.5" hidden="false" customHeight="false" outlineLevel="0" collapsed="false"/>
    <row r="2489" customFormat="false" ht="31.5" hidden="false" customHeight="false" outlineLevel="0" collapsed="false"/>
    <row r="2490" customFormat="false" ht="31.5" hidden="false" customHeight="false" outlineLevel="0" collapsed="false"/>
    <row r="2491" customFormat="false" ht="31.5" hidden="false" customHeight="false" outlineLevel="0" collapsed="false"/>
    <row r="2492" customFormat="false" ht="31.5" hidden="false" customHeight="false" outlineLevel="0" collapsed="false"/>
    <row r="2493" customFormat="false" ht="31.5" hidden="false" customHeight="false" outlineLevel="0" collapsed="false"/>
    <row r="2494" customFormat="false" ht="31.5" hidden="false" customHeight="false" outlineLevel="0" collapsed="false"/>
    <row r="2495" customFormat="false" ht="31.5" hidden="false" customHeight="false" outlineLevel="0" collapsed="false"/>
    <row r="2496" customFormat="false" ht="31.5" hidden="false" customHeight="false" outlineLevel="0" collapsed="false"/>
    <row r="2497" customFormat="false" ht="31.5" hidden="false" customHeight="false" outlineLevel="0" collapsed="false"/>
    <row r="2498" customFormat="false" ht="31.5" hidden="false" customHeight="false" outlineLevel="0" collapsed="false"/>
    <row r="2499" customFormat="false" ht="31.5" hidden="false" customHeight="false" outlineLevel="0" collapsed="false"/>
    <row r="2500" customFormat="false" ht="31.5" hidden="false" customHeight="false" outlineLevel="0" collapsed="false"/>
    <row r="2501" customFormat="false" ht="31.5" hidden="false" customHeight="false" outlineLevel="0" collapsed="false"/>
    <row r="2502" customFormat="false" ht="31.5" hidden="false" customHeight="false" outlineLevel="0" collapsed="false"/>
    <row r="2503" customFormat="false" ht="31.5" hidden="false" customHeight="false" outlineLevel="0" collapsed="false"/>
    <row r="2504" customFormat="false" ht="31.5" hidden="false" customHeight="false" outlineLevel="0" collapsed="false"/>
    <row r="2505" customFormat="false" ht="31.5" hidden="false" customHeight="false" outlineLevel="0" collapsed="false"/>
    <row r="2506" customFormat="false" ht="31.5" hidden="false" customHeight="false" outlineLevel="0" collapsed="false"/>
    <row r="2507" customFormat="false" ht="31.5" hidden="false" customHeight="false" outlineLevel="0" collapsed="false"/>
    <row r="2508" customFormat="false" ht="31.5" hidden="false" customHeight="false" outlineLevel="0" collapsed="false"/>
    <row r="2509" customFormat="false" ht="31.5" hidden="false" customHeight="false" outlineLevel="0" collapsed="false"/>
    <row r="2510" customFormat="false" ht="31.5" hidden="false" customHeight="false" outlineLevel="0" collapsed="false"/>
    <row r="2511" customFormat="false" ht="31.5" hidden="false" customHeight="false" outlineLevel="0" collapsed="false"/>
    <row r="2512" customFormat="false" ht="31.5" hidden="false" customHeight="false" outlineLevel="0" collapsed="false"/>
    <row r="2513" customFormat="false" ht="31.5" hidden="false" customHeight="false" outlineLevel="0" collapsed="false"/>
    <row r="2514" customFormat="false" ht="31.5" hidden="false" customHeight="false" outlineLevel="0" collapsed="false"/>
    <row r="2515" customFormat="false" ht="31.5" hidden="false" customHeight="false" outlineLevel="0" collapsed="false"/>
    <row r="2516" customFormat="false" ht="31.5" hidden="false" customHeight="false" outlineLevel="0" collapsed="false"/>
    <row r="2517" customFormat="false" ht="31.5" hidden="false" customHeight="false" outlineLevel="0" collapsed="false"/>
    <row r="2518" customFormat="false" ht="31.5" hidden="false" customHeight="false" outlineLevel="0" collapsed="false"/>
    <row r="2519" customFormat="false" ht="31.5" hidden="false" customHeight="false" outlineLevel="0" collapsed="false"/>
    <row r="2520" customFormat="false" ht="31.5" hidden="false" customHeight="false" outlineLevel="0" collapsed="false"/>
    <row r="2521" customFormat="false" ht="31.5" hidden="false" customHeight="false" outlineLevel="0" collapsed="false"/>
    <row r="2522" customFormat="false" ht="31.5" hidden="false" customHeight="false" outlineLevel="0" collapsed="false"/>
    <row r="2523" customFormat="false" ht="31.5" hidden="false" customHeight="false" outlineLevel="0" collapsed="false"/>
    <row r="2524" customFormat="false" ht="31.5" hidden="false" customHeight="false" outlineLevel="0" collapsed="false"/>
    <row r="2525" customFormat="false" ht="31.5" hidden="false" customHeight="false" outlineLevel="0" collapsed="false"/>
    <row r="2526" customFormat="false" ht="31.5" hidden="false" customHeight="false" outlineLevel="0" collapsed="false"/>
    <row r="2527" customFormat="false" ht="31.5" hidden="false" customHeight="false" outlineLevel="0" collapsed="false"/>
    <row r="2528" customFormat="false" ht="31.5" hidden="false" customHeight="false" outlineLevel="0" collapsed="false"/>
    <row r="2529" customFormat="false" ht="31.5" hidden="false" customHeight="false" outlineLevel="0" collapsed="false"/>
    <row r="2530" customFormat="false" ht="31.5" hidden="false" customHeight="false" outlineLevel="0" collapsed="false"/>
    <row r="2531" customFormat="false" ht="31.5" hidden="false" customHeight="false" outlineLevel="0" collapsed="false"/>
    <row r="2532" customFormat="false" ht="31.5" hidden="false" customHeight="false" outlineLevel="0" collapsed="false"/>
    <row r="2533" customFormat="false" ht="31.5" hidden="false" customHeight="false" outlineLevel="0" collapsed="false"/>
    <row r="2534" customFormat="false" ht="31.5" hidden="false" customHeight="false" outlineLevel="0" collapsed="false"/>
    <row r="2535" customFormat="false" ht="31.5" hidden="false" customHeight="false" outlineLevel="0" collapsed="false"/>
    <row r="2536" customFormat="false" ht="31.5" hidden="false" customHeight="false" outlineLevel="0" collapsed="false"/>
    <row r="2537" customFormat="false" ht="31.5" hidden="false" customHeight="false" outlineLevel="0" collapsed="false"/>
    <row r="2538" customFormat="false" ht="31.5" hidden="false" customHeight="false" outlineLevel="0" collapsed="false"/>
    <row r="2539" customFormat="false" ht="31.5" hidden="false" customHeight="false" outlineLevel="0" collapsed="false"/>
    <row r="2540" customFormat="false" ht="31.5" hidden="false" customHeight="false" outlineLevel="0" collapsed="false"/>
    <row r="2541" customFormat="false" ht="31.5" hidden="false" customHeight="false" outlineLevel="0" collapsed="false"/>
    <row r="2542" customFormat="false" ht="31.5" hidden="false" customHeight="false" outlineLevel="0" collapsed="false"/>
    <row r="2543" customFormat="false" ht="31.5" hidden="false" customHeight="false" outlineLevel="0" collapsed="false"/>
    <row r="2544" customFormat="false" ht="31.5" hidden="false" customHeight="false" outlineLevel="0" collapsed="false"/>
    <row r="2545" customFormat="false" ht="31.5" hidden="false" customHeight="false" outlineLevel="0" collapsed="false"/>
    <row r="2546" customFormat="false" ht="31.5" hidden="false" customHeight="false" outlineLevel="0" collapsed="false"/>
    <row r="2547" customFormat="false" ht="31.5" hidden="false" customHeight="false" outlineLevel="0" collapsed="false"/>
    <row r="2548" customFormat="false" ht="31.5" hidden="false" customHeight="false" outlineLevel="0" collapsed="false"/>
    <row r="2549" customFormat="false" ht="31.5" hidden="false" customHeight="false" outlineLevel="0" collapsed="false"/>
    <row r="2550" customFormat="false" ht="31.5" hidden="false" customHeight="false" outlineLevel="0" collapsed="false"/>
    <row r="2551" customFormat="false" ht="31.5" hidden="false" customHeight="false" outlineLevel="0" collapsed="false"/>
    <row r="2552" customFormat="false" ht="31.5" hidden="false" customHeight="false" outlineLevel="0" collapsed="false"/>
    <row r="2553" customFormat="false" ht="31.5" hidden="false" customHeight="false" outlineLevel="0" collapsed="false"/>
    <row r="2554" customFormat="false" ht="31.5" hidden="false" customHeight="false" outlineLevel="0" collapsed="false"/>
    <row r="2555" customFormat="false" ht="31.5" hidden="false" customHeight="false" outlineLevel="0" collapsed="false"/>
    <row r="2556" customFormat="false" ht="31.5" hidden="false" customHeight="false" outlineLevel="0" collapsed="false"/>
    <row r="2557" customFormat="false" ht="31.5" hidden="false" customHeight="false" outlineLevel="0" collapsed="false"/>
    <row r="2558" customFormat="false" ht="31.5" hidden="false" customHeight="false" outlineLevel="0" collapsed="false"/>
    <row r="2559" customFormat="false" ht="31.5" hidden="false" customHeight="false" outlineLevel="0" collapsed="false"/>
    <row r="2560" customFormat="false" ht="31.5" hidden="false" customHeight="false" outlineLevel="0" collapsed="false"/>
    <row r="2561" customFormat="false" ht="31.5" hidden="false" customHeight="false" outlineLevel="0" collapsed="false"/>
    <row r="2562" customFormat="false" ht="31.5" hidden="false" customHeight="false" outlineLevel="0" collapsed="false"/>
    <row r="2563" customFormat="false" ht="31.5" hidden="false" customHeight="false" outlineLevel="0" collapsed="false"/>
    <row r="2564" customFormat="false" ht="31.5" hidden="false" customHeight="false" outlineLevel="0" collapsed="false"/>
    <row r="2565" customFormat="false" ht="31.5" hidden="false" customHeight="false" outlineLevel="0" collapsed="false"/>
    <row r="2566" customFormat="false" ht="31.5" hidden="false" customHeight="false" outlineLevel="0" collapsed="false"/>
    <row r="2567" customFormat="false" ht="31.5" hidden="false" customHeight="false" outlineLevel="0" collapsed="false"/>
    <row r="2568" customFormat="false" ht="31.5" hidden="false" customHeight="false" outlineLevel="0" collapsed="false"/>
    <row r="2569" customFormat="false" ht="31.5" hidden="false" customHeight="false" outlineLevel="0" collapsed="false"/>
    <row r="2570" customFormat="false" ht="31.5" hidden="false" customHeight="false" outlineLevel="0" collapsed="false"/>
    <row r="2571" customFormat="false" ht="31.5" hidden="false" customHeight="false" outlineLevel="0" collapsed="false"/>
    <row r="2572" customFormat="false" ht="31.5" hidden="false" customHeight="false" outlineLevel="0" collapsed="false"/>
    <row r="2573" customFormat="false" ht="31.5" hidden="false" customHeight="false" outlineLevel="0" collapsed="false"/>
    <row r="2574" customFormat="false" ht="31.5" hidden="false" customHeight="false" outlineLevel="0" collapsed="false"/>
    <row r="2575" customFormat="false" ht="31.5" hidden="false" customHeight="false" outlineLevel="0" collapsed="false"/>
    <row r="2576" customFormat="false" ht="31.5" hidden="false" customHeight="false" outlineLevel="0" collapsed="false"/>
    <row r="2577" customFormat="false" ht="31.5" hidden="false" customHeight="false" outlineLevel="0" collapsed="false"/>
    <row r="2578" customFormat="false" ht="31.5" hidden="false" customHeight="false" outlineLevel="0" collapsed="false"/>
    <row r="2579" customFormat="false" ht="31.5" hidden="false" customHeight="false" outlineLevel="0" collapsed="false"/>
    <row r="2580" customFormat="false" ht="31.5" hidden="false" customHeight="false" outlineLevel="0" collapsed="false"/>
    <row r="2581" customFormat="false" ht="31.5" hidden="false" customHeight="false" outlineLevel="0" collapsed="false"/>
    <row r="2582" customFormat="false" ht="31.5" hidden="false" customHeight="false" outlineLevel="0" collapsed="false"/>
    <row r="2583" customFormat="false" ht="31.5" hidden="false" customHeight="false" outlineLevel="0" collapsed="false"/>
    <row r="2584" customFormat="false" ht="31.5" hidden="false" customHeight="false" outlineLevel="0" collapsed="false"/>
    <row r="2585" customFormat="false" ht="31.5" hidden="false" customHeight="false" outlineLevel="0" collapsed="false"/>
    <row r="2586" customFormat="false" ht="31.5" hidden="false" customHeight="false" outlineLevel="0" collapsed="false"/>
    <row r="2587" customFormat="false" ht="31.5" hidden="false" customHeight="false" outlineLevel="0" collapsed="false"/>
    <row r="2588" customFormat="false" ht="31.5" hidden="false" customHeight="false" outlineLevel="0" collapsed="false"/>
    <row r="2589" customFormat="false" ht="31.5" hidden="false" customHeight="false" outlineLevel="0" collapsed="false"/>
    <row r="2590" customFormat="false" ht="31.5" hidden="false" customHeight="false" outlineLevel="0" collapsed="false"/>
    <row r="2591" customFormat="false" ht="31.5" hidden="false" customHeight="false" outlineLevel="0" collapsed="false"/>
    <row r="2592" customFormat="false" ht="31.5" hidden="false" customHeight="false" outlineLevel="0" collapsed="false"/>
    <row r="2593" customFormat="false" ht="31.5" hidden="false" customHeight="false" outlineLevel="0" collapsed="false"/>
    <row r="2594" customFormat="false" ht="31.5" hidden="false" customHeight="false" outlineLevel="0" collapsed="false"/>
    <row r="2595" customFormat="false" ht="31.5" hidden="false" customHeight="false" outlineLevel="0" collapsed="false"/>
    <row r="2596" customFormat="false" ht="31.5" hidden="false" customHeight="false" outlineLevel="0" collapsed="false"/>
    <row r="2597" customFormat="false" ht="31.5" hidden="false" customHeight="false" outlineLevel="0" collapsed="false"/>
    <row r="2598" customFormat="false" ht="31.5" hidden="false" customHeight="false" outlineLevel="0" collapsed="false"/>
    <row r="2599" customFormat="false" ht="31.5" hidden="false" customHeight="false" outlineLevel="0" collapsed="false"/>
    <row r="2600" customFormat="false" ht="31.5" hidden="false" customHeight="false" outlineLevel="0" collapsed="false"/>
    <row r="2601" customFormat="false" ht="31.5" hidden="false" customHeight="false" outlineLevel="0" collapsed="false"/>
    <row r="2602" customFormat="false" ht="31.5" hidden="false" customHeight="false" outlineLevel="0" collapsed="false"/>
    <row r="2603" customFormat="false" ht="31.5" hidden="false" customHeight="false" outlineLevel="0" collapsed="false"/>
    <row r="2604" customFormat="false" ht="31.5" hidden="false" customHeight="false" outlineLevel="0" collapsed="false"/>
    <row r="2605" customFormat="false" ht="31.5" hidden="false" customHeight="false" outlineLevel="0" collapsed="false"/>
    <row r="2606" customFormat="false" ht="31.5" hidden="false" customHeight="false" outlineLevel="0" collapsed="false"/>
    <row r="2607" customFormat="false" ht="31.5" hidden="false" customHeight="false" outlineLevel="0" collapsed="false"/>
    <row r="2608" customFormat="false" ht="31.5" hidden="false" customHeight="false" outlineLevel="0" collapsed="false"/>
    <row r="2609" customFormat="false" ht="31.5" hidden="false" customHeight="false" outlineLevel="0" collapsed="false"/>
    <row r="2610" customFormat="false" ht="31.5" hidden="false" customHeight="false" outlineLevel="0" collapsed="false"/>
    <row r="2611" customFormat="false" ht="31.5" hidden="false" customHeight="false" outlineLevel="0" collapsed="false"/>
    <row r="2612" customFormat="false" ht="31.5" hidden="false" customHeight="false" outlineLevel="0" collapsed="false"/>
    <row r="2613" customFormat="false" ht="31.5" hidden="false" customHeight="false" outlineLevel="0" collapsed="false"/>
    <row r="2614" customFormat="false" ht="31.5" hidden="false" customHeight="false" outlineLevel="0" collapsed="false"/>
    <row r="2615" customFormat="false" ht="31.5" hidden="false" customHeight="false" outlineLevel="0" collapsed="false"/>
    <row r="2616" customFormat="false" ht="31.5" hidden="false" customHeight="false" outlineLevel="0" collapsed="false"/>
    <row r="2617" customFormat="false" ht="31.5" hidden="false" customHeight="false" outlineLevel="0" collapsed="false"/>
    <row r="2618" customFormat="false" ht="31.5" hidden="false" customHeight="false" outlineLevel="0" collapsed="false"/>
    <row r="2619" customFormat="false" ht="31.5" hidden="false" customHeight="false" outlineLevel="0" collapsed="false"/>
    <row r="2620" customFormat="false" ht="31.5" hidden="false" customHeight="false" outlineLevel="0" collapsed="false"/>
    <row r="2621" customFormat="false" ht="31.5" hidden="false" customHeight="false" outlineLevel="0" collapsed="false"/>
    <row r="2622" customFormat="false" ht="31.5" hidden="false" customHeight="false" outlineLevel="0" collapsed="false"/>
    <row r="2623" customFormat="false" ht="31.5" hidden="false" customHeight="false" outlineLevel="0" collapsed="false"/>
    <row r="2624" customFormat="false" ht="31.5" hidden="false" customHeight="false" outlineLevel="0" collapsed="false"/>
    <row r="2625" customFormat="false" ht="31.5" hidden="false" customHeight="false" outlineLevel="0" collapsed="false"/>
    <row r="2626" customFormat="false" ht="31.5" hidden="false" customHeight="false" outlineLevel="0" collapsed="false"/>
    <row r="2627" customFormat="false" ht="31.5" hidden="false" customHeight="false" outlineLevel="0" collapsed="false"/>
    <row r="2628" customFormat="false" ht="31.5" hidden="false" customHeight="false" outlineLevel="0" collapsed="false"/>
    <row r="2629" customFormat="false" ht="31.5" hidden="false" customHeight="false" outlineLevel="0" collapsed="false"/>
    <row r="2630" customFormat="false" ht="31.5" hidden="false" customHeight="false" outlineLevel="0" collapsed="false"/>
    <row r="2631" customFormat="false" ht="31.5" hidden="false" customHeight="false" outlineLevel="0" collapsed="false"/>
    <row r="2632" customFormat="false" ht="31.5" hidden="false" customHeight="false" outlineLevel="0" collapsed="false"/>
    <row r="2633" customFormat="false" ht="31.5" hidden="false" customHeight="false" outlineLevel="0" collapsed="false"/>
    <row r="2634" customFormat="false" ht="31.5" hidden="false" customHeight="false" outlineLevel="0" collapsed="false"/>
    <row r="2635" customFormat="false" ht="31.5" hidden="false" customHeight="false" outlineLevel="0" collapsed="false"/>
    <row r="2636" customFormat="false" ht="31.5" hidden="false" customHeight="false" outlineLevel="0" collapsed="false"/>
    <row r="2637" customFormat="false" ht="31.5" hidden="false" customHeight="false" outlineLevel="0" collapsed="false"/>
    <row r="2638" customFormat="false" ht="31.5" hidden="false" customHeight="false" outlineLevel="0" collapsed="false"/>
    <row r="2639" customFormat="false" ht="31.5" hidden="false" customHeight="false" outlineLevel="0" collapsed="false"/>
    <row r="2640" customFormat="false" ht="31.5" hidden="false" customHeight="false" outlineLevel="0" collapsed="false"/>
    <row r="2641" customFormat="false" ht="31.5" hidden="false" customHeight="false" outlineLevel="0" collapsed="false"/>
    <row r="2642" customFormat="false" ht="31.5" hidden="false" customHeight="false" outlineLevel="0" collapsed="false"/>
    <row r="2643" customFormat="false" ht="31.5" hidden="false" customHeight="false" outlineLevel="0" collapsed="false"/>
    <row r="2644" customFormat="false" ht="31.5" hidden="false" customHeight="false" outlineLevel="0" collapsed="false"/>
    <row r="2645" customFormat="false" ht="31.5" hidden="false" customHeight="false" outlineLevel="0" collapsed="false"/>
    <row r="2646" customFormat="false" ht="31.5" hidden="false" customHeight="false" outlineLevel="0" collapsed="false"/>
    <row r="2647" customFormat="false" ht="31.5" hidden="false" customHeight="false" outlineLevel="0" collapsed="false"/>
    <row r="2648" customFormat="false" ht="31.5" hidden="false" customHeight="false" outlineLevel="0" collapsed="false"/>
    <row r="2649" customFormat="false" ht="31.5" hidden="false" customHeight="false" outlineLevel="0" collapsed="false"/>
    <row r="2650" customFormat="false" ht="31.5" hidden="false" customHeight="false" outlineLevel="0" collapsed="false"/>
    <row r="2651" customFormat="false" ht="31.5" hidden="false" customHeight="false" outlineLevel="0" collapsed="false"/>
    <row r="2652" customFormat="false" ht="31.5" hidden="false" customHeight="false" outlineLevel="0" collapsed="false"/>
    <row r="2653" customFormat="false" ht="31.5" hidden="false" customHeight="false" outlineLevel="0" collapsed="false"/>
    <row r="2654" customFormat="false" ht="31.5" hidden="false" customHeight="false" outlineLevel="0" collapsed="false"/>
    <row r="2655" customFormat="false" ht="31.5" hidden="false" customHeight="false" outlineLevel="0" collapsed="false"/>
    <row r="2656" customFormat="false" ht="31.5" hidden="false" customHeight="false" outlineLevel="0" collapsed="false"/>
    <row r="2657" customFormat="false" ht="31.5" hidden="false" customHeight="false" outlineLevel="0" collapsed="false"/>
    <row r="2658" customFormat="false" ht="31.5" hidden="false" customHeight="false" outlineLevel="0" collapsed="false"/>
    <row r="2659" customFormat="false" ht="31.5" hidden="false" customHeight="false" outlineLevel="0" collapsed="false"/>
    <row r="2660" customFormat="false" ht="31.5" hidden="false" customHeight="false" outlineLevel="0" collapsed="false"/>
    <row r="2661" customFormat="false" ht="31.5" hidden="false" customHeight="false" outlineLevel="0" collapsed="false"/>
    <row r="2662" customFormat="false" ht="31.5" hidden="false" customHeight="false" outlineLevel="0" collapsed="false"/>
    <row r="2663" customFormat="false" ht="31.5" hidden="false" customHeight="false" outlineLevel="0" collapsed="false"/>
    <row r="2664" customFormat="false" ht="31.5" hidden="false" customHeight="false" outlineLevel="0" collapsed="false"/>
    <row r="2665" customFormat="false" ht="31.5" hidden="false" customHeight="false" outlineLevel="0" collapsed="false"/>
    <row r="2666" customFormat="false" ht="31.5" hidden="false" customHeight="false" outlineLevel="0" collapsed="false"/>
    <row r="2667" customFormat="false" ht="31.5" hidden="false" customHeight="false" outlineLevel="0" collapsed="false"/>
    <row r="2668" customFormat="false" ht="31.5" hidden="false" customHeight="false" outlineLevel="0" collapsed="false"/>
    <row r="2669" customFormat="false" ht="31.5" hidden="false" customHeight="false" outlineLevel="0" collapsed="false"/>
    <row r="2670" customFormat="false" ht="31.5" hidden="false" customHeight="false" outlineLevel="0" collapsed="false"/>
    <row r="2671" customFormat="false" ht="31.5" hidden="false" customHeight="false" outlineLevel="0" collapsed="false"/>
    <row r="2672" customFormat="false" ht="31.5" hidden="false" customHeight="false" outlineLevel="0" collapsed="false"/>
    <row r="2673" customFormat="false" ht="31.5" hidden="false" customHeight="false" outlineLevel="0" collapsed="false"/>
    <row r="2674" customFormat="false" ht="31.5" hidden="false" customHeight="false" outlineLevel="0" collapsed="false"/>
    <row r="2675" customFormat="false" ht="31.5" hidden="false" customHeight="false" outlineLevel="0" collapsed="false"/>
    <row r="2676" customFormat="false" ht="31.5" hidden="false" customHeight="false" outlineLevel="0" collapsed="false"/>
    <row r="2677" customFormat="false" ht="31.5" hidden="false" customHeight="false" outlineLevel="0" collapsed="false"/>
    <row r="2678" customFormat="false" ht="31.5" hidden="false" customHeight="false" outlineLevel="0" collapsed="false"/>
    <row r="2679" customFormat="false" ht="31.5" hidden="false" customHeight="false" outlineLevel="0" collapsed="false"/>
    <row r="2680" customFormat="false" ht="31.5" hidden="false" customHeight="false" outlineLevel="0" collapsed="false"/>
    <row r="2681" customFormat="false" ht="31.5" hidden="false" customHeight="false" outlineLevel="0" collapsed="false"/>
    <row r="2682" customFormat="false" ht="31.5" hidden="false" customHeight="false" outlineLevel="0" collapsed="false"/>
    <row r="2683" customFormat="false" ht="31.5" hidden="false" customHeight="false" outlineLevel="0" collapsed="false"/>
    <row r="2684" customFormat="false" ht="31.5" hidden="false" customHeight="false" outlineLevel="0" collapsed="false"/>
    <row r="2685" customFormat="false" ht="31.5" hidden="false" customHeight="false" outlineLevel="0" collapsed="false"/>
    <row r="2686" customFormat="false" ht="31.5" hidden="false" customHeight="false" outlineLevel="0" collapsed="false"/>
    <row r="2687" customFormat="false" ht="31.5" hidden="false" customHeight="false" outlineLevel="0" collapsed="false"/>
    <row r="2688" customFormat="false" ht="31.5" hidden="false" customHeight="false" outlineLevel="0" collapsed="false"/>
    <row r="2689" customFormat="false" ht="31.5" hidden="false" customHeight="false" outlineLevel="0" collapsed="false"/>
    <row r="2690" customFormat="false" ht="31.5" hidden="false" customHeight="false" outlineLevel="0" collapsed="false"/>
    <row r="2691" customFormat="false" ht="31.5" hidden="false" customHeight="false" outlineLevel="0" collapsed="false"/>
    <row r="2692" customFormat="false" ht="31.5" hidden="false" customHeight="false" outlineLevel="0" collapsed="false"/>
    <row r="2693" customFormat="false" ht="31.5" hidden="false" customHeight="false" outlineLevel="0" collapsed="false"/>
    <row r="2694" customFormat="false" ht="31.5" hidden="false" customHeight="false" outlineLevel="0" collapsed="false"/>
    <row r="2695" customFormat="false" ht="31.5" hidden="false" customHeight="false" outlineLevel="0" collapsed="false"/>
    <row r="2696" customFormat="false" ht="31.5" hidden="false" customHeight="false" outlineLevel="0" collapsed="false"/>
    <row r="2697" customFormat="false" ht="31.5" hidden="false" customHeight="false" outlineLevel="0" collapsed="false"/>
    <row r="2698" customFormat="false" ht="31.5" hidden="false" customHeight="false" outlineLevel="0" collapsed="false"/>
    <row r="2699" customFormat="false" ht="31.5" hidden="false" customHeight="false" outlineLevel="0" collapsed="false"/>
    <row r="2700" customFormat="false" ht="31.5" hidden="false" customHeight="false" outlineLevel="0" collapsed="false"/>
    <row r="2701" customFormat="false" ht="31.5" hidden="false" customHeight="false" outlineLevel="0" collapsed="false"/>
    <row r="2702" customFormat="false" ht="31.5" hidden="false" customHeight="false" outlineLevel="0" collapsed="false"/>
    <row r="2703" customFormat="false" ht="31.5" hidden="false" customHeight="false" outlineLevel="0" collapsed="false"/>
    <row r="2704" customFormat="false" ht="31.5" hidden="false" customHeight="false" outlineLevel="0" collapsed="false"/>
    <row r="2705" customFormat="false" ht="31.5" hidden="false" customHeight="false" outlineLevel="0" collapsed="false"/>
    <row r="2706" customFormat="false" ht="31.5" hidden="false" customHeight="false" outlineLevel="0" collapsed="false"/>
    <row r="2707" customFormat="false" ht="31.5" hidden="false" customHeight="false" outlineLevel="0" collapsed="false"/>
    <row r="2708" customFormat="false" ht="31.5" hidden="false" customHeight="false" outlineLevel="0" collapsed="false"/>
    <row r="2709" customFormat="false" ht="31.5" hidden="false" customHeight="false" outlineLevel="0" collapsed="false"/>
    <row r="2710" customFormat="false" ht="31.5" hidden="false" customHeight="false" outlineLevel="0" collapsed="false"/>
    <row r="2711" customFormat="false" ht="31.5" hidden="false" customHeight="false" outlineLevel="0" collapsed="false"/>
    <row r="2712" customFormat="false" ht="31.5" hidden="false" customHeight="false" outlineLevel="0" collapsed="false"/>
    <row r="2713" customFormat="false" ht="31.5" hidden="false" customHeight="false" outlineLevel="0" collapsed="false"/>
    <row r="2714" customFormat="false" ht="31.5" hidden="false" customHeight="false" outlineLevel="0" collapsed="false"/>
    <row r="2715" customFormat="false" ht="31.5" hidden="false" customHeight="false" outlineLevel="0" collapsed="false"/>
    <row r="2716" customFormat="false" ht="31.5" hidden="false" customHeight="false" outlineLevel="0" collapsed="false"/>
    <row r="2717" customFormat="false" ht="31.5" hidden="false" customHeight="false" outlineLevel="0" collapsed="false"/>
    <row r="2718" customFormat="false" ht="31.5" hidden="false" customHeight="false" outlineLevel="0" collapsed="false"/>
    <row r="2719" customFormat="false" ht="31.5" hidden="false" customHeight="false" outlineLevel="0" collapsed="false"/>
    <row r="2720" customFormat="false" ht="31.5" hidden="false" customHeight="false" outlineLevel="0" collapsed="false"/>
    <row r="2721" customFormat="false" ht="31.5" hidden="false" customHeight="false" outlineLevel="0" collapsed="false"/>
    <row r="2722" customFormat="false" ht="31.5" hidden="false" customHeight="false" outlineLevel="0" collapsed="false"/>
    <row r="2723" customFormat="false" ht="31.5" hidden="false" customHeight="false" outlineLevel="0" collapsed="false"/>
    <row r="2724" customFormat="false" ht="31.5" hidden="false" customHeight="false" outlineLevel="0" collapsed="false"/>
    <row r="2725" customFormat="false" ht="31.5" hidden="false" customHeight="false" outlineLevel="0" collapsed="false"/>
    <row r="2726" customFormat="false" ht="31.5" hidden="false" customHeight="false" outlineLevel="0" collapsed="false"/>
    <row r="2727" customFormat="false" ht="31.5" hidden="false" customHeight="false" outlineLevel="0" collapsed="false"/>
    <row r="2728" customFormat="false" ht="31.5" hidden="false" customHeight="false" outlineLevel="0" collapsed="false"/>
    <row r="2729" customFormat="false" ht="31.5" hidden="false" customHeight="false" outlineLevel="0" collapsed="false"/>
    <row r="2730" customFormat="false" ht="31.5" hidden="false" customHeight="false" outlineLevel="0" collapsed="false"/>
    <row r="2731" customFormat="false" ht="31.5" hidden="false" customHeight="false" outlineLevel="0" collapsed="false"/>
    <row r="2732" customFormat="false" ht="31.5" hidden="false" customHeight="false" outlineLevel="0" collapsed="false"/>
    <row r="2733" customFormat="false" ht="31.5" hidden="false" customHeight="false" outlineLevel="0" collapsed="false"/>
    <row r="2734" customFormat="false" ht="31.5" hidden="false" customHeight="false" outlineLevel="0" collapsed="false"/>
    <row r="2735" customFormat="false" ht="31.5" hidden="false" customHeight="false" outlineLevel="0" collapsed="false"/>
    <row r="2736" customFormat="false" ht="31.5" hidden="false" customHeight="false" outlineLevel="0" collapsed="false"/>
    <row r="2737" customFormat="false" ht="31.5" hidden="false" customHeight="false" outlineLevel="0" collapsed="false"/>
    <row r="2738" customFormat="false" ht="31.5" hidden="false" customHeight="false" outlineLevel="0" collapsed="false"/>
    <row r="2739" customFormat="false" ht="31.5" hidden="false" customHeight="false" outlineLevel="0" collapsed="false"/>
    <row r="2740" customFormat="false" ht="31.5" hidden="false" customHeight="false" outlineLevel="0" collapsed="false"/>
    <row r="2741" customFormat="false" ht="31.5" hidden="false" customHeight="false" outlineLevel="0" collapsed="false"/>
    <row r="2742" customFormat="false" ht="31.5" hidden="false" customHeight="false" outlineLevel="0" collapsed="false"/>
    <row r="2743" customFormat="false" ht="31.5" hidden="false" customHeight="false" outlineLevel="0" collapsed="false"/>
    <row r="2744" customFormat="false" ht="31.5" hidden="false" customHeight="false" outlineLevel="0" collapsed="false"/>
    <row r="2745" customFormat="false" ht="31.5" hidden="false" customHeight="false" outlineLevel="0" collapsed="false"/>
    <row r="2746" customFormat="false" ht="31.5" hidden="false" customHeight="false" outlineLevel="0" collapsed="false"/>
    <row r="2747" customFormat="false" ht="31.5" hidden="false" customHeight="false" outlineLevel="0" collapsed="false"/>
    <row r="2748" customFormat="false" ht="31.5" hidden="false" customHeight="false" outlineLevel="0" collapsed="false"/>
    <row r="2749" customFormat="false" ht="31.5" hidden="false" customHeight="false" outlineLevel="0" collapsed="false"/>
    <row r="2750" customFormat="false" ht="31.5" hidden="false" customHeight="false" outlineLevel="0" collapsed="false"/>
    <row r="2751" customFormat="false" ht="31.5" hidden="false" customHeight="false" outlineLevel="0" collapsed="false"/>
    <row r="2752" customFormat="false" ht="31.5" hidden="false" customHeight="false" outlineLevel="0" collapsed="false"/>
    <row r="2753" customFormat="false" ht="31.5" hidden="false" customHeight="false" outlineLevel="0" collapsed="false"/>
    <row r="2754" customFormat="false" ht="31.5" hidden="false" customHeight="false" outlineLevel="0" collapsed="false"/>
    <row r="2755" customFormat="false" ht="31.5" hidden="false" customHeight="false" outlineLevel="0" collapsed="false"/>
    <row r="2756" customFormat="false" ht="31.5" hidden="false" customHeight="false" outlineLevel="0" collapsed="false"/>
    <row r="2757" customFormat="false" ht="31.5" hidden="false" customHeight="false" outlineLevel="0" collapsed="false"/>
    <row r="2758" customFormat="false" ht="31.5" hidden="false" customHeight="false" outlineLevel="0" collapsed="false"/>
    <row r="2759" customFormat="false" ht="31.5" hidden="false" customHeight="false" outlineLevel="0" collapsed="false"/>
    <row r="2760" customFormat="false" ht="31.5" hidden="false" customHeight="false" outlineLevel="0" collapsed="false"/>
    <row r="2761" customFormat="false" ht="31.5" hidden="false" customHeight="false" outlineLevel="0" collapsed="false"/>
    <row r="2762" customFormat="false" ht="31.5" hidden="false" customHeight="false" outlineLevel="0" collapsed="false"/>
    <row r="2763" customFormat="false" ht="31.5" hidden="false" customHeight="false" outlineLevel="0" collapsed="false"/>
    <row r="2764" customFormat="false" ht="31.5" hidden="false" customHeight="false" outlineLevel="0" collapsed="false"/>
    <row r="2765" customFormat="false" ht="31.5" hidden="false" customHeight="false" outlineLevel="0" collapsed="false"/>
    <row r="2766" customFormat="false" ht="31.5" hidden="false" customHeight="false" outlineLevel="0" collapsed="false"/>
    <row r="2767" customFormat="false" ht="31.5" hidden="false" customHeight="false" outlineLevel="0" collapsed="false"/>
    <row r="2768" customFormat="false" ht="31.5" hidden="false" customHeight="false" outlineLevel="0" collapsed="false"/>
    <row r="2769" customFormat="false" ht="31.5" hidden="false" customHeight="false" outlineLevel="0" collapsed="false"/>
    <row r="2770" customFormat="false" ht="31.5" hidden="false" customHeight="false" outlineLevel="0" collapsed="false"/>
    <row r="2771" customFormat="false" ht="31.5" hidden="false" customHeight="false" outlineLevel="0" collapsed="false"/>
    <row r="2772" customFormat="false" ht="31.5" hidden="false" customHeight="false" outlineLevel="0" collapsed="false"/>
  </sheetData>
  <conditionalFormatting sqref="B20:AJ20">
    <cfRule type="cellIs" priority="2" operator="greaterThan" aboveAverage="0" equalAverage="0" bottom="0" percent="0" rank="0" text="" dxfId="0">
      <formula>0</formula>
    </cfRule>
  </conditionalFormatting>
  <conditionalFormatting sqref="A3 B16:AJ16">
    <cfRule type="cellIs" priority="3" operator="greaterThan" aboveAverage="0" equalAverage="0" bottom="0" percent="0" rank="0" text="" dxfId="1">
      <formula>0</formula>
    </cfRule>
  </conditionalFormatting>
  <conditionalFormatting sqref="B16:AJ16">
    <cfRule type="cellIs" priority="4" operator="equal" aboveAverage="0" equalAverage="0" bottom="0" percent="0" rank="0" text="" dxfId="2">
      <formula>0</formula>
    </cfRule>
  </conditionalFormatting>
  <conditionalFormatting sqref="E25:E2772 H127 H171 H231 H235 H252 H296 H406 H544 H563 H613 H631 H665 H692 H833 H883 H904 H907 H986 H1035 H1117">
    <cfRule type="expression" priority="5" aboveAverage="0" equalAverage="0" bottom="0" percent="0" rank="0" text="" dxfId="2">
      <formula>LEN(TRIM(E25))&gt;0</formula>
    </cfRule>
  </conditionalFormatting>
  <conditionalFormatting sqref="E25:E2772 H127 H171 H231 H235 H252 H296 H406 H544 H563 H613 H631 H665 H692 H833 H883 H904 H907 H986 H1035 H1117">
    <cfRule type="expression" priority="6" aboveAverage="0" equalAverage="0" bottom="0" percent="0" rank="0" text="" dxfId="1">
      <formula>LEN(TRIM(E25))=0</formula>
    </cfRule>
  </conditionalFormatting>
  <conditionalFormatting sqref="B2">
    <cfRule type="cellIs" priority="7" operator="equal" aboveAverage="0" equalAverage="0" bottom="0" percent="0" rank="0" text="" dxfId="3">
      <formula>"2%"</formula>
    </cfRule>
  </conditionalFormatting>
  <conditionalFormatting sqref="B2">
    <cfRule type="cellIs" priority="8" operator="lessThan" aboveAverage="0" equalAverage="0" bottom="0" percent="0" rank="0" text="" dxfId="3">
      <formula>"2%"</formula>
    </cfRule>
  </conditionalFormatting>
  <conditionalFormatting sqref="B15:O15 P15:U16 V15:AJ15">
    <cfRule type="cellIs" priority="9" operator="equal" aboveAverage="0" equalAverage="0" bottom="0" percent="0" rank="0" text="" dxfId="1">
      <formula>0</formula>
    </cfRule>
  </conditionalFormatting>
  <conditionalFormatting sqref="D25:D154 E25:E2772 H127 D158:D2772 H171 H231 H235 H252 H296 H406 H544 H563 H613 H631 H665 H692 H833 H883 H904 H907 H986 H1035 H1117">
    <cfRule type="expression" priority="10" aboveAverage="0" equalAverage="0" bottom="0" percent="0" rank="0" text="" dxfId="4">
      <formula>LEN(TRIM(D25))&gt;0</formula>
    </cfRule>
  </conditionalFormatting>
  <conditionalFormatting sqref="B19:AJ19">
    <cfRule type="cellIs" priority="11" operator="greaterThan" aboveAverage="0" equalAverage="0" bottom="0" percent="0" rank="0" text="" dxfId="5">
      <formula>"1%"</formula>
    </cfRule>
  </conditionalFormatting>
  <conditionalFormatting sqref="A25:A2772 D985">
    <cfRule type="expression" priority="12" aboveAverage="0" equalAverage="0" bottom="0" percent="0" rank="0" text="" dxfId="1">
      <formula>COUNTIF(A:A,A25)&gt;1</formula>
    </cfRule>
  </conditionalFormatting>
  <conditionalFormatting sqref="D25:D154 E25:E2772 H127 D158:D2772 H171 H231 H235 H252 H296 H406 H544 H563 H613 H631 H665 H692 H833 H883 H904 H907 H986 H1035 H1117">
    <cfRule type="cellIs" priority="13" operator="greaterThan" aboveAverage="0" equalAverage="0" bottom="0" percent="0" rank="0" text="" dxfId="4">
      <formula>"&lt;"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S280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89.13"/>
    <col collapsed="false" customWidth="true" hidden="false" outlineLevel="0" max="2" min="2" style="1" width="24.13"/>
    <col collapsed="false" customWidth="true" hidden="false" outlineLevel="0" max="3" min="3" style="1" width="20.63"/>
    <col collapsed="false" customWidth="true" hidden="false" outlineLevel="0" max="4" min="4" style="1" width="22.88"/>
    <col collapsed="false" customWidth="true" hidden="false" outlineLevel="0" max="7" min="5" style="1" width="22"/>
    <col collapsed="false" customWidth="true" hidden="false" outlineLevel="0" max="8" min="8" style="1" width="21.88"/>
    <col collapsed="false" customWidth="true" hidden="false" outlineLevel="0" max="9" min="9" style="1" width="16.25"/>
    <col collapsed="false" customWidth="true" hidden="false" outlineLevel="0" max="10" min="10" style="1" width="19.63"/>
    <col collapsed="false" customWidth="true" hidden="false" outlineLevel="0" max="11" min="11" style="1" width="18.38"/>
    <col collapsed="false" customWidth="true" hidden="false" outlineLevel="0" max="12" min="12" style="1" width="17.13"/>
    <col collapsed="false" customWidth="true" hidden="false" outlineLevel="0" max="13" min="13" style="1" width="20.13"/>
    <col collapsed="false" customWidth="true" hidden="false" outlineLevel="0" max="14" min="14" style="1" width="24.13"/>
    <col collapsed="false" customWidth="true" hidden="false" outlineLevel="0" max="15" min="15" style="1" width="18.88"/>
    <col collapsed="false" customWidth="true" hidden="false" outlineLevel="0" max="16" min="16" style="1" width="19.63"/>
    <col collapsed="false" customWidth="true" hidden="false" outlineLevel="0" max="17" min="17" style="1" width="19"/>
    <col collapsed="false" customWidth="true" hidden="false" outlineLevel="0" max="19" min="18" style="1" width="19.52"/>
    <col collapsed="false" customWidth="true" hidden="false" outlineLevel="0" max="20" min="20" style="1" width="19.75"/>
    <col collapsed="false" customWidth="true" hidden="false" outlineLevel="0" max="21" min="21" style="1" width="24.63"/>
    <col collapsed="false" customWidth="true" hidden="false" outlineLevel="0" max="22" min="22" style="1" width="17"/>
    <col collapsed="false" customWidth="true" hidden="false" outlineLevel="0" max="23" min="23" style="1" width="17.5"/>
    <col collapsed="false" customWidth="true" hidden="false" outlineLevel="0" max="24" min="24" style="1" width="20.75"/>
    <col collapsed="false" customWidth="true" hidden="false" outlineLevel="0" max="25" min="25" style="1" width="15.88"/>
    <col collapsed="false" customWidth="true" hidden="false" outlineLevel="0" max="26" min="26" style="1" width="19"/>
    <col collapsed="false" customWidth="true" hidden="false" outlineLevel="0" max="27" min="27" style="1" width="17.75"/>
    <col collapsed="false" customWidth="true" hidden="false" outlineLevel="0" max="30" min="28" style="1" width="16"/>
    <col collapsed="false" customWidth="true" hidden="false" outlineLevel="0" max="32" min="31" style="1" width="18.38"/>
    <col collapsed="false" customWidth="true" hidden="false" outlineLevel="0" max="33" min="33" style="1" width="14.88"/>
    <col collapsed="false" customWidth="true" hidden="false" outlineLevel="0" max="36" min="34" style="1" width="16.63"/>
    <col collapsed="false" customWidth="true" hidden="false" outlineLevel="0" max="37" min="37" style="1" width="18.75"/>
  </cols>
  <sheetData>
    <row r="1" customFormat="false" ht="157.5" hidden="false" customHeight="true" outlineLevel="0" collapsed="false">
      <c r="A1" s="89" t="s">
        <v>0</v>
      </c>
      <c r="B1" s="3"/>
      <c r="C1" s="3"/>
      <c r="D1" s="4" t="s">
        <v>1</v>
      </c>
      <c r="E1" s="5" t="s">
        <v>2</v>
      </c>
      <c r="F1" s="90"/>
      <c r="G1" s="91" t="e">
        <f aca="false">G2-66667</f>
        <v>#REF!</v>
      </c>
      <c r="H1" s="92" t="s">
        <v>3</v>
      </c>
      <c r="I1" s="92"/>
      <c r="J1" s="10"/>
      <c r="K1" s="10"/>
      <c r="L1" s="10"/>
      <c r="M1" s="92"/>
      <c r="N1" s="92"/>
      <c r="O1" s="92"/>
      <c r="P1" s="92"/>
      <c r="Q1" s="92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</row>
    <row r="2" customFormat="false" ht="15" hidden="false" customHeight="false" outlineLevel="0" collapsed="false">
      <c r="A2" s="93"/>
      <c r="B2" s="94" t="e">
        <f aca="false">C2/A4</f>
        <v>#DIV/0!</v>
      </c>
      <c r="C2" s="95" t="n">
        <f aca="false">SUMIF(E25:E6680,"&gt;0",E25:E6680)</f>
        <v>0</v>
      </c>
      <c r="D2" s="96" t="n">
        <f aca="false">COUNTIFS(B25:B5680,"&gt;0",E25:E5680,"")</f>
        <v>0</v>
      </c>
      <c r="E2" s="97" t="n">
        <f aca="false">SUMIF(E25:E6669,"&gt;=0",D25:D6669)</f>
        <v>0</v>
      </c>
      <c r="F2" s="98" t="e">
        <f aca="false">G1/(G3-F3)</f>
        <v>#REF!</v>
      </c>
      <c r="G2" s="98" t="e">
        <f aca="false">(D4+A4)/F3*G3</f>
        <v>#REF!</v>
      </c>
      <c r="H2" s="92"/>
      <c r="I2" s="92"/>
      <c r="J2" s="10" t="s">
        <v>3</v>
      </c>
      <c r="K2" s="10"/>
      <c r="L2" s="10"/>
      <c r="M2" s="92"/>
      <c r="N2" s="92"/>
      <c r="O2" s="92"/>
      <c r="P2" s="92"/>
      <c r="Q2" s="92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customFormat="false" ht="15" hidden="false" customHeight="false" outlineLevel="0" collapsed="false">
      <c r="A3" s="99" t="s">
        <v>3</v>
      </c>
      <c r="B3" s="100"/>
      <c r="C3" s="101" t="s">
        <v>4</v>
      </c>
      <c r="D3" s="102" t="s">
        <v>5</v>
      </c>
      <c r="E3" s="103" t="s">
        <v>6</v>
      </c>
      <c r="F3" s="104" t="n">
        <v>16</v>
      </c>
      <c r="G3" s="105" t="n">
        <v>22</v>
      </c>
      <c r="H3" s="92"/>
      <c r="I3" s="92"/>
      <c r="J3" s="10" t="s">
        <v>3</v>
      </c>
      <c r="K3" s="10"/>
      <c r="L3" s="10"/>
      <c r="M3" s="10"/>
      <c r="N3" s="92"/>
      <c r="O3" s="92"/>
      <c r="P3" s="92"/>
      <c r="Q3" s="92"/>
      <c r="R3" s="92"/>
      <c r="S3" s="92"/>
      <c r="T3" s="92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</row>
    <row r="4" customFormat="false" ht="15" hidden="false" customHeight="false" outlineLevel="0" collapsed="false">
      <c r="A4" s="106" t="n">
        <f aca="false">H23</f>
        <v>0</v>
      </c>
      <c r="B4" s="107" t="n">
        <f aca="false">C4-A4</f>
        <v>0</v>
      </c>
      <c r="C4" s="108" t="n">
        <f aca="false">B23</f>
        <v>0</v>
      </c>
      <c r="D4" s="96" t="e">
        <f aca="false">#REF!</f>
        <v>#REF!</v>
      </c>
      <c r="E4" s="109" t="e">
        <f aca="false">614097+#REF!+#REF!+#REF!+#REF!</f>
        <v>#REF!</v>
      </c>
      <c r="F4" s="110" t="e">
        <f aca="false">D4+A4</f>
        <v>#REF!</v>
      </c>
      <c r="G4" s="111" t="e">
        <f aca="false">D4/F3*G3</f>
        <v>#REF!</v>
      </c>
      <c r="H4" s="92" t="s">
        <v>3</v>
      </c>
      <c r="I4" s="92"/>
      <c r="J4" s="10" t="s">
        <v>7</v>
      </c>
      <c r="K4" s="10"/>
      <c r="L4" s="10"/>
      <c r="M4" s="10"/>
      <c r="N4" s="92"/>
      <c r="O4" s="92"/>
      <c r="P4" s="92"/>
      <c r="Q4" s="92"/>
      <c r="R4" s="10"/>
      <c r="S4" s="10"/>
      <c r="T4" s="10"/>
      <c r="U4" s="10" t="s">
        <v>3</v>
      </c>
      <c r="V4" s="10"/>
      <c r="W4" s="10"/>
      <c r="X4" s="10"/>
      <c r="Y4" s="112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</row>
    <row r="5" customFormat="false" ht="15" hidden="false" customHeight="false" outlineLevel="0" collapsed="false">
      <c r="A5" s="113" t="s">
        <v>8</v>
      </c>
      <c r="B5" s="114" t="s">
        <v>9</v>
      </c>
      <c r="C5" s="114" t="s">
        <v>9</v>
      </c>
      <c r="D5" s="114" t="s">
        <v>9</v>
      </c>
      <c r="E5" s="114" t="s">
        <v>9</v>
      </c>
      <c r="F5" s="114" t="s">
        <v>9</v>
      </c>
      <c r="G5" s="114" t="s">
        <v>9</v>
      </c>
      <c r="H5" s="114" t="s">
        <v>9</v>
      </c>
      <c r="I5" s="114" t="s">
        <v>9</v>
      </c>
      <c r="J5" s="114" t="s">
        <v>9</v>
      </c>
      <c r="K5" s="114" t="s">
        <v>9</v>
      </c>
      <c r="L5" s="114" t="s">
        <v>9</v>
      </c>
      <c r="M5" s="114" t="s">
        <v>9</v>
      </c>
      <c r="N5" s="114" t="s">
        <v>9</v>
      </c>
      <c r="O5" s="114" t="s">
        <v>9</v>
      </c>
      <c r="P5" s="114" t="s">
        <v>9</v>
      </c>
      <c r="Q5" s="114" t="s">
        <v>9</v>
      </c>
      <c r="R5" s="114" t="s">
        <v>9</v>
      </c>
      <c r="S5" s="114" t="s">
        <v>9</v>
      </c>
      <c r="T5" s="114" t="s">
        <v>9</v>
      </c>
      <c r="U5" s="114" t="s">
        <v>9</v>
      </c>
      <c r="V5" s="114" t="s">
        <v>9</v>
      </c>
      <c r="W5" s="114" t="s">
        <v>9</v>
      </c>
      <c r="X5" s="114" t="s">
        <v>9</v>
      </c>
      <c r="Y5" s="114" t="s">
        <v>9</v>
      </c>
      <c r="Z5" s="114" t="s">
        <v>9</v>
      </c>
      <c r="AA5" s="114" t="s">
        <v>9</v>
      </c>
      <c r="AB5" s="114" t="s">
        <v>9</v>
      </c>
      <c r="AC5" s="114" t="s">
        <v>9</v>
      </c>
      <c r="AD5" s="114" t="s">
        <v>9</v>
      </c>
      <c r="AE5" s="114" t="s">
        <v>9</v>
      </c>
      <c r="AF5" s="114" t="s">
        <v>9</v>
      </c>
      <c r="AG5" s="115"/>
      <c r="AH5" s="115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</row>
    <row r="6" customFormat="false" ht="15" hidden="false" customHeight="false" outlineLevel="0" collapsed="false">
      <c r="A6" s="113" t="s">
        <v>1346</v>
      </c>
      <c r="B6" s="26" t="s">
        <v>1347</v>
      </c>
      <c r="C6" s="27" t="s">
        <v>12</v>
      </c>
      <c r="D6" s="27" t="s">
        <v>13</v>
      </c>
      <c r="E6" s="26" t="s">
        <v>14</v>
      </c>
      <c r="F6" s="26" t="s">
        <v>15</v>
      </c>
      <c r="G6" s="26" t="s">
        <v>16</v>
      </c>
      <c r="H6" s="27" t="s">
        <v>17</v>
      </c>
      <c r="I6" s="27" t="s">
        <v>18</v>
      </c>
      <c r="J6" s="27" t="s">
        <v>19</v>
      </c>
      <c r="K6" s="27" t="s">
        <v>20</v>
      </c>
      <c r="L6" s="27" t="s">
        <v>21</v>
      </c>
      <c r="M6" s="26" t="s">
        <v>22</v>
      </c>
      <c r="N6" s="26" t="s">
        <v>23</v>
      </c>
      <c r="O6" s="26" t="s">
        <v>24</v>
      </c>
      <c r="P6" s="26" t="s">
        <v>25</v>
      </c>
      <c r="Q6" s="26" t="s">
        <v>26</v>
      </c>
      <c r="R6" s="26" t="s">
        <v>27</v>
      </c>
      <c r="S6" s="27" t="s">
        <v>28</v>
      </c>
      <c r="T6" s="27" t="s">
        <v>29</v>
      </c>
      <c r="U6" s="26" t="s">
        <v>30</v>
      </c>
      <c r="V6" s="26" t="s">
        <v>31</v>
      </c>
      <c r="W6" s="26" t="s">
        <v>32</v>
      </c>
      <c r="X6" s="26" t="s">
        <v>33</v>
      </c>
      <c r="Y6" s="26" t="s">
        <v>21</v>
      </c>
      <c r="Z6" s="26" t="s">
        <v>34</v>
      </c>
      <c r="AA6" s="27" t="s">
        <v>35</v>
      </c>
      <c r="AB6" s="27" t="s">
        <v>36</v>
      </c>
      <c r="AC6" s="27" t="s">
        <v>37</v>
      </c>
      <c r="AD6" s="27" t="s">
        <v>1348</v>
      </c>
      <c r="AE6" s="27" t="s">
        <v>39</v>
      </c>
      <c r="AF6" s="27" t="s">
        <v>40</v>
      </c>
      <c r="AG6" s="116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8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</row>
    <row r="7" customFormat="false" ht="15" hidden="true" customHeight="false" outlineLevel="0" collapsed="false">
      <c r="A7" s="113" t="s">
        <v>42</v>
      </c>
      <c r="B7" s="30"/>
      <c r="C7" s="27"/>
      <c r="D7" s="27"/>
      <c r="E7" s="30"/>
      <c r="F7" s="30"/>
      <c r="G7" s="30"/>
      <c r="H7" s="26"/>
      <c r="I7" s="26"/>
      <c r="J7" s="26"/>
      <c r="K7" s="26"/>
      <c r="L7" s="26"/>
      <c r="M7" s="27"/>
      <c r="N7" s="26"/>
      <c r="O7" s="26"/>
      <c r="P7" s="26"/>
      <c r="Q7" s="26"/>
      <c r="R7" s="26"/>
      <c r="S7" s="26"/>
      <c r="T7" s="26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116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8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</row>
    <row r="8" customFormat="false" ht="15" hidden="true" customHeight="false" outlineLevel="0" collapsed="false">
      <c r="A8" s="113" t="s">
        <v>43</v>
      </c>
      <c r="B8" s="26"/>
      <c r="C8" s="27"/>
      <c r="D8" s="27"/>
      <c r="E8" s="26"/>
      <c r="F8" s="26"/>
      <c r="G8" s="26"/>
      <c r="H8" s="26"/>
      <c r="I8" s="26"/>
      <c r="J8" s="26"/>
      <c r="K8" s="26"/>
      <c r="L8" s="26"/>
      <c r="M8" s="27"/>
      <c r="N8" s="26"/>
      <c r="O8" s="26"/>
      <c r="P8" s="26"/>
      <c r="Q8" s="26"/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92" t="str">
        <f aca="false">TRIM(AG10)</f>
        <v/>
      </c>
      <c r="AH8" s="31" t="str">
        <f aca="false">TRIM(AH10)</f>
        <v/>
      </c>
      <c r="AI8" s="31" t="str">
        <f aca="false">TRIM(AI10)</f>
        <v/>
      </c>
      <c r="AJ8" s="31" t="str">
        <f aca="false">TRIM(AJ10)</f>
        <v/>
      </c>
      <c r="AK8" s="31"/>
      <c r="AL8" s="31"/>
      <c r="AM8" s="31"/>
      <c r="AN8" s="31"/>
      <c r="AO8" s="31"/>
      <c r="AP8" s="31"/>
      <c r="AQ8" s="31"/>
      <c r="AR8" s="31"/>
      <c r="AS8" s="31"/>
      <c r="AT8" s="10"/>
      <c r="AU8" s="28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</row>
    <row r="9" customFormat="false" ht="15" hidden="true" customHeight="false" outlineLevel="0" collapsed="false">
      <c r="A9" s="113" t="s">
        <v>44</v>
      </c>
      <c r="B9" s="26"/>
      <c r="C9" s="27"/>
      <c r="D9" s="27"/>
      <c r="E9" s="26"/>
      <c r="F9" s="26"/>
      <c r="G9" s="26"/>
      <c r="H9" s="26"/>
      <c r="I9" s="26"/>
      <c r="J9" s="26"/>
      <c r="K9" s="26"/>
      <c r="L9" s="26"/>
      <c r="M9" s="27"/>
      <c r="N9" s="26"/>
      <c r="O9" s="26"/>
      <c r="P9" s="26"/>
      <c r="Q9" s="26"/>
      <c r="R9" s="26"/>
      <c r="S9" s="26"/>
      <c r="T9" s="26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116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28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</row>
    <row r="10" customFormat="false" ht="15" hidden="true" customHeight="false" outlineLevel="0" collapsed="false">
      <c r="A10" s="113" t="s">
        <v>45</v>
      </c>
      <c r="B10" s="26"/>
      <c r="C10" s="27"/>
      <c r="D10" s="2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27"/>
      <c r="AB10" s="27"/>
      <c r="AC10" s="27"/>
      <c r="AD10" s="27"/>
      <c r="AE10" s="27"/>
      <c r="AF10" s="27"/>
      <c r="AG10" s="116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28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</row>
    <row r="11" customFormat="false" ht="15" hidden="true" customHeight="false" outlineLevel="0" collapsed="false">
      <c r="A11" s="113" t="s">
        <v>46</v>
      </c>
      <c r="B11" s="26"/>
      <c r="C11" s="27"/>
      <c r="D11" s="2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  <c r="AA11" s="27"/>
      <c r="AB11" s="27"/>
      <c r="AC11" s="27"/>
      <c r="AD11" s="27"/>
      <c r="AE11" s="27"/>
      <c r="AF11" s="27"/>
      <c r="AG11" s="116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28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</row>
    <row r="12" customFormat="false" ht="69.75" hidden="true" customHeight="true" outlineLevel="0" collapsed="false">
      <c r="A12" s="113" t="s">
        <v>47</v>
      </c>
      <c r="B12" s="26"/>
      <c r="C12" s="27"/>
      <c r="D12" s="27"/>
      <c r="E12" s="26"/>
      <c r="F12" s="26"/>
      <c r="G12" s="26"/>
      <c r="H12" s="26"/>
      <c r="I12" s="26"/>
      <c r="J12" s="26"/>
      <c r="K12" s="26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116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28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</row>
    <row r="13" customFormat="false" ht="53.25" hidden="false" customHeight="true" outlineLevel="0" collapsed="false">
      <c r="A13" s="113" t="s">
        <v>48</v>
      </c>
      <c r="B13" s="27" t="s">
        <v>49</v>
      </c>
      <c r="C13" s="27" t="s">
        <v>49</v>
      </c>
      <c r="D13" s="27" t="s">
        <v>49</v>
      </c>
      <c r="E13" s="27" t="s">
        <v>49</v>
      </c>
      <c r="F13" s="27" t="s">
        <v>49</v>
      </c>
      <c r="G13" s="27" t="s">
        <v>49</v>
      </c>
      <c r="H13" s="27" t="s">
        <v>49</v>
      </c>
      <c r="I13" s="27" t="s">
        <v>49</v>
      </c>
      <c r="J13" s="27" t="s">
        <v>49</v>
      </c>
      <c r="K13" s="27" t="s">
        <v>49</v>
      </c>
      <c r="L13" s="27" t="s">
        <v>49</v>
      </c>
      <c r="M13" s="27" t="s">
        <v>49</v>
      </c>
      <c r="N13" s="27" t="s">
        <v>49</v>
      </c>
      <c r="O13" s="27" t="s">
        <v>49</v>
      </c>
      <c r="P13" s="27" t="s">
        <v>49</v>
      </c>
      <c r="Q13" s="27" t="s">
        <v>49</v>
      </c>
      <c r="R13" s="27" t="s">
        <v>50</v>
      </c>
      <c r="S13" s="27" t="s">
        <v>50</v>
      </c>
      <c r="T13" s="27" t="s">
        <v>50</v>
      </c>
      <c r="U13" s="27" t="s">
        <v>50</v>
      </c>
      <c r="V13" s="27" t="s">
        <v>50</v>
      </c>
      <c r="W13" s="27" t="s">
        <v>50</v>
      </c>
      <c r="X13" s="27" t="s">
        <v>50</v>
      </c>
      <c r="Y13" s="27" t="s">
        <v>50</v>
      </c>
      <c r="Z13" s="27" t="s">
        <v>50</v>
      </c>
      <c r="AA13" s="27" t="s">
        <v>50</v>
      </c>
      <c r="AB13" s="27" t="s">
        <v>50</v>
      </c>
      <c r="AC13" s="27" t="s">
        <v>50</v>
      </c>
      <c r="AD13" s="27" t="s">
        <v>50</v>
      </c>
      <c r="AE13" s="27" t="s">
        <v>50</v>
      </c>
      <c r="AF13" s="27" t="s">
        <v>50</v>
      </c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10"/>
      <c r="AU13" s="28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</row>
    <row r="14" customFormat="false" ht="53.25" hidden="false" customHeight="true" outlineLevel="0" collapsed="false">
      <c r="A14" s="113" t="s">
        <v>51</v>
      </c>
      <c r="B14" s="117" t="s">
        <v>1349</v>
      </c>
      <c r="C14" s="118" t="s">
        <v>53</v>
      </c>
      <c r="D14" s="118" t="s">
        <v>54</v>
      </c>
      <c r="E14" s="117" t="s">
        <v>55</v>
      </c>
      <c r="F14" s="117" t="s">
        <v>56</v>
      </c>
      <c r="G14" s="117" t="s">
        <v>57</v>
      </c>
      <c r="H14" s="117" t="s">
        <v>58</v>
      </c>
      <c r="I14" s="117" t="s">
        <v>59</v>
      </c>
      <c r="J14" s="117" t="s">
        <v>60</v>
      </c>
      <c r="K14" s="117" t="s">
        <v>61</v>
      </c>
      <c r="L14" s="117" t="s">
        <v>62</v>
      </c>
      <c r="M14" s="118" t="s">
        <v>63</v>
      </c>
      <c r="N14" s="117" t="s">
        <v>64</v>
      </c>
      <c r="O14" s="117" t="s">
        <v>65</v>
      </c>
      <c r="P14" s="117" t="s">
        <v>66</v>
      </c>
      <c r="Q14" s="117" t="s">
        <v>67</v>
      </c>
      <c r="R14" s="117" t="s">
        <v>68</v>
      </c>
      <c r="S14" s="117" t="s">
        <v>69</v>
      </c>
      <c r="T14" s="117" t="s">
        <v>70</v>
      </c>
      <c r="U14" s="118" t="s">
        <v>71</v>
      </c>
      <c r="V14" s="118" t="s">
        <v>72</v>
      </c>
      <c r="W14" s="118" t="s">
        <v>73</v>
      </c>
      <c r="X14" s="118" t="s">
        <v>74</v>
      </c>
      <c r="Y14" s="118" t="s">
        <v>75</v>
      </c>
      <c r="Z14" s="118" t="s">
        <v>76</v>
      </c>
      <c r="AA14" s="118" t="s">
        <v>77</v>
      </c>
      <c r="AB14" s="118" t="s">
        <v>78</v>
      </c>
      <c r="AC14" s="118" t="s">
        <v>79</v>
      </c>
      <c r="AD14" s="118" t="s">
        <v>1350</v>
      </c>
      <c r="AE14" s="118" t="s">
        <v>81</v>
      </c>
      <c r="AF14" s="118" t="s">
        <v>82</v>
      </c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10"/>
      <c r="AU14" s="28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</row>
    <row r="15" customFormat="false" ht="15" hidden="false" customHeight="false" outlineLevel="0" collapsed="false">
      <c r="A15" s="113"/>
      <c r="B15" s="119" t="n">
        <f aca="false">SUMIF($C25:$C6514,TRIM(B14),$B25:$B6514)</f>
        <v>0</v>
      </c>
      <c r="C15" s="119" t="n">
        <f aca="false">SUMIF($C25:$C6514,TRIM(C14),$B25:$B6514)</f>
        <v>0</v>
      </c>
      <c r="D15" s="119" t="n">
        <f aca="false">SUMIF($C25:$C6514,TRIM(D14),$B25:$B6514)</f>
        <v>0</v>
      </c>
      <c r="E15" s="119" t="n">
        <f aca="false">SUMIF($C25:$C6514,TRIM(E14),$B25:$B6514)</f>
        <v>0</v>
      </c>
      <c r="F15" s="119" t="n">
        <f aca="false">SUMIF($C25:$C6514,TRIM(F14),$B25:$B6514)</f>
        <v>0</v>
      </c>
      <c r="G15" s="119" t="n">
        <f aca="false">SUMIF($C25:$C6514,TRIM(G14),$B25:$B6514)</f>
        <v>0</v>
      </c>
      <c r="H15" s="119" t="n">
        <f aca="false">SUMIF($C25:$C6514,TRIM(H14),$B25:$B6514)</f>
        <v>0</v>
      </c>
      <c r="I15" s="119" t="n">
        <f aca="false">SUMIF($C25:$C6514,TRIM(I14),$B25:$B6514)</f>
        <v>0</v>
      </c>
      <c r="J15" s="119" t="n">
        <f aca="false">SUMIF($C25:$C6514,TRIM(J14),$B25:$B6514)</f>
        <v>0</v>
      </c>
      <c r="K15" s="119" t="n">
        <f aca="false">SUMIF($C25:$C6514,TRIM(K14),$B25:$B6514)</f>
        <v>0</v>
      </c>
      <c r="L15" s="119" t="n">
        <f aca="false">SUMIF($C25:$C6514,TRIM(L14),$B25:$B6514)</f>
        <v>0</v>
      </c>
      <c r="M15" s="119" t="n">
        <f aca="false">SUMIF($C25:$C6514,TRIM(M14),$B25:$B6514)</f>
        <v>0</v>
      </c>
      <c r="N15" s="119" t="n">
        <f aca="false">SUMIF($C25:$C6514,TRIM(N14),$B25:$B6514)</f>
        <v>0</v>
      </c>
      <c r="O15" s="119" t="n">
        <f aca="false">SUMIF($C25:$C6506,TRIM(O14),$B25:$B6506)</f>
        <v>0</v>
      </c>
      <c r="P15" s="119" t="n">
        <f aca="false">SUMIF($C25:$C6514,TRIM(P14),$B25:$B6514)</f>
        <v>0</v>
      </c>
      <c r="Q15" s="119" t="n">
        <f aca="false">SUMIF($C25:$C6514,TRIM(Q14),$B25:$B6514)</f>
        <v>0</v>
      </c>
      <c r="R15" s="119" t="n">
        <f aca="false">SUMIF($C25:$C6514,TRIM(R14),$B25:$B6514)</f>
        <v>0</v>
      </c>
      <c r="S15" s="119" t="n">
        <f aca="false">SUMIF($C25:$C6514,TRIM(S14),$B25:$B6514)</f>
        <v>0</v>
      </c>
      <c r="T15" s="119" t="n">
        <f aca="false">SUMIF($C25:$C6514,TRIM(T14),$B25:$B6514)</f>
        <v>0</v>
      </c>
      <c r="U15" s="119" t="n">
        <f aca="false">SUMIF($C25:$C6514,TRIM(U14),$B25:$B6514)</f>
        <v>0</v>
      </c>
      <c r="V15" s="119" t="n">
        <f aca="false">SUMIF($C25:$C6514,TRIM(V14),$B25:$B6514)</f>
        <v>0</v>
      </c>
      <c r="W15" s="119" t="n">
        <f aca="false">SUMIF($C25:$C6514,TRIM(W14),$B25:$B6514)</f>
        <v>0</v>
      </c>
      <c r="X15" s="119" t="n">
        <f aca="false">SUMIF($C25:$C6514,TRIM(X14),$B25:$B6514)</f>
        <v>0</v>
      </c>
      <c r="Y15" s="119" t="n">
        <f aca="false">SUMIF($C25:$C6514,TRIM(Y14),$B25:$B6514)</f>
        <v>0</v>
      </c>
      <c r="Z15" s="119" t="n">
        <f aca="false">SUMIF($C25:$C6514,TRIM(Z14),$B25:$B6514)</f>
        <v>0</v>
      </c>
      <c r="AA15" s="119" t="n">
        <f aca="false">SUMIF($C25:$C6514,TRIM(AA14),$B25:$B6514)</f>
        <v>0</v>
      </c>
      <c r="AB15" s="119" t="n">
        <f aca="false">SUMIF($C25:$C6514,TRIM(AB14),$B25:$B6514)</f>
        <v>0</v>
      </c>
      <c r="AC15" s="119" t="n">
        <f aca="false">SUMIF($C25:$C6514,TRIM(AC14),$B25:$B6514)</f>
        <v>0</v>
      </c>
      <c r="AD15" s="119" t="n">
        <f aca="false">SUMIF($C25:$C6514,TRIM(AD14),$B25:$B6514)</f>
        <v>0</v>
      </c>
      <c r="AE15" s="119" t="n">
        <f aca="false">SUMIF($C25:$C6514,TRIM(AE14),$B25:$B6514)</f>
        <v>0</v>
      </c>
      <c r="AF15" s="119" t="n">
        <f aca="false">SUMIF($C25:$C6514,TRIM(AF14),$B25:$B6514)</f>
        <v>0</v>
      </c>
      <c r="AG15" s="120" t="n">
        <f aca="false">SUM(B15:AF15)</f>
        <v>0</v>
      </c>
      <c r="AH15" s="121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10"/>
      <c r="AU15" s="28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</row>
    <row r="16" customFormat="false" ht="15" hidden="false" customHeight="false" outlineLevel="0" collapsed="false">
      <c r="A16" s="113" t="s">
        <v>84</v>
      </c>
      <c r="B16" s="122" t="n">
        <f aca="false">B15-B17</f>
        <v>0</v>
      </c>
      <c r="C16" s="123" t="n">
        <f aca="false">C15-C17</f>
        <v>0</v>
      </c>
      <c r="D16" s="123" t="n">
        <f aca="false">D15-D17</f>
        <v>0</v>
      </c>
      <c r="E16" s="123" t="n">
        <f aca="false">E15-E17</f>
        <v>0</v>
      </c>
      <c r="F16" s="123" t="n">
        <f aca="false">F15-F17</f>
        <v>0</v>
      </c>
      <c r="G16" s="123" t="n">
        <f aca="false">G15-G17</f>
        <v>0</v>
      </c>
      <c r="H16" s="123" t="n">
        <f aca="false">H15-H17</f>
        <v>0</v>
      </c>
      <c r="I16" s="123" t="n">
        <f aca="false">I15-I17</f>
        <v>0</v>
      </c>
      <c r="J16" s="123" t="n">
        <f aca="false">J15-J17</f>
        <v>0</v>
      </c>
      <c r="K16" s="123" t="n">
        <f aca="false">K15-K17</f>
        <v>0</v>
      </c>
      <c r="L16" s="123" t="n">
        <f aca="false">L15-L17</f>
        <v>0</v>
      </c>
      <c r="M16" s="123" t="n">
        <f aca="false">M15-M17</f>
        <v>0</v>
      </c>
      <c r="N16" s="123" t="n">
        <f aca="false">N15-N17</f>
        <v>0</v>
      </c>
      <c r="O16" s="123" t="n">
        <f aca="false">O15-O17</f>
        <v>0</v>
      </c>
      <c r="P16" s="123" t="n">
        <f aca="false">P15-P17</f>
        <v>0</v>
      </c>
      <c r="Q16" s="123" t="n">
        <f aca="false">Q15-Q17</f>
        <v>0</v>
      </c>
      <c r="R16" s="123" t="n">
        <f aca="false">R15-R17</f>
        <v>0</v>
      </c>
      <c r="S16" s="123" t="n">
        <f aca="false">S15-S17</f>
        <v>0</v>
      </c>
      <c r="T16" s="123" t="n">
        <f aca="false">T15-T17</f>
        <v>0</v>
      </c>
      <c r="U16" s="123" t="n">
        <f aca="false">U15-U17</f>
        <v>0</v>
      </c>
      <c r="V16" s="123" t="n">
        <f aca="false">V15-V17</f>
        <v>0</v>
      </c>
      <c r="W16" s="123" t="n">
        <f aca="false">W15-W17</f>
        <v>0</v>
      </c>
      <c r="X16" s="123" t="n">
        <f aca="false">X15-X17</f>
        <v>0</v>
      </c>
      <c r="Y16" s="123" t="n">
        <f aca="false">Y15-Y17</f>
        <v>0</v>
      </c>
      <c r="Z16" s="123" t="n">
        <f aca="false">Z15-Z17</f>
        <v>0</v>
      </c>
      <c r="AA16" s="123" t="n">
        <f aca="false">AA15-AA17</f>
        <v>0</v>
      </c>
      <c r="AB16" s="123" t="n">
        <f aca="false">AB15-AB17</f>
        <v>0</v>
      </c>
      <c r="AC16" s="123" t="n">
        <f aca="false">AC15-AC17</f>
        <v>0</v>
      </c>
      <c r="AD16" s="123" t="n">
        <f aca="false">AD15-AD17</f>
        <v>0</v>
      </c>
      <c r="AE16" s="123" t="n">
        <f aca="false">AE15-AE17</f>
        <v>0</v>
      </c>
      <c r="AF16" s="123" t="n">
        <f aca="false">AF15-AF17</f>
        <v>0</v>
      </c>
      <c r="AG16" s="124" t="n">
        <f aca="false">SUM(B16:AF16)</f>
        <v>0</v>
      </c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10"/>
      <c r="AU16" s="28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</row>
    <row r="17" customFormat="false" ht="82.5" hidden="false" customHeight="true" outlineLevel="0" collapsed="false">
      <c r="A17" s="113" t="s">
        <v>85</v>
      </c>
      <c r="B17" s="122" t="n">
        <f aca="false">SUMIF($C25:$C6516,TRIM(B14),$D25:$D6516)</f>
        <v>0</v>
      </c>
      <c r="C17" s="122" t="n">
        <f aca="false">SUMIF($C25:$C6516,TRIM(C14),$D25:$D6516)</f>
        <v>0</v>
      </c>
      <c r="D17" s="122" t="n">
        <f aca="false">SUMIF($C25:$C6516,TRIM(D14),$D25:$D6516)</f>
        <v>0</v>
      </c>
      <c r="E17" s="122" t="n">
        <f aca="false">SUMIF($C25:$C6516,TRIM(E14),$D25:$D6516)</f>
        <v>0</v>
      </c>
      <c r="F17" s="122" t="n">
        <f aca="false">SUMIF($C25:$C6516,TRIM(F14),$D25:$D6516)</f>
        <v>0</v>
      </c>
      <c r="G17" s="122" t="n">
        <f aca="false">SUMIF($C25:$C6516,TRIM(G14),$D25:$D6516)</f>
        <v>0</v>
      </c>
      <c r="H17" s="122" t="n">
        <f aca="false">SUMIF($C25:$C6516,TRIM(H14),$D25:$D6516)</f>
        <v>0</v>
      </c>
      <c r="I17" s="122" t="n">
        <f aca="false">SUMIF($C25:$C6516,TRIM(I14),$D25:$D6516)</f>
        <v>0</v>
      </c>
      <c r="J17" s="122" t="n">
        <f aca="false">SUMIF($C25:$C6516,TRIM(J14),$D25:$D6516)</f>
        <v>0</v>
      </c>
      <c r="K17" s="122" t="n">
        <f aca="false">SUMIF($C25:$C6516,TRIM(K14),$D25:$D6516)</f>
        <v>0</v>
      </c>
      <c r="L17" s="122" t="n">
        <f aca="false">SUMIF($C25:$C6516,TRIM(L14),$D25:$D6516)</f>
        <v>0</v>
      </c>
      <c r="M17" s="122" t="n">
        <f aca="false">SUMIF($C25:$C6516,TRIM(M14),$D25:$D6516)</f>
        <v>0</v>
      </c>
      <c r="N17" s="122" t="n">
        <f aca="false">SUMIF($C25:$C6516,TRIM(N14),$D25:$D6516)</f>
        <v>0</v>
      </c>
      <c r="O17" s="122" t="n">
        <f aca="false">SUMIF($C25:$C6516,TRIM(O14),$D25:$D6516)</f>
        <v>0</v>
      </c>
      <c r="P17" s="122" t="n">
        <f aca="false">SUMIF($C25:$C6516,TRIM(P14),$D25:$D6516)</f>
        <v>0</v>
      </c>
      <c r="Q17" s="122" t="n">
        <f aca="false">SUMIF($C25:$C6516,TRIM(Q14),$D25:$D6516)</f>
        <v>0</v>
      </c>
      <c r="R17" s="122" t="n">
        <f aca="false">SUMIF($C25:$C6516,TRIM(R14),$D25:$D6516)</f>
        <v>0</v>
      </c>
      <c r="S17" s="122" t="n">
        <f aca="false">SUMIF($C25:$C6516,TRIM(S14),$D25:$D6516)</f>
        <v>0</v>
      </c>
      <c r="T17" s="122" t="n">
        <f aca="false">SUMIF($C25:$C6516,TRIM(T14),$D25:$D6516)</f>
        <v>0</v>
      </c>
      <c r="U17" s="122" t="n">
        <f aca="false">SUMIF($C25:$C6516,TRIM(U14),$D25:$D6516)</f>
        <v>0</v>
      </c>
      <c r="V17" s="122" t="n">
        <f aca="false">SUMIF($C25:$C6516,TRIM(V14),$D25:$D6516)</f>
        <v>0</v>
      </c>
      <c r="W17" s="122" t="n">
        <f aca="false">SUMIF($C25:$C6516,TRIM(W14),$D25:$D6516)</f>
        <v>0</v>
      </c>
      <c r="X17" s="122" t="n">
        <f aca="false">SUMIF($C25:$C6516,TRIM(X14),$D25:$D6516)</f>
        <v>0</v>
      </c>
      <c r="Y17" s="122" t="n">
        <f aca="false">SUMIF($C25:$C6516,TRIM(Y14),$D25:$D6516)</f>
        <v>0</v>
      </c>
      <c r="Z17" s="122" t="n">
        <f aca="false">SUMIF($C25:$C6516,TRIM(Z14),$D25:$D6516)</f>
        <v>0</v>
      </c>
      <c r="AA17" s="122" t="n">
        <f aca="false">SUMIF($C25:$C6516,TRIM(AA14),$D25:$D6516)</f>
        <v>0</v>
      </c>
      <c r="AB17" s="122" t="n">
        <f aca="false">SUMIF($C25:$C6516,TRIM(AB14),$D25:$D6516)</f>
        <v>0</v>
      </c>
      <c r="AC17" s="122" t="n">
        <f aca="false">SUMIF($C25:$C6516,TRIM(AC14),$D25:$D6516)</f>
        <v>0</v>
      </c>
      <c r="AD17" s="122" t="n">
        <f aca="false">SUMIF($C25:$C6516,TRIM(AD14),$D25:$D6516)</f>
        <v>0</v>
      </c>
      <c r="AE17" s="122" t="n">
        <f aca="false">SUMIF($C25:$C6516,TRIM(AE14),$D25:$D6516)</f>
        <v>0</v>
      </c>
      <c r="AF17" s="122" t="n">
        <f aca="false">SUMIF($C25:$C6516,TRIM(AF14),$D25:$D6516)</f>
        <v>0</v>
      </c>
      <c r="AG17" s="125" t="n">
        <f aca="false">SUM(B17:AF17)</f>
        <v>0</v>
      </c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10"/>
      <c r="AU17" s="28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</row>
    <row r="18" customFormat="false" ht="15" hidden="false" customHeight="false" outlineLevel="0" collapsed="false">
      <c r="A18" s="113" t="s">
        <v>86</v>
      </c>
      <c r="B18" s="122" t="n">
        <f aca="false">SUMIF($C25:$C7937,TRIM(B14),$E25:$E7937)</f>
        <v>0</v>
      </c>
      <c r="C18" s="122" t="n">
        <f aca="false">SUMIF($C25:$C7937,TRIM(C14),$E25:$E7937)</f>
        <v>0</v>
      </c>
      <c r="D18" s="122" t="n">
        <f aca="false">SUMIF($C25:$C7937,TRIM(D14),$E25:$E7937)</f>
        <v>0</v>
      </c>
      <c r="E18" s="122" t="n">
        <f aca="false">SUMIF($C25:$C7937,TRIM(E14),$E25:$E7937)</f>
        <v>0</v>
      </c>
      <c r="F18" s="122" t="n">
        <f aca="false">SUMIF($C25:$C7937,TRIM(F14),$E25:$E7937)</f>
        <v>0</v>
      </c>
      <c r="G18" s="122" t="n">
        <f aca="false">SUMIF($C25:$C7937,TRIM(G14),$E25:$E7937)</f>
        <v>0</v>
      </c>
      <c r="H18" s="122" t="n">
        <f aca="false">SUMIF($C25:$C7937,TRIM(H14),$E25:$E7937)</f>
        <v>0</v>
      </c>
      <c r="I18" s="122" t="n">
        <f aca="false">SUMIF($C25:$C7937,TRIM(I14),$E25:$E7937)</f>
        <v>0</v>
      </c>
      <c r="J18" s="122" t="n">
        <f aca="false">SUMIF($C25:$C7937,TRIM(J14),$E25:$E7937)</f>
        <v>0</v>
      </c>
      <c r="K18" s="122" t="n">
        <f aca="false">SUMIF($C25:$C7937,TRIM(K14),$E25:$E7937)</f>
        <v>0</v>
      </c>
      <c r="L18" s="122" t="n">
        <f aca="false">SUMIF($C25:$C7937,TRIM(L14),$E25:$E7937)</f>
        <v>0</v>
      </c>
      <c r="M18" s="122" t="n">
        <f aca="false">SUMIF($C25:$C7937,TRIM(M14),$E25:$E7937)</f>
        <v>0</v>
      </c>
      <c r="N18" s="122" t="n">
        <f aca="false">SUMIF($C25:$C7937,TRIM(N14),$E25:$E7937)</f>
        <v>0</v>
      </c>
      <c r="O18" s="122" t="n">
        <f aca="false">SUMIF($C25:$C7937,TRIM(O14),$E25:$E7937)</f>
        <v>0</v>
      </c>
      <c r="P18" s="122" t="n">
        <f aca="false">SUMIF($C25:$C7937,TRIM(P14),$E25:$E7937)</f>
        <v>0</v>
      </c>
      <c r="Q18" s="122" t="n">
        <f aca="false">SUMIF($C25:$C7937,TRIM(Q14),$E25:$E7937)</f>
        <v>0</v>
      </c>
      <c r="R18" s="122" t="n">
        <f aca="false">SUMIF($C25:$C7937,TRIM(R14),$E25:$E7937)</f>
        <v>0</v>
      </c>
      <c r="S18" s="122" t="n">
        <f aca="false">SUMIF($C25:$C7937,TRIM(S14),$E25:$E7937)</f>
        <v>0</v>
      </c>
      <c r="T18" s="122" t="n">
        <f aca="false">SUMIF($C25:$C7937,TRIM(T14),$E25:$E7937)</f>
        <v>0</v>
      </c>
      <c r="U18" s="122" t="n">
        <f aca="false">SUMIF($C25:$C7937,TRIM(U14),$E25:$E7937)</f>
        <v>0</v>
      </c>
      <c r="V18" s="122" t="n">
        <f aca="false">SUMIF($C25:$C7937,TRIM(V14),$E25:$E7937)</f>
        <v>0</v>
      </c>
      <c r="W18" s="122" t="n">
        <f aca="false">SUMIF($C25:$C7937,TRIM(W14),$E25:$E7937)</f>
        <v>0</v>
      </c>
      <c r="X18" s="122" t="n">
        <f aca="false">SUMIF($C25:$C7937,TRIM(X14),$E25:$E7937)</f>
        <v>0</v>
      </c>
      <c r="Y18" s="122" t="n">
        <f aca="false">SUMIF($C25:$C7937,TRIM(Y14),$E25:$E7937)</f>
        <v>0</v>
      </c>
      <c r="Z18" s="122" t="n">
        <f aca="false">SUMIF($C25:$C7937,TRIM(Z14),$E25:$E7937)</f>
        <v>0</v>
      </c>
      <c r="AA18" s="122" t="n">
        <f aca="false">SUMIF($C25:$C7937,TRIM(AA14),$E25:$E7937)</f>
        <v>0</v>
      </c>
      <c r="AB18" s="122" t="n">
        <f aca="false">SUMIF($C25:$C7937,TRIM(AB14),$E25:$E7937)</f>
        <v>0</v>
      </c>
      <c r="AC18" s="122" t="n">
        <f aca="false">SUMIF($C25:$C7937,TRIM(AC14),$E25:$E7937)</f>
        <v>0</v>
      </c>
      <c r="AD18" s="122" t="n">
        <f aca="false">SUMIF($C25:$C7937,TRIM(AD14),$E25:$E7937)</f>
        <v>0</v>
      </c>
      <c r="AE18" s="122" t="n">
        <f aca="false">SUMIF($C25:$C7937,TRIM(AE14),$E25:$E7937)</f>
        <v>0</v>
      </c>
      <c r="AF18" s="122" t="n">
        <f aca="false">SUMIF($C25:$C7937,TRIM(AF14),$E25:$E7937)</f>
        <v>0</v>
      </c>
      <c r="AG18" s="126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10"/>
      <c r="AU18" s="28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customFormat="false" ht="47.25" hidden="false" customHeight="true" outlineLevel="0" collapsed="false">
      <c r="A19" s="113" t="s">
        <v>87</v>
      </c>
      <c r="B19" s="127" t="n">
        <f aca="false">IFERROR(B18/B17,0)</f>
        <v>0</v>
      </c>
      <c r="C19" s="127" t="n">
        <f aca="false">IFERROR(C18/C17,0)</f>
        <v>0</v>
      </c>
      <c r="D19" s="127" t="n">
        <f aca="false">IFERROR(D18/D17,0)</f>
        <v>0</v>
      </c>
      <c r="E19" s="127" t="n">
        <f aca="false">IFERROR(E18/E17,0)</f>
        <v>0</v>
      </c>
      <c r="F19" s="127" t="n">
        <f aca="false">IFERROR(F18/F17,0)</f>
        <v>0</v>
      </c>
      <c r="G19" s="127" t="n">
        <f aca="false">IFERROR(G18/G17,0)</f>
        <v>0</v>
      </c>
      <c r="H19" s="127" t="n">
        <f aca="false">IFERROR(H18/H17,0)</f>
        <v>0</v>
      </c>
      <c r="I19" s="127" t="n">
        <f aca="false">IFERROR(I18/I17,0)</f>
        <v>0</v>
      </c>
      <c r="J19" s="127" t="n">
        <f aca="false">IFERROR(J18/J17,0)</f>
        <v>0</v>
      </c>
      <c r="K19" s="127" t="n">
        <f aca="false">IFERROR(K18/K17,0)</f>
        <v>0</v>
      </c>
      <c r="L19" s="127" t="n">
        <f aca="false">IFERROR(L18/L17,0)</f>
        <v>0</v>
      </c>
      <c r="M19" s="127" t="n">
        <f aca="false">IFERROR(M18/M17,0)</f>
        <v>0</v>
      </c>
      <c r="N19" s="127" t="n">
        <f aca="false">IFERROR(N18/N17,0)</f>
        <v>0</v>
      </c>
      <c r="O19" s="127" t="n">
        <f aca="false">IFERROR(O18/O17,0)</f>
        <v>0</v>
      </c>
      <c r="P19" s="127" t="n">
        <f aca="false">IFERROR(P18/P17,0)</f>
        <v>0</v>
      </c>
      <c r="Q19" s="127" t="n">
        <f aca="false">IFERROR(Q18/Q17,0)</f>
        <v>0</v>
      </c>
      <c r="R19" s="127" t="n">
        <f aca="false">IFERROR(R18/R17,0)</f>
        <v>0</v>
      </c>
      <c r="S19" s="127" t="n">
        <f aca="false">IFERROR(S18/S17,0)</f>
        <v>0</v>
      </c>
      <c r="T19" s="127" t="n">
        <f aca="false">IFERROR(T18/T17,0)</f>
        <v>0</v>
      </c>
      <c r="U19" s="127" t="n">
        <f aca="false">IFERROR(U18/U17,0)</f>
        <v>0</v>
      </c>
      <c r="V19" s="127" t="n">
        <f aca="false">IFERROR(V18/V17,0)</f>
        <v>0</v>
      </c>
      <c r="W19" s="127" t="n">
        <f aca="false">IFERROR(W18/W17,0)</f>
        <v>0</v>
      </c>
      <c r="X19" s="127" t="n">
        <f aca="false">IFERROR(X18/X17,0)</f>
        <v>0</v>
      </c>
      <c r="Y19" s="127" t="n">
        <f aca="false">IFERROR(Y18/Y17,0)</f>
        <v>0</v>
      </c>
      <c r="Z19" s="127" t="n">
        <f aca="false">IFERROR(Z18/Z17,0)</f>
        <v>0</v>
      </c>
      <c r="AA19" s="127" t="n">
        <f aca="false">IFERROR(AA18/AA17,0)</f>
        <v>0</v>
      </c>
      <c r="AB19" s="127" t="n">
        <f aca="false">IFERROR(AB18/AB17,0)</f>
        <v>0</v>
      </c>
      <c r="AC19" s="127" t="n">
        <f aca="false">IFERROR(AC18/AC17,0)</f>
        <v>0</v>
      </c>
      <c r="AD19" s="127" t="n">
        <f aca="false">IFERROR(AD18/AD17,0)</f>
        <v>0</v>
      </c>
      <c r="AE19" s="127" t="n">
        <f aca="false">IFERROR(AE18/AE17,0)</f>
        <v>0</v>
      </c>
      <c r="AF19" s="127" t="n">
        <f aca="false">IFERROR(AF18/AF17,0)</f>
        <v>0</v>
      </c>
      <c r="AG19" s="126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10"/>
      <c r="AU19" s="28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</row>
    <row r="20" customFormat="false" ht="55.5" hidden="false" customHeight="true" outlineLevel="0" collapsed="false">
      <c r="A20" s="113" t="s">
        <v>88</v>
      </c>
      <c r="B20" s="128" t="n">
        <f aca="false">SUMIF($F$25:$F$2500,TRIM(B14),$D$25:$D$2500)</f>
        <v>0</v>
      </c>
      <c r="C20" s="128" t="n">
        <f aca="false">SUMIF($F$25:$F$2500,TRIM(C14),$D$25:$D$2500)</f>
        <v>0</v>
      </c>
      <c r="D20" s="128" t="n">
        <f aca="false">SUMIF($F$25:$F$2500,TRIM(D14),$D$25:$D$2500)</f>
        <v>0</v>
      </c>
      <c r="E20" s="128" t="n">
        <f aca="false">SUMIF($F$25:$F$2500,TRIM(E14),$D$25:$D$2500)</f>
        <v>0</v>
      </c>
      <c r="F20" s="128" t="n">
        <f aca="false">SUMIF($F$25:$F$2500,TRIM(F14),$D$25:$D$2500)</f>
        <v>0</v>
      </c>
      <c r="G20" s="128" t="n">
        <f aca="false">SUMIF($F$25:$F$2500,TRIM(G14),$D$25:$D$2500)</f>
        <v>0</v>
      </c>
      <c r="H20" s="128" t="n">
        <f aca="false">SUMIF($F$25:$F$2500,TRIM(H14),$D$25:$D$2500)</f>
        <v>0</v>
      </c>
      <c r="I20" s="128" t="n">
        <f aca="false">SUMIF($F$25:$F$2500,TRIM(I14),$D$25:$D$2500)</f>
        <v>0</v>
      </c>
      <c r="J20" s="128" t="n">
        <f aca="false">SUMIF($F$25:$F$2500,TRIM(J14),$D$25:$D$2500)</f>
        <v>0</v>
      </c>
      <c r="K20" s="128" t="n">
        <f aca="false">SUMIF($F$25:$F$2500,TRIM(K14),$D$25:$D$2500)</f>
        <v>0</v>
      </c>
      <c r="L20" s="128" t="n">
        <f aca="false">SUMIF($F$25:$F$2500,TRIM(L14),$D$25:$D$2500)</f>
        <v>0</v>
      </c>
      <c r="M20" s="128" t="n">
        <f aca="false">SUMIF($F$25:$F$2500,TRIM(M14),$D$25:$D$2500)</f>
        <v>0</v>
      </c>
      <c r="N20" s="128" t="n">
        <f aca="false">SUMIF($F$25:$F$2500,TRIM(N14),$D$25:$D$2500)</f>
        <v>0</v>
      </c>
      <c r="O20" s="128" t="n">
        <f aca="false">SUMIF($F$25:$F$2500,TRIM(O14),$D$25:$D$2500)</f>
        <v>0</v>
      </c>
      <c r="P20" s="128" t="n">
        <f aca="false">SUMIF($F$25:$F$2500,TRIM(P14),$D$25:$D$2500)</f>
        <v>0</v>
      </c>
      <c r="Q20" s="128" t="n">
        <f aca="false">SUMIF($F$25:$F$2500,TRIM(Q14),$D$25:$D$2500)</f>
        <v>0</v>
      </c>
      <c r="R20" s="128" t="n">
        <f aca="false">SUMIF($F$25:$F$2500,TRIM(R14),$D$25:$D$2500)</f>
        <v>0</v>
      </c>
      <c r="S20" s="128" t="n">
        <f aca="false">SUMIF($F$25:$F$2500,TRIM(S14),$D$25:$D$2500)</f>
        <v>0</v>
      </c>
      <c r="T20" s="128" t="n">
        <f aca="false">SUMIF($F$25:$F$2500,TRIM(T14),$D$25:$D$2500)</f>
        <v>0</v>
      </c>
      <c r="U20" s="128" t="n">
        <f aca="false">SUMIF($F$25:$F$2500,TRIM(U14),$D$25:$D$2500)</f>
        <v>0</v>
      </c>
      <c r="V20" s="128" t="n">
        <f aca="false">SUMIF($F$25:$F$2500,TRIM(V14),$D$25:$D$2500)</f>
        <v>0</v>
      </c>
      <c r="W20" s="128" t="n">
        <f aca="false">SUMIF($F$25:$F$2500,TRIM(W14),$D$25:$D$2500)</f>
        <v>0</v>
      </c>
      <c r="X20" s="128" t="n">
        <f aca="false">SUMIF($F$25:$F$2500,TRIM(X14),$D$25:$D$2500)</f>
        <v>0</v>
      </c>
      <c r="Y20" s="128" t="n">
        <f aca="false">SUMIF($F$25:$F$2500,TRIM(Y14),$D$25:$D$2500)</f>
        <v>0</v>
      </c>
      <c r="Z20" s="128" t="n">
        <f aca="false">SUMIF($F$25:$F$2500,TRIM(Z14),$D$25:$D$2500)</f>
        <v>0</v>
      </c>
      <c r="AA20" s="128" t="n">
        <f aca="false">SUMIF($F$25:$F$2500,TRIM(AA14),$D$25:$D$2500)</f>
        <v>0</v>
      </c>
      <c r="AB20" s="128" t="n">
        <f aca="false">SUMIF($F$25:$F$2500,TRIM(AB14),$D$25:$D$2500)</f>
        <v>0</v>
      </c>
      <c r="AC20" s="128" t="n">
        <f aca="false">SUMIF($F$25:$F$2500,TRIM(AC14),$D$25:$D$2500)</f>
        <v>0</v>
      </c>
      <c r="AD20" s="128" t="n">
        <f aca="false">SUMIF($F$25:$F$2500,TRIM(AD14),$D$25:$D$2500)</f>
        <v>0</v>
      </c>
      <c r="AE20" s="128" t="n">
        <f aca="false">SUMIF($F$25:$F$2500,TRIM(AE14),$D$25:$D$2500)</f>
        <v>0</v>
      </c>
      <c r="AF20" s="128" t="n">
        <f aca="false">SUMIF($F$25:$F$2500,TRIM(AF14),$D$25:$D$2500)</f>
        <v>0</v>
      </c>
      <c r="AG20" s="129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10"/>
      <c r="AU20" s="28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</row>
    <row r="21" customFormat="false" ht="15" hidden="false" customHeight="false" outlineLevel="0" collapsed="false">
      <c r="A21" s="113" t="s">
        <v>89</v>
      </c>
      <c r="B21" s="130" t="str">
        <f aca="false">B14</f>
        <v>M-KTN</v>
      </c>
      <c r="C21" s="131" t="str">
        <f aca="false">C14</f>
        <v>M-MB</v>
      </c>
      <c r="D21" s="131" t="str">
        <f aca="false">D14</f>
        <v>M-EST</v>
      </c>
      <c r="E21" s="130" t="str">
        <f aca="false">E14</f>
        <v>M-TIA</v>
      </c>
      <c r="F21" s="131" t="str">
        <f aca="false">F14</f>
        <v>M-NAM</v>
      </c>
      <c r="G21" s="131" t="str">
        <f aca="false">G14</f>
        <v>M-ANJ</v>
      </c>
      <c r="H21" s="130" t="str">
        <f aca="false">H14</f>
        <v>M-TOV</v>
      </c>
      <c r="I21" s="131" t="str">
        <f aca="false">I14</f>
        <v>M-MBO</v>
      </c>
      <c r="J21" s="130" t="str">
        <f aca="false">J14</f>
        <v>M-AGI</v>
      </c>
      <c r="K21" s="131" t="str">
        <f aca="false">K14</f>
        <v>M-HGO</v>
      </c>
      <c r="L21" s="131" t="str">
        <f aca="false">L14</f>
        <v>M-HSN</v>
      </c>
      <c r="M21" s="130" t="str">
        <f aca="false">M14</f>
        <v>M-HFA</v>
      </c>
      <c r="N21" s="131" t="str">
        <f aca="false">N14</f>
        <v>M-HMI</v>
      </c>
      <c r="O21" s="131" t="str">
        <f aca="false">O14</f>
        <v>M-O</v>
      </c>
      <c r="P21" s="130" t="str">
        <f aca="false">P14</f>
        <v>M-D</v>
      </c>
      <c r="Q21" s="130" t="str">
        <f aca="false">Q14</f>
        <v>M-VO</v>
      </c>
      <c r="R21" s="131" t="str">
        <f aca="false">R14</f>
        <v>M-NIR</v>
      </c>
      <c r="S21" s="131" t="str">
        <f aca="false">S14</f>
        <v>M-KAN</v>
      </c>
      <c r="T21" s="130" t="str">
        <f aca="false">T14</f>
        <v>M-MRN</v>
      </c>
      <c r="U21" s="131" t="str">
        <f aca="false">U14</f>
        <v>M-EUG</v>
      </c>
      <c r="V21" s="130" t="str">
        <f aca="false">V14</f>
        <v>M-MAL</v>
      </c>
      <c r="W21" s="131" t="str">
        <f aca="false">W14</f>
        <v>M-RIN</v>
      </c>
      <c r="X21" s="131" t="str">
        <f aca="false">X14</f>
        <v>M-CSA</v>
      </c>
      <c r="Y21" s="130" t="str">
        <f aca="false">Y14</f>
        <v>M-FHS</v>
      </c>
      <c r="Z21" s="131" t="str">
        <f aca="false">Z14</f>
        <v>M-JU</v>
      </c>
      <c r="AA21" s="131" t="str">
        <f aca="false">AA14</f>
        <v>M-JUS</v>
      </c>
      <c r="AB21" s="130" t="str">
        <f aca="false">AB14</f>
        <v>M-LUT</v>
      </c>
      <c r="AC21" s="130" t="str">
        <f aca="false">AC14</f>
        <v>M-NAP</v>
      </c>
      <c r="AD21" s="131" t="str">
        <f aca="false">AD14</f>
        <v>M-SE</v>
      </c>
      <c r="AE21" s="131" t="str">
        <f aca="false">AE14</f>
        <v>M-SYL</v>
      </c>
      <c r="AF21" s="131" t="str">
        <f aca="false">AF14</f>
        <v>M-MH</v>
      </c>
      <c r="AG21" s="132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10"/>
      <c r="AU21" s="28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</row>
    <row r="22" customFormat="false" ht="49.5" hidden="false" customHeight="true" outlineLevel="0" collapsed="false">
      <c r="A22" s="133" t="s">
        <v>90</v>
      </c>
      <c r="B22" s="133" t="s">
        <v>91</v>
      </c>
      <c r="C22" s="133"/>
      <c r="D22" s="133" t="s">
        <v>92</v>
      </c>
      <c r="E22" s="133" t="s">
        <v>3</v>
      </c>
      <c r="F22" s="134"/>
      <c r="G22" s="135"/>
      <c r="H22" s="136"/>
      <c r="I22" s="47" t="s">
        <v>93</v>
      </c>
      <c r="J22" s="47"/>
      <c r="K22" s="47"/>
      <c r="L22" s="48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</row>
    <row r="23" customFormat="false" ht="66" hidden="false" customHeight="true" outlineLevel="0" collapsed="false">
      <c r="A23" s="137"/>
      <c r="B23" s="138" t="n">
        <f aca="false">SUM(B25:B6550)</f>
        <v>0</v>
      </c>
      <c r="C23" s="139"/>
      <c r="D23" s="138" t="n">
        <f aca="false">SUM(D25:D4187)</f>
        <v>0</v>
      </c>
      <c r="E23" s="140" t="n">
        <f aca="false">SUM(E25:E6550)</f>
        <v>0</v>
      </c>
      <c r="F23" s="141"/>
      <c r="G23" s="142"/>
      <c r="H23" s="143" t="n">
        <f aca="false">SUM(D25:D6548)</f>
        <v>0</v>
      </c>
      <c r="I23" s="144"/>
      <c r="J23" s="144"/>
      <c r="K23" s="143"/>
      <c r="L23" s="145" t="s">
        <v>94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</row>
    <row r="24" customFormat="false" ht="105" hidden="false" customHeight="true" outlineLevel="0" collapsed="false">
      <c r="A24" s="137" t="s">
        <v>95</v>
      </c>
      <c r="B24" s="133"/>
      <c r="C24" s="133" t="s">
        <v>96</v>
      </c>
      <c r="D24" s="133" t="s">
        <v>97</v>
      </c>
      <c r="E24" s="133"/>
      <c r="F24" s="135" t="s">
        <v>98</v>
      </c>
      <c r="G24" s="146" t="s">
        <v>99</v>
      </c>
      <c r="H24" s="147"/>
      <c r="I24" s="148"/>
      <c r="J24" s="133"/>
      <c r="K24" s="133" t="s">
        <v>100</v>
      </c>
      <c r="L24" s="149" t="n">
        <f aca="false">SUM(L25:L5355)</f>
        <v>0</v>
      </c>
      <c r="M24" s="150"/>
      <c r="N24" s="150"/>
      <c r="O24" s="150"/>
      <c r="P24" s="15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5" customFormat="false" ht="15" hidden="false" customHeight="false" outlineLevel="0" collapsed="false">
      <c r="A25" s="79"/>
      <c r="B25" s="80"/>
      <c r="C25" s="81"/>
      <c r="D25" s="82" t="s">
        <v>1351</v>
      </c>
      <c r="E25" s="83" t="s">
        <v>1352</v>
      </c>
      <c r="F25" s="84"/>
      <c r="G25" s="85" t="e">
        <f aca="false">(E25/D25)*100/100</f>
        <v>#VALUE!</v>
      </c>
      <c r="H25" s="86"/>
      <c r="I25" s="86"/>
      <c r="J25" s="87" t="n">
        <v>1</v>
      </c>
      <c r="K25" s="88" t="e">
        <f aca="false">D25*J25</f>
        <v>#VALUE!</v>
      </c>
      <c r="L25" s="67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</row>
    <row r="26" customFormat="false" ht="15" hidden="false" customHeight="false" outlineLevel="0" collapsed="false">
      <c r="A26" s="79"/>
      <c r="B26" s="80"/>
      <c r="C26" s="81"/>
      <c r="D26" s="82"/>
      <c r="E26" s="83"/>
      <c r="F26" s="84"/>
      <c r="G26" s="85" t="e">
        <f aca="false">(E26/D26)*100/100</f>
        <v>#DIV/0!</v>
      </c>
      <c r="H26" s="86"/>
      <c r="I26" s="86"/>
      <c r="J26" s="87" t="n">
        <v>1</v>
      </c>
      <c r="K26" s="88" t="n">
        <f aca="false">D26*J26</f>
        <v>0</v>
      </c>
      <c r="L26" s="67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</row>
    <row r="27" customFormat="false" ht="15" hidden="false" customHeight="false" outlineLevel="0" collapsed="false">
      <c r="A27" s="79"/>
      <c r="B27" s="80"/>
      <c r="C27" s="81"/>
      <c r="D27" s="82" t="s">
        <v>1352</v>
      </c>
      <c r="E27" s="83"/>
      <c r="F27" s="84"/>
      <c r="G27" s="85" t="e">
        <f aca="false">(E27/D27)*100/100</f>
        <v>#VALUE!</v>
      </c>
      <c r="H27" s="86" t="s">
        <v>1352</v>
      </c>
      <c r="I27" s="86" t="s">
        <v>1352</v>
      </c>
      <c r="J27" s="87" t="n">
        <v>1</v>
      </c>
      <c r="K27" s="88" t="e">
        <f aca="false">D27*J27</f>
        <v>#VALUE!</v>
      </c>
      <c r="L27" s="6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</row>
    <row r="28" customFormat="false" ht="15" hidden="false" customHeight="false" outlineLevel="0" collapsed="false">
      <c r="A28" s="79"/>
      <c r="B28" s="80"/>
      <c r="C28" s="81"/>
      <c r="D28" s="151"/>
      <c r="E28" s="83"/>
      <c r="F28" s="84"/>
      <c r="G28" s="85" t="e">
        <f aca="false">(E28/D28)*100/100</f>
        <v>#DIV/0!</v>
      </c>
      <c r="H28" s="86"/>
      <c r="I28" s="86"/>
      <c r="J28" s="87" t="n">
        <v>1</v>
      </c>
      <c r="K28" s="88" t="n">
        <f aca="false">D28*J28</f>
        <v>0</v>
      </c>
      <c r="L28" s="67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</row>
    <row r="29" customFormat="false" ht="15" hidden="false" customHeight="false" outlineLevel="0" collapsed="false">
      <c r="A29" s="79"/>
      <c r="B29" s="80"/>
      <c r="C29" s="81"/>
      <c r="D29" s="82"/>
      <c r="E29" s="83"/>
      <c r="F29" s="84"/>
      <c r="G29" s="85" t="e">
        <f aca="false">(E29/D29)*100/100</f>
        <v>#DIV/0!</v>
      </c>
      <c r="H29" s="86"/>
      <c r="I29" s="86"/>
      <c r="J29" s="87" t="n">
        <v>1</v>
      </c>
      <c r="K29" s="88" t="n">
        <f aca="false">D29*J29</f>
        <v>0</v>
      </c>
      <c r="L29" s="67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</row>
    <row r="30" customFormat="false" ht="15" hidden="false" customHeight="false" outlineLevel="0" collapsed="false">
      <c r="A30" s="79"/>
      <c r="B30" s="80"/>
      <c r="C30" s="81"/>
      <c r="D30" s="82"/>
      <c r="E30" s="83"/>
      <c r="F30" s="84"/>
      <c r="G30" s="85" t="e">
        <f aca="false">(E30/D30)*100/100</f>
        <v>#DIV/0!</v>
      </c>
      <c r="H30" s="86"/>
      <c r="I30" s="86"/>
      <c r="J30" s="87" t="n">
        <v>1</v>
      </c>
      <c r="K30" s="88" t="n">
        <f aca="false">D30*J30</f>
        <v>0</v>
      </c>
      <c r="L30" s="67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</row>
    <row r="31" customFormat="false" ht="15" hidden="false" customHeight="false" outlineLevel="0" collapsed="false">
      <c r="A31" s="79"/>
      <c r="B31" s="80"/>
      <c r="C31" s="81"/>
      <c r="D31" s="82"/>
      <c r="E31" s="83"/>
      <c r="F31" s="84"/>
      <c r="G31" s="85" t="e">
        <f aca="false">(E31/D31)*100/100</f>
        <v>#DIV/0!</v>
      </c>
      <c r="H31" s="86"/>
      <c r="I31" s="86"/>
      <c r="J31" s="87" t="n">
        <v>1</v>
      </c>
      <c r="K31" s="88" t="n">
        <f aca="false">D31*J31</f>
        <v>0</v>
      </c>
      <c r="L31" s="67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</row>
    <row r="32" customFormat="false" ht="15" hidden="false" customHeight="false" outlineLevel="0" collapsed="false">
      <c r="A32" s="79"/>
      <c r="B32" s="80"/>
      <c r="C32" s="81"/>
      <c r="D32" s="82"/>
      <c r="E32" s="83"/>
      <c r="F32" s="84"/>
      <c r="G32" s="85" t="e">
        <f aca="false">(E32/D32)*100/100</f>
        <v>#DIV/0!</v>
      </c>
      <c r="H32" s="86"/>
      <c r="I32" s="86"/>
      <c r="J32" s="87" t="n">
        <v>1</v>
      </c>
      <c r="K32" s="88" t="n">
        <f aca="false">D32*J32</f>
        <v>0</v>
      </c>
      <c r="L32" s="67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</row>
    <row r="33" customFormat="false" ht="15" hidden="false" customHeight="false" outlineLevel="0" collapsed="false">
      <c r="A33" s="79"/>
      <c r="B33" s="80"/>
      <c r="C33" s="81"/>
      <c r="D33" s="82"/>
      <c r="E33" s="83"/>
      <c r="F33" s="84"/>
      <c r="G33" s="85" t="e">
        <f aca="false">(E33/D33)*100/100</f>
        <v>#DIV/0!</v>
      </c>
      <c r="H33" s="86"/>
      <c r="I33" s="86"/>
      <c r="J33" s="87" t="n">
        <v>1</v>
      </c>
      <c r="K33" s="88" t="n">
        <f aca="false">D33*J33</f>
        <v>0</v>
      </c>
      <c r="L33" s="67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</row>
    <row r="34" customFormat="false" ht="15" hidden="false" customHeight="false" outlineLevel="0" collapsed="false">
      <c r="A34" s="79"/>
      <c r="B34" s="80"/>
      <c r="C34" s="81"/>
      <c r="D34" s="82"/>
      <c r="E34" s="83"/>
      <c r="F34" s="84"/>
      <c r="G34" s="85" t="e">
        <f aca="false">(E34/D34)*100/100</f>
        <v>#DIV/0!</v>
      </c>
      <c r="H34" s="86"/>
      <c r="I34" s="86"/>
      <c r="J34" s="87" t="n">
        <v>1</v>
      </c>
      <c r="K34" s="88" t="n">
        <f aca="false">D34*J34</f>
        <v>0</v>
      </c>
      <c r="L34" s="67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</row>
    <row r="35" customFormat="false" ht="15" hidden="false" customHeight="false" outlineLevel="0" collapsed="false">
      <c r="A35" s="79"/>
      <c r="B35" s="80"/>
      <c r="C35" s="81"/>
      <c r="D35" s="82"/>
      <c r="E35" s="83"/>
      <c r="F35" s="84"/>
      <c r="G35" s="85" t="e">
        <f aca="false">(E35/D35)*100/100</f>
        <v>#DIV/0!</v>
      </c>
      <c r="H35" s="86"/>
      <c r="I35" s="86"/>
      <c r="J35" s="87" t="n">
        <v>1</v>
      </c>
      <c r="K35" s="88" t="n">
        <f aca="false">D35*J35</f>
        <v>0</v>
      </c>
      <c r="L35" s="67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</row>
    <row r="36" customFormat="false" ht="15" hidden="false" customHeight="false" outlineLevel="0" collapsed="false">
      <c r="A36" s="79"/>
      <c r="B36" s="80"/>
      <c r="C36" s="81"/>
      <c r="D36" s="82"/>
      <c r="E36" s="83"/>
      <c r="F36" s="84"/>
      <c r="G36" s="85" t="e">
        <f aca="false">(E36/D36)*100/100</f>
        <v>#DIV/0!</v>
      </c>
      <c r="H36" s="86"/>
      <c r="I36" s="86"/>
      <c r="J36" s="87" t="n">
        <v>1</v>
      </c>
      <c r="K36" s="88" t="n">
        <f aca="false">D36*J36</f>
        <v>0</v>
      </c>
      <c r="L36" s="67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</row>
    <row r="37" customFormat="false" ht="15" hidden="false" customHeight="false" outlineLevel="0" collapsed="false">
      <c r="A37" s="79"/>
      <c r="B37" s="80"/>
      <c r="C37" s="81"/>
      <c r="D37" s="82"/>
      <c r="E37" s="83"/>
      <c r="F37" s="84"/>
      <c r="G37" s="85" t="e">
        <f aca="false">(E37/D37)*100/100</f>
        <v>#DIV/0!</v>
      </c>
      <c r="H37" s="86"/>
      <c r="I37" s="86"/>
      <c r="J37" s="87" t="n">
        <v>1</v>
      </c>
      <c r="K37" s="88" t="n">
        <f aca="false">D37*J37</f>
        <v>0</v>
      </c>
      <c r="L37" s="67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</row>
    <row r="38" customFormat="false" ht="15" hidden="false" customHeight="false" outlineLevel="0" collapsed="false">
      <c r="A38" s="79"/>
      <c r="B38" s="80"/>
      <c r="C38" s="81"/>
      <c r="D38" s="82"/>
      <c r="E38" s="83"/>
      <c r="F38" s="84"/>
      <c r="G38" s="85" t="e">
        <f aca="false">(E38/D38)*100/100</f>
        <v>#DIV/0!</v>
      </c>
      <c r="H38" s="86"/>
      <c r="I38" s="86"/>
      <c r="J38" s="87" t="n">
        <v>1</v>
      </c>
      <c r="K38" s="88" t="n">
        <f aca="false">D38*J38</f>
        <v>0</v>
      </c>
      <c r="L38" s="67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</row>
    <row r="39" customFormat="false" ht="15" hidden="false" customHeight="false" outlineLevel="0" collapsed="false">
      <c r="A39" s="79"/>
      <c r="B39" s="80"/>
      <c r="C39" s="81"/>
      <c r="D39" s="82"/>
      <c r="E39" s="83"/>
      <c r="F39" s="84"/>
      <c r="G39" s="85" t="e">
        <f aca="false">(E39/D39)*100/100</f>
        <v>#DIV/0!</v>
      </c>
      <c r="H39" s="86"/>
      <c r="I39" s="86"/>
      <c r="J39" s="87" t="n">
        <v>1</v>
      </c>
      <c r="K39" s="88" t="n">
        <f aca="false">D39*J39</f>
        <v>0</v>
      </c>
      <c r="L39" s="67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</row>
    <row r="40" customFormat="false" ht="15" hidden="false" customHeight="false" outlineLevel="0" collapsed="false">
      <c r="A40" s="79"/>
      <c r="B40" s="80"/>
      <c r="C40" s="81"/>
      <c r="D40" s="82"/>
      <c r="E40" s="83"/>
      <c r="F40" s="84"/>
      <c r="G40" s="85" t="e">
        <f aca="false">(E40/D40)*100/100</f>
        <v>#DIV/0!</v>
      </c>
      <c r="H40" s="86"/>
      <c r="I40" s="86"/>
      <c r="J40" s="87" t="n">
        <v>1</v>
      </c>
      <c r="K40" s="88" t="n">
        <f aca="false">D40*J40</f>
        <v>0</v>
      </c>
      <c r="L40" s="67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</row>
    <row r="41" customFormat="false" ht="15" hidden="false" customHeight="false" outlineLevel="0" collapsed="false">
      <c r="A41" s="79"/>
      <c r="B41" s="80"/>
      <c r="C41" s="81"/>
      <c r="D41" s="82"/>
      <c r="E41" s="83"/>
      <c r="F41" s="84"/>
      <c r="G41" s="85" t="e">
        <f aca="false">(E41/D41)*100/100</f>
        <v>#DIV/0!</v>
      </c>
      <c r="H41" s="86"/>
      <c r="I41" s="86"/>
      <c r="J41" s="87" t="n">
        <v>1</v>
      </c>
      <c r="K41" s="88" t="n">
        <f aca="false">D41*J41</f>
        <v>0</v>
      </c>
      <c r="L41" s="67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</row>
    <row r="42" customFormat="false" ht="15" hidden="false" customHeight="false" outlineLevel="0" collapsed="false">
      <c r="A42" s="79"/>
      <c r="B42" s="152"/>
      <c r="C42" s="81"/>
      <c r="D42" s="82"/>
      <c r="E42" s="83"/>
      <c r="F42" s="84"/>
      <c r="G42" s="85" t="e">
        <f aca="false">(E42/D42)*100/100</f>
        <v>#DIV/0!</v>
      </c>
      <c r="H42" s="86"/>
      <c r="I42" s="86"/>
      <c r="J42" s="87" t="n">
        <v>1</v>
      </c>
      <c r="K42" s="88" t="n">
        <f aca="false">D42*J42</f>
        <v>0</v>
      </c>
      <c r="L42" s="67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</row>
    <row r="43" customFormat="false" ht="15" hidden="false" customHeight="false" outlineLevel="0" collapsed="false">
      <c r="A43" s="79"/>
      <c r="B43" s="80"/>
      <c r="C43" s="81"/>
      <c r="D43" s="82"/>
      <c r="E43" s="83"/>
      <c r="F43" s="84"/>
      <c r="G43" s="85" t="e">
        <f aca="false">(E43/D43)*100/100</f>
        <v>#DIV/0!</v>
      </c>
      <c r="H43" s="86"/>
      <c r="I43" s="86"/>
      <c r="J43" s="87" t="n">
        <v>1</v>
      </c>
      <c r="K43" s="88" t="n">
        <f aca="false">D43*J43</f>
        <v>0</v>
      </c>
      <c r="L43" s="67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</row>
    <row r="44" customFormat="false" ht="15" hidden="false" customHeight="false" outlineLevel="0" collapsed="false">
      <c r="A44" s="79"/>
      <c r="B44" s="80"/>
      <c r="C44" s="81"/>
      <c r="D44" s="82"/>
      <c r="E44" s="83"/>
      <c r="F44" s="84"/>
      <c r="G44" s="85" t="e">
        <f aca="false">(E44/D44)*100/100</f>
        <v>#DIV/0!</v>
      </c>
      <c r="H44" s="86"/>
      <c r="I44" s="86"/>
      <c r="J44" s="87" t="n">
        <v>1</v>
      </c>
      <c r="K44" s="88" t="n">
        <f aca="false">D44*J44</f>
        <v>0</v>
      </c>
      <c r="L44" s="67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</row>
    <row r="45" customFormat="false" ht="15" hidden="false" customHeight="false" outlineLevel="0" collapsed="false">
      <c r="A45" s="79"/>
      <c r="B45" s="80"/>
      <c r="C45" s="81"/>
      <c r="D45" s="82"/>
      <c r="E45" s="83"/>
      <c r="F45" s="84"/>
      <c r="G45" s="85" t="e">
        <f aca="false">(E45/D45)*100/100</f>
        <v>#DIV/0!</v>
      </c>
      <c r="H45" s="86"/>
      <c r="I45" s="86"/>
      <c r="J45" s="87" t="n">
        <v>1</v>
      </c>
      <c r="K45" s="88" t="n">
        <f aca="false">D45*J45</f>
        <v>0</v>
      </c>
      <c r="L45" s="67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</row>
    <row r="46" customFormat="false" ht="15" hidden="false" customHeight="false" outlineLevel="0" collapsed="false">
      <c r="A46" s="79"/>
      <c r="B46" s="80"/>
      <c r="C46" s="81"/>
      <c r="D46" s="82"/>
      <c r="E46" s="83"/>
      <c r="F46" s="84"/>
      <c r="G46" s="85" t="e">
        <f aca="false">(E46/D46)*100/100</f>
        <v>#DIV/0!</v>
      </c>
      <c r="H46" s="86"/>
      <c r="I46" s="86"/>
      <c r="J46" s="87" t="n">
        <v>1</v>
      </c>
      <c r="K46" s="88" t="n">
        <f aca="false">D46*J46</f>
        <v>0</v>
      </c>
      <c r="L46" s="67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</row>
    <row r="47" customFormat="false" ht="15" hidden="false" customHeight="false" outlineLevel="0" collapsed="false">
      <c r="A47" s="79"/>
      <c r="B47" s="80"/>
      <c r="C47" s="81"/>
      <c r="D47" s="82"/>
      <c r="E47" s="83"/>
      <c r="F47" s="84"/>
      <c r="G47" s="85" t="e">
        <f aca="false">(E47/D47)*100/100</f>
        <v>#DIV/0!</v>
      </c>
      <c r="H47" s="86"/>
      <c r="I47" s="86"/>
      <c r="J47" s="87" t="n">
        <v>1</v>
      </c>
      <c r="K47" s="88" t="n">
        <f aca="false">D47*J47</f>
        <v>0</v>
      </c>
      <c r="L47" s="67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</row>
    <row r="48" customFormat="false" ht="15" hidden="false" customHeight="false" outlineLevel="0" collapsed="false">
      <c r="A48" s="79"/>
      <c r="B48" s="80"/>
      <c r="C48" s="81"/>
      <c r="D48" s="82"/>
      <c r="E48" s="83"/>
      <c r="F48" s="84"/>
      <c r="G48" s="85" t="e">
        <f aca="false">(E48/D48)*100/100</f>
        <v>#DIV/0!</v>
      </c>
      <c r="H48" s="86"/>
      <c r="I48" s="86"/>
      <c r="J48" s="87" t="n">
        <v>1</v>
      </c>
      <c r="K48" s="88" t="n">
        <f aca="false">D48*J48</f>
        <v>0</v>
      </c>
      <c r="L48" s="67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</row>
    <row r="49" customFormat="false" ht="15" hidden="false" customHeight="false" outlineLevel="0" collapsed="false">
      <c r="A49" s="79"/>
      <c r="B49" s="80"/>
      <c r="C49" s="81"/>
      <c r="D49" s="82"/>
      <c r="E49" s="83"/>
      <c r="F49" s="84"/>
      <c r="G49" s="85" t="e">
        <f aca="false">(E49/D49)*100/100</f>
        <v>#DIV/0!</v>
      </c>
      <c r="H49" s="86"/>
      <c r="I49" s="86"/>
      <c r="J49" s="87" t="n">
        <v>1</v>
      </c>
      <c r="K49" s="88" t="n">
        <f aca="false">D49*J49</f>
        <v>0</v>
      </c>
      <c r="L49" s="67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</row>
    <row r="50" customFormat="false" ht="15" hidden="false" customHeight="false" outlineLevel="0" collapsed="false">
      <c r="A50" s="79"/>
      <c r="B50" s="80"/>
      <c r="C50" s="81"/>
      <c r="D50" s="82"/>
      <c r="E50" s="83"/>
      <c r="F50" s="84"/>
      <c r="G50" s="85" t="e">
        <f aca="false">(E50/D50)*100/100</f>
        <v>#DIV/0!</v>
      </c>
      <c r="H50" s="86"/>
      <c r="I50" s="86"/>
      <c r="J50" s="87" t="n">
        <v>1</v>
      </c>
      <c r="K50" s="88" t="n">
        <f aca="false">D50*J50</f>
        <v>0</v>
      </c>
      <c r="L50" s="67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</row>
    <row r="51" customFormat="false" ht="15" hidden="false" customHeight="false" outlineLevel="0" collapsed="false">
      <c r="A51" s="79"/>
      <c r="B51" s="80"/>
      <c r="C51" s="81"/>
      <c r="D51" s="82"/>
      <c r="E51" s="83"/>
      <c r="F51" s="84"/>
      <c r="G51" s="85" t="e">
        <f aca="false">(E51/D51)*100/100</f>
        <v>#DIV/0!</v>
      </c>
      <c r="H51" s="86"/>
      <c r="I51" s="86"/>
      <c r="J51" s="87" t="n">
        <v>1</v>
      </c>
      <c r="K51" s="88" t="n">
        <f aca="false">D51*J51</f>
        <v>0</v>
      </c>
      <c r="L51" s="67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</row>
    <row r="52" customFormat="false" ht="15" hidden="false" customHeight="false" outlineLevel="0" collapsed="false">
      <c r="A52" s="79"/>
      <c r="B52" s="80"/>
      <c r="C52" s="81"/>
      <c r="D52" s="82"/>
      <c r="E52" s="83"/>
      <c r="F52" s="84"/>
      <c r="G52" s="85" t="e">
        <f aca="false">(E52/D52)*100/100</f>
        <v>#DIV/0!</v>
      </c>
      <c r="H52" s="86"/>
      <c r="I52" s="86"/>
      <c r="J52" s="87" t="n">
        <v>1</v>
      </c>
      <c r="K52" s="88" t="n">
        <f aca="false">D52*J52</f>
        <v>0</v>
      </c>
      <c r="L52" s="67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</row>
    <row r="53" customFormat="false" ht="15" hidden="false" customHeight="false" outlineLevel="0" collapsed="false">
      <c r="A53" s="79"/>
      <c r="B53" s="80"/>
      <c r="C53" s="81"/>
      <c r="D53" s="82"/>
      <c r="E53" s="83"/>
      <c r="F53" s="84"/>
      <c r="G53" s="85" t="e">
        <f aca="false">(E53/D53)*100/100</f>
        <v>#DIV/0!</v>
      </c>
      <c r="H53" s="86"/>
      <c r="I53" s="86"/>
      <c r="J53" s="87" t="n">
        <v>1</v>
      </c>
      <c r="K53" s="88" t="n">
        <f aca="false">D53*J53</f>
        <v>0</v>
      </c>
      <c r="L53" s="67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</row>
    <row r="54" customFormat="false" ht="15" hidden="false" customHeight="false" outlineLevel="0" collapsed="false">
      <c r="A54" s="79"/>
      <c r="B54" s="80"/>
      <c r="C54" s="81"/>
      <c r="D54" s="82"/>
      <c r="E54" s="83"/>
      <c r="F54" s="84"/>
      <c r="G54" s="85" t="e">
        <f aca="false">(E54/D54)*100/100</f>
        <v>#DIV/0!</v>
      </c>
      <c r="H54" s="86"/>
      <c r="I54" s="86"/>
      <c r="J54" s="87" t="n">
        <v>1</v>
      </c>
      <c r="K54" s="88" t="n">
        <f aca="false">D54*J54</f>
        <v>0</v>
      </c>
      <c r="L54" s="67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</row>
    <row r="55" customFormat="false" ht="15" hidden="false" customHeight="false" outlineLevel="0" collapsed="false">
      <c r="A55" s="79"/>
      <c r="B55" s="80"/>
      <c r="C55" s="81"/>
      <c r="D55" s="82"/>
      <c r="E55" s="83"/>
      <c r="F55" s="84"/>
      <c r="G55" s="85" t="e">
        <f aca="false">(E55/D55)*100/100</f>
        <v>#DIV/0!</v>
      </c>
      <c r="H55" s="86"/>
      <c r="I55" s="86"/>
      <c r="J55" s="87" t="n">
        <v>1</v>
      </c>
      <c r="K55" s="88" t="n">
        <f aca="false">D55*J55</f>
        <v>0</v>
      </c>
      <c r="L55" s="67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</row>
    <row r="56" customFormat="false" ht="15" hidden="false" customHeight="false" outlineLevel="0" collapsed="false">
      <c r="A56" s="79"/>
      <c r="B56" s="80"/>
      <c r="C56" s="81"/>
      <c r="D56" s="82"/>
      <c r="E56" s="83"/>
      <c r="F56" s="84"/>
      <c r="G56" s="85" t="e">
        <f aca="false">(E56/D56)*100/100</f>
        <v>#DIV/0!</v>
      </c>
      <c r="H56" s="86"/>
      <c r="I56" s="86"/>
      <c r="J56" s="87" t="n">
        <v>1</v>
      </c>
      <c r="K56" s="88" t="n">
        <f aca="false">D56*J56</f>
        <v>0</v>
      </c>
      <c r="L56" s="67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</row>
    <row r="57" customFormat="false" ht="15" hidden="false" customHeight="false" outlineLevel="0" collapsed="false">
      <c r="A57" s="79"/>
      <c r="B57" s="80"/>
      <c r="C57" s="81"/>
      <c r="D57" s="82"/>
      <c r="E57" s="83"/>
      <c r="F57" s="84"/>
      <c r="G57" s="85" t="e">
        <f aca="false">(E57/D57)*100/100</f>
        <v>#DIV/0!</v>
      </c>
      <c r="H57" s="86"/>
      <c r="I57" s="86"/>
      <c r="J57" s="87" t="n">
        <v>1</v>
      </c>
      <c r="K57" s="88" t="n">
        <f aca="false">D57*J57</f>
        <v>0</v>
      </c>
      <c r="L57" s="67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</row>
    <row r="58" customFormat="false" ht="15" hidden="false" customHeight="false" outlineLevel="0" collapsed="false">
      <c r="A58" s="79"/>
      <c r="B58" s="80"/>
      <c r="C58" s="81"/>
      <c r="D58" s="82"/>
      <c r="E58" s="83"/>
      <c r="F58" s="84"/>
      <c r="G58" s="85" t="e">
        <f aca="false">(E58/D58)*100/100</f>
        <v>#DIV/0!</v>
      </c>
      <c r="H58" s="86"/>
      <c r="I58" s="86"/>
      <c r="J58" s="87" t="n">
        <v>1</v>
      </c>
      <c r="K58" s="88" t="n">
        <f aca="false">D58*J58</f>
        <v>0</v>
      </c>
      <c r="L58" s="67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</row>
    <row r="59" customFormat="false" ht="15" hidden="false" customHeight="false" outlineLevel="0" collapsed="false">
      <c r="A59" s="79"/>
      <c r="B59" s="80"/>
      <c r="C59" s="81"/>
      <c r="D59" s="82"/>
      <c r="E59" s="83"/>
      <c r="F59" s="84"/>
      <c r="G59" s="85" t="e">
        <f aca="false">(E59/D59)*100/100</f>
        <v>#DIV/0!</v>
      </c>
      <c r="H59" s="86"/>
      <c r="I59" s="86"/>
      <c r="J59" s="87" t="n">
        <v>1</v>
      </c>
      <c r="K59" s="88" t="n">
        <f aca="false">D59*J59</f>
        <v>0</v>
      </c>
      <c r="L59" s="67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</row>
    <row r="60" customFormat="false" ht="15" hidden="false" customHeight="false" outlineLevel="0" collapsed="false">
      <c r="A60" s="79"/>
      <c r="B60" s="80"/>
      <c r="C60" s="81"/>
      <c r="D60" s="82"/>
      <c r="E60" s="83"/>
      <c r="F60" s="84"/>
      <c r="G60" s="85" t="e">
        <f aca="false">(E60/D60)*100/100</f>
        <v>#DIV/0!</v>
      </c>
      <c r="H60" s="86"/>
      <c r="I60" s="86"/>
      <c r="J60" s="87" t="n">
        <v>1</v>
      </c>
      <c r="K60" s="88" t="n">
        <f aca="false">D60*J60</f>
        <v>0</v>
      </c>
      <c r="L60" s="67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</row>
    <row r="61" customFormat="false" ht="15" hidden="false" customHeight="false" outlineLevel="0" collapsed="false">
      <c r="A61" s="79"/>
      <c r="B61" s="80"/>
      <c r="C61" s="81"/>
      <c r="D61" s="82"/>
      <c r="E61" s="83"/>
      <c r="F61" s="84"/>
      <c r="G61" s="85" t="e">
        <f aca="false">(E61/D61)*100/100</f>
        <v>#DIV/0!</v>
      </c>
      <c r="H61" s="86"/>
      <c r="I61" s="86"/>
      <c r="J61" s="87" t="n">
        <v>1</v>
      </c>
      <c r="K61" s="88" t="n">
        <f aca="false">D61*J61</f>
        <v>0</v>
      </c>
      <c r="L61" s="67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</row>
    <row r="62" customFormat="false" ht="15" hidden="false" customHeight="false" outlineLevel="0" collapsed="false">
      <c r="A62" s="79"/>
      <c r="B62" s="80"/>
      <c r="C62" s="81"/>
      <c r="D62" s="82"/>
      <c r="E62" s="83"/>
      <c r="F62" s="84"/>
      <c r="G62" s="85" t="e">
        <f aca="false">(E62/D62)*100/100</f>
        <v>#DIV/0!</v>
      </c>
      <c r="H62" s="86"/>
      <c r="I62" s="86"/>
      <c r="J62" s="87" t="n">
        <v>1</v>
      </c>
      <c r="K62" s="88" t="n">
        <f aca="false">D62*J62</f>
        <v>0</v>
      </c>
      <c r="L62" s="67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</row>
    <row r="63" customFormat="false" ht="15" hidden="false" customHeight="false" outlineLevel="0" collapsed="false">
      <c r="A63" s="79"/>
      <c r="B63" s="80"/>
      <c r="C63" s="81"/>
      <c r="D63" s="82"/>
      <c r="E63" s="83"/>
      <c r="F63" s="84"/>
      <c r="G63" s="85" t="e">
        <f aca="false">(E63/D63)*100/100</f>
        <v>#DIV/0!</v>
      </c>
      <c r="H63" s="86"/>
      <c r="I63" s="86"/>
      <c r="J63" s="87" t="n">
        <v>1</v>
      </c>
      <c r="K63" s="88" t="n">
        <f aca="false">D63*J63</f>
        <v>0</v>
      </c>
      <c r="L63" s="67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</row>
    <row r="64" customFormat="false" ht="15" hidden="false" customHeight="false" outlineLevel="0" collapsed="false">
      <c r="A64" s="79"/>
      <c r="B64" s="80"/>
      <c r="C64" s="81"/>
      <c r="D64" s="82"/>
      <c r="E64" s="83"/>
      <c r="F64" s="84"/>
      <c r="G64" s="85" t="e">
        <f aca="false">(E64/D64)*100/100</f>
        <v>#DIV/0!</v>
      </c>
      <c r="H64" s="86"/>
      <c r="I64" s="86"/>
      <c r="J64" s="87" t="n">
        <v>1</v>
      </c>
      <c r="K64" s="88" t="n">
        <f aca="false">D64*J64</f>
        <v>0</v>
      </c>
      <c r="L64" s="67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</row>
    <row r="65" customFormat="false" ht="15" hidden="false" customHeight="false" outlineLevel="0" collapsed="false">
      <c r="A65" s="79"/>
      <c r="B65" s="80"/>
      <c r="C65" s="81"/>
      <c r="D65" s="82"/>
      <c r="E65" s="83"/>
      <c r="F65" s="84"/>
      <c r="G65" s="85" t="e">
        <f aca="false">(E65/D65)*100/100</f>
        <v>#DIV/0!</v>
      </c>
      <c r="H65" s="86"/>
      <c r="I65" s="86"/>
      <c r="J65" s="87" t="n">
        <v>1</v>
      </c>
      <c r="K65" s="88" t="n">
        <f aca="false">D65*J65</f>
        <v>0</v>
      </c>
      <c r="L65" s="67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</row>
    <row r="66" customFormat="false" ht="15" hidden="false" customHeight="false" outlineLevel="0" collapsed="false">
      <c r="A66" s="79"/>
      <c r="B66" s="80"/>
      <c r="C66" s="81"/>
      <c r="D66" s="82"/>
      <c r="E66" s="83"/>
      <c r="F66" s="84"/>
      <c r="G66" s="85" t="e">
        <f aca="false">(E66/D66)*100/100</f>
        <v>#DIV/0!</v>
      </c>
      <c r="H66" s="86"/>
      <c r="I66" s="86"/>
      <c r="J66" s="87" t="n">
        <v>1</v>
      </c>
      <c r="K66" s="88" t="n">
        <f aca="false">D66*J66</f>
        <v>0</v>
      </c>
      <c r="L66" s="67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</row>
    <row r="67" customFormat="false" ht="15" hidden="false" customHeight="false" outlineLevel="0" collapsed="false">
      <c r="A67" s="79"/>
      <c r="B67" s="80"/>
      <c r="C67" s="81"/>
      <c r="D67" s="82"/>
      <c r="E67" s="83"/>
      <c r="F67" s="84"/>
      <c r="G67" s="85" t="e">
        <f aca="false">(E67/D67)*100/100</f>
        <v>#DIV/0!</v>
      </c>
      <c r="H67" s="86"/>
      <c r="I67" s="86"/>
      <c r="J67" s="87" t="n">
        <v>1</v>
      </c>
      <c r="K67" s="88" t="n">
        <f aca="false">D67*J67</f>
        <v>0</v>
      </c>
      <c r="L67" s="67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</row>
    <row r="68" customFormat="false" ht="15" hidden="false" customHeight="false" outlineLevel="0" collapsed="false">
      <c r="A68" s="79"/>
      <c r="B68" s="80"/>
      <c r="C68" s="81"/>
      <c r="D68" s="82"/>
      <c r="E68" s="83"/>
      <c r="F68" s="84"/>
      <c r="G68" s="85" t="e">
        <f aca="false">(E68/D68)*100/100</f>
        <v>#DIV/0!</v>
      </c>
      <c r="H68" s="86"/>
      <c r="I68" s="86"/>
      <c r="J68" s="87" t="n">
        <v>1</v>
      </c>
      <c r="K68" s="88" t="n">
        <f aca="false">D68*J68</f>
        <v>0</v>
      </c>
      <c r="L68" s="67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</row>
    <row r="69" customFormat="false" ht="15" hidden="false" customHeight="false" outlineLevel="0" collapsed="false">
      <c r="A69" s="79"/>
      <c r="B69" s="80"/>
      <c r="C69" s="81"/>
      <c r="D69" s="82"/>
      <c r="E69" s="83"/>
      <c r="F69" s="84"/>
      <c r="G69" s="85" t="e">
        <f aca="false">(E69/D69)*100/100</f>
        <v>#DIV/0!</v>
      </c>
      <c r="H69" s="86"/>
      <c r="I69" s="86"/>
      <c r="J69" s="87" t="n">
        <v>1</v>
      </c>
      <c r="K69" s="88" t="n">
        <f aca="false">D69*J69</f>
        <v>0</v>
      </c>
      <c r="L69" s="67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</row>
    <row r="70" customFormat="false" ht="15" hidden="false" customHeight="false" outlineLevel="0" collapsed="false">
      <c r="A70" s="79"/>
      <c r="B70" s="80"/>
      <c r="C70" s="81"/>
      <c r="D70" s="82"/>
      <c r="E70" s="83"/>
      <c r="F70" s="84"/>
      <c r="G70" s="85" t="e">
        <f aca="false">(E70/D70)*100/100</f>
        <v>#DIV/0!</v>
      </c>
      <c r="H70" s="86"/>
      <c r="I70" s="86"/>
      <c r="J70" s="87" t="n">
        <v>1</v>
      </c>
      <c r="K70" s="88" t="n">
        <f aca="false">D70*J70</f>
        <v>0</v>
      </c>
      <c r="L70" s="67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</row>
    <row r="71" customFormat="false" ht="15" hidden="false" customHeight="false" outlineLevel="0" collapsed="false">
      <c r="A71" s="79"/>
      <c r="B71" s="80"/>
      <c r="C71" s="81"/>
      <c r="D71" s="82"/>
      <c r="E71" s="83"/>
      <c r="F71" s="84"/>
      <c r="G71" s="85" t="e">
        <f aca="false">(E71/D71)*100/100</f>
        <v>#DIV/0!</v>
      </c>
      <c r="H71" s="86"/>
      <c r="I71" s="86"/>
      <c r="J71" s="87" t="n">
        <v>1</v>
      </c>
      <c r="K71" s="88" t="n">
        <f aca="false">D71*J71</f>
        <v>0</v>
      </c>
      <c r="L71" s="67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</row>
    <row r="72" customFormat="false" ht="15" hidden="false" customHeight="false" outlineLevel="0" collapsed="false">
      <c r="A72" s="79"/>
      <c r="B72" s="80"/>
      <c r="C72" s="81"/>
      <c r="D72" s="82"/>
      <c r="E72" s="83"/>
      <c r="F72" s="84"/>
      <c r="G72" s="85" t="e">
        <f aca="false">(E72/D72)*100/100</f>
        <v>#DIV/0!</v>
      </c>
      <c r="H72" s="86"/>
      <c r="I72" s="86"/>
      <c r="J72" s="87" t="n">
        <v>1</v>
      </c>
      <c r="K72" s="88" t="n">
        <f aca="false">D72*J72</f>
        <v>0</v>
      </c>
      <c r="L72" s="67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</row>
    <row r="73" customFormat="false" ht="15" hidden="false" customHeight="false" outlineLevel="0" collapsed="false">
      <c r="A73" s="79"/>
      <c r="B73" s="80"/>
      <c r="C73" s="81"/>
      <c r="D73" s="82"/>
      <c r="E73" s="83"/>
      <c r="F73" s="84"/>
      <c r="G73" s="85" t="e">
        <f aca="false">(E73/D73)*100/100</f>
        <v>#DIV/0!</v>
      </c>
      <c r="H73" s="86"/>
      <c r="I73" s="86"/>
      <c r="J73" s="87" t="n">
        <v>1</v>
      </c>
      <c r="K73" s="88" t="n">
        <f aca="false">D73*J73</f>
        <v>0</v>
      </c>
      <c r="L73" s="67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</row>
    <row r="74" customFormat="false" ht="15" hidden="false" customHeight="false" outlineLevel="0" collapsed="false">
      <c r="A74" s="79"/>
      <c r="B74" s="80"/>
      <c r="C74" s="81"/>
      <c r="D74" s="82"/>
      <c r="E74" s="83"/>
      <c r="F74" s="84"/>
      <c r="G74" s="85" t="e">
        <f aca="false">(E74/D74)*100/100</f>
        <v>#DIV/0!</v>
      </c>
      <c r="H74" s="86"/>
      <c r="I74" s="86"/>
      <c r="J74" s="87" t="n">
        <v>1</v>
      </c>
      <c r="K74" s="88" t="n">
        <f aca="false">D74*J74</f>
        <v>0</v>
      </c>
      <c r="L74" s="67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</row>
    <row r="75" customFormat="false" ht="15" hidden="false" customHeight="false" outlineLevel="0" collapsed="false">
      <c r="A75" s="79"/>
      <c r="B75" s="80"/>
      <c r="C75" s="81"/>
      <c r="D75" s="82"/>
      <c r="E75" s="83"/>
      <c r="F75" s="84"/>
      <c r="G75" s="85" t="e">
        <f aca="false">(E75/D75)*100/100</f>
        <v>#DIV/0!</v>
      </c>
      <c r="H75" s="86"/>
      <c r="I75" s="86"/>
      <c r="J75" s="87" t="n">
        <v>1</v>
      </c>
      <c r="K75" s="88" t="n">
        <f aca="false">D75*J75</f>
        <v>0</v>
      </c>
      <c r="L75" s="67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</row>
    <row r="76" customFormat="false" ht="15" hidden="false" customHeight="false" outlineLevel="0" collapsed="false">
      <c r="A76" s="79"/>
      <c r="B76" s="80"/>
      <c r="C76" s="81"/>
      <c r="D76" s="82"/>
      <c r="E76" s="83"/>
      <c r="F76" s="84"/>
      <c r="G76" s="85" t="e">
        <f aca="false">(E76/D76)*100/100</f>
        <v>#DIV/0!</v>
      </c>
      <c r="H76" s="86"/>
      <c r="I76" s="86"/>
      <c r="J76" s="87" t="n">
        <v>1</v>
      </c>
      <c r="K76" s="88" t="n">
        <f aca="false">D76*J76</f>
        <v>0</v>
      </c>
      <c r="L76" s="67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</row>
    <row r="77" customFormat="false" ht="15" hidden="false" customHeight="false" outlineLevel="0" collapsed="false">
      <c r="A77" s="79"/>
      <c r="B77" s="80"/>
      <c r="C77" s="81"/>
      <c r="D77" s="82"/>
      <c r="E77" s="83"/>
      <c r="F77" s="84"/>
      <c r="G77" s="85" t="e">
        <f aca="false">(E77/D77)*100/100</f>
        <v>#DIV/0!</v>
      </c>
      <c r="H77" s="86"/>
      <c r="I77" s="86"/>
      <c r="J77" s="87" t="n">
        <v>1</v>
      </c>
      <c r="K77" s="88" t="n">
        <f aca="false">D77*J77</f>
        <v>0</v>
      </c>
      <c r="L77" s="67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</row>
    <row r="78" customFormat="false" ht="15" hidden="false" customHeight="false" outlineLevel="0" collapsed="false">
      <c r="A78" s="79"/>
      <c r="B78" s="80"/>
      <c r="C78" s="81"/>
      <c r="D78" s="82"/>
      <c r="E78" s="83"/>
      <c r="F78" s="84"/>
      <c r="G78" s="85" t="e">
        <f aca="false">(E78/D78)*100/100</f>
        <v>#DIV/0!</v>
      </c>
      <c r="H78" s="86"/>
      <c r="I78" s="86"/>
      <c r="J78" s="87" t="n">
        <v>1</v>
      </c>
      <c r="K78" s="88" t="n">
        <f aca="false">D78*J78</f>
        <v>0</v>
      </c>
      <c r="L78" s="67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</row>
    <row r="79" customFormat="false" ht="15" hidden="false" customHeight="false" outlineLevel="0" collapsed="false">
      <c r="A79" s="79"/>
      <c r="B79" s="80"/>
      <c r="C79" s="81"/>
      <c r="D79" s="82"/>
      <c r="E79" s="83"/>
      <c r="F79" s="84"/>
      <c r="G79" s="85" t="e">
        <f aca="false">(E79/D79)*100/100</f>
        <v>#DIV/0!</v>
      </c>
      <c r="H79" s="86"/>
      <c r="I79" s="86"/>
      <c r="J79" s="87" t="n">
        <v>1</v>
      </c>
      <c r="K79" s="88" t="n">
        <f aca="false">D79*J79</f>
        <v>0</v>
      </c>
      <c r="L79" s="67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</row>
    <row r="80" customFormat="false" ht="15" hidden="false" customHeight="false" outlineLevel="0" collapsed="false">
      <c r="A80" s="79"/>
      <c r="B80" s="80"/>
      <c r="C80" s="81"/>
      <c r="D80" s="82"/>
      <c r="E80" s="83"/>
      <c r="F80" s="84"/>
      <c r="G80" s="85" t="e">
        <f aca="false">(E80/D80)*100/100</f>
        <v>#DIV/0!</v>
      </c>
      <c r="H80" s="86"/>
      <c r="I80" s="86"/>
      <c r="J80" s="87" t="n">
        <v>1</v>
      </c>
      <c r="K80" s="88" t="n">
        <f aca="false">D80*J80</f>
        <v>0</v>
      </c>
      <c r="L80" s="67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</row>
    <row r="81" customFormat="false" ht="15" hidden="false" customHeight="false" outlineLevel="0" collapsed="false">
      <c r="A81" s="79"/>
      <c r="B81" s="80"/>
      <c r="C81" s="81"/>
      <c r="D81" s="82"/>
      <c r="E81" s="83"/>
      <c r="F81" s="84"/>
      <c r="G81" s="85" t="e">
        <f aca="false">(E81/D81)*100/100</f>
        <v>#DIV/0!</v>
      </c>
      <c r="H81" s="86"/>
      <c r="I81" s="86"/>
      <c r="J81" s="87" t="n">
        <v>1</v>
      </c>
      <c r="K81" s="88" t="n">
        <f aca="false">D81*J81</f>
        <v>0</v>
      </c>
      <c r="L81" s="67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</row>
    <row r="82" customFormat="false" ht="15" hidden="false" customHeight="false" outlineLevel="0" collapsed="false">
      <c r="A82" s="79"/>
      <c r="B82" s="80"/>
      <c r="C82" s="81"/>
      <c r="D82" s="82"/>
      <c r="E82" s="83"/>
      <c r="F82" s="84"/>
      <c r="G82" s="85" t="e">
        <f aca="false">(E82/D82)*100/100</f>
        <v>#DIV/0!</v>
      </c>
      <c r="H82" s="86"/>
      <c r="I82" s="86"/>
      <c r="J82" s="87" t="n">
        <v>1</v>
      </c>
      <c r="K82" s="88" t="n">
        <f aca="false">D82*J82</f>
        <v>0</v>
      </c>
      <c r="L82" s="67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</row>
    <row r="83" customFormat="false" ht="15" hidden="false" customHeight="false" outlineLevel="0" collapsed="false">
      <c r="A83" s="79"/>
      <c r="B83" s="80"/>
      <c r="C83" s="81"/>
      <c r="D83" s="82"/>
      <c r="E83" s="83"/>
      <c r="F83" s="84"/>
      <c r="G83" s="85" t="e">
        <f aca="false">(E83/D83)*100/100</f>
        <v>#DIV/0!</v>
      </c>
      <c r="H83" s="86"/>
      <c r="I83" s="86"/>
      <c r="J83" s="87" t="n">
        <v>1</v>
      </c>
      <c r="K83" s="88" t="n">
        <f aca="false">D83*J83</f>
        <v>0</v>
      </c>
      <c r="L83" s="67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</row>
    <row r="84" customFormat="false" ht="15" hidden="false" customHeight="false" outlineLevel="0" collapsed="false">
      <c r="A84" s="79"/>
      <c r="B84" s="80"/>
      <c r="C84" s="81"/>
      <c r="D84" s="82"/>
      <c r="E84" s="83"/>
      <c r="F84" s="84"/>
      <c r="G84" s="85" t="e">
        <f aca="false">(E84/D84)*100/100</f>
        <v>#DIV/0!</v>
      </c>
      <c r="H84" s="86"/>
      <c r="I84" s="86"/>
      <c r="J84" s="87" t="n">
        <v>1</v>
      </c>
      <c r="K84" s="88" t="n">
        <f aca="false">D84*J84</f>
        <v>0</v>
      </c>
      <c r="L84" s="67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</row>
    <row r="85" customFormat="false" ht="15" hidden="false" customHeight="false" outlineLevel="0" collapsed="false">
      <c r="A85" s="79"/>
      <c r="B85" s="80"/>
      <c r="C85" s="81"/>
      <c r="D85" s="82"/>
      <c r="E85" s="83"/>
      <c r="F85" s="84"/>
      <c r="G85" s="85" t="e">
        <f aca="false">(E85/D85)*100/100</f>
        <v>#DIV/0!</v>
      </c>
      <c r="H85" s="86"/>
      <c r="I85" s="86"/>
      <c r="J85" s="87" t="n">
        <v>1</v>
      </c>
      <c r="K85" s="88" t="n">
        <f aca="false">D85*J85</f>
        <v>0</v>
      </c>
      <c r="L85" s="67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</row>
    <row r="86" customFormat="false" ht="15" hidden="false" customHeight="false" outlineLevel="0" collapsed="false">
      <c r="A86" s="79"/>
      <c r="B86" s="80"/>
      <c r="C86" s="81"/>
      <c r="D86" s="82"/>
      <c r="E86" s="83"/>
      <c r="F86" s="84"/>
      <c r="G86" s="85" t="e">
        <f aca="false">(E86/D86)*100/100</f>
        <v>#DIV/0!</v>
      </c>
      <c r="H86" s="86"/>
      <c r="I86" s="86"/>
      <c r="J86" s="87" t="n">
        <v>1</v>
      </c>
      <c r="K86" s="88" t="n">
        <f aca="false">D86*J86</f>
        <v>0</v>
      </c>
      <c r="L86" s="67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</row>
    <row r="87" customFormat="false" ht="15" hidden="false" customHeight="false" outlineLevel="0" collapsed="false">
      <c r="A87" s="79"/>
      <c r="B87" s="80"/>
      <c r="C87" s="81"/>
      <c r="D87" s="82"/>
      <c r="E87" s="83"/>
      <c r="F87" s="84"/>
      <c r="G87" s="85" t="e">
        <f aca="false">(E87/D87)*100/100</f>
        <v>#DIV/0!</v>
      </c>
      <c r="H87" s="86"/>
      <c r="I87" s="86"/>
      <c r="J87" s="87" t="n">
        <v>1</v>
      </c>
      <c r="K87" s="88" t="n">
        <f aca="false">D87*J87</f>
        <v>0</v>
      </c>
      <c r="L87" s="67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</row>
    <row r="88" customFormat="false" ht="15" hidden="false" customHeight="false" outlineLevel="0" collapsed="false">
      <c r="A88" s="79"/>
      <c r="B88" s="80"/>
      <c r="C88" s="81"/>
      <c r="D88" s="82"/>
      <c r="E88" s="83"/>
      <c r="F88" s="84"/>
      <c r="G88" s="85" t="e">
        <f aca="false">(E88/D88)*100/100</f>
        <v>#DIV/0!</v>
      </c>
      <c r="H88" s="86"/>
      <c r="I88" s="86"/>
      <c r="J88" s="87" t="n">
        <v>1</v>
      </c>
      <c r="K88" s="88" t="n">
        <f aca="false">D88*J88</f>
        <v>0</v>
      </c>
      <c r="L88" s="67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</row>
    <row r="89" customFormat="false" ht="15" hidden="false" customHeight="false" outlineLevel="0" collapsed="false">
      <c r="A89" s="79"/>
      <c r="B89" s="80"/>
      <c r="C89" s="81"/>
      <c r="D89" s="82"/>
      <c r="E89" s="83"/>
      <c r="F89" s="84"/>
      <c r="G89" s="85" t="e">
        <f aca="false">(E89/D89)*100/100</f>
        <v>#DIV/0!</v>
      </c>
      <c r="H89" s="86"/>
      <c r="I89" s="86"/>
      <c r="J89" s="87" t="n">
        <v>1</v>
      </c>
      <c r="K89" s="88" t="n">
        <f aca="false">D89*J89</f>
        <v>0</v>
      </c>
      <c r="L89" s="67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</row>
    <row r="90" customFormat="false" ht="15" hidden="false" customHeight="false" outlineLevel="0" collapsed="false">
      <c r="A90" s="79"/>
      <c r="B90" s="80"/>
      <c r="C90" s="81"/>
      <c r="D90" s="82"/>
      <c r="E90" s="83"/>
      <c r="F90" s="84"/>
      <c r="G90" s="85" t="e">
        <f aca="false">(E90/D90)*100/100</f>
        <v>#DIV/0!</v>
      </c>
      <c r="H90" s="86"/>
      <c r="I90" s="86"/>
      <c r="J90" s="87" t="n">
        <v>1</v>
      </c>
      <c r="K90" s="88" t="n">
        <f aca="false">D90*J90</f>
        <v>0</v>
      </c>
      <c r="L90" s="67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</row>
    <row r="91" customFormat="false" ht="15" hidden="false" customHeight="false" outlineLevel="0" collapsed="false">
      <c r="A91" s="79"/>
      <c r="B91" s="80"/>
      <c r="C91" s="81"/>
      <c r="D91" s="82"/>
      <c r="E91" s="83"/>
      <c r="F91" s="84"/>
      <c r="G91" s="85" t="e">
        <f aca="false">(E91/D91)*100/100</f>
        <v>#DIV/0!</v>
      </c>
      <c r="H91" s="86"/>
      <c r="I91" s="86"/>
      <c r="J91" s="87" t="n">
        <v>1</v>
      </c>
      <c r="K91" s="88" t="n">
        <f aca="false">D91*J91</f>
        <v>0</v>
      </c>
      <c r="L91" s="67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</row>
    <row r="92" customFormat="false" ht="15" hidden="false" customHeight="false" outlineLevel="0" collapsed="false">
      <c r="A92" s="79"/>
      <c r="B92" s="80"/>
      <c r="C92" s="81"/>
      <c r="D92" s="82"/>
      <c r="E92" s="83"/>
      <c r="F92" s="84"/>
      <c r="G92" s="85" t="e">
        <f aca="false">(E92/D92)*100/100</f>
        <v>#DIV/0!</v>
      </c>
      <c r="H92" s="86"/>
      <c r="I92" s="86"/>
      <c r="J92" s="87" t="n">
        <v>1</v>
      </c>
      <c r="K92" s="88" t="n">
        <f aca="false">D92*J92</f>
        <v>0</v>
      </c>
      <c r="L92" s="67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</row>
    <row r="93" customFormat="false" ht="15" hidden="false" customHeight="false" outlineLevel="0" collapsed="false">
      <c r="A93" s="79"/>
      <c r="B93" s="80"/>
      <c r="C93" s="81"/>
      <c r="D93" s="82"/>
      <c r="E93" s="83"/>
      <c r="F93" s="84"/>
      <c r="G93" s="85" t="e">
        <f aca="false">(E93/D93)*100/100</f>
        <v>#DIV/0!</v>
      </c>
      <c r="H93" s="86"/>
      <c r="I93" s="86"/>
      <c r="J93" s="87" t="n">
        <v>1</v>
      </c>
      <c r="K93" s="88" t="n">
        <f aca="false">D93*J93</f>
        <v>0</v>
      </c>
      <c r="L93" s="67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</row>
    <row r="94" customFormat="false" ht="15" hidden="false" customHeight="false" outlineLevel="0" collapsed="false">
      <c r="A94" s="79"/>
      <c r="B94" s="80"/>
      <c r="C94" s="81"/>
      <c r="D94" s="82"/>
      <c r="E94" s="83"/>
      <c r="F94" s="84"/>
      <c r="G94" s="85" t="e">
        <f aca="false">(E94/D94)*100/100</f>
        <v>#DIV/0!</v>
      </c>
      <c r="H94" s="86"/>
      <c r="I94" s="86"/>
      <c r="J94" s="87" t="n">
        <v>1</v>
      </c>
      <c r="K94" s="88" t="n">
        <f aca="false">D94*J94</f>
        <v>0</v>
      </c>
      <c r="L94" s="67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</row>
    <row r="95" customFormat="false" ht="15" hidden="false" customHeight="false" outlineLevel="0" collapsed="false">
      <c r="A95" s="79"/>
      <c r="B95" s="80"/>
      <c r="C95" s="81"/>
      <c r="D95" s="82"/>
      <c r="E95" s="83"/>
      <c r="F95" s="84"/>
      <c r="G95" s="85" t="e">
        <f aca="false">(E95/D95)*100/100</f>
        <v>#DIV/0!</v>
      </c>
      <c r="H95" s="86"/>
      <c r="I95" s="86"/>
      <c r="J95" s="87" t="n">
        <v>1</v>
      </c>
      <c r="K95" s="88" t="n">
        <f aca="false">D95*J95</f>
        <v>0</v>
      </c>
      <c r="L95" s="67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</row>
    <row r="96" customFormat="false" ht="15" hidden="false" customHeight="false" outlineLevel="0" collapsed="false">
      <c r="A96" s="79"/>
      <c r="B96" s="80"/>
      <c r="C96" s="81"/>
      <c r="D96" s="82"/>
      <c r="E96" s="83"/>
      <c r="F96" s="84"/>
      <c r="G96" s="85" t="e">
        <f aca="false">(E96/D96)*100/100</f>
        <v>#DIV/0!</v>
      </c>
      <c r="H96" s="86"/>
      <c r="I96" s="86"/>
      <c r="J96" s="87" t="n">
        <v>1</v>
      </c>
      <c r="K96" s="88" t="n">
        <f aca="false">D96*J96</f>
        <v>0</v>
      </c>
      <c r="L96" s="67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</row>
    <row r="97" customFormat="false" ht="15" hidden="false" customHeight="false" outlineLevel="0" collapsed="false">
      <c r="A97" s="79"/>
      <c r="B97" s="80"/>
      <c r="C97" s="81"/>
      <c r="D97" s="82"/>
      <c r="E97" s="83"/>
      <c r="F97" s="84"/>
      <c r="G97" s="85" t="e">
        <f aca="false">(E97/D97)*100/100</f>
        <v>#DIV/0!</v>
      </c>
      <c r="H97" s="86"/>
      <c r="I97" s="86"/>
      <c r="J97" s="87" t="n">
        <v>1</v>
      </c>
      <c r="K97" s="88" t="n">
        <f aca="false">D97*J97</f>
        <v>0</v>
      </c>
      <c r="L97" s="67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</row>
    <row r="98" customFormat="false" ht="15" hidden="false" customHeight="false" outlineLevel="0" collapsed="false">
      <c r="A98" s="79"/>
      <c r="B98" s="80"/>
      <c r="C98" s="81"/>
      <c r="D98" s="82"/>
      <c r="E98" s="83"/>
      <c r="F98" s="84"/>
      <c r="G98" s="85" t="e">
        <f aca="false">(E98/D98)*100/100</f>
        <v>#DIV/0!</v>
      </c>
      <c r="H98" s="86"/>
      <c r="I98" s="86"/>
      <c r="J98" s="87" t="n">
        <v>1</v>
      </c>
      <c r="K98" s="88" t="n">
        <f aca="false">D98*J98</f>
        <v>0</v>
      </c>
      <c r="L98" s="67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</row>
    <row r="99" customFormat="false" ht="15" hidden="false" customHeight="false" outlineLevel="0" collapsed="false">
      <c r="A99" s="79"/>
      <c r="B99" s="80"/>
      <c r="C99" s="81"/>
      <c r="D99" s="82"/>
      <c r="E99" s="83"/>
      <c r="F99" s="84"/>
      <c r="G99" s="85" t="e">
        <f aca="false">(E99/D99)*100/100</f>
        <v>#DIV/0!</v>
      </c>
      <c r="H99" s="86"/>
      <c r="I99" s="86"/>
      <c r="J99" s="87" t="n">
        <v>1</v>
      </c>
      <c r="K99" s="88" t="n">
        <f aca="false">D99*J99</f>
        <v>0</v>
      </c>
      <c r="L99" s="67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</row>
    <row r="100" customFormat="false" ht="15" hidden="false" customHeight="false" outlineLevel="0" collapsed="false">
      <c r="A100" s="79"/>
      <c r="B100" s="80"/>
      <c r="C100" s="81"/>
      <c r="D100" s="82"/>
      <c r="E100" s="83"/>
      <c r="F100" s="84"/>
      <c r="G100" s="85" t="e">
        <f aca="false">(E100/D100)*100/100</f>
        <v>#DIV/0!</v>
      </c>
      <c r="H100" s="86"/>
      <c r="I100" s="86"/>
      <c r="J100" s="87" t="n">
        <v>1</v>
      </c>
      <c r="K100" s="88" t="n">
        <f aca="false">D100*J100</f>
        <v>0</v>
      </c>
      <c r="L100" s="67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</row>
    <row r="101" customFormat="false" ht="15" hidden="false" customHeight="false" outlineLevel="0" collapsed="false">
      <c r="A101" s="79"/>
      <c r="B101" s="80"/>
      <c r="C101" s="81"/>
      <c r="D101" s="82"/>
      <c r="E101" s="83"/>
      <c r="F101" s="84"/>
      <c r="G101" s="85" t="e">
        <f aca="false">(E101/D101)*100/100</f>
        <v>#DIV/0!</v>
      </c>
      <c r="H101" s="86"/>
      <c r="I101" s="86"/>
      <c r="J101" s="87" t="n">
        <v>1</v>
      </c>
      <c r="K101" s="88" t="n">
        <f aca="false">D101*J101</f>
        <v>0</v>
      </c>
      <c r="L101" s="67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</row>
    <row r="102" customFormat="false" ht="15" hidden="false" customHeight="false" outlineLevel="0" collapsed="false">
      <c r="A102" s="79"/>
      <c r="B102" s="80"/>
      <c r="C102" s="81"/>
      <c r="D102" s="82"/>
      <c r="E102" s="83"/>
      <c r="F102" s="84"/>
      <c r="G102" s="85" t="e">
        <f aca="false">(E102/D102)*100/100</f>
        <v>#DIV/0!</v>
      </c>
      <c r="H102" s="86"/>
      <c r="I102" s="86"/>
      <c r="J102" s="87" t="n">
        <v>1</v>
      </c>
      <c r="K102" s="88" t="n">
        <f aca="false">D102*J102</f>
        <v>0</v>
      </c>
      <c r="L102" s="67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</row>
    <row r="103" customFormat="false" ht="15" hidden="false" customHeight="false" outlineLevel="0" collapsed="false">
      <c r="A103" s="79"/>
      <c r="B103" s="80"/>
      <c r="C103" s="81"/>
      <c r="D103" s="82"/>
      <c r="E103" s="83"/>
      <c r="F103" s="84"/>
      <c r="G103" s="85" t="e">
        <f aca="false">(E103/D103)*100/100</f>
        <v>#DIV/0!</v>
      </c>
      <c r="H103" s="86"/>
      <c r="I103" s="86"/>
      <c r="J103" s="87" t="n">
        <v>1</v>
      </c>
      <c r="K103" s="88" t="n">
        <f aca="false">D103*J103</f>
        <v>0</v>
      </c>
      <c r="L103" s="67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</row>
    <row r="104" customFormat="false" ht="15" hidden="false" customHeight="false" outlineLevel="0" collapsed="false">
      <c r="A104" s="79"/>
      <c r="B104" s="80"/>
      <c r="C104" s="81"/>
      <c r="D104" s="82"/>
      <c r="E104" s="83"/>
      <c r="F104" s="84"/>
      <c r="G104" s="85" t="e">
        <f aca="false">(E104/D104)*100/100</f>
        <v>#DIV/0!</v>
      </c>
      <c r="H104" s="86"/>
      <c r="I104" s="86"/>
      <c r="J104" s="87" t="n">
        <v>1</v>
      </c>
      <c r="K104" s="88" t="n">
        <f aca="false">D104*J104</f>
        <v>0</v>
      </c>
      <c r="L104" s="67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</row>
    <row r="105" customFormat="false" ht="15" hidden="false" customHeight="false" outlineLevel="0" collapsed="false">
      <c r="A105" s="79"/>
      <c r="B105" s="80"/>
      <c r="C105" s="81"/>
      <c r="D105" s="82"/>
      <c r="E105" s="83"/>
      <c r="F105" s="84"/>
      <c r="G105" s="85" t="e">
        <f aca="false">(E105/D105)*100/100</f>
        <v>#DIV/0!</v>
      </c>
      <c r="H105" s="86"/>
      <c r="I105" s="86"/>
      <c r="J105" s="87" t="n">
        <v>1</v>
      </c>
      <c r="K105" s="88" t="n">
        <f aca="false">D105*J105</f>
        <v>0</v>
      </c>
      <c r="L105" s="67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</row>
    <row r="106" customFormat="false" ht="15" hidden="false" customHeight="false" outlineLevel="0" collapsed="false">
      <c r="A106" s="79"/>
      <c r="B106" s="80"/>
      <c r="C106" s="81"/>
      <c r="D106" s="82"/>
      <c r="E106" s="83"/>
      <c r="F106" s="84"/>
      <c r="G106" s="85" t="e">
        <f aca="false">(E106/D106)*100/100</f>
        <v>#DIV/0!</v>
      </c>
      <c r="H106" s="86"/>
      <c r="I106" s="86"/>
      <c r="J106" s="87" t="n">
        <v>1</v>
      </c>
      <c r="K106" s="88" t="n">
        <f aca="false">D106*J106</f>
        <v>0</v>
      </c>
      <c r="L106" s="67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</row>
    <row r="107" customFormat="false" ht="15" hidden="false" customHeight="false" outlineLevel="0" collapsed="false">
      <c r="A107" s="79"/>
      <c r="B107" s="80"/>
      <c r="C107" s="81"/>
      <c r="D107" s="82"/>
      <c r="E107" s="83"/>
      <c r="F107" s="84"/>
      <c r="G107" s="85" t="e">
        <f aca="false">(E107/D107)*100/100</f>
        <v>#DIV/0!</v>
      </c>
      <c r="H107" s="86"/>
      <c r="I107" s="86"/>
      <c r="J107" s="87" t="n">
        <v>1</v>
      </c>
      <c r="K107" s="88" t="n">
        <f aca="false">D107*J107</f>
        <v>0</v>
      </c>
      <c r="L107" s="67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</row>
    <row r="108" customFormat="false" ht="15" hidden="false" customHeight="false" outlineLevel="0" collapsed="false">
      <c r="A108" s="79"/>
      <c r="B108" s="80"/>
      <c r="C108" s="81"/>
      <c r="D108" s="82"/>
      <c r="E108" s="83"/>
      <c r="F108" s="84"/>
      <c r="G108" s="85" t="e">
        <f aca="false">(E108/D108)*100/100</f>
        <v>#DIV/0!</v>
      </c>
      <c r="H108" s="86"/>
      <c r="I108" s="86"/>
      <c r="J108" s="87" t="n">
        <v>1</v>
      </c>
      <c r="K108" s="88" t="n">
        <f aca="false">D108*J108</f>
        <v>0</v>
      </c>
      <c r="L108" s="67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</row>
    <row r="109" customFormat="false" ht="15" hidden="false" customHeight="false" outlineLevel="0" collapsed="false">
      <c r="A109" s="79"/>
      <c r="B109" s="80"/>
      <c r="C109" s="81"/>
      <c r="D109" s="82"/>
      <c r="E109" s="83"/>
      <c r="F109" s="84"/>
      <c r="G109" s="85" t="e">
        <f aca="false">(E109/D109)*100/100</f>
        <v>#DIV/0!</v>
      </c>
      <c r="H109" s="86"/>
      <c r="I109" s="86"/>
      <c r="J109" s="87" t="n">
        <v>1</v>
      </c>
      <c r="K109" s="88" t="n">
        <f aca="false">D109*J109</f>
        <v>0</v>
      </c>
      <c r="L109" s="67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</row>
    <row r="110" customFormat="false" ht="15" hidden="false" customHeight="false" outlineLevel="0" collapsed="false">
      <c r="A110" s="79"/>
      <c r="B110" s="80"/>
      <c r="C110" s="81"/>
      <c r="D110" s="82"/>
      <c r="E110" s="83"/>
      <c r="F110" s="84"/>
      <c r="G110" s="85" t="e">
        <f aca="false">(E110/D110)*100/100</f>
        <v>#DIV/0!</v>
      </c>
      <c r="H110" s="86"/>
      <c r="I110" s="86"/>
      <c r="J110" s="87" t="n">
        <v>1</v>
      </c>
      <c r="K110" s="88" t="n">
        <f aca="false">D110*J110</f>
        <v>0</v>
      </c>
      <c r="L110" s="67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</row>
    <row r="111" customFormat="false" ht="15" hidden="false" customHeight="false" outlineLevel="0" collapsed="false">
      <c r="A111" s="79"/>
      <c r="B111" s="80"/>
      <c r="C111" s="81"/>
      <c r="D111" s="82"/>
      <c r="E111" s="83"/>
      <c r="F111" s="84"/>
      <c r="G111" s="85" t="e">
        <f aca="false">(E111/D111)*100/100</f>
        <v>#DIV/0!</v>
      </c>
      <c r="H111" s="86"/>
      <c r="I111" s="86"/>
      <c r="J111" s="87" t="n">
        <v>1</v>
      </c>
      <c r="K111" s="88" t="n">
        <f aca="false">D111*J111</f>
        <v>0</v>
      </c>
      <c r="L111" s="67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</row>
    <row r="112" customFormat="false" ht="15" hidden="false" customHeight="false" outlineLevel="0" collapsed="false">
      <c r="A112" s="79"/>
      <c r="B112" s="80"/>
      <c r="C112" s="81"/>
      <c r="D112" s="82"/>
      <c r="E112" s="83"/>
      <c r="F112" s="84"/>
      <c r="G112" s="85" t="e">
        <f aca="false">(E112/D112)*100/100</f>
        <v>#DIV/0!</v>
      </c>
      <c r="H112" s="86"/>
      <c r="I112" s="86"/>
      <c r="J112" s="87" t="n">
        <v>1</v>
      </c>
      <c r="K112" s="88" t="n">
        <f aca="false">D112*J112</f>
        <v>0</v>
      </c>
      <c r="L112" s="67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</row>
    <row r="113" customFormat="false" ht="15" hidden="false" customHeight="false" outlineLevel="0" collapsed="false">
      <c r="A113" s="79"/>
      <c r="B113" s="80"/>
      <c r="C113" s="81"/>
      <c r="D113" s="82"/>
      <c r="E113" s="83"/>
      <c r="F113" s="84"/>
      <c r="G113" s="85" t="e">
        <f aca="false">(E113/D113)*100/100</f>
        <v>#DIV/0!</v>
      </c>
      <c r="H113" s="86"/>
      <c r="I113" s="86"/>
      <c r="J113" s="87" t="n">
        <v>1</v>
      </c>
      <c r="K113" s="88" t="n">
        <f aca="false">D113*J113</f>
        <v>0</v>
      </c>
      <c r="L113" s="67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</row>
    <row r="114" customFormat="false" ht="15" hidden="false" customHeight="false" outlineLevel="0" collapsed="false">
      <c r="A114" s="79"/>
      <c r="B114" s="80"/>
      <c r="C114" s="81"/>
      <c r="D114" s="82"/>
      <c r="E114" s="83"/>
      <c r="F114" s="84"/>
      <c r="G114" s="85" t="e">
        <f aca="false">(E114/D114)*100/100</f>
        <v>#DIV/0!</v>
      </c>
      <c r="H114" s="86"/>
      <c r="I114" s="86"/>
      <c r="J114" s="87" t="n">
        <v>1</v>
      </c>
      <c r="K114" s="88" t="n">
        <f aca="false">D114*J114</f>
        <v>0</v>
      </c>
      <c r="L114" s="67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</row>
    <row r="115" customFormat="false" ht="15" hidden="false" customHeight="false" outlineLevel="0" collapsed="false">
      <c r="A115" s="79"/>
      <c r="B115" s="80"/>
      <c r="C115" s="81"/>
      <c r="D115" s="82"/>
      <c r="E115" s="83"/>
      <c r="F115" s="84"/>
      <c r="G115" s="85" t="e">
        <f aca="false">(E115/D115)*100/100</f>
        <v>#DIV/0!</v>
      </c>
      <c r="H115" s="86"/>
      <c r="I115" s="86"/>
      <c r="J115" s="87" t="n">
        <v>1</v>
      </c>
      <c r="K115" s="88" t="n">
        <f aca="false">D115*J115</f>
        <v>0</v>
      </c>
      <c r="L115" s="67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</row>
    <row r="116" customFormat="false" ht="15" hidden="false" customHeight="false" outlineLevel="0" collapsed="false">
      <c r="A116" s="79"/>
      <c r="B116" s="80"/>
      <c r="C116" s="81"/>
      <c r="D116" s="82"/>
      <c r="E116" s="83"/>
      <c r="F116" s="84"/>
      <c r="G116" s="85" t="e">
        <f aca="false">(E116/D116)*100/100</f>
        <v>#DIV/0!</v>
      </c>
      <c r="H116" s="86"/>
      <c r="I116" s="86"/>
      <c r="J116" s="87" t="n">
        <v>1</v>
      </c>
      <c r="K116" s="88" t="n">
        <f aca="false">D116*J116</f>
        <v>0</v>
      </c>
      <c r="L116" s="67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</row>
    <row r="117" customFormat="false" ht="15" hidden="false" customHeight="false" outlineLevel="0" collapsed="false">
      <c r="A117" s="79"/>
      <c r="B117" s="80"/>
      <c r="C117" s="81"/>
      <c r="D117" s="82"/>
      <c r="E117" s="83"/>
      <c r="F117" s="84"/>
      <c r="G117" s="85" t="e">
        <f aca="false">(E117/D117)*100/100</f>
        <v>#DIV/0!</v>
      </c>
      <c r="H117" s="86"/>
      <c r="I117" s="86"/>
      <c r="J117" s="87" t="n">
        <v>1</v>
      </c>
      <c r="K117" s="88" t="n">
        <f aca="false">D117*J117</f>
        <v>0</v>
      </c>
      <c r="L117" s="67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</row>
    <row r="118" customFormat="false" ht="15" hidden="false" customHeight="false" outlineLevel="0" collapsed="false">
      <c r="A118" s="79"/>
      <c r="B118" s="80"/>
      <c r="C118" s="81"/>
      <c r="D118" s="82"/>
      <c r="E118" s="83"/>
      <c r="F118" s="84"/>
      <c r="G118" s="85" t="e">
        <f aca="false">(E118/D118)*100/100</f>
        <v>#DIV/0!</v>
      </c>
      <c r="H118" s="86"/>
      <c r="I118" s="86"/>
      <c r="J118" s="87" t="n">
        <v>1</v>
      </c>
      <c r="K118" s="88" t="n">
        <f aca="false">D118*J118</f>
        <v>0</v>
      </c>
      <c r="L118" s="67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</row>
    <row r="119" customFormat="false" ht="15" hidden="false" customHeight="false" outlineLevel="0" collapsed="false">
      <c r="A119" s="79"/>
      <c r="B119" s="80"/>
      <c r="C119" s="81"/>
      <c r="D119" s="82"/>
      <c r="E119" s="83"/>
      <c r="F119" s="84"/>
      <c r="G119" s="85" t="e">
        <f aca="false">(E119/D119)*100/100</f>
        <v>#DIV/0!</v>
      </c>
      <c r="H119" s="86"/>
      <c r="I119" s="86"/>
      <c r="J119" s="87" t="n">
        <v>1</v>
      </c>
      <c r="K119" s="88" t="n">
        <f aca="false">D119*J119</f>
        <v>0</v>
      </c>
      <c r="L119" s="67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</row>
    <row r="120" customFormat="false" ht="15" hidden="false" customHeight="false" outlineLevel="0" collapsed="false">
      <c r="A120" s="79"/>
      <c r="B120" s="80"/>
      <c r="C120" s="81"/>
      <c r="D120" s="82"/>
      <c r="E120" s="83"/>
      <c r="F120" s="84"/>
      <c r="G120" s="85" t="e">
        <f aca="false">(E120/D120)*100/100</f>
        <v>#DIV/0!</v>
      </c>
      <c r="H120" s="86"/>
      <c r="I120" s="86"/>
      <c r="J120" s="87" t="n">
        <v>1</v>
      </c>
      <c r="K120" s="88" t="n">
        <f aca="false">D120*J120</f>
        <v>0</v>
      </c>
      <c r="L120" s="67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</row>
    <row r="121" customFormat="false" ht="15" hidden="false" customHeight="false" outlineLevel="0" collapsed="false">
      <c r="A121" s="79"/>
      <c r="B121" s="80"/>
      <c r="C121" s="81"/>
      <c r="D121" s="82"/>
      <c r="E121" s="83"/>
      <c r="F121" s="84"/>
      <c r="G121" s="85" t="e">
        <f aca="false">(E121/D121)*100/100</f>
        <v>#DIV/0!</v>
      </c>
      <c r="H121" s="86"/>
      <c r="I121" s="86"/>
      <c r="J121" s="87" t="n">
        <v>1</v>
      </c>
      <c r="K121" s="88" t="n">
        <f aca="false">D121*J121</f>
        <v>0</v>
      </c>
      <c r="L121" s="67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</row>
    <row r="122" customFormat="false" ht="15" hidden="false" customHeight="false" outlineLevel="0" collapsed="false">
      <c r="A122" s="79"/>
      <c r="B122" s="80"/>
      <c r="C122" s="81"/>
      <c r="D122" s="82"/>
      <c r="E122" s="83"/>
      <c r="F122" s="84"/>
      <c r="G122" s="85" t="e">
        <f aca="false">(E122/D122)*100/100</f>
        <v>#DIV/0!</v>
      </c>
      <c r="H122" s="86"/>
      <c r="I122" s="86"/>
      <c r="J122" s="87" t="n">
        <v>1</v>
      </c>
      <c r="K122" s="88" t="n">
        <f aca="false">D122*J122</f>
        <v>0</v>
      </c>
      <c r="L122" s="67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</row>
    <row r="123" customFormat="false" ht="15" hidden="false" customHeight="false" outlineLevel="0" collapsed="false">
      <c r="A123" s="79"/>
      <c r="B123" s="80"/>
      <c r="C123" s="81"/>
      <c r="D123" s="82"/>
      <c r="E123" s="83"/>
      <c r="F123" s="84"/>
      <c r="G123" s="85" t="e">
        <f aca="false">(E123/D123)*100/100</f>
        <v>#DIV/0!</v>
      </c>
      <c r="H123" s="86"/>
      <c r="I123" s="86"/>
      <c r="J123" s="87" t="n">
        <v>1</v>
      </c>
      <c r="K123" s="88" t="n">
        <f aca="false">D123*J123</f>
        <v>0</v>
      </c>
      <c r="L123" s="67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</row>
    <row r="124" customFormat="false" ht="15" hidden="false" customHeight="false" outlineLevel="0" collapsed="false">
      <c r="A124" s="79"/>
      <c r="B124" s="80"/>
      <c r="C124" s="81"/>
      <c r="D124" s="82"/>
      <c r="E124" s="83"/>
      <c r="F124" s="84"/>
      <c r="G124" s="85" t="e">
        <f aca="false">(E124/D124)*100/100</f>
        <v>#DIV/0!</v>
      </c>
      <c r="H124" s="86"/>
      <c r="I124" s="86"/>
      <c r="J124" s="87" t="n">
        <v>1</v>
      </c>
      <c r="K124" s="88" t="n">
        <f aca="false">D124*J124</f>
        <v>0</v>
      </c>
      <c r="L124" s="67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</row>
    <row r="125" customFormat="false" ht="15" hidden="false" customHeight="false" outlineLevel="0" collapsed="false">
      <c r="A125" s="79"/>
      <c r="B125" s="80"/>
      <c r="C125" s="81"/>
      <c r="D125" s="82"/>
      <c r="E125" s="83"/>
      <c r="F125" s="84"/>
      <c r="G125" s="85" t="e">
        <f aca="false">(E125/D125)*100/100</f>
        <v>#DIV/0!</v>
      </c>
      <c r="H125" s="86"/>
      <c r="I125" s="86"/>
      <c r="J125" s="87" t="n">
        <v>1</v>
      </c>
      <c r="K125" s="88" t="n">
        <f aca="false">D125*J125</f>
        <v>0</v>
      </c>
      <c r="L125" s="67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</row>
    <row r="126" customFormat="false" ht="15" hidden="false" customHeight="false" outlineLevel="0" collapsed="false">
      <c r="A126" s="79"/>
      <c r="B126" s="80"/>
      <c r="C126" s="81"/>
      <c r="D126" s="82"/>
      <c r="E126" s="83"/>
      <c r="F126" s="84"/>
      <c r="G126" s="85" t="e">
        <f aca="false">(E126/D126)*100/100</f>
        <v>#DIV/0!</v>
      </c>
      <c r="H126" s="86"/>
      <c r="I126" s="86"/>
      <c r="J126" s="87" t="n">
        <v>1</v>
      </c>
      <c r="K126" s="88" t="n">
        <f aca="false">D126*J126</f>
        <v>0</v>
      </c>
      <c r="L126" s="67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</row>
    <row r="127" customFormat="false" ht="15" hidden="false" customHeight="false" outlineLevel="0" collapsed="false">
      <c r="A127" s="79"/>
      <c r="B127" s="80"/>
      <c r="C127" s="81"/>
      <c r="D127" s="82"/>
      <c r="E127" s="83"/>
      <c r="F127" s="84"/>
      <c r="G127" s="85" t="e">
        <f aca="false">(E127/D127)*100/100</f>
        <v>#DIV/0!</v>
      </c>
      <c r="H127" s="86"/>
      <c r="I127" s="86"/>
      <c r="J127" s="87" t="n">
        <v>1</v>
      </c>
      <c r="K127" s="88" t="n">
        <f aca="false">D127*J127</f>
        <v>0</v>
      </c>
      <c r="L127" s="67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</row>
    <row r="128" customFormat="false" ht="15" hidden="false" customHeight="false" outlineLevel="0" collapsed="false">
      <c r="A128" s="79"/>
      <c r="B128" s="80"/>
      <c r="C128" s="81"/>
      <c r="D128" s="82"/>
      <c r="E128" s="83"/>
      <c r="F128" s="84"/>
      <c r="G128" s="85" t="e">
        <f aca="false">(E128/D128)*100/100</f>
        <v>#DIV/0!</v>
      </c>
      <c r="H128" s="86"/>
      <c r="I128" s="86"/>
      <c r="J128" s="87" t="n">
        <v>1</v>
      </c>
      <c r="K128" s="88" t="n">
        <f aca="false">D128*J128</f>
        <v>0</v>
      </c>
      <c r="L128" s="67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</row>
    <row r="129" customFormat="false" ht="15" hidden="false" customHeight="false" outlineLevel="0" collapsed="false">
      <c r="A129" s="79"/>
      <c r="B129" s="80"/>
      <c r="C129" s="81"/>
      <c r="D129" s="82"/>
      <c r="E129" s="83"/>
      <c r="F129" s="84"/>
      <c r="G129" s="85" t="e">
        <f aca="false">(E129/D129)*100/100</f>
        <v>#DIV/0!</v>
      </c>
      <c r="H129" s="86"/>
      <c r="I129" s="86"/>
      <c r="J129" s="87" t="n">
        <v>1</v>
      </c>
      <c r="K129" s="88" t="n">
        <f aca="false">D129*J129</f>
        <v>0</v>
      </c>
      <c r="L129" s="67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</row>
    <row r="130" customFormat="false" ht="15" hidden="false" customHeight="false" outlineLevel="0" collapsed="false">
      <c r="A130" s="79"/>
      <c r="B130" s="80"/>
      <c r="C130" s="81"/>
      <c r="D130" s="82"/>
      <c r="E130" s="83"/>
      <c r="F130" s="84"/>
      <c r="G130" s="85" t="e">
        <f aca="false">(E130/D130)*100/100</f>
        <v>#DIV/0!</v>
      </c>
      <c r="H130" s="86"/>
      <c r="I130" s="86"/>
      <c r="J130" s="87" t="n">
        <v>1</v>
      </c>
      <c r="K130" s="88" t="n">
        <f aca="false">D130*J130</f>
        <v>0</v>
      </c>
      <c r="L130" s="67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</row>
    <row r="131" customFormat="false" ht="15" hidden="false" customHeight="false" outlineLevel="0" collapsed="false">
      <c r="A131" s="79"/>
      <c r="B131" s="80"/>
      <c r="C131" s="81"/>
      <c r="D131" s="82"/>
      <c r="E131" s="83"/>
      <c r="F131" s="84"/>
      <c r="G131" s="85" t="e">
        <f aca="false">(E131/D131)*100/100</f>
        <v>#DIV/0!</v>
      </c>
      <c r="H131" s="86"/>
      <c r="I131" s="86"/>
      <c r="J131" s="87" t="n">
        <v>1</v>
      </c>
      <c r="K131" s="88" t="n">
        <f aca="false">D131*J131</f>
        <v>0</v>
      </c>
      <c r="L131" s="67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</row>
    <row r="132" customFormat="false" ht="15" hidden="false" customHeight="false" outlineLevel="0" collapsed="false">
      <c r="A132" s="79"/>
      <c r="B132" s="80"/>
      <c r="C132" s="81"/>
      <c r="D132" s="82"/>
      <c r="E132" s="83"/>
      <c r="F132" s="84"/>
      <c r="G132" s="85" t="e">
        <f aca="false">(E132/D132)*100/100</f>
        <v>#DIV/0!</v>
      </c>
      <c r="H132" s="86"/>
      <c r="I132" s="86"/>
      <c r="J132" s="87" t="n">
        <v>1</v>
      </c>
      <c r="K132" s="88" t="n">
        <f aca="false">D132*J132</f>
        <v>0</v>
      </c>
      <c r="L132" s="67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</row>
    <row r="133" customFormat="false" ht="15" hidden="false" customHeight="false" outlineLevel="0" collapsed="false">
      <c r="A133" s="79"/>
      <c r="B133" s="80"/>
      <c r="C133" s="81"/>
      <c r="D133" s="82"/>
      <c r="E133" s="83"/>
      <c r="F133" s="84"/>
      <c r="G133" s="85" t="e">
        <f aca="false">(E133/D133)*100/100</f>
        <v>#DIV/0!</v>
      </c>
      <c r="H133" s="86"/>
      <c r="I133" s="86"/>
      <c r="J133" s="87" t="n">
        <v>1</v>
      </c>
      <c r="K133" s="88" t="n">
        <f aca="false">D133*J133</f>
        <v>0</v>
      </c>
      <c r="L133" s="67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</row>
    <row r="134" customFormat="false" ht="15" hidden="false" customHeight="false" outlineLevel="0" collapsed="false">
      <c r="A134" s="79"/>
      <c r="B134" s="80"/>
      <c r="C134" s="81"/>
      <c r="D134" s="82"/>
      <c r="E134" s="83"/>
      <c r="F134" s="84"/>
      <c r="G134" s="85" t="e">
        <f aca="false">(E134/D134)*100/100</f>
        <v>#DIV/0!</v>
      </c>
      <c r="H134" s="86"/>
      <c r="I134" s="86"/>
      <c r="J134" s="87" t="n">
        <v>1</v>
      </c>
      <c r="K134" s="88" t="n">
        <f aca="false">D134*J134</f>
        <v>0</v>
      </c>
      <c r="L134" s="67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</row>
    <row r="135" customFormat="false" ht="15" hidden="false" customHeight="false" outlineLevel="0" collapsed="false">
      <c r="A135" s="79"/>
      <c r="B135" s="80"/>
      <c r="C135" s="81"/>
      <c r="D135" s="82"/>
      <c r="E135" s="83"/>
      <c r="F135" s="84"/>
      <c r="G135" s="85" t="e">
        <f aca="false">(E135/D135)*100/100</f>
        <v>#DIV/0!</v>
      </c>
      <c r="H135" s="86"/>
      <c r="I135" s="86"/>
      <c r="J135" s="87" t="n">
        <v>1</v>
      </c>
      <c r="K135" s="88" t="n">
        <f aca="false">D135*J135</f>
        <v>0</v>
      </c>
      <c r="L135" s="67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</row>
    <row r="136" customFormat="false" ht="15" hidden="false" customHeight="false" outlineLevel="0" collapsed="false">
      <c r="A136" s="79"/>
      <c r="B136" s="80"/>
      <c r="C136" s="81"/>
      <c r="D136" s="82"/>
      <c r="E136" s="83"/>
      <c r="F136" s="84"/>
      <c r="G136" s="85" t="e">
        <f aca="false">(E136/D136)*100/100</f>
        <v>#DIV/0!</v>
      </c>
      <c r="H136" s="86"/>
      <c r="I136" s="86"/>
      <c r="J136" s="87" t="n">
        <v>1</v>
      </c>
      <c r="K136" s="88" t="n">
        <f aca="false">D136*J136</f>
        <v>0</v>
      </c>
      <c r="L136" s="67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</row>
    <row r="137" customFormat="false" ht="15" hidden="false" customHeight="false" outlineLevel="0" collapsed="false">
      <c r="A137" s="79"/>
      <c r="B137" s="80"/>
      <c r="C137" s="81"/>
      <c r="D137" s="82"/>
      <c r="E137" s="83"/>
      <c r="F137" s="84"/>
      <c r="G137" s="85" t="e">
        <f aca="false">(E137/D137)*100/100</f>
        <v>#DIV/0!</v>
      </c>
      <c r="H137" s="86"/>
      <c r="I137" s="86"/>
      <c r="J137" s="87" t="n">
        <v>1</v>
      </c>
      <c r="K137" s="88" t="n">
        <f aca="false">D137*J137</f>
        <v>0</v>
      </c>
      <c r="L137" s="67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</row>
    <row r="138" customFormat="false" ht="15" hidden="false" customHeight="false" outlineLevel="0" collapsed="false">
      <c r="A138" s="79"/>
      <c r="B138" s="80"/>
      <c r="C138" s="81"/>
      <c r="D138" s="82"/>
      <c r="E138" s="83"/>
      <c r="F138" s="84"/>
      <c r="G138" s="85" t="e">
        <f aca="false">(E138/D138)*100/100</f>
        <v>#DIV/0!</v>
      </c>
      <c r="H138" s="86"/>
      <c r="I138" s="86"/>
      <c r="J138" s="87" t="n">
        <v>1</v>
      </c>
      <c r="K138" s="88" t="n">
        <f aca="false">D138*J138</f>
        <v>0</v>
      </c>
      <c r="L138" s="67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</row>
    <row r="139" customFormat="false" ht="15" hidden="false" customHeight="false" outlineLevel="0" collapsed="false">
      <c r="A139" s="79"/>
      <c r="B139" s="80"/>
      <c r="C139" s="81"/>
      <c r="D139" s="82"/>
      <c r="E139" s="83"/>
      <c r="F139" s="84"/>
      <c r="G139" s="85" t="e">
        <f aca="false">(E139/D139)*100/100</f>
        <v>#DIV/0!</v>
      </c>
      <c r="H139" s="86"/>
      <c r="I139" s="86"/>
      <c r="J139" s="87" t="n">
        <v>1</v>
      </c>
      <c r="K139" s="88" t="n">
        <f aca="false">D139*J139</f>
        <v>0</v>
      </c>
      <c r="L139" s="67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</row>
    <row r="140" customFormat="false" ht="15" hidden="false" customHeight="false" outlineLevel="0" collapsed="false">
      <c r="A140" s="79"/>
      <c r="B140" s="80"/>
      <c r="C140" s="81"/>
      <c r="D140" s="82"/>
      <c r="E140" s="83"/>
      <c r="F140" s="84"/>
      <c r="G140" s="85" t="e">
        <f aca="false">(E140/D140)*100/100</f>
        <v>#DIV/0!</v>
      </c>
      <c r="H140" s="86"/>
      <c r="I140" s="86"/>
      <c r="J140" s="87" t="n">
        <v>1</v>
      </c>
      <c r="K140" s="88" t="n">
        <f aca="false">D140*J140</f>
        <v>0</v>
      </c>
      <c r="L140" s="67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</row>
    <row r="141" customFormat="false" ht="15" hidden="false" customHeight="false" outlineLevel="0" collapsed="false">
      <c r="A141" s="79"/>
      <c r="B141" s="80"/>
      <c r="C141" s="81"/>
      <c r="D141" s="82"/>
      <c r="E141" s="83"/>
      <c r="F141" s="84"/>
      <c r="G141" s="85" t="e">
        <f aca="false">(E141/D141)*100/100</f>
        <v>#DIV/0!</v>
      </c>
      <c r="H141" s="86"/>
      <c r="I141" s="86"/>
      <c r="J141" s="87" t="n">
        <v>1</v>
      </c>
      <c r="K141" s="88" t="n">
        <f aca="false">D141*J141</f>
        <v>0</v>
      </c>
      <c r="L141" s="67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</row>
    <row r="142" customFormat="false" ht="15" hidden="false" customHeight="false" outlineLevel="0" collapsed="false">
      <c r="A142" s="79"/>
      <c r="B142" s="80"/>
      <c r="C142" s="81"/>
      <c r="D142" s="82"/>
      <c r="E142" s="83"/>
      <c r="F142" s="84"/>
      <c r="G142" s="85" t="e">
        <f aca="false">(E142/D142)*100/100</f>
        <v>#DIV/0!</v>
      </c>
      <c r="H142" s="86"/>
      <c r="I142" s="86"/>
      <c r="J142" s="87" t="n">
        <v>1</v>
      </c>
      <c r="K142" s="88" t="n">
        <f aca="false">D142*J142</f>
        <v>0</v>
      </c>
      <c r="L142" s="67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</row>
    <row r="143" customFormat="false" ht="15" hidden="false" customHeight="false" outlineLevel="0" collapsed="false">
      <c r="A143" s="79"/>
      <c r="B143" s="80"/>
      <c r="C143" s="81"/>
      <c r="D143" s="82"/>
      <c r="E143" s="83"/>
      <c r="F143" s="84"/>
      <c r="G143" s="85" t="e">
        <f aca="false">(E143/D143)*100/100</f>
        <v>#DIV/0!</v>
      </c>
      <c r="H143" s="86"/>
      <c r="I143" s="86"/>
      <c r="J143" s="87" t="n">
        <v>1</v>
      </c>
      <c r="K143" s="88" t="n">
        <f aca="false">D143*J143</f>
        <v>0</v>
      </c>
      <c r="L143" s="67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</row>
    <row r="144" customFormat="false" ht="15" hidden="false" customHeight="false" outlineLevel="0" collapsed="false">
      <c r="A144" s="79"/>
      <c r="B144" s="80"/>
      <c r="C144" s="81"/>
      <c r="D144" s="82"/>
      <c r="E144" s="83"/>
      <c r="F144" s="84"/>
      <c r="G144" s="85" t="e">
        <f aca="false">(E144/D144)*100/100</f>
        <v>#DIV/0!</v>
      </c>
      <c r="H144" s="86"/>
      <c r="I144" s="86"/>
      <c r="J144" s="87" t="n">
        <v>1</v>
      </c>
      <c r="K144" s="88" t="n">
        <f aca="false">D144*J144</f>
        <v>0</v>
      </c>
      <c r="L144" s="67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</row>
    <row r="145" customFormat="false" ht="15" hidden="false" customHeight="false" outlineLevel="0" collapsed="false">
      <c r="A145" s="79"/>
      <c r="B145" s="80"/>
      <c r="C145" s="81"/>
      <c r="D145" s="82"/>
      <c r="E145" s="83"/>
      <c r="F145" s="84"/>
      <c r="G145" s="85" t="e">
        <f aca="false">(E145/D145)*100/100</f>
        <v>#DIV/0!</v>
      </c>
      <c r="H145" s="86"/>
      <c r="I145" s="86"/>
      <c r="J145" s="87" t="n">
        <v>1</v>
      </c>
      <c r="K145" s="88" t="n">
        <f aca="false">D145*J145</f>
        <v>0</v>
      </c>
      <c r="L145" s="67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</row>
    <row r="146" customFormat="false" ht="15" hidden="false" customHeight="false" outlineLevel="0" collapsed="false">
      <c r="A146" s="79"/>
      <c r="B146" s="80"/>
      <c r="C146" s="81"/>
      <c r="D146" s="82"/>
      <c r="E146" s="83"/>
      <c r="F146" s="84"/>
      <c r="G146" s="85" t="e">
        <f aca="false">(E146/D146)*100/100</f>
        <v>#DIV/0!</v>
      </c>
      <c r="H146" s="86"/>
      <c r="I146" s="86"/>
      <c r="J146" s="87" t="n">
        <v>1</v>
      </c>
      <c r="K146" s="88" t="n">
        <f aca="false">D146*J146</f>
        <v>0</v>
      </c>
      <c r="L146" s="67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</row>
    <row r="147" customFormat="false" ht="15" hidden="false" customHeight="false" outlineLevel="0" collapsed="false">
      <c r="A147" s="79"/>
      <c r="B147" s="80"/>
      <c r="C147" s="81"/>
      <c r="D147" s="82"/>
      <c r="E147" s="83"/>
      <c r="F147" s="84"/>
      <c r="G147" s="85" t="e">
        <f aca="false">(E147/D147)*100/100</f>
        <v>#DIV/0!</v>
      </c>
      <c r="H147" s="86"/>
      <c r="I147" s="86"/>
      <c r="J147" s="87" t="n">
        <v>1</v>
      </c>
      <c r="K147" s="88" t="n">
        <f aca="false">D147*J147</f>
        <v>0</v>
      </c>
      <c r="L147" s="67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</row>
    <row r="148" customFormat="false" ht="15" hidden="false" customHeight="false" outlineLevel="0" collapsed="false">
      <c r="A148" s="79"/>
      <c r="B148" s="80"/>
      <c r="C148" s="81"/>
      <c r="D148" s="82"/>
      <c r="E148" s="83"/>
      <c r="F148" s="84"/>
      <c r="G148" s="85" t="e">
        <f aca="false">(E148/D148)*100/100</f>
        <v>#DIV/0!</v>
      </c>
      <c r="H148" s="86"/>
      <c r="I148" s="86"/>
      <c r="J148" s="87" t="n">
        <v>1</v>
      </c>
      <c r="K148" s="88" t="n">
        <f aca="false">D148*J148</f>
        <v>0</v>
      </c>
      <c r="L148" s="67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</row>
    <row r="149" customFormat="false" ht="15" hidden="false" customHeight="false" outlineLevel="0" collapsed="false">
      <c r="A149" s="79"/>
      <c r="B149" s="80"/>
      <c r="C149" s="81"/>
      <c r="D149" s="82"/>
      <c r="E149" s="83"/>
      <c r="F149" s="84"/>
      <c r="G149" s="85" t="e">
        <f aca="false">(E149/D149)*100/100</f>
        <v>#DIV/0!</v>
      </c>
      <c r="H149" s="86"/>
      <c r="I149" s="86"/>
      <c r="J149" s="87" t="n">
        <v>1</v>
      </c>
      <c r="K149" s="88" t="n">
        <f aca="false">D149*J149</f>
        <v>0</v>
      </c>
      <c r="L149" s="67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</row>
    <row r="150" customFormat="false" ht="15" hidden="false" customHeight="false" outlineLevel="0" collapsed="false">
      <c r="A150" s="79"/>
      <c r="B150" s="80"/>
      <c r="C150" s="81"/>
      <c r="D150" s="82"/>
      <c r="E150" s="83"/>
      <c r="F150" s="84"/>
      <c r="G150" s="85" t="e">
        <f aca="false">(E150/D150)*100/100</f>
        <v>#DIV/0!</v>
      </c>
      <c r="H150" s="86"/>
      <c r="I150" s="86"/>
      <c r="J150" s="87" t="n">
        <v>1</v>
      </c>
      <c r="K150" s="88" t="n">
        <f aca="false">D150*J150</f>
        <v>0</v>
      </c>
      <c r="L150" s="67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</row>
    <row r="151" customFormat="false" ht="15" hidden="false" customHeight="false" outlineLevel="0" collapsed="false">
      <c r="A151" s="79"/>
      <c r="B151" s="80"/>
      <c r="C151" s="81"/>
      <c r="D151" s="82"/>
      <c r="E151" s="83"/>
      <c r="F151" s="84"/>
      <c r="G151" s="85" t="e">
        <f aca="false">(E151/D151)*100/100</f>
        <v>#DIV/0!</v>
      </c>
      <c r="H151" s="86"/>
      <c r="I151" s="86"/>
      <c r="J151" s="87" t="n">
        <v>1</v>
      </c>
      <c r="K151" s="88" t="n">
        <f aca="false">D151*J151</f>
        <v>0</v>
      </c>
      <c r="L151" s="67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</row>
    <row r="152" customFormat="false" ht="15" hidden="false" customHeight="false" outlineLevel="0" collapsed="false">
      <c r="A152" s="79"/>
      <c r="B152" s="80"/>
      <c r="C152" s="81"/>
      <c r="D152" s="82"/>
      <c r="E152" s="83"/>
      <c r="F152" s="84"/>
      <c r="G152" s="85" t="e">
        <f aca="false">(E152/D152)*100/100</f>
        <v>#DIV/0!</v>
      </c>
      <c r="H152" s="86"/>
      <c r="I152" s="86"/>
      <c r="J152" s="87" t="n">
        <v>1</v>
      </c>
      <c r="K152" s="88" t="n">
        <f aca="false">D152*J152</f>
        <v>0</v>
      </c>
      <c r="L152" s="67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</row>
    <row r="153" customFormat="false" ht="15" hidden="false" customHeight="false" outlineLevel="0" collapsed="false">
      <c r="A153" s="79"/>
      <c r="B153" s="80"/>
      <c r="C153" s="81"/>
      <c r="D153" s="82"/>
      <c r="E153" s="83"/>
      <c r="F153" s="84"/>
      <c r="G153" s="85" t="e">
        <f aca="false">(E153/D153)*100/100</f>
        <v>#DIV/0!</v>
      </c>
      <c r="H153" s="86"/>
      <c r="I153" s="86"/>
      <c r="J153" s="87" t="n">
        <v>1</v>
      </c>
      <c r="K153" s="88" t="n">
        <f aca="false">D153*J153</f>
        <v>0</v>
      </c>
      <c r="L153" s="67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</row>
    <row r="154" customFormat="false" ht="15" hidden="false" customHeight="false" outlineLevel="0" collapsed="false">
      <c r="A154" s="79"/>
      <c r="B154" s="80"/>
      <c r="C154" s="81"/>
      <c r="D154" s="82"/>
      <c r="E154" s="83"/>
      <c r="F154" s="84"/>
      <c r="G154" s="85" t="e">
        <f aca="false">(E154/D154)*100/100</f>
        <v>#DIV/0!</v>
      </c>
      <c r="H154" s="86"/>
      <c r="I154" s="86"/>
      <c r="J154" s="87" t="n">
        <v>1</v>
      </c>
      <c r="K154" s="88" t="n">
        <f aca="false">D154*J154</f>
        <v>0</v>
      </c>
      <c r="L154" s="67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</row>
    <row r="155" customFormat="false" ht="15" hidden="false" customHeight="false" outlineLevel="0" collapsed="false">
      <c r="A155" s="79"/>
      <c r="B155" s="80"/>
      <c r="C155" s="81"/>
      <c r="D155" s="82"/>
      <c r="E155" s="83"/>
      <c r="F155" s="84"/>
      <c r="G155" s="85" t="e">
        <f aca="false">(E155/D155)*100/100</f>
        <v>#DIV/0!</v>
      </c>
      <c r="H155" s="86"/>
      <c r="I155" s="86"/>
      <c r="J155" s="87" t="n">
        <v>1</v>
      </c>
      <c r="K155" s="88" t="n">
        <f aca="false">D155*J155</f>
        <v>0</v>
      </c>
      <c r="L155" s="67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</row>
    <row r="156" customFormat="false" ht="15" hidden="false" customHeight="false" outlineLevel="0" collapsed="false">
      <c r="A156" s="79"/>
      <c r="B156" s="80"/>
      <c r="C156" s="81"/>
      <c r="D156" s="82"/>
      <c r="E156" s="83"/>
      <c r="F156" s="84"/>
      <c r="G156" s="85" t="e">
        <f aca="false">(E156/D156)*100/100</f>
        <v>#DIV/0!</v>
      </c>
      <c r="H156" s="86"/>
      <c r="I156" s="86"/>
      <c r="J156" s="87" t="n">
        <v>1</v>
      </c>
      <c r="K156" s="88" t="n">
        <f aca="false">D156*J156</f>
        <v>0</v>
      </c>
      <c r="L156" s="67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</row>
    <row r="157" customFormat="false" ht="15" hidden="false" customHeight="false" outlineLevel="0" collapsed="false">
      <c r="A157" s="79"/>
      <c r="B157" s="80"/>
      <c r="C157" s="81"/>
      <c r="D157" s="82"/>
      <c r="E157" s="83"/>
      <c r="F157" s="84"/>
      <c r="G157" s="85" t="e">
        <f aca="false">(E157/D157)*100/100</f>
        <v>#DIV/0!</v>
      </c>
      <c r="H157" s="86"/>
      <c r="I157" s="86"/>
      <c r="J157" s="87" t="n">
        <v>1</v>
      </c>
      <c r="K157" s="88" t="n">
        <f aca="false">D157*J157</f>
        <v>0</v>
      </c>
      <c r="L157" s="67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</row>
    <row r="158" customFormat="false" ht="15" hidden="false" customHeight="false" outlineLevel="0" collapsed="false">
      <c r="A158" s="79"/>
      <c r="B158" s="80"/>
      <c r="C158" s="81"/>
      <c r="D158" s="82"/>
      <c r="E158" s="83"/>
      <c r="F158" s="84"/>
      <c r="G158" s="85" t="e">
        <f aca="false">(E158/D158)*100/100</f>
        <v>#DIV/0!</v>
      </c>
      <c r="H158" s="86"/>
      <c r="I158" s="86"/>
      <c r="J158" s="87" t="n">
        <v>1</v>
      </c>
      <c r="K158" s="88" t="n">
        <f aca="false">D158*J158</f>
        <v>0</v>
      </c>
      <c r="L158" s="67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</row>
    <row r="159" customFormat="false" ht="15" hidden="false" customHeight="false" outlineLevel="0" collapsed="false">
      <c r="A159" s="79"/>
      <c r="B159" s="80"/>
      <c r="C159" s="81"/>
      <c r="D159" s="82"/>
      <c r="E159" s="83"/>
      <c r="F159" s="84"/>
      <c r="G159" s="85" t="e">
        <f aca="false">(E159/D159)*100/100</f>
        <v>#DIV/0!</v>
      </c>
      <c r="H159" s="86"/>
      <c r="I159" s="86"/>
      <c r="J159" s="87" t="n">
        <v>1</v>
      </c>
      <c r="K159" s="88" t="n">
        <f aca="false">D159*J159</f>
        <v>0</v>
      </c>
      <c r="L159" s="67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</row>
    <row r="160" customFormat="false" ht="15" hidden="false" customHeight="false" outlineLevel="0" collapsed="false">
      <c r="A160" s="79"/>
      <c r="B160" s="80"/>
      <c r="C160" s="81"/>
      <c r="D160" s="82"/>
      <c r="E160" s="83"/>
      <c r="F160" s="84"/>
      <c r="G160" s="85" t="e">
        <f aca="false">(E160/D160)*100/100</f>
        <v>#DIV/0!</v>
      </c>
      <c r="H160" s="86"/>
      <c r="I160" s="86"/>
      <c r="J160" s="87" t="n">
        <v>1</v>
      </c>
      <c r="K160" s="88" t="n">
        <f aca="false">D160*J160</f>
        <v>0</v>
      </c>
      <c r="L160" s="67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</row>
    <row r="161" customFormat="false" ht="15" hidden="false" customHeight="false" outlineLevel="0" collapsed="false">
      <c r="A161" s="79"/>
      <c r="B161" s="80"/>
      <c r="C161" s="81"/>
      <c r="D161" s="82"/>
      <c r="E161" s="83"/>
      <c r="F161" s="84"/>
      <c r="G161" s="85" t="e">
        <f aca="false">(E161/D161)*100/100</f>
        <v>#DIV/0!</v>
      </c>
      <c r="H161" s="86"/>
      <c r="I161" s="86"/>
      <c r="J161" s="87" t="n">
        <v>1</v>
      </c>
      <c r="K161" s="88" t="n">
        <f aca="false">D161*J161</f>
        <v>0</v>
      </c>
      <c r="L161" s="67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</row>
    <row r="162" customFormat="false" ht="15" hidden="false" customHeight="false" outlineLevel="0" collapsed="false">
      <c r="A162" s="79"/>
      <c r="B162" s="80"/>
      <c r="C162" s="81"/>
      <c r="D162" s="82"/>
      <c r="E162" s="83"/>
      <c r="F162" s="84"/>
      <c r="G162" s="85" t="e">
        <f aca="false">(E162/D162)*100/100</f>
        <v>#DIV/0!</v>
      </c>
      <c r="H162" s="86"/>
      <c r="I162" s="86"/>
      <c r="J162" s="87" t="n">
        <v>1</v>
      </c>
      <c r="K162" s="88" t="n">
        <f aca="false">D162*J162</f>
        <v>0</v>
      </c>
      <c r="L162" s="67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</row>
    <row r="163" customFormat="false" ht="15" hidden="false" customHeight="false" outlineLevel="0" collapsed="false">
      <c r="A163" s="79"/>
      <c r="B163" s="80"/>
      <c r="C163" s="81"/>
      <c r="D163" s="82"/>
      <c r="E163" s="83"/>
      <c r="F163" s="84"/>
      <c r="G163" s="85" t="e">
        <f aca="false">(E163/D163)*100/100</f>
        <v>#DIV/0!</v>
      </c>
      <c r="H163" s="86"/>
      <c r="I163" s="86"/>
      <c r="J163" s="87" t="n">
        <v>1</v>
      </c>
      <c r="K163" s="88" t="n">
        <f aca="false">D163*J163</f>
        <v>0</v>
      </c>
      <c r="L163" s="67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</row>
    <row r="164" customFormat="false" ht="15" hidden="false" customHeight="false" outlineLevel="0" collapsed="false">
      <c r="A164" s="79"/>
      <c r="B164" s="80"/>
      <c r="C164" s="81"/>
      <c r="D164" s="82"/>
      <c r="E164" s="83"/>
      <c r="F164" s="84"/>
      <c r="G164" s="85" t="e">
        <f aca="false">(E164/D164)*100/100</f>
        <v>#DIV/0!</v>
      </c>
      <c r="H164" s="86"/>
      <c r="I164" s="86"/>
      <c r="J164" s="87" t="n">
        <v>1</v>
      </c>
      <c r="K164" s="88" t="n">
        <f aca="false">D164*J164</f>
        <v>0</v>
      </c>
      <c r="L164" s="67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</row>
    <row r="165" customFormat="false" ht="15" hidden="false" customHeight="false" outlineLevel="0" collapsed="false">
      <c r="A165" s="79"/>
      <c r="B165" s="80"/>
      <c r="C165" s="81"/>
      <c r="D165" s="82"/>
      <c r="E165" s="83"/>
      <c r="F165" s="84"/>
      <c r="G165" s="85" t="e">
        <f aca="false">(E165/D165)*100/100</f>
        <v>#DIV/0!</v>
      </c>
      <c r="H165" s="86"/>
      <c r="I165" s="86"/>
      <c r="J165" s="87" t="n">
        <v>1</v>
      </c>
      <c r="K165" s="88" t="n">
        <f aca="false">D165*J165</f>
        <v>0</v>
      </c>
      <c r="L165" s="67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</row>
    <row r="166" customFormat="false" ht="15" hidden="false" customHeight="false" outlineLevel="0" collapsed="false">
      <c r="A166" s="79"/>
      <c r="B166" s="80"/>
      <c r="C166" s="81"/>
      <c r="D166" s="82"/>
      <c r="E166" s="83"/>
      <c r="F166" s="84"/>
      <c r="G166" s="85" t="e">
        <f aca="false">(E166/D166)*100/100</f>
        <v>#DIV/0!</v>
      </c>
      <c r="H166" s="86"/>
      <c r="I166" s="86"/>
      <c r="J166" s="87" t="n">
        <v>1</v>
      </c>
      <c r="K166" s="88" t="n">
        <f aca="false">D166*J166</f>
        <v>0</v>
      </c>
      <c r="L166" s="67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</row>
    <row r="167" customFormat="false" ht="15" hidden="false" customHeight="false" outlineLevel="0" collapsed="false">
      <c r="A167" s="79"/>
      <c r="B167" s="80"/>
      <c r="C167" s="81"/>
      <c r="D167" s="82"/>
      <c r="E167" s="83"/>
      <c r="F167" s="84"/>
      <c r="G167" s="85" t="e">
        <f aca="false">(E167/D167)*100/100</f>
        <v>#DIV/0!</v>
      </c>
      <c r="H167" s="86"/>
      <c r="I167" s="86"/>
      <c r="J167" s="87" t="n">
        <v>1</v>
      </c>
      <c r="K167" s="88" t="n">
        <f aca="false">D167*J167</f>
        <v>0</v>
      </c>
      <c r="L167" s="67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</row>
    <row r="168" customFormat="false" ht="15" hidden="false" customHeight="false" outlineLevel="0" collapsed="false">
      <c r="A168" s="79"/>
      <c r="B168" s="80"/>
      <c r="C168" s="81"/>
      <c r="D168" s="82"/>
      <c r="E168" s="83"/>
      <c r="F168" s="84"/>
      <c r="G168" s="85" t="e">
        <f aca="false">(E168/D168)*100/100</f>
        <v>#DIV/0!</v>
      </c>
      <c r="H168" s="86"/>
      <c r="I168" s="86"/>
      <c r="J168" s="87" t="n">
        <v>1</v>
      </c>
      <c r="K168" s="88" t="n">
        <f aca="false">D168*J168</f>
        <v>0</v>
      </c>
      <c r="L168" s="67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</row>
    <row r="169" customFormat="false" ht="15" hidden="false" customHeight="false" outlineLevel="0" collapsed="false">
      <c r="A169" s="79"/>
      <c r="B169" s="80"/>
      <c r="C169" s="81"/>
      <c r="D169" s="82"/>
      <c r="E169" s="83"/>
      <c r="F169" s="84"/>
      <c r="G169" s="85" t="e">
        <f aca="false">(E169/D169)*100/100</f>
        <v>#DIV/0!</v>
      </c>
      <c r="H169" s="86"/>
      <c r="I169" s="86"/>
      <c r="J169" s="87" t="n">
        <v>1</v>
      </c>
      <c r="K169" s="88" t="n">
        <f aca="false">D169*J169</f>
        <v>0</v>
      </c>
      <c r="L169" s="67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</row>
    <row r="170" customFormat="false" ht="15" hidden="false" customHeight="false" outlineLevel="0" collapsed="false">
      <c r="A170" s="79"/>
      <c r="B170" s="80"/>
      <c r="C170" s="81"/>
      <c r="D170" s="82"/>
      <c r="E170" s="83"/>
      <c r="F170" s="84"/>
      <c r="G170" s="85" t="e">
        <f aca="false">(E170/D170)*100/100</f>
        <v>#DIV/0!</v>
      </c>
      <c r="H170" s="86"/>
      <c r="I170" s="86"/>
      <c r="J170" s="87" t="n">
        <v>1</v>
      </c>
      <c r="K170" s="88" t="n">
        <f aca="false">D170*J170</f>
        <v>0</v>
      </c>
      <c r="L170" s="67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</row>
    <row r="171" customFormat="false" ht="15" hidden="false" customHeight="false" outlineLevel="0" collapsed="false">
      <c r="A171" s="79"/>
      <c r="B171" s="80"/>
      <c r="C171" s="81"/>
      <c r="D171" s="82"/>
      <c r="E171" s="83"/>
      <c r="F171" s="84"/>
      <c r="G171" s="85" t="e">
        <f aca="false">(E171/D171)*100/100</f>
        <v>#DIV/0!</v>
      </c>
      <c r="H171" s="86"/>
      <c r="I171" s="86"/>
      <c r="J171" s="87" t="n">
        <v>1</v>
      </c>
      <c r="K171" s="88" t="n">
        <f aca="false">D171*J171</f>
        <v>0</v>
      </c>
      <c r="L171" s="67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</row>
    <row r="172" customFormat="false" ht="15" hidden="false" customHeight="false" outlineLevel="0" collapsed="false">
      <c r="A172" s="79"/>
      <c r="B172" s="80"/>
      <c r="C172" s="81"/>
      <c r="D172" s="82"/>
      <c r="E172" s="83"/>
      <c r="F172" s="84"/>
      <c r="G172" s="85" t="e">
        <f aca="false">(E172/D172)*100/100</f>
        <v>#DIV/0!</v>
      </c>
      <c r="H172" s="86"/>
      <c r="I172" s="86"/>
      <c r="J172" s="87" t="n">
        <v>1</v>
      </c>
      <c r="K172" s="88" t="n">
        <f aca="false">D172*J172</f>
        <v>0</v>
      </c>
      <c r="L172" s="67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</row>
    <row r="173" customFormat="false" ht="15" hidden="false" customHeight="false" outlineLevel="0" collapsed="false">
      <c r="A173" s="79"/>
      <c r="B173" s="80"/>
      <c r="C173" s="81"/>
      <c r="D173" s="82"/>
      <c r="E173" s="83"/>
      <c r="F173" s="84"/>
      <c r="G173" s="85" t="e">
        <f aca="false">(E173/D173)*100/100</f>
        <v>#DIV/0!</v>
      </c>
      <c r="H173" s="86"/>
      <c r="I173" s="86"/>
      <c r="J173" s="87" t="n">
        <v>1</v>
      </c>
      <c r="K173" s="88" t="n">
        <f aca="false">D173*J173</f>
        <v>0</v>
      </c>
      <c r="L173" s="67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</row>
    <row r="174" customFormat="false" ht="15" hidden="false" customHeight="false" outlineLevel="0" collapsed="false">
      <c r="A174" s="79"/>
      <c r="B174" s="80"/>
      <c r="C174" s="81"/>
      <c r="D174" s="82"/>
      <c r="E174" s="83"/>
      <c r="F174" s="84"/>
      <c r="G174" s="85" t="e">
        <f aca="false">(E174/D174)*100/100</f>
        <v>#DIV/0!</v>
      </c>
      <c r="H174" s="86"/>
      <c r="I174" s="86"/>
      <c r="J174" s="87" t="n">
        <v>1</v>
      </c>
      <c r="K174" s="88" t="n">
        <f aca="false">D174*J174</f>
        <v>0</v>
      </c>
      <c r="L174" s="67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</row>
    <row r="175" customFormat="false" ht="15" hidden="false" customHeight="false" outlineLevel="0" collapsed="false">
      <c r="A175" s="79"/>
      <c r="B175" s="80"/>
      <c r="C175" s="81"/>
      <c r="D175" s="82"/>
      <c r="E175" s="83"/>
      <c r="F175" s="84"/>
      <c r="G175" s="85" t="e">
        <f aca="false">(E175/D175)*100/100</f>
        <v>#DIV/0!</v>
      </c>
      <c r="H175" s="86"/>
      <c r="I175" s="86"/>
      <c r="J175" s="87" t="n">
        <v>1</v>
      </c>
      <c r="K175" s="88" t="n">
        <f aca="false">D175*J175</f>
        <v>0</v>
      </c>
      <c r="L175" s="67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</row>
    <row r="176" customFormat="false" ht="15" hidden="false" customHeight="false" outlineLevel="0" collapsed="false">
      <c r="A176" s="79"/>
      <c r="B176" s="80"/>
      <c r="C176" s="81"/>
      <c r="D176" s="82"/>
      <c r="E176" s="83"/>
      <c r="F176" s="84"/>
      <c r="G176" s="85" t="e">
        <f aca="false">(E176/D176)*100/100</f>
        <v>#DIV/0!</v>
      </c>
      <c r="H176" s="86"/>
      <c r="I176" s="86"/>
      <c r="J176" s="87" t="n">
        <v>1</v>
      </c>
      <c r="K176" s="88" t="n">
        <f aca="false">D176*J176</f>
        <v>0</v>
      </c>
      <c r="L176" s="67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</row>
    <row r="177" customFormat="false" ht="15" hidden="false" customHeight="false" outlineLevel="0" collapsed="false">
      <c r="A177" s="79"/>
      <c r="B177" s="80"/>
      <c r="C177" s="81"/>
      <c r="D177" s="82"/>
      <c r="E177" s="83"/>
      <c r="F177" s="84"/>
      <c r="G177" s="85" t="e">
        <f aca="false">(E177/D177)*100/100</f>
        <v>#DIV/0!</v>
      </c>
      <c r="H177" s="86"/>
      <c r="I177" s="86"/>
      <c r="J177" s="87" t="n">
        <v>1</v>
      </c>
      <c r="K177" s="88" t="n">
        <f aca="false">D177*J177</f>
        <v>0</v>
      </c>
      <c r="L177" s="67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</row>
    <row r="178" customFormat="false" ht="15" hidden="false" customHeight="false" outlineLevel="0" collapsed="false">
      <c r="A178" s="79"/>
      <c r="B178" s="80"/>
      <c r="C178" s="81"/>
      <c r="D178" s="82"/>
      <c r="E178" s="83"/>
      <c r="F178" s="84"/>
      <c r="G178" s="85" t="e">
        <f aca="false">(E178/D178)*100/100</f>
        <v>#DIV/0!</v>
      </c>
      <c r="H178" s="86"/>
      <c r="I178" s="86"/>
      <c r="J178" s="87" t="n">
        <v>1</v>
      </c>
      <c r="K178" s="88" t="n">
        <f aca="false">D178*J178</f>
        <v>0</v>
      </c>
      <c r="L178" s="67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</row>
    <row r="179" customFormat="false" ht="15" hidden="false" customHeight="false" outlineLevel="0" collapsed="false">
      <c r="A179" s="79"/>
      <c r="B179" s="80"/>
      <c r="C179" s="81"/>
      <c r="D179" s="82"/>
      <c r="E179" s="83"/>
      <c r="F179" s="84"/>
      <c r="G179" s="85" t="e">
        <f aca="false">(E179/D179)*100/100</f>
        <v>#DIV/0!</v>
      </c>
      <c r="H179" s="86"/>
      <c r="I179" s="86"/>
      <c r="J179" s="87" t="n">
        <v>1</v>
      </c>
      <c r="K179" s="88" t="n">
        <f aca="false">D179*J179</f>
        <v>0</v>
      </c>
      <c r="L179" s="67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</row>
    <row r="180" customFormat="false" ht="15" hidden="false" customHeight="false" outlineLevel="0" collapsed="false">
      <c r="A180" s="79"/>
      <c r="B180" s="80"/>
      <c r="C180" s="81"/>
      <c r="D180" s="82"/>
      <c r="E180" s="83"/>
      <c r="F180" s="84"/>
      <c r="G180" s="85" t="e">
        <f aca="false">(E180/D180)*100/100</f>
        <v>#DIV/0!</v>
      </c>
      <c r="H180" s="86"/>
      <c r="I180" s="86"/>
      <c r="J180" s="87" t="n">
        <v>1</v>
      </c>
      <c r="K180" s="88" t="n">
        <f aca="false">D180*J180</f>
        <v>0</v>
      </c>
      <c r="L180" s="67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</row>
    <row r="181" customFormat="false" ht="15" hidden="false" customHeight="false" outlineLevel="0" collapsed="false">
      <c r="A181" s="79"/>
      <c r="B181" s="80"/>
      <c r="C181" s="81"/>
      <c r="D181" s="82"/>
      <c r="E181" s="83"/>
      <c r="F181" s="84"/>
      <c r="G181" s="85" t="e">
        <f aca="false">(E181/D181)*100/100</f>
        <v>#DIV/0!</v>
      </c>
      <c r="H181" s="86"/>
      <c r="I181" s="86"/>
      <c r="J181" s="87" t="n">
        <v>1</v>
      </c>
      <c r="K181" s="88" t="n">
        <f aca="false">D181*J181</f>
        <v>0</v>
      </c>
      <c r="L181" s="67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</row>
    <row r="182" customFormat="false" ht="15" hidden="false" customHeight="false" outlineLevel="0" collapsed="false">
      <c r="A182" s="79"/>
      <c r="B182" s="80"/>
      <c r="C182" s="81"/>
      <c r="D182" s="82"/>
      <c r="E182" s="83"/>
      <c r="F182" s="84"/>
      <c r="G182" s="85" t="e">
        <f aca="false">(E182/D182)*100/100</f>
        <v>#DIV/0!</v>
      </c>
      <c r="H182" s="86"/>
      <c r="I182" s="86"/>
      <c r="J182" s="87" t="n">
        <v>1</v>
      </c>
      <c r="K182" s="88" t="n">
        <f aca="false">D182*J182</f>
        <v>0</v>
      </c>
      <c r="L182" s="67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</row>
    <row r="183" customFormat="false" ht="15" hidden="false" customHeight="false" outlineLevel="0" collapsed="false">
      <c r="A183" s="79"/>
      <c r="B183" s="80"/>
      <c r="C183" s="81"/>
      <c r="D183" s="82"/>
      <c r="E183" s="83"/>
      <c r="F183" s="84"/>
      <c r="G183" s="85" t="e">
        <f aca="false">(E183/D183)*100/100</f>
        <v>#DIV/0!</v>
      </c>
      <c r="H183" s="86"/>
      <c r="I183" s="86"/>
      <c r="J183" s="87" t="n">
        <v>1</v>
      </c>
      <c r="K183" s="88" t="n">
        <f aca="false">D183*J183</f>
        <v>0</v>
      </c>
      <c r="L183" s="67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</row>
    <row r="184" customFormat="false" ht="15" hidden="false" customHeight="false" outlineLevel="0" collapsed="false">
      <c r="A184" s="79"/>
      <c r="B184" s="80"/>
      <c r="C184" s="81"/>
      <c r="D184" s="82"/>
      <c r="E184" s="83"/>
      <c r="F184" s="84"/>
      <c r="G184" s="85" t="e">
        <f aca="false">(E184/D184)*100/100</f>
        <v>#DIV/0!</v>
      </c>
      <c r="H184" s="86"/>
      <c r="I184" s="86"/>
      <c r="J184" s="87" t="n">
        <v>1</v>
      </c>
      <c r="K184" s="88" t="n">
        <f aca="false">D184*J184</f>
        <v>0</v>
      </c>
      <c r="L184" s="67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</row>
    <row r="185" customFormat="false" ht="15" hidden="false" customHeight="false" outlineLevel="0" collapsed="false">
      <c r="A185" s="79"/>
      <c r="B185" s="80"/>
      <c r="C185" s="81"/>
      <c r="D185" s="82"/>
      <c r="E185" s="83"/>
      <c r="F185" s="84"/>
      <c r="G185" s="85" t="e">
        <f aca="false">(E185/D185)*100/100</f>
        <v>#DIV/0!</v>
      </c>
      <c r="H185" s="86"/>
      <c r="I185" s="86"/>
      <c r="J185" s="87" t="n">
        <v>1</v>
      </c>
      <c r="K185" s="88" t="n">
        <f aca="false">D185*J185</f>
        <v>0</v>
      </c>
      <c r="L185" s="67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</row>
    <row r="186" customFormat="false" ht="15" hidden="false" customHeight="false" outlineLevel="0" collapsed="false">
      <c r="A186" s="79"/>
      <c r="B186" s="80"/>
      <c r="C186" s="81"/>
      <c r="D186" s="82"/>
      <c r="E186" s="83"/>
      <c r="F186" s="84"/>
      <c r="G186" s="85" t="e">
        <f aca="false">(E186/D186)*100/100</f>
        <v>#DIV/0!</v>
      </c>
      <c r="H186" s="86"/>
      <c r="I186" s="86"/>
      <c r="J186" s="87" t="n">
        <v>1</v>
      </c>
      <c r="K186" s="88" t="n">
        <f aca="false">D186*J186</f>
        <v>0</v>
      </c>
      <c r="L186" s="67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</row>
    <row r="187" customFormat="false" ht="15" hidden="false" customHeight="false" outlineLevel="0" collapsed="false">
      <c r="A187" s="79"/>
      <c r="B187" s="80"/>
      <c r="C187" s="81"/>
      <c r="D187" s="82"/>
      <c r="E187" s="83"/>
      <c r="F187" s="84"/>
      <c r="G187" s="85" t="e">
        <f aca="false">(E187/D187)*100/100</f>
        <v>#DIV/0!</v>
      </c>
      <c r="H187" s="86"/>
      <c r="I187" s="86"/>
      <c r="J187" s="87" t="n">
        <v>1</v>
      </c>
      <c r="K187" s="88" t="n">
        <f aca="false">D187*J187</f>
        <v>0</v>
      </c>
      <c r="L187" s="67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</row>
    <row r="188" customFormat="false" ht="15" hidden="false" customHeight="false" outlineLevel="0" collapsed="false">
      <c r="A188" s="79"/>
      <c r="B188" s="80"/>
      <c r="C188" s="81"/>
      <c r="D188" s="82"/>
      <c r="E188" s="83"/>
      <c r="F188" s="84"/>
      <c r="G188" s="85" t="e">
        <f aca="false">(E188/D188)*100/100</f>
        <v>#DIV/0!</v>
      </c>
      <c r="H188" s="86"/>
      <c r="I188" s="86"/>
      <c r="J188" s="87" t="n">
        <v>1</v>
      </c>
      <c r="K188" s="88" t="n">
        <f aca="false">D188*J188</f>
        <v>0</v>
      </c>
      <c r="L188" s="67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</row>
    <row r="189" customFormat="false" ht="15" hidden="false" customHeight="false" outlineLevel="0" collapsed="false">
      <c r="A189" s="79"/>
      <c r="B189" s="80"/>
      <c r="C189" s="81"/>
      <c r="D189" s="82"/>
      <c r="E189" s="83"/>
      <c r="F189" s="84"/>
      <c r="G189" s="85" t="e">
        <f aca="false">(E189/D189)*100/100</f>
        <v>#DIV/0!</v>
      </c>
      <c r="H189" s="86"/>
      <c r="I189" s="86"/>
      <c r="J189" s="87" t="n">
        <v>1</v>
      </c>
      <c r="K189" s="88" t="n">
        <f aca="false">D189*J189</f>
        <v>0</v>
      </c>
      <c r="L189" s="67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</row>
    <row r="190" customFormat="false" ht="15" hidden="false" customHeight="false" outlineLevel="0" collapsed="false">
      <c r="A190" s="79"/>
      <c r="B190" s="80"/>
      <c r="C190" s="81"/>
      <c r="D190" s="82"/>
      <c r="E190" s="83"/>
      <c r="F190" s="84"/>
      <c r="G190" s="85" t="e">
        <f aca="false">(E190/D190)*100/100</f>
        <v>#DIV/0!</v>
      </c>
      <c r="H190" s="86"/>
      <c r="I190" s="86"/>
      <c r="J190" s="87" t="n">
        <v>1</v>
      </c>
      <c r="K190" s="88" t="n">
        <f aca="false">D190*J190</f>
        <v>0</v>
      </c>
      <c r="L190" s="67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</row>
    <row r="191" customFormat="false" ht="15" hidden="false" customHeight="false" outlineLevel="0" collapsed="false">
      <c r="A191" s="79"/>
      <c r="B191" s="80"/>
      <c r="C191" s="81"/>
      <c r="D191" s="82"/>
      <c r="E191" s="83"/>
      <c r="F191" s="84"/>
      <c r="G191" s="85" t="e">
        <f aca="false">(E191/D191)*100/100</f>
        <v>#DIV/0!</v>
      </c>
      <c r="H191" s="86"/>
      <c r="I191" s="86"/>
      <c r="J191" s="87" t="n">
        <v>1</v>
      </c>
      <c r="K191" s="88" t="n">
        <f aca="false">D191*J191</f>
        <v>0</v>
      </c>
      <c r="L191" s="67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</row>
    <row r="192" customFormat="false" ht="15" hidden="false" customHeight="false" outlineLevel="0" collapsed="false">
      <c r="A192" s="79"/>
      <c r="B192" s="80"/>
      <c r="C192" s="81"/>
      <c r="D192" s="82"/>
      <c r="E192" s="83"/>
      <c r="F192" s="84"/>
      <c r="G192" s="85" t="e">
        <f aca="false">(E192/D192)*100/100</f>
        <v>#DIV/0!</v>
      </c>
      <c r="H192" s="86"/>
      <c r="I192" s="86"/>
      <c r="J192" s="87" t="n">
        <v>1</v>
      </c>
      <c r="K192" s="88" t="n">
        <f aca="false">D192*J192</f>
        <v>0</v>
      </c>
      <c r="L192" s="67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</row>
    <row r="193" customFormat="false" ht="15" hidden="false" customHeight="false" outlineLevel="0" collapsed="false">
      <c r="A193" s="79"/>
      <c r="B193" s="80"/>
      <c r="C193" s="81"/>
      <c r="D193" s="82"/>
      <c r="E193" s="83"/>
      <c r="F193" s="84"/>
      <c r="G193" s="85" t="e">
        <f aca="false">(E193/D193)*100/100</f>
        <v>#DIV/0!</v>
      </c>
      <c r="H193" s="86"/>
      <c r="I193" s="86"/>
      <c r="J193" s="87" t="n">
        <v>1</v>
      </c>
      <c r="K193" s="88" t="n">
        <f aca="false">D193*J193</f>
        <v>0</v>
      </c>
      <c r="L193" s="67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</row>
    <row r="194" customFormat="false" ht="15" hidden="false" customHeight="false" outlineLevel="0" collapsed="false">
      <c r="A194" s="79"/>
      <c r="B194" s="80"/>
      <c r="C194" s="81"/>
      <c r="D194" s="82"/>
      <c r="E194" s="83"/>
      <c r="F194" s="84"/>
      <c r="G194" s="85" t="e">
        <f aca="false">(E194/D194)*100/100</f>
        <v>#DIV/0!</v>
      </c>
      <c r="H194" s="86"/>
      <c r="I194" s="86"/>
      <c r="J194" s="87" t="n">
        <v>1</v>
      </c>
      <c r="K194" s="88" t="n">
        <f aca="false">D194*J194</f>
        <v>0</v>
      </c>
      <c r="L194" s="67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</row>
    <row r="195" customFormat="false" ht="15" hidden="false" customHeight="false" outlineLevel="0" collapsed="false">
      <c r="A195" s="79"/>
      <c r="B195" s="80"/>
      <c r="C195" s="81"/>
      <c r="D195" s="82"/>
      <c r="E195" s="83"/>
      <c r="F195" s="84"/>
      <c r="G195" s="85" t="e">
        <f aca="false">(E195/D195)*100/100</f>
        <v>#DIV/0!</v>
      </c>
      <c r="H195" s="86"/>
      <c r="I195" s="86"/>
      <c r="J195" s="87" t="n">
        <v>1</v>
      </c>
      <c r="K195" s="88" t="n">
        <f aca="false">D195*J195</f>
        <v>0</v>
      </c>
      <c r="L195" s="67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</row>
    <row r="196" customFormat="false" ht="15" hidden="false" customHeight="false" outlineLevel="0" collapsed="false">
      <c r="A196" s="79"/>
      <c r="B196" s="80"/>
      <c r="C196" s="81"/>
      <c r="D196" s="82"/>
      <c r="E196" s="83"/>
      <c r="F196" s="84"/>
      <c r="G196" s="85" t="e">
        <f aca="false">(E196/D196)*100/100</f>
        <v>#DIV/0!</v>
      </c>
      <c r="H196" s="86"/>
      <c r="I196" s="86"/>
      <c r="J196" s="87" t="n">
        <v>1</v>
      </c>
      <c r="K196" s="88" t="n">
        <f aca="false">D196*J196</f>
        <v>0</v>
      </c>
      <c r="L196" s="67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</row>
    <row r="197" customFormat="false" ht="15" hidden="false" customHeight="false" outlineLevel="0" collapsed="false">
      <c r="A197" s="79"/>
      <c r="B197" s="80"/>
      <c r="C197" s="81"/>
      <c r="D197" s="82"/>
      <c r="E197" s="83"/>
      <c r="F197" s="84"/>
      <c r="G197" s="85" t="e">
        <f aca="false">(E197/D197)*100/100</f>
        <v>#DIV/0!</v>
      </c>
      <c r="H197" s="86"/>
      <c r="I197" s="86"/>
      <c r="J197" s="87" t="n">
        <v>1</v>
      </c>
      <c r="K197" s="88" t="n">
        <f aca="false">D197*J197</f>
        <v>0</v>
      </c>
      <c r="L197" s="67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</row>
    <row r="198" customFormat="false" ht="15" hidden="false" customHeight="false" outlineLevel="0" collapsed="false">
      <c r="A198" s="79"/>
      <c r="B198" s="80"/>
      <c r="C198" s="81"/>
      <c r="D198" s="82"/>
      <c r="E198" s="83"/>
      <c r="F198" s="84"/>
      <c r="G198" s="85" t="e">
        <f aca="false">(E198/D198)*100/100</f>
        <v>#DIV/0!</v>
      </c>
      <c r="H198" s="86"/>
      <c r="I198" s="86"/>
      <c r="J198" s="87" t="n">
        <v>1</v>
      </c>
      <c r="K198" s="88" t="n">
        <f aca="false">D198*J198</f>
        <v>0</v>
      </c>
      <c r="L198" s="67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</row>
    <row r="199" customFormat="false" ht="15" hidden="false" customHeight="false" outlineLevel="0" collapsed="false">
      <c r="A199" s="79"/>
      <c r="B199" s="80"/>
      <c r="C199" s="81"/>
      <c r="D199" s="82"/>
      <c r="E199" s="83"/>
      <c r="F199" s="84"/>
      <c r="G199" s="85" t="e">
        <f aca="false">(E199/D199)*100/100</f>
        <v>#DIV/0!</v>
      </c>
      <c r="H199" s="86"/>
      <c r="I199" s="86"/>
      <c r="J199" s="87" t="n">
        <v>1</v>
      </c>
      <c r="K199" s="88" t="n">
        <f aca="false">D199*J199</f>
        <v>0</v>
      </c>
      <c r="L199" s="67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</row>
    <row r="200" customFormat="false" ht="15" hidden="false" customHeight="false" outlineLevel="0" collapsed="false">
      <c r="A200" s="79"/>
      <c r="B200" s="80"/>
      <c r="C200" s="81"/>
      <c r="D200" s="82"/>
      <c r="E200" s="83"/>
      <c r="F200" s="84"/>
      <c r="G200" s="85" t="e">
        <f aca="false">(E200/D200)*100/100</f>
        <v>#DIV/0!</v>
      </c>
      <c r="H200" s="86"/>
      <c r="I200" s="86"/>
      <c r="J200" s="87" t="n">
        <v>1</v>
      </c>
      <c r="K200" s="88" t="n">
        <f aca="false">D200*J200</f>
        <v>0</v>
      </c>
      <c r="L200" s="67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</row>
    <row r="201" customFormat="false" ht="15" hidden="false" customHeight="false" outlineLevel="0" collapsed="false">
      <c r="A201" s="79"/>
      <c r="B201" s="80"/>
      <c r="C201" s="81"/>
      <c r="D201" s="82"/>
      <c r="E201" s="83"/>
      <c r="F201" s="84"/>
      <c r="G201" s="85" t="e">
        <f aca="false">(E201/D201)*100/100</f>
        <v>#DIV/0!</v>
      </c>
      <c r="H201" s="86"/>
      <c r="I201" s="86"/>
      <c r="J201" s="87" t="n">
        <v>1</v>
      </c>
      <c r="K201" s="88" t="n">
        <f aca="false">D201*J201</f>
        <v>0</v>
      </c>
      <c r="L201" s="67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</row>
    <row r="202" customFormat="false" ht="15" hidden="false" customHeight="false" outlineLevel="0" collapsed="false">
      <c r="A202" s="79"/>
      <c r="B202" s="80"/>
      <c r="C202" s="81"/>
      <c r="D202" s="82"/>
      <c r="E202" s="83"/>
      <c r="F202" s="84"/>
      <c r="G202" s="85" t="e">
        <f aca="false">(E202/D202)*100/100</f>
        <v>#DIV/0!</v>
      </c>
      <c r="H202" s="86"/>
      <c r="I202" s="86"/>
      <c r="J202" s="87" t="n">
        <v>1</v>
      </c>
      <c r="K202" s="88" t="n">
        <f aca="false">D202*J202</f>
        <v>0</v>
      </c>
      <c r="L202" s="67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</row>
    <row r="203" customFormat="false" ht="15" hidden="false" customHeight="false" outlineLevel="0" collapsed="false">
      <c r="A203" s="79"/>
      <c r="B203" s="80"/>
      <c r="C203" s="81"/>
      <c r="D203" s="82"/>
      <c r="E203" s="83"/>
      <c r="F203" s="84"/>
      <c r="G203" s="85" t="e">
        <f aca="false">(E203/D203)*100/100</f>
        <v>#DIV/0!</v>
      </c>
      <c r="H203" s="86"/>
      <c r="I203" s="86"/>
      <c r="J203" s="87" t="n">
        <v>1</v>
      </c>
      <c r="K203" s="88" t="n">
        <f aca="false">D203*J203</f>
        <v>0</v>
      </c>
      <c r="L203" s="67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</row>
    <row r="204" customFormat="false" ht="15" hidden="false" customHeight="false" outlineLevel="0" collapsed="false">
      <c r="A204" s="79"/>
      <c r="B204" s="80"/>
      <c r="C204" s="81"/>
      <c r="D204" s="82"/>
      <c r="E204" s="83"/>
      <c r="F204" s="84"/>
      <c r="G204" s="85" t="e">
        <f aca="false">(E204/D204)*100/100</f>
        <v>#DIV/0!</v>
      </c>
      <c r="H204" s="86"/>
      <c r="I204" s="86"/>
      <c r="J204" s="87" t="n">
        <v>1</v>
      </c>
      <c r="K204" s="88" t="n">
        <f aca="false">D204*J204</f>
        <v>0</v>
      </c>
      <c r="L204" s="67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</row>
    <row r="205" customFormat="false" ht="15" hidden="false" customHeight="false" outlineLevel="0" collapsed="false">
      <c r="A205" s="79"/>
      <c r="B205" s="80"/>
      <c r="C205" s="81"/>
      <c r="D205" s="82"/>
      <c r="E205" s="83"/>
      <c r="F205" s="84"/>
      <c r="G205" s="85" t="e">
        <f aca="false">(E205/D205)*100/100</f>
        <v>#DIV/0!</v>
      </c>
      <c r="H205" s="86"/>
      <c r="I205" s="86"/>
      <c r="J205" s="87" t="n">
        <v>1</v>
      </c>
      <c r="K205" s="88" t="n">
        <f aca="false">D205*J205</f>
        <v>0</v>
      </c>
      <c r="L205" s="67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</row>
    <row r="206" customFormat="false" ht="15" hidden="false" customHeight="false" outlineLevel="0" collapsed="false">
      <c r="A206" s="79"/>
      <c r="B206" s="80"/>
      <c r="C206" s="81"/>
      <c r="D206" s="82"/>
      <c r="E206" s="83"/>
      <c r="F206" s="84"/>
      <c r="G206" s="85" t="e">
        <f aca="false">(E206/D206)*100/100</f>
        <v>#DIV/0!</v>
      </c>
      <c r="H206" s="86"/>
      <c r="I206" s="86"/>
      <c r="J206" s="87" t="n">
        <v>1</v>
      </c>
      <c r="K206" s="88" t="n">
        <f aca="false">D206*J206</f>
        <v>0</v>
      </c>
      <c r="L206" s="67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</row>
    <row r="207" customFormat="false" ht="15" hidden="false" customHeight="false" outlineLevel="0" collapsed="false">
      <c r="A207" s="79"/>
      <c r="B207" s="80"/>
      <c r="C207" s="81"/>
      <c r="D207" s="82"/>
      <c r="E207" s="83"/>
      <c r="F207" s="84"/>
      <c r="G207" s="85" t="e">
        <f aca="false">(E207/D207)*100/100</f>
        <v>#DIV/0!</v>
      </c>
      <c r="H207" s="86"/>
      <c r="I207" s="86"/>
      <c r="J207" s="87" t="n">
        <v>1</v>
      </c>
      <c r="K207" s="88" t="n">
        <f aca="false">D207*J207</f>
        <v>0</v>
      </c>
      <c r="L207" s="67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</row>
    <row r="208" customFormat="false" ht="15" hidden="false" customHeight="false" outlineLevel="0" collapsed="false">
      <c r="A208" s="79"/>
      <c r="B208" s="80"/>
      <c r="C208" s="81"/>
      <c r="D208" s="82"/>
      <c r="E208" s="83"/>
      <c r="F208" s="84"/>
      <c r="G208" s="85" t="e">
        <f aca="false">(E208/D208)*100/100</f>
        <v>#DIV/0!</v>
      </c>
      <c r="H208" s="86"/>
      <c r="I208" s="86"/>
      <c r="J208" s="87" t="n">
        <v>1</v>
      </c>
      <c r="K208" s="88" t="n">
        <f aca="false">D208*J208</f>
        <v>0</v>
      </c>
      <c r="L208" s="67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</row>
    <row r="209" customFormat="false" ht="15" hidden="false" customHeight="false" outlineLevel="0" collapsed="false">
      <c r="A209" s="79"/>
      <c r="B209" s="80"/>
      <c r="C209" s="81"/>
      <c r="D209" s="82"/>
      <c r="E209" s="83"/>
      <c r="F209" s="84"/>
      <c r="G209" s="85" t="e">
        <f aca="false">(E209/D209)*100/100</f>
        <v>#DIV/0!</v>
      </c>
      <c r="H209" s="86"/>
      <c r="I209" s="86"/>
      <c r="J209" s="87" t="n">
        <v>1</v>
      </c>
      <c r="K209" s="88" t="n">
        <f aca="false">D209*J209</f>
        <v>0</v>
      </c>
      <c r="L209" s="67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</row>
    <row r="210" customFormat="false" ht="15" hidden="false" customHeight="false" outlineLevel="0" collapsed="false">
      <c r="A210" s="79"/>
      <c r="B210" s="80"/>
      <c r="C210" s="81"/>
      <c r="D210" s="82"/>
      <c r="E210" s="83"/>
      <c r="F210" s="84"/>
      <c r="G210" s="85" t="e">
        <f aca="false">(E210/D210)*100/100</f>
        <v>#DIV/0!</v>
      </c>
      <c r="H210" s="86"/>
      <c r="I210" s="86"/>
      <c r="J210" s="87" t="n">
        <v>1</v>
      </c>
      <c r="K210" s="88" t="n">
        <f aca="false">D210*J210</f>
        <v>0</v>
      </c>
      <c r="L210" s="67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</row>
    <row r="211" customFormat="false" ht="15" hidden="false" customHeight="false" outlineLevel="0" collapsed="false">
      <c r="A211" s="79"/>
      <c r="B211" s="80"/>
      <c r="C211" s="81"/>
      <c r="D211" s="82"/>
      <c r="E211" s="83"/>
      <c r="F211" s="84"/>
      <c r="G211" s="85" t="e">
        <f aca="false">(E211/D211)*100/100</f>
        <v>#DIV/0!</v>
      </c>
      <c r="H211" s="86"/>
      <c r="I211" s="86"/>
      <c r="J211" s="87" t="n">
        <v>1</v>
      </c>
      <c r="K211" s="88" t="n">
        <f aca="false">D211*J211</f>
        <v>0</v>
      </c>
      <c r="L211" s="67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</row>
    <row r="212" customFormat="false" ht="15" hidden="false" customHeight="false" outlineLevel="0" collapsed="false">
      <c r="A212" s="79"/>
      <c r="B212" s="80"/>
      <c r="C212" s="81"/>
      <c r="D212" s="82"/>
      <c r="E212" s="83"/>
      <c r="F212" s="84"/>
      <c r="G212" s="85" t="e">
        <f aca="false">(E212/D212)*100/100</f>
        <v>#DIV/0!</v>
      </c>
      <c r="H212" s="86"/>
      <c r="I212" s="86"/>
      <c r="J212" s="87" t="n">
        <v>1</v>
      </c>
      <c r="K212" s="88" t="n">
        <f aca="false">D212*J212</f>
        <v>0</v>
      </c>
      <c r="L212" s="67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</row>
    <row r="213" customFormat="false" ht="15" hidden="false" customHeight="false" outlineLevel="0" collapsed="false">
      <c r="A213" s="79"/>
      <c r="B213" s="80"/>
      <c r="C213" s="81"/>
      <c r="D213" s="82"/>
      <c r="E213" s="83"/>
      <c r="F213" s="84"/>
      <c r="G213" s="85" t="e">
        <f aca="false">(E213/D213)*100/100</f>
        <v>#DIV/0!</v>
      </c>
      <c r="H213" s="86"/>
      <c r="I213" s="86"/>
      <c r="J213" s="87" t="n">
        <v>1</v>
      </c>
      <c r="K213" s="88" t="n">
        <f aca="false">D213*J213</f>
        <v>0</v>
      </c>
      <c r="L213" s="67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</row>
    <row r="214" customFormat="false" ht="15" hidden="false" customHeight="false" outlineLevel="0" collapsed="false">
      <c r="A214" s="79"/>
      <c r="B214" s="80"/>
      <c r="C214" s="81"/>
      <c r="D214" s="82"/>
      <c r="E214" s="83"/>
      <c r="F214" s="84"/>
      <c r="G214" s="85" t="e">
        <f aca="false">(E214/D214)*100/100</f>
        <v>#DIV/0!</v>
      </c>
      <c r="H214" s="86"/>
      <c r="I214" s="86"/>
      <c r="J214" s="87" t="n">
        <v>1</v>
      </c>
      <c r="K214" s="88" t="n">
        <f aca="false">D214*J214</f>
        <v>0</v>
      </c>
      <c r="L214" s="67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</row>
    <row r="215" customFormat="false" ht="15" hidden="false" customHeight="false" outlineLevel="0" collapsed="false">
      <c r="A215" s="79"/>
      <c r="B215" s="80"/>
      <c r="C215" s="81"/>
      <c r="D215" s="82"/>
      <c r="E215" s="83"/>
      <c r="F215" s="84"/>
      <c r="G215" s="85" t="e">
        <f aca="false">(E215/D215)*100/100</f>
        <v>#DIV/0!</v>
      </c>
      <c r="H215" s="86"/>
      <c r="I215" s="86"/>
      <c r="J215" s="87" t="n">
        <v>1</v>
      </c>
      <c r="K215" s="88" t="n">
        <f aca="false">D215*J215</f>
        <v>0</v>
      </c>
      <c r="L215" s="67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</row>
    <row r="216" customFormat="false" ht="15" hidden="false" customHeight="false" outlineLevel="0" collapsed="false">
      <c r="A216" s="79"/>
      <c r="B216" s="80"/>
      <c r="C216" s="81"/>
      <c r="D216" s="82"/>
      <c r="E216" s="83"/>
      <c r="F216" s="84"/>
      <c r="G216" s="85" t="e">
        <f aca="false">(E216/D216)*100/100</f>
        <v>#DIV/0!</v>
      </c>
      <c r="H216" s="86"/>
      <c r="I216" s="86"/>
      <c r="J216" s="87" t="n">
        <v>1</v>
      </c>
      <c r="K216" s="88" t="n">
        <f aca="false">D216*J216</f>
        <v>0</v>
      </c>
      <c r="L216" s="67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</row>
    <row r="217" customFormat="false" ht="15" hidden="false" customHeight="false" outlineLevel="0" collapsed="false">
      <c r="A217" s="79"/>
      <c r="B217" s="80"/>
      <c r="C217" s="81"/>
      <c r="D217" s="82"/>
      <c r="E217" s="83"/>
      <c r="F217" s="84"/>
      <c r="G217" s="85" t="e">
        <f aca="false">(E217/D217)*100/100</f>
        <v>#DIV/0!</v>
      </c>
      <c r="H217" s="86"/>
      <c r="I217" s="86"/>
      <c r="J217" s="87" t="n">
        <v>1</v>
      </c>
      <c r="K217" s="88" t="n">
        <f aca="false">D217*J217</f>
        <v>0</v>
      </c>
      <c r="L217" s="67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</row>
    <row r="218" customFormat="false" ht="15" hidden="false" customHeight="false" outlineLevel="0" collapsed="false">
      <c r="A218" s="79"/>
      <c r="B218" s="80"/>
      <c r="C218" s="81"/>
      <c r="D218" s="82"/>
      <c r="E218" s="83"/>
      <c r="F218" s="84"/>
      <c r="G218" s="85" t="e">
        <f aca="false">(E218/D218)*100/100</f>
        <v>#DIV/0!</v>
      </c>
      <c r="H218" s="86"/>
      <c r="I218" s="86"/>
      <c r="J218" s="87" t="n">
        <v>1</v>
      </c>
      <c r="K218" s="88" t="n">
        <f aca="false">D218*J218</f>
        <v>0</v>
      </c>
      <c r="L218" s="67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</row>
    <row r="219" customFormat="false" ht="15" hidden="false" customHeight="false" outlineLevel="0" collapsed="false">
      <c r="A219" s="79"/>
      <c r="B219" s="80"/>
      <c r="C219" s="81"/>
      <c r="D219" s="82"/>
      <c r="E219" s="83"/>
      <c r="F219" s="84"/>
      <c r="G219" s="85" t="e">
        <f aca="false">(E219/D219)*100/100</f>
        <v>#DIV/0!</v>
      </c>
      <c r="H219" s="86"/>
      <c r="I219" s="86"/>
      <c r="J219" s="87" t="n">
        <v>1</v>
      </c>
      <c r="K219" s="88" t="n">
        <f aca="false">D219*J219</f>
        <v>0</v>
      </c>
      <c r="L219" s="67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</row>
    <row r="220" customFormat="false" ht="15" hidden="false" customHeight="false" outlineLevel="0" collapsed="false">
      <c r="A220" s="79"/>
      <c r="B220" s="80"/>
      <c r="C220" s="81"/>
      <c r="D220" s="82"/>
      <c r="E220" s="83"/>
      <c r="F220" s="84"/>
      <c r="G220" s="85" t="e">
        <f aca="false">(E220/D220)*100/100</f>
        <v>#DIV/0!</v>
      </c>
      <c r="H220" s="86"/>
      <c r="I220" s="86"/>
      <c r="J220" s="87" t="n">
        <v>1</v>
      </c>
      <c r="K220" s="88" t="n">
        <f aca="false">D220*J220</f>
        <v>0</v>
      </c>
      <c r="L220" s="67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</row>
    <row r="221" customFormat="false" ht="15" hidden="false" customHeight="false" outlineLevel="0" collapsed="false">
      <c r="A221" s="79"/>
      <c r="B221" s="80"/>
      <c r="C221" s="81"/>
      <c r="D221" s="82"/>
      <c r="E221" s="83"/>
      <c r="F221" s="84"/>
      <c r="G221" s="85" t="e">
        <f aca="false">(E221/D221)*100/100</f>
        <v>#DIV/0!</v>
      </c>
      <c r="H221" s="86"/>
      <c r="I221" s="86"/>
      <c r="J221" s="87" t="n">
        <v>1</v>
      </c>
      <c r="K221" s="88" t="n">
        <f aca="false">D221*J221</f>
        <v>0</v>
      </c>
      <c r="L221" s="67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</row>
    <row r="222" customFormat="false" ht="15" hidden="false" customHeight="false" outlineLevel="0" collapsed="false">
      <c r="A222" s="79"/>
      <c r="B222" s="80"/>
      <c r="C222" s="81"/>
      <c r="D222" s="82"/>
      <c r="E222" s="83"/>
      <c r="F222" s="84"/>
      <c r="G222" s="85" t="e">
        <f aca="false">(E222/D222)*100/100</f>
        <v>#DIV/0!</v>
      </c>
      <c r="H222" s="86"/>
      <c r="I222" s="86"/>
      <c r="J222" s="87" t="n">
        <v>1</v>
      </c>
      <c r="K222" s="88" t="n">
        <f aca="false">D222*J222</f>
        <v>0</v>
      </c>
      <c r="L222" s="67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</row>
    <row r="223" customFormat="false" ht="15" hidden="false" customHeight="false" outlineLevel="0" collapsed="false">
      <c r="A223" s="79"/>
      <c r="B223" s="80"/>
      <c r="C223" s="81"/>
      <c r="D223" s="82"/>
      <c r="E223" s="83"/>
      <c r="F223" s="84"/>
      <c r="G223" s="85" t="e">
        <f aca="false">(E223/D223)*100/100</f>
        <v>#DIV/0!</v>
      </c>
      <c r="H223" s="86"/>
      <c r="I223" s="86"/>
      <c r="J223" s="87" t="n">
        <v>1</v>
      </c>
      <c r="K223" s="88" t="n">
        <f aca="false">D223*J223</f>
        <v>0</v>
      </c>
      <c r="L223" s="67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</row>
    <row r="224" customFormat="false" ht="15" hidden="false" customHeight="false" outlineLevel="0" collapsed="false">
      <c r="A224" s="79"/>
      <c r="B224" s="80"/>
      <c r="C224" s="81"/>
      <c r="D224" s="82"/>
      <c r="E224" s="83"/>
      <c r="F224" s="84"/>
      <c r="G224" s="85" t="e">
        <f aca="false">(E224/D224)*100/100</f>
        <v>#DIV/0!</v>
      </c>
      <c r="H224" s="86"/>
      <c r="I224" s="86"/>
      <c r="J224" s="87" t="n">
        <v>1</v>
      </c>
      <c r="K224" s="88" t="n">
        <f aca="false">D224*J224</f>
        <v>0</v>
      </c>
      <c r="L224" s="67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</row>
    <row r="225" customFormat="false" ht="15" hidden="false" customHeight="false" outlineLevel="0" collapsed="false">
      <c r="A225" s="79"/>
      <c r="B225" s="80"/>
      <c r="C225" s="81"/>
      <c r="D225" s="82"/>
      <c r="E225" s="83"/>
      <c r="F225" s="84"/>
      <c r="G225" s="85" t="e">
        <f aca="false">(E225/D225)*100/100</f>
        <v>#DIV/0!</v>
      </c>
      <c r="H225" s="86"/>
      <c r="I225" s="86"/>
      <c r="J225" s="87" t="n">
        <v>1</v>
      </c>
      <c r="K225" s="88" t="n">
        <f aca="false">D225*J225</f>
        <v>0</v>
      </c>
      <c r="L225" s="67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</row>
    <row r="226" customFormat="false" ht="15" hidden="false" customHeight="false" outlineLevel="0" collapsed="false">
      <c r="A226" s="79"/>
      <c r="B226" s="80"/>
      <c r="C226" s="81"/>
      <c r="D226" s="82"/>
      <c r="E226" s="83"/>
      <c r="F226" s="84"/>
      <c r="G226" s="85" t="e">
        <f aca="false">(E226/D226)*100/100</f>
        <v>#DIV/0!</v>
      </c>
      <c r="H226" s="86"/>
      <c r="I226" s="86"/>
      <c r="J226" s="87" t="n">
        <v>1</v>
      </c>
      <c r="K226" s="88" t="n">
        <f aca="false">D226*J226</f>
        <v>0</v>
      </c>
      <c r="L226" s="67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</row>
    <row r="227" customFormat="false" ht="15" hidden="false" customHeight="false" outlineLevel="0" collapsed="false">
      <c r="A227" s="79"/>
      <c r="B227" s="80"/>
      <c r="C227" s="81"/>
      <c r="D227" s="82"/>
      <c r="E227" s="83"/>
      <c r="F227" s="84"/>
      <c r="G227" s="85" t="e">
        <f aca="false">(E227/D227)*100/100</f>
        <v>#DIV/0!</v>
      </c>
      <c r="H227" s="86"/>
      <c r="I227" s="86"/>
      <c r="J227" s="87" t="n">
        <v>1</v>
      </c>
      <c r="K227" s="88" t="n">
        <f aca="false">D227*J227</f>
        <v>0</v>
      </c>
      <c r="L227" s="67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</row>
    <row r="228" customFormat="false" ht="15" hidden="false" customHeight="false" outlineLevel="0" collapsed="false">
      <c r="A228" s="79"/>
      <c r="B228" s="80"/>
      <c r="C228" s="81"/>
      <c r="D228" s="82"/>
      <c r="E228" s="83"/>
      <c r="F228" s="84"/>
      <c r="G228" s="85" t="e">
        <f aca="false">(E228/D228)*100/100</f>
        <v>#DIV/0!</v>
      </c>
      <c r="H228" s="86"/>
      <c r="I228" s="86"/>
      <c r="J228" s="87" t="n">
        <v>1</v>
      </c>
      <c r="K228" s="88" t="n">
        <f aca="false">D228*J228</f>
        <v>0</v>
      </c>
      <c r="L228" s="67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</row>
    <row r="229" customFormat="false" ht="15" hidden="false" customHeight="false" outlineLevel="0" collapsed="false">
      <c r="A229" s="79"/>
      <c r="B229" s="80"/>
      <c r="C229" s="81"/>
      <c r="D229" s="82"/>
      <c r="E229" s="83"/>
      <c r="F229" s="84"/>
      <c r="G229" s="85" t="e">
        <f aca="false">(E229/D229)*100/100</f>
        <v>#DIV/0!</v>
      </c>
      <c r="H229" s="86"/>
      <c r="I229" s="86"/>
      <c r="J229" s="87" t="n">
        <v>1</v>
      </c>
      <c r="K229" s="88" t="n">
        <f aca="false">D229*J229</f>
        <v>0</v>
      </c>
      <c r="L229" s="67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</row>
    <row r="230" customFormat="false" ht="15" hidden="false" customHeight="false" outlineLevel="0" collapsed="false">
      <c r="A230" s="79"/>
      <c r="B230" s="80"/>
      <c r="C230" s="81"/>
      <c r="D230" s="82"/>
      <c r="E230" s="83"/>
      <c r="F230" s="84"/>
      <c r="G230" s="85" t="e">
        <f aca="false">(E230/D230)*100/100</f>
        <v>#DIV/0!</v>
      </c>
      <c r="H230" s="86"/>
      <c r="I230" s="86"/>
      <c r="J230" s="87" t="n">
        <v>1</v>
      </c>
      <c r="K230" s="88" t="n">
        <f aca="false">D230*J230</f>
        <v>0</v>
      </c>
      <c r="L230" s="67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</row>
    <row r="231" customFormat="false" ht="15" hidden="false" customHeight="false" outlineLevel="0" collapsed="false">
      <c r="A231" s="79"/>
      <c r="B231" s="80"/>
      <c r="C231" s="81"/>
      <c r="D231" s="82"/>
      <c r="E231" s="83"/>
      <c r="F231" s="84"/>
      <c r="G231" s="85" t="e">
        <f aca="false">(E231/D231)*100/100</f>
        <v>#DIV/0!</v>
      </c>
      <c r="H231" s="86"/>
      <c r="I231" s="86"/>
      <c r="J231" s="87" t="n">
        <v>1</v>
      </c>
      <c r="K231" s="88" t="n">
        <f aca="false">D231*J231</f>
        <v>0</v>
      </c>
      <c r="L231" s="67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</row>
    <row r="232" customFormat="false" ht="15" hidden="false" customHeight="false" outlineLevel="0" collapsed="false">
      <c r="A232" s="79"/>
      <c r="B232" s="80"/>
      <c r="C232" s="81"/>
      <c r="D232" s="82"/>
      <c r="E232" s="83"/>
      <c r="F232" s="84"/>
      <c r="G232" s="85" t="e">
        <f aca="false">(E232/D232)*100/100</f>
        <v>#DIV/0!</v>
      </c>
      <c r="H232" s="86"/>
      <c r="I232" s="86"/>
      <c r="J232" s="87" t="n">
        <v>1</v>
      </c>
      <c r="K232" s="88" t="n">
        <f aca="false">D232*J232</f>
        <v>0</v>
      </c>
      <c r="L232" s="67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</row>
    <row r="233" customFormat="false" ht="15" hidden="false" customHeight="false" outlineLevel="0" collapsed="false">
      <c r="A233" s="79"/>
      <c r="B233" s="80"/>
      <c r="C233" s="81"/>
      <c r="D233" s="82"/>
      <c r="E233" s="83"/>
      <c r="F233" s="84"/>
      <c r="G233" s="85" t="e">
        <f aca="false">(E233/D233)*100/100</f>
        <v>#DIV/0!</v>
      </c>
      <c r="H233" s="86"/>
      <c r="I233" s="86"/>
      <c r="J233" s="87" t="n">
        <v>1</v>
      </c>
      <c r="K233" s="88" t="n">
        <f aca="false">D233*J233</f>
        <v>0</v>
      </c>
      <c r="L233" s="67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</row>
    <row r="234" customFormat="false" ht="15" hidden="false" customHeight="false" outlineLevel="0" collapsed="false">
      <c r="A234" s="79"/>
      <c r="B234" s="80"/>
      <c r="C234" s="81"/>
      <c r="D234" s="82"/>
      <c r="E234" s="83"/>
      <c r="F234" s="84"/>
      <c r="G234" s="85" t="e">
        <f aca="false">(E234/D234)*100/100</f>
        <v>#DIV/0!</v>
      </c>
      <c r="H234" s="86"/>
      <c r="I234" s="86"/>
      <c r="J234" s="87" t="n">
        <v>1</v>
      </c>
      <c r="K234" s="88" t="n">
        <f aca="false">D234*J234</f>
        <v>0</v>
      </c>
      <c r="L234" s="67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</row>
    <row r="235" customFormat="false" ht="15" hidden="false" customHeight="false" outlineLevel="0" collapsed="false">
      <c r="A235" s="79"/>
      <c r="B235" s="80"/>
      <c r="C235" s="81"/>
      <c r="D235" s="82"/>
      <c r="E235" s="83"/>
      <c r="F235" s="84"/>
      <c r="G235" s="85" t="e">
        <f aca="false">(E235/D235)*100/100</f>
        <v>#DIV/0!</v>
      </c>
      <c r="H235" s="86"/>
      <c r="I235" s="86"/>
      <c r="J235" s="87" t="n">
        <v>1</v>
      </c>
      <c r="K235" s="88" t="n">
        <f aca="false">D235*J235</f>
        <v>0</v>
      </c>
      <c r="L235" s="67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</row>
    <row r="236" customFormat="false" ht="15" hidden="false" customHeight="false" outlineLevel="0" collapsed="false">
      <c r="A236" s="79"/>
      <c r="B236" s="80"/>
      <c r="C236" s="81"/>
      <c r="D236" s="82"/>
      <c r="E236" s="83"/>
      <c r="F236" s="84"/>
      <c r="G236" s="85" t="e">
        <f aca="false">(E236/D236)*100/100</f>
        <v>#DIV/0!</v>
      </c>
      <c r="H236" s="86"/>
      <c r="I236" s="86"/>
      <c r="J236" s="87" t="n">
        <v>1</v>
      </c>
      <c r="K236" s="88" t="n">
        <f aca="false">D236*J236</f>
        <v>0</v>
      </c>
      <c r="L236" s="67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</row>
    <row r="237" customFormat="false" ht="15" hidden="false" customHeight="false" outlineLevel="0" collapsed="false">
      <c r="A237" s="79"/>
      <c r="B237" s="80"/>
      <c r="C237" s="81"/>
      <c r="D237" s="82"/>
      <c r="E237" s="83"/>
      <c r="F237" s="84"/>
      <c r="G237" s="85" t="e">
        <f aca="false">(E237/D237)*100/100</f>
        <v>#DIV/0!</v>
      </c>
      <c r="H237" s="86"/>
      <c r="I237" s="86"/>
      <c r="J237" s="87" t="n">
        <v>1</v>
      </c>
      <c r="K237" s="88" t="n">
        <f aca="false">D237*J237</f>
        <v>0</v>
      </c>
      <c r="L237" s="67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</row>
    <row r="238" customFormat="false" ht="15" hidden="false" customHeight="false" outlineLevel="0" collapsed="false">
      <c r="A238" s="79"/>
      <c r="B238" s="80"/>
      <c r="C238" s="81"/>
      <c r="D238" s="82"/>
      <c r="E238" s="83"/>
      <c r="F238" s="84"/>
      <c r="G238" s="85" t="e">
        <f aca="false">(E238/D238)*100/100</f>
        <v>#DIV/0!</v>
      </c>
      <c r="H238" s="86"/>
      <c r="I238" s="86"/>
      <c r="J238" s="87" t="n">
        <v>1</v>
      </c>
      <c r="K238" s="88" t="n">
        <f aca="false">D238*J238</f>
        <v>0</v>
      </c>
      <c r="L238" s="67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</row>
    <row r="239" customFormat="false" ht="15" hidden="false" customHeight="false" outlineLevel="0" collapsed="false">
      <c r="A239" s="79"/>
      <c r="B239" s="80"/>
      <c r="C239" s="81"/>
      <c r="D239" s="82"/>
      <c r="E239" s="83"/>
      <c r="F239" s="84"/>
      <c r="G239" s="85" t="e">
        <f aca="false">(E239/D239)*100/100</f>
        <v>#DIV/0!</v>
      </c>
      <c r="H239" s="86"/>
      <c r="I239" s="86"/>
      <c r="J239" s="87" t="n">
        <v>1</v>
      </c>
      <c r="K239" s="88" t="n">
        <f aca="false">D239*J239</f>
        <v>0</v>
      </c>
      <c r="L239" s="67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</row>
    <row r="240" customFormat="false" ht="15" hidden="false" customHeight="false" outlineLevel="0" collapsed="false">
      <c r="A240" s="79"/>
      <c r="B240" s="80"/>
      <c r="C240" s="81"/>
      <c r="D240" s="82"/>
      <c r="E240" s="83"/>
      <c r="F240" s="84"/>
      <c r="G240" s="85" t="e">
        <f aca="false">(E240/D240)*100/100</f>
        <v>#DIV/0!</v>
      </c>
      <c r="H240" s="86"/>
      <c r="I240" s="86"/>
      <c r="J240" s="87" t="n">
        <v>1</v>
      </c>
      <c r="K240" s="88" t="n">
        <f aca="false">D240*J240</f>
        <v>0</v>
      </c>
      <c r="L240" s="67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</row>
    <row r="241" customFormat="false" ht="15" hidden="false" customHeight="false" outlineLevel="0" collapsed="false">
      <c r="A241" s="79"/>
      <c r="B241" s="80"/>
      <c r="C241" s="81"/>
      <c r="D241" s="82"/>
      <c r="E241" s="83"/>
      <c r="F241" s="84"/>
      <c r="G241" s="85" t="e">
        <f aca="false">(E241/D241)*100/100</f>
        <v>#DIV/0!</v>
      </c>
      <c r="H241" s="86"/>
      <c r="I241" s="86"/>
      <c r="J241" s="87" t="n">
        <v>1</v>
      </c>
      <c r="K241" s="88" t="n">
        <f aca="false">D241*J241</f>
        <v>0</v>
      </c>
      <c r="L241" s="67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</row>
    <row r="242" customFormat="false" ht="15" hidden="false" customHeight="false" outlineLevel="0" collapsed="false">
      <c r="A242" s="79"/>
      <c r="B242" s="80"/>
      <c r="C242" s="81"/>
      <c r="D242" s="82"/>
      <c r="E242" s="83"/>
      <c r="F242" s="84"/>
      <c r="G242" s="85" t="e">
        <f aca="false">(E242/D242)*100/100</f>
        <v>#DIV/0!</v>
      </c>
      <c r="H242" s="86"/>
      <c r="I242" s="86"/>
      <c r="J242" s="87" t="n">
        <v>1</v>
      </c>
      <c r="K242" s="88" t="n">
        <f aca="false">D242*J242</f>
        <v>0</v>
      </c>
      <c r="L242" s="67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</row>
    <row r="243" customFormat="false" ht="15" hidden="false" customHeight="false" outlineLevel="0" collapsed="false">
      <c r="A243" s="79"/>
      <c r="B243" s="80"/>
      <c r="C243" s="81"/>
      <c r="D243" s="82"/>
      <c r="E243" s="83"/>
      <c r="F243" s="84"/>
      <c r="G243" s="85" t="e">
        <f aca="false">(E243/D243)*100/100</f>
        <v>#DIV/0!</v>
      </c>
      <c r="H243" s="86"/>
      <c r="I243" s="86"/>
      <c r="J243" s="87" t="n">
        <v>1</v>
      </c>
      <c r="K243" s="88" t="n">
        <f aca="false">D243*J243</f>
        <v>0</v>
      </c>
      <c r="L243" s="67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</row>
    <row r="244" customFormat="false" ht="15" hidden="false" customHeight="false" outlineLevel="0" collapsed="false">
      <c r="A244" s="79"/>
      <c r="B244" s="80"/>
      <c r="C244" s="81"/>
      <c r="D244" s="82"/>
      <c r="E244" s="83"/>
      <c r="F244" s="84"/>
      <c r="G244" s="85" t="e">
        <f aca="false">(E244/D244)*100/100</f>
        <v>#DIV/0!</v>
      </c>
      <c r="H244" s="86"/>
      <c r="I244" s="86"/>
      <c r="J244" s="87" t="n">
        <v>1</v>
      </c>
      <c r="K244" s="88" t="n">
        <f aca="false">D244*J244</f>
        <v>0</v>
      </c>
      <c r="L244" s="67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</row>
    <row r="245" customFormat="false" ht="15" hidden="false" customHeight="false" outlineLevel="0" collapsed="false">
      <c r="A245" s="79"/>
      <c r="B245" s="80"/>
      <c r="C245" s="81"/>
      <c r="D245" s="82"/>
      <c r="E245" s="83"/>
      <c r="F245" s="84"/>
      <c r="G245" s="85" t="e">
        <f aca="false">(E245/D245)*100/100</f>
        <v>#DIV/0!</v>
      </c>
      <c r="H245" s="86"/>
      <c r="I245" s="86"/>
      <c r="J245" s="87" t="n">
        <v>1</v>
      </c>
      <c r="K245" s="88" t="n">
        <f aca="false">D245*J245</f>
        <v>0</v>
      </c>
      <c r="L245" s="67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</row>
    <row r="246" customFormat="false" ht="15" hidden="false" customHeight="false" outlineLevel="0" collapsed="false">
      <c r="A246" s="79"/>
      <c r="B246" s="80"/>
      <c r="C246" s="81"/>
      <c r="D246" s="82"/>
      <c r="E246" s="83"/>
      <c r="F246" s="84"/>
      <c r="G246" s="85" t="e">
        <f aca="false">(E246/D246)*100/100</f>
        <v>#DIV/0!</v>
      </c>
      <c r="H246" s="86"/>
      <c r="I246" s="86"/>
      <c r="J246" s="87" t="n">
        <v>1</v>
      </c>
      <c r="K246" s="88" t="n">
        <f aca="false">D246*J246</f>
        <v>0</v>
      </c>
      <c r="L246" s="67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</row>
    <row r="247" customFormat="false" ht="15" hidden="false" customHeight="false" outlineLevel="0" collapsed="false">
      <c r="A247" s="79"/>
      <c r="B247" s="80"/>
      <c r="C247" s="81"/>
      <c r="D247" s="82"/>
      <c r="E247" s="83"/>
      <c r="F247" s="84"/>
      <c r="G247" s="85" t="e">
        <f aca="false">(E247/D247)*100/100</f>
        <v>#DIV/0!</v>
      </c>
      <c r="H247" s="86"/>
      <c r="I247" s="86"/>
      <c r="J247" s="87" t="n">
        <v>1</v>
      </c>
      <c r="K247" s="88" t="n">
        <f aca="false">D247*J247</f>
        <v>0</v>
      </c>
      <c r="L247" s="67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</row>
    <row r="248" customFormat="false" ht="15" hidden="false" customHeight="false" outlineLevel="0" collapsed="false">
      <c r="A248" s="79"/>
      <c r="B248" s="80"/>
      <c r="C248" s="81"/>
      <c r="D248" s="82"/>
      <c r="E248" s="83"/>
      <c r="F248" s="84"/>
      <c r="G248" s="85" t="e">
        <f aca="false">(E248/D248)*100/100</f>
        <v>#DIV/0!</v>
      </c>
      <c r="H248" s="86"/>
      <c r="I248" s="86"/>
      <c r="J248" s="87" t="n">
        <v>1</v>
      </c>
      <c r="K248" s="88" t="n">
        <f aca="false">D248*J248</f>
        <v>0</v>
      </c>
      <c r="L248" s="67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</row>
    <row r="249" customFormat="false" ht="15" hidden="false" customHeight="false" outlineLevel="0" collapsed="false">
      <c r="A249" s="79"/>
      <c r="B249" s="80"/>
      <c r="C249" s="81"/>
      <c r="D249" s="82"/>
      <c r="E249" s="83"/>
      <c r="F249" s="84"/>
      <c r="G249" s="85" t="e">
        <f aca="false">(E249/D249)*100/100</f>
        <v>#DIV/0!</v>
      </c>
      <c r="H249" s="86"/>
      <c r="I249" s="86"/>
      <c r="J249" s="87" t="n">
        <v>1</v>
      </c>
      <c r="K249" s="88" t="n">
        <f aca="false">D249*J249</f>
        <v>0</v>
      </c>
      <c r="L249" s="67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</row>
    <row r="250" customFormat="false" ht="15" hidden="false" customHeight="false" outlineLevel="0" collapsed="false">
      <c r="A250" s="79"/>
      <c r="B250" s="80"/>
      <c r="C250" s="81"/>
      <c r="D250" s="82"/>
      <c r="E250" s="83"/>
      <c r="F250" s="84"/>
      <c r="G250" s="85" t="e">
        <f aca="false">(E250/D250)*100/100</f>
        <v>#DIV/0!</v>
      </c>
      <c r="H250" s="86"/>
      <c r="I250" s="86"/>
      <c r="J250" s="87" t="n">
        <v>1</v>
      </c>
      <c r="K250" s="88" t="n">
        <f aca="false">D250*J250</f>
        <v>0</v>
      </c>
      <c r="L250" s="67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</row>
    <row r="251" customFormat="false" ht="15" hidden="false" customHeight="false" outlineLevel="0" collapsed="false">
      <c r="A251" s="79"/>
      <c r="B251" s="80"/>
      <c r="C251" s="81"/>
      <c r="D251" s="82"/>
      <c r="E251" s="83"/>
      <c r="F251" s="84"/>
      <c r="G251" s="85" t="e">
        <f aca="false">(E251/D251)*100/100</f>
        <v>#DIV/0!</v>
      </c>
      <c r="H251" s="86"/>
      <c r="I251" s="86"/>
      <c r="J251" s="87" t="n">
        <v>1</v>
      </c>
      <c r="K251" s="88" t="n">
        <f aca="false">D251*J251</f>
        <v>0</v>
      </c>
      <c r="L251" s="67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</row>
    <row r="252" customFormat="false" ht="15" hidden="false" customHeight="false" outlineLevel="0" collapsed="false">
      <c r="A252" s="79"/>
      <c r="B252" s="80"/>
      <c r="C252" s="81"/>
      <c r="D252" s="82"/>
      <c r="E252" s="83"/>
      <c r="F252" s="84"/>
      <c r="G252" s="85" t="e">
        <f aca="false">(E252/D252)*100/100</f>
        <v>#DIV/0!</v>
      </c>
      <c r="H252" s="86"/>
      <c r="I252" s="86"/>
      <c r="J252" s="87" t="n">
        <v>1</v>
      </c>
      <c r="K252" s="88" t="n">
        <f aca="false">D252*J252</f>
        <v>0</v>
      </c>
      <c r="L252" s="67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</row>
    <row r="253" customFormat="false" ht="15" hidden="false" customHeight="false" outlineLevel="0" collapsed="false">
      <c r="A253" s="79"/>
      <c r="B253" s="80"/>
      <c r="C253" s="81"/>
      <c r="D253" s="82"/>
      <c r="E253" s="83"/>
      <c r="F253" s="84"/>
      <c r="G253" s="85" t="e">
        <f aca="false">(E253/D253)*100/100</f>
        <v>#DIV/0!</v>
      </c>
      <c r="H253" s="86"/>
      <c r="I253" s="86"/>
      <c r="J253" s="87" t="n">
        <v>1</v>
      </c>
      <c r="K253" s="88" t="n">
        <f aca="false">D253*J253</f>
        <v>0</v>
      </c>
      <c r="L253" s="67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</row>
    <row r="254" customFormat="false" ht="15" hidden="false" customHeight="false" outlineLevel="0" collapsed="false">
      <c r="A254" s="79"/>
      <c r="B254" s="80"/>
      <c r="C254" s="81"/>
      <c r="D254" s="82"/>
      <c r="E254" s="83"/>
      <c r="F254" s="84"/>
      <c r="G254" s="85" t="e">
        <f aca="false">(E254/D254)*100/100</f>
        <v>#DIV/0!</v>
      </c>
      <c r="H254" s="86"/>
      <c r="I254" s="86"/>
      <c r="J254" s="87" t="n">
        <v>1</v>
      </c>
      <c r="K254" s="88" t="n">
        <f aca="false">D254*J254</f>
        <v>0</v>
      </c>
      <c r="L254" s="67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</row>
    <row r="255" customFormat="false" ht="15" hidden="false" customHeight="false" outlineLevel="0" collapsed="false">
      <c r="A255" s="79"/>
      <c r="B255" s="80"/>
      <c r="C255" s="81"/>
      <c r="D255" s="82"/>
      <c r="E255" s="83"/>
      <c r="F255" s="84"/>
      <c r="G255" s="85" t="e">
        <f aca="false">(E255/D255)*100/100</f>
        <v>#DIV/0!</v>
      </c>
      <c r="H255" s="86"/>
      <c r="I255" s="86"/>
      <c r="J255" s="87" t="n">
        <v>1</v>
      </c>
      <c r="K255" s="88" t="n">
        <f aca="false">D255*J255</f>
        <v>0</v>
      </c>
      <c r="L255" s="67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</row>
    <row r="256" customFormat="false" ht="15" hidden="false" customHeight="false" outlineLevel="0" collapsed="false">
      <c r="A256" s="79"/>
      <c r="B256" s="80"/>
      <c r="C256" s="81"/>
      <c r="D256" s="82"/>
      <c r="E256" s="83"/>
      <c r="F256" s="84"/>
      <c r="G256" s="85" t="e">
        <f aca="false">(E256/D256)*100/100</f>
        <v>#DIV/0!</v>
      </c>
      <c r="H256" s="86"/>
      <c r="I256" s="86"/>
      <c r="J256" s="87" t="n">
        <v>1</v>
      </c>
      <c r="K256" s="88" t="n">
        <f aca="false">D256*J256</f>
        <v>0</v>
      </c>
      <c r="L256" s="67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</row>
    <row r="257" customFormat="false" ht="15" hidden="false" customHeight="false" outlineLevel="0" collapsed="false">
      <c r="A257" s="79"/>
      <c r="B257" s="80"/>
      <c r="C257" s="81"/>
      <c r="D257" s="82"/>
      <c r="E257" s="83"/>
      <c r="F257" s="84"/>
      <c r="G257" s="85" t="e">
        <f aca="false">(E257/D257)*100/100</f>
        <v>#DIV/0!</v>
      </c>
      <c r="H257" s="86"/>
      <c r="I257" s="86"/>
      <c r="J257" s="87" t="n">
        <v>1</v>
      </c>
      <c r="K257" s="88" t="n">
        <f aca="false">D257*J257</f>
        <v>0</v>
      </c>
      <c r="L257" s="67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</row>
    <row r="258" customFormat="false" ht="15" hidden="false" customHeight="false" outlineLevel="0" collapsed="false">
      <c r="A258" s="79"/>
      <c r="B258" s="80"/>
      <c r="C258" s="81"/>
      <c r="D258" s="82"/>
      <c r="E258" s="83"/>
      <c r="F258" s="84"/>
      <c r="G258" s="85" t="e">
        <f aca="false">(E258/D258)*100/100</f>
        <v>#DIV/0!</v>
      </c>
      <c r="H258" s="86"/>
      <c r="I258" s="86"/>
      <c r="J258" s="87" t="n">
        <v>1</v>
      </c>
      <c r="K258" s="88" t="n">
        <f aca="false">D258*J258</f>
        <v>0</v>
      </c>
      <c r="L258" s="67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</row>
    <row r="259" customFormat="false" ht="15" hidden="false" customHeight="false" outlineLevel="0" collapsed="false">
      <c r="A259" s="79"/>
      <c r="B259" s="80"/>
      <c r="C259" s="81"/>
      <c r="D259" s="82"/>
      <c r="E259" s="83"/>
      <c r="F259" s="84"/>
      <c r="G259" s="85" t="e">
        <f aca="false">(E259/D259)*100/100</f>
        <v>#DIV/0!</v>
      </c>
      <c r="H259" s="86"/>
      <c r="I259" s="86"/>
      <c r="J259" s="87" t="n">
        <v>1</v>
      </c>
      <c r="K259" s="88" t="n">
        <f aca="false">D259*J259</f>
        <v>0</v>
      </c>
      <c r="L259" s="67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</row>
    <row r="260" customFormat="false" ht="15" hidden="false" customHeight="false" outlineLevel="0" collapsed="false">
      <c r="A260" s="79"/>
      <c r="B260" s="80"/>
      <c r="C260" s="81"/>
      <c r="D260" s="82"/>
      <c r="E260" s="83"/>
      <c r="F260" s="84"/>
      <c r="G260" s="85" t="e">
        <f aca="false">(E260/D260)*100/100</f>
        <v>#DIV/0!</v>
      </c>
      <c r="H260" s="86"/>
      <c r="I260" s="86"/>
      <c r="J260" s="87" t="n">
        <v>1</v>
      </c>
      <c r="K260" s="88" t="n">
        <f aca="false">D260*J260</f>
        <v>0</v>
      </c>
      <c r="L260" s="67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</row>
    <row r="261" customFormat="false" ht="15" hidden="false" customHeight="false" outlineLevel="0" collapsed="false">
      <c r="A261" s="79"/>
      <c r="B261" s="80"/>
      <c r="C261" s="81"/>
      <c r="D261" s="82"/>
      <c r="E261" s="83"/>
      <c r="F261" s="84"/>
      <c r="G261" s="85" t="e">
        <f aca="false">(E261/D261)*100/100</f>
        <v>#DIV/0!</v>
      </c>
      <c r="H261" s="86"/>
      <c r="I261" s="86"/>
      <c r="J261" s="87" t="n">
        <v>1</v>
      </c>
      <c r="K261" s="88" t="n">
        <f aca="false">D261*J261</f>
        <v>0</v>
      </c>
      <c r="L261" s="67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</row>
    <row r="262" customFormat="false" ht="15" hidden="false" customHeight="false" outlineLevel="0" collapsed="false">
      <c r="A262" s="79"/>
      <c r="B262" s="80"/>
      <c r="C262" s="81"/>
      <c r="D262" s="82"/>
      <c r="E262" s="83"/>
      <c r="F262" s="84"/>
      <c r="G262" s="85" t="e">
        <f aca="false">(E262/D262)*100/100</f>
        <v>#DIV/0!</v>
      </c>
      <c r="H262" s="86"/>
      <c r="I262" s="86"/>
      <c r="J262" s="87" t="n">
        <v>1</v>
      </c>
      <c r="K262" s="88" t="n">
        <f aca="false">D262*J262</f>
        <v>0</v>
      </c>
      <c r="L262" s="67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</row>
    <row r="263" customFormat="false" ht="15" hidden="false" customHeight="false" outlineLevel="0" collapsed="false">
      <c r="A263" s="79"/>
      <c r="B263" s="80"/>
      <c r="C263" s="81"/>
      <c r="D263" s="82"/>
      <c r="E263" s="83"/>
      <c r="F263" s="84"/>
      <c r="G263" s="85" t="e">
        <f aca="false">(E263/D263)*100/100</f>
        <v>#DIV/0!</v>
      </c>
      <c r="H263" s="86"/>
      <c r="I263" s="86"/>
      <c r="J263" s="87" t="n">
        <v>1</v>
      </c>
      <c r="K263" s="88" t="n">
        <f aca="false">D263*J263</f>
        <v>0</v>
      </c>
      <c r="L263" s="67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</row>
    <row r="264" customFormat="false" ht="15" hidden="false" customHeight="false" outlineLevel="0" collapsed="false">
      <c r="A264" s="79"/>
      <c r="B264" s="80"/>
      <c r="C264" s="81"/>
      <c r="D264" s="82"/>
      <c r="E264" s="83"/>
      <c r="F264" s="84"/>
      <c r="G264" s="85" t="e">
        <f aca="false">(E264/D264)*100/100</f>
        <v>#DIV/0!</v>
      </c>
      <c r="H264" s="86"/>
      <c r="I264" s="86"/>
      <c r="J264" s="87" t="n">
        <v>1</v>
      </c>
      <c r="K264" s="88" t="n">
        <f aca="false">D264*J264</f>
        <v>0</v>
      </c>
      <c r="L264" s="67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</row>
    <row r="265" customFormat="false" ht="15" hidden="false" customHeight="false" outlineLevel="0" collapsed="false">
      <c r="A265" s="79"/>
      <c r="B265" s="80"/>
      <c r="C265" s="81"/>
      <c r="D265" s="82"/>
      <c r="E265" s="83"/>
      <c r="F265" s="84"/>
      <c r="G265" s="85" t="e">
        <f aca="false">(E265/D265)*100/100</f>
        <v>#DIV/0!</v>
      </c>
      <c r="H265" s="86"/>
      <c r="I265" s="86"/>
      <c r="J265" s="87" t="n">
        <v>1</v>
      </c>
      <c r="K265" s="88" t="n">
        <f aca="false">D265*J265</f>
        <v>0</v>
      </c>
      <c r="L265" s="67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</row>
    <row r="266" customFormat="false" ht="15" hidden="false" customHeight="false" outlineLevel="0" collapsed="false">
      <c r="A266" s="79"/>
      <c r="B266" s="80"/>
      <c r="C266" s="81"/>
      <c r="D266" s="82"/>
      <c r="E266" s="83"/>
      <c r="F266" s="84"/>
      <c r="G266" s="85" t="e">
        <f aca="false">(E266/D266)*100/100</f>
        <v>#DIV/0!</v>
      </c>
      <c r="H266" s="86"/>
      <c r="I266" s="86"/>
      <c r="J266" s="87" t="n">
        <v>1</v>
      </c>
      <c r="K266" s="88" t="n">
        <f aca="false">D266*J266</f>
        <v>0</v>
      </c>
      <c r="L266" s="67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</row>
    <row r="267" customFormat="false" ht="15" hidden="false" customHeight="false" outlineLevel="0" collapsed="false">
      <c r="A267" s="79"/>
      <c r="B267" s="80"/>
      <c r="C267" s="81"/>
      <c r="D267" s="82"/>
      <c r="E267" s="83"/>
      <c r="F267" s="84"/>
      <c r="G267" s="85" t="e">
        <f aca="false">(E267/D267)*100/100</f>
        <v>#DIV/0!</v>
      </c>
      <c r="H267" s="86"/>
      <c r="I267" s="86"/>
      <c r="J267" s="87" t="n">
        <v>1</v>
      </c>
      <c r="K267" s="88" t="n">
        <f aca="false">D267*J267</f>
        <v>0</v>
      </c>
      <c r="L267" s="67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</row>
    <row r="268" customFormat="false" ht="15" hidden="false" customHeight="false" outlineLevel="0" collapsed="false">
      <c r="A268" s="79"/>
      <c r="B268" s="80"/>
      <c r="C268" s="81"/>
      <c r="D268" s="82"/>
      <c r="E268" s="83"/>
      <c r="F268" s="84"/>
      <c r="G268" s="85" t="e">
        <f aca="false">(E268/D268)*100/100</f>
        <v>#DIV/0!</v>
      </c>
      <c r="H268" s="86"/>
      <c r="I268" s="86"/>
      <c r="J268" s="87" t="n">
        <v>1</v>
      </c>
      <c r="K268" s="88" t="n">
        <f aca="false">D268*J268</f>
        <v>0</v>
      </c>
      <c r="L268" s="67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</row>
    <row r="269" customFormat="false" ht="15" hidden="false" customHeight="false" outlineLevel="0" collapsed="false">
      <c r="A269" s="79"/>
      <c r="B269" s="80"/>
      <c r="C269" s="81"/>
      <c r="D269" s="82"/>
      <c r="E269" s="83"/>
      <c r="F269" s="84"/>
      <c r="G269" s="85" t="e">
        <f aca="false">(E269/D269)*100/100</f>
        <v>#DIV/0!</v>
      </c>
      <c r="H269" s="86"/>
      <c r="I269" s="86"/>
      <c r="J269" s="87" t="n">
        <v>1</v>
      </c>
      <c r="K269" s="88" t="n">
        <f aca="false">D269*J269</f>
        <v>0</v>
      </c>
      <c r="L269" s="67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</row>
    <row r="270" customFormat="false" ht="15" hidden="false" customHeight="false" outlineLevel="0" collapsed="false">
      <c r="A270" s="79"/>
      <c r="B270" s="80"/>
      <c r="C270" s="81"/>
      <c r="D270" s="82"/>
      <c r="E270" s="83"/>
      <c r="F270" s="84"/>
      <c r="G270" s="85" t="e">
        <f aca="false">(E270/D270)*100/100</f>
        <v>#DIV/0!</v>
      </c>
      <c r="H270" s="86"/>
      <c r="I270" s="86"/>
      <c r="J270" s="87" t="n">
        <v>1</v>
      </c>
      <c r="K270" s="88" t="n">
        <f aca="false">D270*J270</f>
        <v>0</v>
      </c>
      <c r="L270" s="67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</row>
    <row r="271" customFormat="false" ht="15" hidden="false" customHeight="false" outlineLevel="0" collapsed="false">
      <c r="A271" s="79"/>
      <c r="B271" s="80"/>
      <c r="C271" s="81"/>
      <c r="D271" s="82"/>
      <c r="E271" s="83"/>
      <c r="F271" s="84"/>
      <c r="G271" s="85" t="e">
        <f aca="false">(E271/D271)*100/100</f>
        <v>#DIV/0!</v>
      </c>
      <c r="H271" s="86"/>
      <c r="I271" s="86"/>
      <c r="J271" s="87" t="n">
        <v>1</v>
      </c>
      <c r="K271" s="88" t="n">
        <f aca="false">D271*J271</f>
        <v>0</v>
      </c>
      <c r="L271" s="67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</row>
    <row r="272" customFormat="false" ht="15" hidden="false" customHeight="false" outlineLevel="0" collapsed="false">
      <c r="A272" s="79"/>
      <c r="B272" s="80"/>
      <c r="C272" s="81"/>
      <c r="D272" s="82"/>
      <c r="E272" s="83"/>
      <c r="F272" s="84"/>
      <c r="G272" s="85" t="e">
        <f aca="false">(E272/D272)*100/100</f>
        <v>#DIV/0!</v>
      </c>
      <c r="H272" s="86"/>
      <c r="I272" s="86"/>
      <c r="J272" s="87" t="n">
        <v>1</v>
      </c>
      <c r="K272" s="88" t="n">
        <f aca="false">D272*J272</f>
        <v>0</v>
      </c>
      <c r="L272" s="67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</row>
    <row r="273" customFormat="false" ht="15" hidden="false" customHeight="false" outlineLevel="0" collapsed="false">
      <c r="A273" s="79"/>
      <c r="B273" s="80"/>
      <c r="C273" s="81"/>
      <c r="D273" s="82"/>
      <c r="E273" s="83"/>
      <c r="F273" s="84"/>
      <c r="G273" s="85" t="e">
        <f aca="false">(E273/D273)*100/100</f>
        <v>#DIV/0!</v>
      </c>
      <c r="H273" s="86"/>
      <c r="I273" s="86"/>
      <c r="J273" s="87" t="n">
        <v>1</v>
      </c>
      <c r="K273" s="88" t="n">
        <f aca="false">D273*J273</f>
        <v>0</v>
      </c>
      <c r="L273" s="67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</row>
    <row r="274" customFormat="false" ht="15" hidden="false" customHeight="false" outlineLevel="0" collapsed="false">
      <c r="A274" s="79"/>
      <c r="B274" s="80"/>
      <c r="C274" s="81"/>
      <c r="D274" s="82"/>
      <c r="E274" s="83"/>
      <c r="F274" s="84"/>
      <c r="G274" s="85" t="e">
        <f aca="false">(E274/D274)*100/100</f>
        <v>#DIV/0!</v>
      </c>
      <c r="H274" s="86"/>
      <c r="I274" s="86"/>
      <c r="J274" s="87" t="n">
        <v>1</v>
      </c>
      <c r="K274" s="88" t="n">
        <f aca="false">D274*J274</f>
        <v>0</v>
      </c>
      <c r="L274" s="67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</row>
    <row r="275" customFormat="false" ht="15" hidden="false" customHeight="false" outlineLevel="0" collapsed="false">
      <c r="A275" s="79"/>
      <c r="B275" s="80"/>
      <c r="C275" s="81"/>
      <c r="D275" s="82"/>
      <c r="E275" s="83"/>
      <c r="F275" s="84"/>
      <c r="G275" s="85" t="e">
        <f aca="false">(E275/D275)*100/100</f>
        <v>#DIV/0!</v>
      </c>
      <c r="H275" s="86"/>
      <c r="I275" s="86"/>
      <c r="J275" s="87" t="n">
        <v>1</v>
      </c>
      <c r="K275" s="88" t="n">
        <f aca="false">D275*J275</f>
        <v>0</v>
      </c>
      <c r="L275" s="67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</row>
    <row r="276" customFormat="false" ht="15" hidden="false" customHeight="false" outlineLevel="0" collapsed="false">
      <c r="A276" s="79"/>
      <c r="B276" s="80"/>
      <c r="C276" s="81"/>
      <c r="D276" s="82"/>
      <c r="E276" s="83"/>
      <c r="F276" s="84"/>
      <c r="G276" s="85" t="e">
        <f aca="false">(E276/D276)*100/100</f>
        <v>#DIV/0!</v>
      </c>
      <c r="H276" s="86"/>
      <c r="I276" s="86"/>
      <c r="J276" s="87" t="n">
        <v>1</v>
      </c>
      <c r="K276" s="88" t="n">
        <f aca="false">D276*J276</f>
        <v>0</v>
      </c>
      <c r="L276" s="67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</row>
    <row r="277" customFormat="false" ht="15" hidden="false" customHeight="false" outlineLevel="0" collapsed="false">
      <c r="A277" s="79"/>
      <c r="B277" s="80"/>
      <c r="C277" s="81"/>
      <c r="D277" s="82"/>
      <c r="E277" s="83"/>
      <c r="F277" s="84"/>
      <c r="G277" s="85" t="e">
        <f aca="false">(E277/D277)*100/100</f>
        <v>#DIV/0!</v>
      </c>
      <c r="H277" s="86"/>
      <c r="I277" s="86"/>
      <c r="J277" s="87" t="n">
        <v>1</v>
      </c>
      <c r="K277" s="88" t="n">
        <f aca="false">D277*J277</f>
        <v>0</v>
      </c>
      <c r="L277" s="67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</row>
    <row r="278" customFormat="false" ht="15" hidden="false" customHeight="false" outlineLevel="0" collapsed="false">
      <c r="A278" s="79"/>
      <c r="B278" s="80"/>
      <c r="C278" s="81"/>
      <c r="D278" s="82"/>
      <c r="E278" s="83"/>
      <c r="F278" s="84"/>
      <c r="G278" s="85" t="e">
        <f aca="false">(E278/D278)*100/100</f>
        <v>#DIV/0!</v>
      </c>
      <c r="H278" s="86"/>
      <c r="I278" s="86"/>
      <c r="J278" s="87" t="n">
        <v>1</v>
      </c>
      <c r="K278" s="88" t="n">
        <f aca="false">D278*J278</f>
        <v>0</v>
      </c>
      <c r="L278" s="67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</row>
    <row r="279" customFormat="false" ht="15" hidden="false" customHeight="false" outlineLevel="0" collapsed="false">
      <c r="A279" s="79"/>
      <c r="B279" s="80"/>
      <c r="C279" s="81"/>
      <c r="D279" s="82"/>
      <c r="E279" s="83"/>
      <c r="F279" s="84"/>
      <c r="G279" s="85" t="e">
        <f aca="false">(E279/D279)*100/100</f>
        <v>#DIV/0!</v>
      </c>
      <c r="H279" s="86"/>
      <c r="I279" s="86"/>
      <c r="J279" s="87" t="n">
        <v>1</v>
      </c>
      <c r="K279" s="88" t="n">
        <f aca="false">D279*J279</f>
        <v>0</v>
      </c>
      <c r="L279" s="67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</row>
    <row r="280" customFormat="false" ht="15" hidden="false" customHeight="false" outlineLevel="0" collapsed="false">
      <c r="A280" s="79"/>
      <c r="B280" s="80"/>
      <c r="C280" s="81"/>
      <c r="D280" s="82"/>
      <c r="E280" s="83"/>
      <c r="F280" s="84"/>
      <c r="G280" s="85" t="e">
        <f aca="false">(E280/D280)*100/100</f>
        <v>#DIV/0!</v>
      </c>
      <c r="H280" s="86"/>
      <c r="I280" s="86"/>
      <c r="J280" s="87" t="n">
        <v>1</v>
      </c>
      <c r="K280" s="88" t="n">
        <f aca="false">D280*J280</f>
        <v>0</v>
      </c>
      <c r="L280" s="67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</row>
    <row r="281" customFormat="false" ht="15" hidden="false" customHeight="false" outlineLevel="0" collapsed="false">
      <c r="A281" s="79"/>
      <c r="B281" s="80"/>
      <c r="C281" s="81"/>
      <c r="D281" s="82"/>
      <c r="E281" s="83"/>
      <c r="F281" s="84"/>
      <c r="G281" s="85" t="e">
        <f aca="false">(E281/D281)*100/100</f>
        <v>#DIV/0!</v>
      </c>
      <c r="H281" s="86"/>
      <c r="I281" s="86"/>
      <c r="J281" s="87" t="n">
        <v>1</v>
      </c>
      <c r="K281" s="88" t="n">
        <f aca="false">D281*J281</f>
        <v>0</v>
      </c>
      <c r="L281" s="67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</row>
    <row r="282" customFormat="false" ht="15" hidden="false" customHeight="false" outlineLevel="0" collapsed="false">
      <c r="A282" s="79"/>
      <c r="B282" s="80"/>
      <c r="C282" s="81"/>
      <c r="D282" s="82"/>
      <c r="E282" s="83"/>
      <c r="F282" s="84"/>
      <c r="G282" s="85" t="e">
        <f aca="false">(E282/D282)*100/100</f>
        <v>#DIV/0!</v>
      </c>
      <c r="H282" s="86"/>
      <c r="I282" s="86"/>
      <c r="J282" s="87" t="n">
        <v>1</v>
      </c>
      <c r="K282" s="88" t="n">
        <f aca="false">D282*J282</f>
        <v>0</v>
      </c>
      <c r="L282" s="67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</row>
    <row r="283" customFormat="false" ht="15" hidden="false" customHeight="false" outlineLevel="0" collapsed="false">
      <c r="A283" s="79"/>
      <c r="B283" s="80"/>
      <c r="C283" s="81"/>
      <c r="D283" s="82"/>
      <c r="E283" s="83"/>
      <c r="F283" s="84"/>
      <c r="G283" s="85" t="e">
        <f aca="false">(E283/D283)*100/100</f>
        <v>#DIV/0!</v>
      </c>
      <c r="H283" s="86"/>
      <c r="I283" s="86"/>
      <c r="J283" s="87" t="n">
        <v>1</v>
      </c>
      <c r="K283" s="88" t="n">
        <f aca="false">D283*J283</f>
        <v>0</v>
      </c>
      <c r="L283" s="67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</row>
    <row r="284" customFormat="false" ht="15" hidden="false" customHeight="false" outlineLevel="0" collapsed="false">
      <c r="A284" s="79"/>
      <c r="B284" s="80"/>
      <c r="C284" s="81"/>
      <c r="D284" s="82"/>
      <c r="E284" s="83"/>
      <c r="F284" s="84"/>
      <c r="G284" s="85" t="e">
        <f aca="false">(E284/D284)*100/100</f>
        <v>#DIV/0!</v>
      </c>
      <c r="H284" s="86"/>
      <c r="I284" s="86"/>
      <c r="J284" s="87" t="n">
        <v>1</v>
      </c>
      <c r="K284" s="88" t="n">
        <f aca="false">D284*J284</f>
        <v>0</v>
      </c>
      <c r="L284" s="67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</row>
    <row r="285" customFormat="false" ht="15" hidden="false" customHeight="false" outlineLevel="0" collapsed="false">
      <c r="A285" s="79"/>
      <c r="B285" s="80"/>
      <c r="C285" s="81"/>
      <c r="D285" s="82"/>
      <c r="E285" s="83"/>
      <c r="F285" s="84"/>
      <c r="G285" s="85" t="e">
        <f aca="false">(E285/D285)*100/100</f>
        <v>#DIV/0!</v>
      </c>
      <c r="H285" s="86"/>
      <c r="I285" s="86"/>
      <c r="J285" s="87" t="n">
        <v>1</v>
      </c>
      <c r="K285" s="88" t="n">
        <f aca="false">D285*J285</f>
        <v>0</v>
      </c>
      <c r="L285" s="67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</row>
    <row r="286" customFormat="false" ht="15" hidden="false" customHeight="false" outlineLevel="0" collapsed="false">
      <c r="A286" s="79"/>
      <c r="B286" s="80"/>
      <c r="C286" s="81"/>
      <c r="D286" s="82"/>
      <c r="E286" s="83"/>
      <c r="F286" s="84"/>
      <c r="G286" s="85" t="e">
        <f aca="false">(E286/D286)*100/100</f>
        <v>#DIV/0!</v>
      </c>
      <c r="H286" s="86"/>
      <c r="I286" s="86"/>
      <c r="J286" s="87" t="n">
        <v>1</v>
      </c>
      <c r="K286" s="88" t="n">
        <f aca="false">D286*J286</f>
        <v>0</v>
      </c>
      <c r="L286" s="67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</row>
    <row r="287" customFormat="false" ht="15" hidden="false" customHeight="false" outlineLevel="0" collapsed="false">
      <c r="A287" s="79"/>
      <c r="B287" s="80"/>
      <c r="C287" s="81"/>
      <c r="D287" s="82"/>
      <c r="E287" s="83"/>
      <c r="F287" s="84"/>
      <c r="G287" s="85" t="e">
        <f aca="false">(E287/D287)*100/100</f>
        <v>#DIV/0!</v>
      </c>
      <c r="H287" s="86"/>
      <c r="I287" s="86"/>
      <c r="J287" s="87" t="n">
        <v>1</v>
      </c>
      <c r="K287" s="88" t="n">
        <f aca="false">D287*J287</f>
        <v>0</v>
      </c>
      <c r="L287" s="67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</row>
    <row r="288" customFormat="false" ht="15" hidden="false" customHeight="false" outlineLevel="0" collapsed="false">
      <c r="A288" s="79"/>
      <c r="B288" s="80"/>
      <c r="C288" s="81"/>
      <c r="D288" s="82"/>
      <c r="E288" s="83"/>
      <c r="F288" s="84"/>
      <c r="G288" s="85" t="e">
        <f aca="false">(E288/D288)*100/100</f>
        <v>#DIV/0!</v>
      </c>
      <c r="H288" s="86"/>
      <c r="I288" s="86"/>
      <c r="J288" s="87" t="n">
        <v>1</v>
      </c>
      <c r="K288" s="88" t="n">
        <f aca="false">D288*J288</f>
        <v>0</v>
      </c>
      <c r="L288" s="67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</row>
    <row r="289" customFormat="false" ht="15" hidden="false" customHeight="false" outlineLevel="0" collapsed="false">
      <c r="A289" s="79"/>
      <c r="B289" s="80"/>
      <c r="C289" s="81"/>
      <c r="D289" s="82"/>
      <c r="E289" s="83"/>
      <c r="F289" s="84"/>
      <c r="G289" s="85" t="e">
        <f aca="false">(E289/D289)*100/100</f>
        <v>#DIV/0!</v>
      </c>
      <c r="H289" s="86"/>
      <c r="I289" s="86"/>
      <c r="J289" s="87" t="n">
        <v>1</v>
      </c>
      <c r="K289" s="88" t="n">
        <f aca="false">D289*J289</f>
        <v>0</v>
      </c>
      <c r="L289" s="67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</row>
    <row r="290" customFormat="false" ht="15" hidden="false" customHeight="false" outlineLevel="0" collapsed="false">
      <c r="A290" s="79"/>
      <c r="B290" s="80"/>
      <c r="C290" s="81"/>
      <c r="D290" s="82"/>
      <c r="E290" s="83"/>
      <c r="F290" s="84"/>
      <c r="G290" s="85" t="e">
        <f aca="false">(E290/D290)*100/100</f>
        <v>#DIV/0!</v>
      </c>
      <c r="H290" s="86"/>
      <c r="I290" s="86"/>
      <c r="J290" s="87" t="n">
        <v>1</v>
      </c>
      <c r="K290" s="88" t="n">
        <f aca="false">D290*J290</f>
        <v>0</v>
      </c>
      <c r="L290" s="67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</row>
    <row r="291" customFormat="false" ht="15" hidden="false" customHeight="false" outlineLevel="0" collapsed="false">
      <c r="A291" s="79"/>
      <c r="B291" s="80"/>
      <c r="C291" s="81"/>
      <c r="D291" s="82"/>
      <c r="E291" s="83"/>
      <c r="F291" s="84"/>
      <c r="G291" s="85" t="e">
        <f aca="false">(E291/D291)*100/100</f>
        <v>#DIV/0!</v>
      </c>
      <c r="H291" s="86"/>
      <c r="I291" s="86"/>
      <c r="J291" s="87" t="n">
        <v>1</v>
      </c>
      <c r="K291" s="88" t="n">
        <f aca="false">D291*J291</f>
        <v>0</v>
      </c>
      <c r="L291" s="67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</row>
    <row r="292" customFormat="false" ht="15" hidden="false" customHeight="false" outlineLevel="0" collapsed="false">
      <c r="A292" s="79"/>
      <c r="B292" s="80"/>
      <c r="C292" s="81"/>
      <c r="D292" s="82"/>
      <c r="E292" s="83"/>
      <c r="F292" s="84"/>
      <c r="G292" s="85" t="e">
        <f aca="false">(E292/D292)*100/100</f>
        <v>#DIV/0!</v>
      </c>
      <c r="H292" s="86"/>
      <c r="I292" s="86"/>
      <c r="J292" s="87" t="n">
        <v>1</v>
      </c>
      <c r="K292" s="88" t="n">
        <f aca="false">D292*J292</f>
        <v>0</v>
      </c>
      <c r="L292" s="67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</row>
    <row r="293" customFormat="false" ht="15" hidden="false" customHeight="false" outlineLevel="0" collapsed="false">
      <c r="A293" s="79"/>
      <c r="B293" s="80"/>
      <c r="C293" s="81"/>
      <c r="D293" s="82"/>
      <c r="E293" s="83"/>
      <c r="F293" s="84"/>
      <c r="G293" s="85" t="e">
        <f aca="false">(E293/D293)*100/100</f>
        <v>#DIV/0!</v>
      </c>
      <c r="H293" s="86"/>
      <c r="I293" s="86"/>
      <c r="J293" s="87" t="n">
        <v>1</v>
      </c>
      <c r="K293" s="88" t="n">
        <f aca="false">D293*J293</f>
        <v>0</v>
      </c>
      <c r="L293" s="67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</row>
    <row r="294" customFormat="false" ht="15" hidden="false" customHeight="false" outlineLevel="0" collapsed="false">
      <c r="A294" s="79"/>
      <c r="B294" s="80"/>
      <c r="C294" s="81"/>
      <c r="D294" s="82"/>
      <c r="E294" s="83"/>
      <c r="F294" s="84"/>
      <c r="G294" s="85" t="e">
        <f aca="false">(E294/D294)*100/100</f>
        <v>#DIV/0!</v>
      </c>
      <c r="H294" s="86"/>
      <c r="I294" s="86"/>
      <c r="J294" s="87" t="n">
        <v>1</v>
      </c>
      <c r="K294" s="88" t="n">
        <f aca="false">D294*J294</f>
        <v>0</v>
      </c>
      <c r="L294" s="67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</row>
    <row r="295" customFormat="false" ht="15" hidden="false" customHeight="false" outlineLevel="0" collapsed="false">
      <c r="A295" s="79"/>
      <c r="B295" s="80"/>
      <c r="C295" s="81"/>
      <c r="D295" s="82"/>
      <c r="E295" s="83"/>
      <c r="F295" s="84"/>
      <c r="G295" s="85" t="e">
        <f aca="false">(E295/D295)*100/100</f>
        <v>#DIV/0!</v>
      </c>
      <c r="H295" s="86"/>
      <c r="I295" s="86"/>
      <c r="J295" s="87" t="n">
        <v>1</v>
      </c>
      <c r="K295" s="88" t="n">
        <f aca="false">D295*J295</f>
        <v>0</v>
      </c>
      <c r="L295" s="67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</row>
    <row r="296" customFormat="false" ht="15" hidden="false" customHeight="false" outlineLevel="0" collapsed="false">
      <c r="A296" s="79"/>
      <c r="B296" s="80"/>
      <c r="C296" s="81"/>
      <c r="D296" s="82"/>
      <c r="E296" s="83"/>
      <c r="F296" s="84"/>
      <c r="G296" s="85" t="e">
        <f aca="false">(E296/D296)*100/100</f>
        <v>#DIV/0!</v>
      </c>
      <c r="H296" s="86"/>
      <c r="I296" s="86"/>
      <c r="J296" s="87" t="n">
        <v>1</v>
      </c>
      <c r="K296" s="88" t="n">
        <f aca="false">D296*J296</f>
        <v>0</v>
      </c>
      <c r="L296" s="67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</row>
    <row r="297" customFormat="false" ht="15" hidden="false" customHeight="false" outlineLevel="0" collapsed="false">
      <c r="A297" s="79"/>
      <c r="B297" s="80"/>
      <c r="C297" s="81"/>
      <c r="D297" s="82"/>
      <c r="E297" s="83"/>
      <c r="F297" s="84"/>
      <c r="G297" s="85" t="e">
        <f aca="false">(E297/D297)*100/100</f>
        <v>#DIV/0!</v>
      </c>
      <c r="H297" s="86"/>
      <c r="I297" s="86"/>
      <c r="J297" s="87" t="n">
        <v>1</v>
      </c>
      <c r="K297" s="88" t="n">
        <f aca="false">D297*J297</f>
        <v>0</v>
      </c>
      <c r="L297" s="67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</row>
    <row r="298" customFormat="false" ht="15" hidden="false" customHeight="false" outlineLevel="0" collapsed="false">
      <c r="A298" s="79"/>
      <c r="B298" s="80"/>
      <c r="C298" s="81"/>
      <c r="D298" s="82"/>
      <c r="E298" s="83"/>
      <c r="F298" s="84"/>
      <c r="G298" s="85" t="e">
        <f aca="false">(E298/D298)*100/100</f>
        <v>#DIV/0!</v>
      </c>
      <c r="H298" s="86"/>
      <c r="I298" s="86"/>
      <c r="J298" s="87" t="n">
        <v>1</v>
      </c>
      <c r="K298" s="88" t="n">
        <f aca="false">D298*J298</f>
        <v>0</v>
      </c>
      <c r="L298" s="67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</row>
    <row r="299" customFormat="false" ht="15" hidden="false" customHeight="false" outlineLevel="0" collapsed="false">
      <c r="A299" s="79"/>
      <c r="B299" s="80"/>
      <c r="C299" s="81"/>
      <c r="D299" s="82"/>
      <c r="E299" s="83"/>
      <c r="F299" s="84"/>
      <c r="G299" s="85" t="e">
        <f aca="false">(E299/D299)*100/100</f>
        <v>#DIV/0!</v>
      </c>
      <c r="H299" s="86"/>
      <c r="I299" s="86"/>
      <c r="J299" s="87" t="n">
        <v>1</v>
      </c>
      <c r="K299" s="88" t="n">
        <f aca="false">D299*J299</f>
        <v>0</v>
      </c>
      <c r="L299" s="67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</row>
    <row r="300" customFormat="false" ht="15" hidden="false" customHeight="false" outlineLevel="0" collapsed="false">
      <c r="A300" s="79"/>
      <c r="B300" s="80"/>
      <c r="C300" s="81"/>
      <c r="D300" s="82"/>
      <c r="E300" s="83"/>
      <c r="F300" s="84"/>
      <c r="G300" s="85" t="e">
        <f aca="false">(E300/D300)*100/100</f>
        <v>#DIV/0!</v>
      </c>
      <c r="H300" s="86"/>
      <c r="I300" s="86"/>
      <c r="J300" s="87" t="n">
        <v>1</v>
      </c>
      <c r="K300" s="88" t="n">
        <f aca="false">D300*J300</f>
        <v>0</v>
      </c>
      <c r="L300" s="67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</row>
    <row r="301" customFormat="false" ht="15" hidden="false" customHeight="false" outlineLevel="0" collapsed="false">
      <c r="A301" s="79"/>
      <c r="B301" s="80"/>
      <c r="C301" s="81"/>
      <c r="D301" s="82"/>
      <c r="E301" s="83"/>
      <c r="F301" s="84"/>
      <c r="G301" s="85" t="e">
        <f aca="false">(E301/D301)*100/100</f>
        <v>#DIV/0!</v>
      </c>
      <c r="H301" s="86"/>
      <c r="I301" s="86"/>
      <c r="J301" s="87" t="n">
        <v>1</v>
      </c>
      <c r="K301" s="88" t="n">
        <f aca="false">D301*J301</f>
        <v>0</v>
      </c>
      <c r="L301" s="67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</row>
    <row r="302" customFormat="false" ht="15" hidden="false" customHeight="false" outlineLevel="0" collapsed="false">
      <c r="A302" s="79"/>
      <c r="B302" s="80"/>
      <c r="C302" s="81"/>
      <c r="D302" s="82"/>
      <c r="E302" s="83"/>
      <c r="F302" s="84"/>
      <c r="G302" s="85" t="e">
        <f aca="false">(E302/D302)*100/100</f>
        <v>#DIV/0!</v>
      </c>
      <c r="H302" s="86"/>
      <c r="I302" s="86"/>
      <c r="J302" s="87" t="n">
        <v>1</v>
      </c>
      <c r="K302" s="88" t="n">
        <f aca="false">D302*J302</f>
        <v>0</v>
      </c>
      <c r="L302" s="67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</row>
    <row r="303" customFormat="false" ht="15" hidden="false" customHeight="false" outlineLevel="0" collapsed="false">
      <c r="A303" s="79"/>
      <c r="B303" s="80"/>
      <c r="C303" s="81"/>
      <c r="D303" s="82"/>
      <c r="E303" s="83"/>
      <c r="F303" s="84"/>
      <c r="G303" s="85" t="e">
        <f aca="false">(E303/D303)*100/100</f>
        <v>#DIV/0!</v>
      </c>
      <c r="H303" s="86"/>
      <c r="I303" s="86"/>
      <c r="J303" s="87" t="n">
        <v>1</v>
      </c>
      <c r="K303" s="88" t="n">
        <f aca="false">D303*J303</f>
        <v>0</v>
      </c>
      <c r="L303" s="67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</row>
    <row r="304" customFormat="false" ht="15" hidden="false" customHeight="false" outlineLevel="0" collapsed="false">
      <c r="A304" s="79"/>
      <c r="B304" s="80"/>
      <c r="C304" s="81"/>
      <c r="D304" s="82"/>
      <c r="E304" s="83"/>
      <c r="F304" s="84"/>
      <c r="G304" s="85" t="e">
        <f aca="false">(E304/D304)*100/100</f>
        <v>#DIV/0!</v>
      </c>
      <c r="H304" s="86"/>
      <c r="I304" s="86"/>
      <c r="J304" s="87" t="n">
        <v>1</v>
      </c>
      <c r="K304" s="88" t="n">
        <f aca="false">D304*J304</f>
        <v>0</v>
      </c>
      <c r="L304" s="67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</row>
    <row r="305" customFormat="false" ht="15" hidden="false" customHeight="false" outlineLevel="0" collapsed="false">
      <c r="A305" s="79"/>
      <c r="B305" s="80"/>
      <c r="C305" s="81"/>
      <c r="D305" s="82"/>
      <c r="E305" s="83"/>
      <c r="F305" s="84"/>
      <c r="G305" s="85" t="e">
        <f aca="false">(E305/D305)*100/100</f>
        <v>#DIV/0!</v>
      </c>
      <c r="H305" s="86"/>
      <c r="I305" s="86"/>
      <c r="J305" s="87" t="n">
        <v>1</v>
      </c>
      <c r="K305" s="88" t="n">
        <f aca="false">D305*J305</f>
        <v>0</v>
      </c>
      <c r="L305" s="67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</row>
    <row r="306" customFormat="false" ht="15" hidden="false" customHeight="false" outlineLevel="0" collapsed="false">
      <c r="A306" s="79"/>
      <c r="B306" s="80"/>
      <c r="C306" s="81"/>
      <c r="D306" s="82"/>
      <c r="E306" s="83"/>
      <c r="F306" s="84"/>
      <c r="G306" s="85" t="e">
        <f aca="false">(E306/D306)*100/100</f>
        <v>#DIV/0!</v>
      </c>
      <c r="H306" s="86"/>
      <c r="I306" s="86"/>
      <c r="J306" s="87" t="n">
        <v>1</v>
      </c>
      <c r="K306" s="88" t="n">
        <f aca="false">D306*J306</f>
        <v>0</v>
      </c>
      <c r="L306" s="67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</row>
    <row r="307" customFormat="false" ht="15" hidden="false" customHeight="false" outlineLevel="0" collapsed="false">
      <c r="A307" s="79"/>
      <c r="B307" s="80"/>
      <c r="C307" s="81"/>
      <c r="D307" s="82"/>
      <c r="E307" s="83"/>
      <c r="F307" s="84"/>
      <c r="G307" s="85" t="e">
        <f aca="false">(E307/D307)*100/100</f>
        <v>#DIV/0!</v>
      </c>
      <c r="H307" s="86"/>
      <c r="I307" s="86"/>
      <c r="J307" s="87" t="n">
        <v>1</v>
      </c>
      <c r="K307" s="88" t="n">
        <f aca="false">D307*J307</f>
        <v>0</v>
      </c>
      <c r="L307" s="67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</row>
    <row r="308" customFormat="false" ht="15" hidden="false" customHeight="false" outlineLevel="0" collapsed="false">
      <c r="A308" s="79"/>
      <c r="B308" s="80"/>
      <c r="C308" s="81"/>
      <c r="D308" s="82"/>
      <c r="E308" s="83"/>
      <c r="F308" s="84"/>
      <c r="G308" s="85" t="e">
        <f aca="false">(E308/D308)*100/100</f>
        <v>#DIV/0!</v>
      </c>
      <c r="H308" s="86"/>
      <c r="I308" s="86"/>
      <c r="J308" s="87" t="n">
        <v>1</v>
      </c>
      <c r="K308" s="88" t="n">
        <f aca="false">D308*J308</f>
        <v>0</v>
      </c>
      <c r="L308" s="67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</row>
    <row r="309" customFormat="false" ht="15" hidden="false" customHeight="false" outlineLevel="0" collapsed="false">
      <c r="A309" s="79"/>
      <c r="B309" s="80"/>
      <c r="C309" s="81"/>
      <c r="D309" s="82"/>
      <c r="E309" s="83"/>
      <c r="F309" s="84"/>
      <c r="G309" s="85" t="e">
        <f aca="false">(E309/D309)*100/100</f>
        <v>#DIV/0!</v>
      </c>
      <c r="H309" s="86"/>
      <c r="I309" s="86"/>
      <c r="J309" s="87" t="n">
        <v>1</v>
      </c>
      <c r="K309" s="88" t="n">
        <f aca="false">D309*J309</f>
        <v>0</v>
      </c>
      <c r="L309" s="67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</row>
    <row r="310" customFormat="false" ht="15" hidden="false" customHeight="false" outlineLevel="0" collapsed="false">
      <c r="A310" s="79"/>
      <c r="B310" s="80"/>
      <c r="C310" s="81"/>
      <c r="D310" s="82"/>
      <c r="E310" s="83"/>
      <c r="F310" s="84"/>
      <c r="G310" s="85" t="e">
        <f aca="false">(E310/D310)*100/100</f>
        <v>#DIV/0!</v>
      </c>
      <c r="H310" s="86"/>
      <c r="I310" s="86"/>
      <c r="J310" s="87" t="n">
        <v>1</v>
      </c>
      <c r="K310" s="88" t="n">
        <f aca="false">D310*J310</f>
        <v>0</v>
      </c>
      <c r="L310" s="67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</row>
    <row r="311" customFormat="false" ht="15" hidden="false" customHeight="false" outlineLevel="0" collapsed="false">
      <c r="A311" s="79"/>
      <c r="B311" s="80"/>
      <c r="C311" s="81"/>
      <c r="D311" s="82"/>
      <c r="E311" s="83"/>
      <c r="F311" s="84"/>
      <c r="G311" s="85" t="e">
        <f aca="false">(E311/D311)*100/100</f>
        <v>#DIV/0!</v>
      </c>
      <c r="H311" s="86"/>
      <c r="I311" s="86"/>
      <c r="J311" s="87" t="n">
        <v>1</v>
      </c>
      <c r="K311" s="88" t="n">
        <f aca="false">D311*J311</f>
        <v>0</v>
      </c>
      <c r="L311" s="67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</row>
    <row r="312" customFormat="false" ht="15" hidden="false" customHeight="false" outlineLevel="0" collapsed="false">
      <c r="A312" s="79"/>
      <c r="B312" s="80"/>
      <c r="C312" s="81"/>
      <c r="D312" s="82"/>
      <c r="E312" s="83"/>
      <c r="F312" s="84"/>
      <c r="G312" s="85" t="e">
        <f aca="false">(E312/D312)*100/100</f>
        <v>#DIV/0!</v>
      </c>
      <c r="H312" s="86"/>
      <c r="I312" s="86"/>
      <c r="J312" s="87" t="n">
        <v>1</v>
      </c>
      <c r="K312" s="88" t="n">
        <f aca="false">D312*J312</f>
        <v>0</v>
      </c>
      <c r="L312" s="67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</row>
    <row r="313" customFormat="false" ht="15" hidden="false" customHeight="false" outlineLevel="0" collapsed="false">
      <c r="A313" s="79"/>
      <c r="B313" s="80"/>
      <c r="C313" s="81"/>
      <c r="D313" s="82"/>
      <c r="E313" s="83"/>
      <c r="F313" s="84"/>
      <c r="G313" s="85" t="e">
        <f aca="false">(E313/D313)*100/100</f>
        <v>#DIV/0!</v>
      </c>
      <c r="H313" s="86"/>
      <c r="I313" s="86"/>
      <c r="J313" s="87" t="n">
        <v>1</v>
      </c>
      <c r="K313" s="88" t="n">
        <f aca="false">D313*J313</f>
        <v>0</v>
      </c>
      <c r="L313" s="67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</row>
    <row r="314" customFormat="false" ht="15" hidden="false" customHeight="false" outlineLevel="0" collapsed="false">
      <c r="A314" s="79"/>
      <c r="B314" s="80"/>
      <c r="C314" s="81"/>
      <c r="D314" s="82"/>
      <c r="E314" s="83"/>
      <c r="F314" s="84"/>
      <c r="G314" s="85" t="e">
        <f aca="false">(E314/D314)*100/100</f>
        <v>#DIV/0!</v>
      </c>
      <c r="H314" s="86"/>
      <c r="I314" s="86"/>
      <c r="J314" s="87" t="n">
        <v>1</v>
      </c>
      <c r="K314" s="88" t="n">
        <f aca="false">D314*J314</f>
        <v>0</v>
      </c>
      <c r="L314" s="67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</row>
    <row r="315" customFormat="false" ht="15" hidden="false" customHeight="false" outlineLevel="0" collapsed="false">
      <c r="A315" s="79"/>
      <c r="B315" s="80"/>
      <c r="C315" s="81"/>
      <c r="D315" s="82"/>
      <c r="E315" s="83"/>
      <c r="F315" s="84"/>
      <c r="G315" s="85" t="e">
        <f aca="false">(E315/D315)*100/100</f>
        <v>#DIV/0!</v>
      </c>
      <c r="H315" s="86"/>
      <c r="I315" s="86"/>
      <c r="J315" s="87" t="n">
        <v>1</v>
      </c>
      <c r="K315" s="88" t="n">
        <f aca="false">D315*J315</f>
        <v>0</v>
      </c>
      <c r="L315" s="67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</row>
    <row r="316" customFormat="false" ht="15" hidden="false" customHeight="false" outlineLevel="0" collapsed="false">
      <c r="A316" s="79"/>
      <c r="B316" s="80"/>
      <c r="C316" s="81"/>
      <c r="D316" s="82"/>
      <c r="E316" s="83"/>
      <c r="F316" s="84"/>
      <c r="G316" s="85" t="e">
        <f aca="false">(E316/D316)*100/100</f>
        <v>#DIV/0!</v>
      </c>
      <c r="H316" s="86"/>
      <c r="I316" s="86"/>
      <c r="J316" s="87" t="n">
        <v>1</v>
      </c>
      <c r="K316" s="88" t="n">
        <f aca="false">D316*J316</f>
        <v>0</v>
      </c>
      <c r="L316" s="67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</row>
    <row r="317" customFormat="false" ht="15" hidden="false" customHeight="false" outlineLevel="0" collapsed="false">
      <c r="A317" s="79"/>
      <c r="B317" s="80"/>
      <c r="C317" s="81"/>
      <c r="D317" s="82"/>
      <c r="E317" s="83"/>
      <c r="F317" s="84"/>
      <c r="G317" s="85" t="e">
        <f aca="false">(E317/D317)*100/100</f>
        <v>#DIV/0!</v>
      </c>
      <c r="H317" s="86"/>
      <c r="I317" s="86"/>
      <c r="J317" s="87" t="n">
        <v>1</v>
      </c>
      <c r="K317" s="88" t="n">
        <f aca="false">D317*J317</f>
        <v>0</v>
      </c>
      <c r="L317" s="67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</row>
    <row r="318" customFormat="false" ht="15" hidden="false" customHeight="false" outlineLevel="0" collapsed="false">
      <c r="A318" s="79"/>
      <c r="B318" s="80"/>
      <c r="C318" s="81"/>
      <c r="D318" s="82"/>
      <c r="E318" s="83"/>
      <c r="F318" s="84"/>
      <c r="G318" s="85" t="e">
        <f aca="false">(E318/D318)*100/100</f>
        <v>#DIV/0!</v>
      </c>
      <c r="H318" s="86"/>
      <c r="I318" s="86"/>
      <c r="J318" s="87" t="n">
        <v>1</v>
      </c>
      <c r="K318" s="88" t="n">
        <f aca="false">D318*J318</f>
        <v>0</v>
      </c>
      <c r="L318" s="67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</row>
    <row r="319" customFormat="false" ht="15" hidden="false" customHeight="false" outlineLevel="0" collapsed="false">
      <c r="A319" s="79"/>
      <c r="B319" s="80"/>
      <c r="C319" s="81"/>
      <c r="D319" s="82"/>
      <c r="E319" s="83"/>
      <c r="F319" s="84"/>
      <c r="G319" s="85" t="e">
        <f aca="false">(E319/D319)*100/100</f>
        <v>#DIV/0!</v>
      </c>
      <c r="H319" s="86"/>
      <c r="I319" s="86"/>
      <c r="J319" s="87" t="n">
        <v>1</v>
      </c>
      <c r="K319" s="88" t="n">
        <f aca="false">D319*J319</f>
        <v>0</v>
      </c>
      <c r="L319" s="67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</row>
    <row r="320" customFormat="false" ht="15" hidden="false" customHeight="false" outlineLevel="0" collapsed="false">
      <c r="A320" s="79"/>
      <c r="B320" s="80"/>
      <c r="C320" s="81"/>
      <c r="D320" s="82"/>
      <c r="E320" s="83"/>
      <c r="F320" s="84"/>
      <c r="G320" s="85" t="e">
        <f aca="false">(E320/D320)*100/100</f>
        <v>#DIV/0!</v>
      </c>
      <c r="H320" s="86"/>
      <c r="I320" s="86"/>
      <c r="J320" s="87" t="n">
        <v>1</v>
      </c>
      <c r="K320" s="88" t="n">
        <f aca="false">D320*J320</f>
        <v>0</v>
      </c>
      <c r="L320" s="67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</row>
    <row r="321" customFormat="false" ht="15" hidden="false" customHeight="false" outlineLevel="0" collapsed="false">
      <c r="A321" s="79"/>
      <c r="B321" s="80"/>
      <c r="C321" s="81"/>
      <c r="D321" s="82"/>
      <c r="E321" s="83"/>
      <c r="F321" s="84"/>
      <c r="G321" s="85" t="e">
        <f aca="false">(E321/D321)*100/100</f>
        <v>#DIV/0!</v>
      </c>
      <c r="H321" s="86"/>
      <c r="I321" s="86"/>
      <c r="J321" s="87" t="n">
        <v>1</v>
      </c>
      <c r="K321" s="88" t="n">
        <f aca="false">D321*J321</f>
        <v>0</v>
      </c>
      <c r="L321" s="67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</row>
    <row r="322" customFormat="false" ht="15" hidden="false" customHeight="false" outlineLevel="0" collapsed="false">
      <c r="A322" s="79"/>
      <c r="B322" s="80"/>
      <c r="C322" s="81"/>
      <c r="D322" s="82"/>
      <c r="E322" s="83"/>
      <c r="F322" s="84"/>
      <c r="G322" s="85" t="e">
        <f aca="false">(E322/D322)*100/100</f>
        <v>#DIV/0!</v>
      </c>
      <c r="H322" s="86"/>
      <c r="I322" s="86"/>
      <c r="J322" s="87" t="n">
        <v>1</v>
      </c>
      <c r="K322" s="88" t="n">
        <f aca="false">D322*J322</f>
        <v>0</v>
      </c>
      <c r="L322" s="67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</row>
    <row r="323" customFormat="false" ht="15" hidden="false" customHeight="false" outlineLevel="0" collapsed="false">
      <c r="A323" s="79"/>
      <c r="B323" s="80"/>
      <c r="C323" s="81"/>
      <c r="D323" s="82"/>
      <c r="E323" s="83"/>
      <c r="F323" s="84"/>
      <c r="G323" s="85" t="e">
        <f aca="false">(E323/D323)*100/100</f>
        <v>#DIV/0!</v>
      </c>
      <c r="H323" s="86"/>
      <c r="I323" s="86"/>
      <c r="J323" s="87" t="n">
        <v>1</v>
      </c>
      <c r="K323" s="88" t="n">
        <f aca="false">D323*J323</f>
        <v>0</v>
      </c>
      <c r="L323" s="67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</row>
    <row r="324" customFormat="false" ht="15" hidden="false" customHeight="false" outlineLevel="0" collapsed="false">
      <c r="A324" s="79"/>
      <c r="B324" s="80"/>
      <c r="C324" s="81"/>
      <c r="D324" s="82"/>
      <c r="E324" s="83"/>
      <c r="F324" s="84"/>
      <c r="G324" s="85" t="e">
        <f aca="false">(E324/D324)*100/100</f>
        <v>#DIV/0!</v>
      </c>
      <c r="H324" s="86"/>
      <c r="I324" s="86"/>
      <c r="J324" s="87" t="n">
        <v>1</v>
      </c>
      <c r="K324" s="88" t="n">
        <f aca="false">D324*J324</f>
        <v>0</v>
      </c>
      <c r="L324" s="67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</row>
    <row r="325" customFormat="false" ht="15" hidden="false" customHeight="false" outlineLevel="0" collapsed="false">
      <c r="A325" s="79"/>
      <c r="B325" s="80"/>
      <c r="C325" s="81"/>
      <c r="D325" s="82"/>
      <c r="E325" s="83"/>
      <c r="F325" s="84"/>
      <c r="G325" s="85" t="e">
        <f aca="false">(E325/D325)*100/100</f>
        <v>#DIV/0!</v>
      </c>
      <c r="H325" s="86"/>
      <c r="I325" s="86"/>
      <c r="J325" s="87" t="n">
        <v>1</v>
      </c>
      <c r="K325" s="88" t="n">
        <f aca="false">D325*J325</f>
        <v>0</v>
      </c>
      <c r="L325" s="67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</row>
    <row r="326" customFormat="false" ht="15" hidden="false" customHeight="false" outlineLevel="0" collapsed="false">
      <c r="A326" s="79"/>
      <c r="B326" s="80"/>
      <c r="C326" s="81"/>
      <c r="D326" s="82"/>
      <c r="E326" s="83"/>
      <c r="F326" s="84"/>
      <c r="G326" s="85" t="e">
        <f aca="false">(E326/D326)*100/100</f>
        <v>#DIV/0!</v>
      </c>
      <c r="H326" s="86"/>
      <c r="I326" s="86"/>
      <c r="J326" s="87" t="n">
        <v>1</v>
      </c>
      <c r="K326" s="88" t="n">
        <f aca="false">D326*J326</f>
        <v>0</v>
      </c>
      <c r="L326" s="67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</row>
    <row r="327" customFormat="false" ht="15" hidden="false" customHeight="false" outlineLevel="0" collapsed="false">
      <c r="A327" s="79"/>
      <c r="B327" s="80"/>
      <c r="C327" s="81"/>
      <c r="D327" s="82"/>
      <c r="E327" s="83"/>
      <c r="F327" s="84"/>
      <c r="G327" s="85" t="e">
        <f aca="false">(E327/D327)*100/100</f>
        <v>#DIV/0!</v>
      </c>
      <c r="H327" s="86"/>
      <c r="I327" s="86"/>
      <c r="J327" s="87" t="n">
        <v>1</v>
      </c>
      <c r="K327" s="88" t="n">
        <f aca="false">D327*J327</f>
        <v>0</v>
      </c>
      <c r="L327" s="67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</row>
    <row r="328" customFormat="false" ht="15" hidden="false" customHeight="false" outlineLevel="0" collapsed="false">
      <c r="A328" s="79"/>
      <c r="B328" s="80"/>
      <c r="C328" s="81"/>
      <c r="D328" s="82"/>
      <c r="E328" s="83"/>
      <c r="F328" s="84"/>
      <c r="G328" s="85" t="e">
        <f aca="false">(E328/D328)*100/100</f>
        <v>#DIV/0!</v>
      </c>
      <c r="H328" s="86"/>
      <c r="I328" s="86"/>
      <c r="J328" s="87" t="n">
        <v>1</v>
      </c>
      <c r="K328" s="88" t="n">
        <f aca="false">D328*J328</f>
        <v>0</v>
      </c>
      <c r="L328" s="67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</row>
    <row r="329" customFormat="false" ht="15" hidden="false" customHeight="false" outlineLevel="0" collapsed="false">
      <c r="A329" s="79"/>
      <c r="B329" s="80"/>
      <c r="C329" s="81"/>
      <c r="D329" s="82"/>
      <c r="E329" s="83"/>
      <c r="F329" s="84"/>
      <c r="G329" s="85" t="e">
        <f aca="false">(E329/D329)*100/100</f>
        <v>#DIV/0!</v>
      </c>
      <c r="H329" s="86"/>
      <c r="I329" s="86"/>
      <c r="J329" s="87" t="n">
        <v>1</v>
      </c>
      <c r="K329" s="88" t="n">
        <f aca="false">D329*J329</f>
        <v>0</v>
      </c>
      <c r="L329" s="67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</row>
    <row r="330" customFormat="false" ht="15" hidden="false" customHeight="false" outlineLevel="0" collapsed="false">
      <c r="A330" s="79"/>
      <c r="B330" s="80"/>
      <c r="C330" s="81"/>
      <c r="D330" s="82"/>
      <c r="E330" s="83"/>
      <c r="F330" s="84"/>
      <c r="G330" s="85" t="e">
        <f aca="false">(E330/D330)*100/100</f>
        <v>#DIV/0!</v>
      </c>
      <c r="H330" s="86"/>
      <c r="I330" s="86"/>
      <c r="J330" s="87" t="n">
        <v>1</v>
      </c>
      <c r="K330" s="88" t="n">
        <f aca="false">D330*J330</f>
        <v>0</v>
      </c>
      <c r="L330" s="67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</row>
    <row r="331" customFormat="false" ht="15" hidden="false" customHeight="false" outlineLevel="0" collapsed="false">
      <c r="A331" s="79"/>
      <c r="B331" s="80"/>
      <c r="C331" s="81"/>
      <c r="D331" s="82"/>
      <c r="E331" s="83"/>
      <c r="F331" s="84"/>
      <c r="G331" s="85" t="e">
        <f aca="false">(E331/D331)*100/100</f>
        <v>#DIV/0!</v>
      </c>
      <c r="H331" s="86"/>
      <c r="I331" s="86"/>
      <c r="J331" s="87" t="n">
        <v>1</v>
      </c>
      <c r="K331" s="88" t="n">
        <f aca="false">D331*J331</f>
        <v>0</v>
      </c>
      <c r="L331" s="67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</row>
    <row r="332" customFormat="false" ht="15" hidden="false" customHeight="false" outlineLevel="0" collapsed="false">
      <c r="A332" s="79"/>
      <c r="B332" s="80"/>
      <c r="C332" s="81"/>
      <c r="D332" s="82"/>
      <c r="E332" s="83"/>
      <c r="F332" s="84"/>
      <c r="G332" s="85" t="e">
        <f aca="false">(E332/D332)*100/100</f>
        <v>#DIV/0!</v>
      </c>
      <c r="H332" s="86"/>
      <c r="I332" s="86"/>
      <c r="J332" s="87" t="n">
        <v>1</v>
      </c>
      <c r="K332" s="88" t="n">
        <f aca="false">D332*J332</f>
        <v>0</v>
      </c>
      <c r="L332" s="67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</row>
    <row r="333" customFormat="false" ht="15" hidden="false" customHeight="false" outlineLevel="0" collapsed="false">
      <c r="A333" s="79"/>
      <c r="B333" s="80"/>
      <c r="C333" s="81"/>
      <c r="D333" s="82"/>
      <c r="E333" s="83"/>
      <c r="F333" s="84"/>
      <c r="G333" s="85" t="e">
        <f aca="false">(E333/D333)*100/100</f>
        <v>#DIV/0!</v>
      </c>
      <c r="H333" s="86"/>
      <c r="I333" s="86"/>
      <c r="J333" s="87" t="n">
        <v>1</v>
      </c>
      <c r="K333" s="88" t="n">
        <f aca="false">D333*J333</f>
        <v>0</v>
      </c>
      <c r="L333" s="67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</row>
    <row r="334" customFormat="false" ht="15" hidden="false" customHeight="false" outlineLevel="0" collapsed="false">
      <c r="A334" s="79"/>
      <c r="B334" s="80"/>
      <c r="C334" s="81"/>
      <c r="D334" s="82"/>
      <c r="E334" s="83"/>
      <c r="F334" s="84"/>
      <c r="G334" s="85" t="e">
        <f aca="false">(E334/D334)*100/100</f>
        <v>#DIV/0!</v>
      </c>
      <c r="H334" s="86"/>
      <c r="I334" s="86"/>
      <c r="J334" s="87" t="n">
        <v>1</v>
      </c>
      <c r="K334" s="88" t="n">
        <f aca="false">D334*J334</f>
        <v>0</v>
      </c>
      <c r="L334" s="67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</row>
    <row r="335" customFormat="false" ht="15" hidden="false" customHeight="false" outlineLevel="0" collapsed="false">
      <c r="A335" s="79"/>
      <c r="B335" s="80"/>
      <c r="C335" s="81"/>
      <c r="D335" s="82"/>
      <c r="E335" s="83"/>
      <c r="F335" s="84"/>
      <c r="G335" s="85" t="e">
        <f aca="false">(E335/D335)*100/100</f>
        <v>#DIV/0!</v>
      </c>
      <c r="H335" s="86"/>
      <c r="I335" s="86"/>
      <c r="J335" s="87" t="n">
        <v>1</v>
      </c>
      <c r="K335" s="88" t="n">
        <f aca="false">D335*J335</f>
        <v>0</v>
      </c>
      <c r="L335" s="67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</row>
    <row r="336" customFormat="false" ht="15" hidden="false" customHeight="false" outlineLevel="0" collapsed="false">
      <c r="A336" s="79"/>
      <c r="B336" s="80"/>
      <c r="C336" s="81"/>
      <c r="D336" s="82"/>
      <c r="E336" s="83"/>
      <c r="F336" s="84"/>
      <c r="G336" s="85" t="e">
        <f aca="false">(E336/D336)*100/100</f>
        <v>#DIV/0!</v>
      </c>
      <c r="H336" s="86"/>
      <c r="I336" s="86"/>
      <c r="J336" s="87" t="n">
        <v>1</v>
      </c>
      <c r="K336" s="88" t="n">
        <f aca="false">D336*J336</f>
        <v>0</v>
      </c>
      <c r="L336" s="67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</row>
    <row r="337" customFormat="false" ht="15" hidden="false" customHeight="false" outlineLevel="0" collapsed="false">
      <c r="A337" s="79"/>
      <c r="B337" s="80"/>
      <c r="C337" s="81"/>
      <c r="D337" s="82"/>
      <c r="E337" s="83"/>
      <c r="F337" s="84"/>
      <c r="G337" s="85" t="e">
        <f aca="false">(E337/D337)*100/100</f>
        <v>#DIV/0!</v>
      </c>
      <c r="H337" s="86"/>
      <c r="I337" s="86"/>
      <c r="J337" s="87" t="n">
        <v>1</v>
      </c>
      <c r="K337" s="88" t="n">
        <f aca="false">D337*J337</f>
        <v>0</v>
      </c>
      <c r="L337" s="67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</row>
    <row r="338" customFormat="false" ht="15" hidden="false" customHeight="false" outlineLevel="0" collapsed="false">
      <c r="A338" s="79"/>
      <c r="B338" s="80"/>
      <c r="C338" s="81"/>
      <c r="D338" s="82"/>
      <c r="E338" s="83"/>
      <c r="F338" s="84"/>
      <c r="G338" s="85" t="e">
        <f aca="false">(E338/D338)*100/100</f>
        <v>#DIV/0!</v>
      </c>
      <c r="H338" s="86"/>
      <c r="I338" s="86"/>
      <c r="J338" s="87" t="n">
        <v>1</v>
      </c>
      <c r="K338" s="88" t="n">
        <f aca="false">D338*J338</f>
        <v>0</v>
      </c>
      <c r="L338" s="67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</row>
    <row r="339" customFormat="false" ht="15" hidden="false" customHeight="false" outlineLevel="0" collapsed="false">
      <c r="A339" s="79"/>
      <c r="B339" s="80"/>
      <c r="C339" s="81"/>
      <c r="D339" s="82"/>
      <c r="E339" s="83"/>
      <c r="F339" s="84"/>
      <c r="G339" s="85" t="e">
        <f aca="false">(E339/D339)*100/100</f>
        <v>#DIV/0!</v>
      </c>
      <c r="H339" s="86"/>
      <c r="I339" s="86"/>
      <c r="J339" s="87" t="n">
        <v>1</v>
      </c>
      <c r="K339" s="88" t="n">
        <f aca="false">D339*J339</f>
        <v>0</v>
      </c>
      <c r="L339" s="67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</row>
    <row r="340" customFormat="false" ht="15" hidden="false" customHeight="false" outlineLevel="0" collapsed="false">
      <c r="A340" s="79"/>
      <c r="B340" s="80"/>
      <c r="C340" s="81"/>
      <c r="D340" s="82"/>
      <c r="E340" s="83"/>
      <c r="F340" s="84"/>
      <c r="G340" s="85" t="e">
        <f aca="false">(E340/D340)*100/100</f>
        <v>#DIV/0!</v>
      </c>
      <c r="H340" s="86"/>
      <c r="I340" s="86"/>
      <c r="J340" s="87" t="n">
        <v>1</v>
      </c>
      <c r="K340" s="88" t="n">
        <f aca="false">D340*J340</f>
        <v>0</v>
      </c>
      <c r="L340" s="67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</row>
    <row r="341" customFormat="false" ht="15" hidden="false" customHeight="false" outlineLevel="0" collapsed="false">
      <c r="A341" s="79"/>
      <c r="B341" s="80"/>
      <c r="C341" s="81"/>
      <c r="D341" s="82"/>
      <c r="E341" s="83"/>
      <c r="F341" s="84"/>
      <c r="G341" s="85" t="e">
        <f aca="false">(E341/D341)*100/100</f>
        <v>#DIV/0!</v>
      </c>
      <c r="H341" s="86"/>
      <c r="I341" s="86"/>
      <c r="J341" s="87" t="n">
        <v>1</v>
      </c>
      <c r="K341" s="88" t="n">
        <f aca="false">D341*J341</f>
        <v>0</v>
      </c>
      <c r="L341" s="67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</row>
    <row r="342" customFormat="false" ht="15" hidden="false" customHeight="false" outlineLevel="0" collapsed="false">
      <c r="A342" s="79"/>
      <c r="B342" s="80"/>
      <c r="C342" s="81"/>
      <c r="D342" s="82"/>
      <c r="E342" s="83"/>
      <c r="F342" s="84"/>
      <c r="G342" s="85" t="e">
        <f aca="false">(E342/D342)*100/100</f>
        <v>#DIV/0!</v>
      </c>
      <c r="H342" s="86"/>
      <c r="I342" s="86"/>
      <c r="J342" s="87" t="n">
        <v>1</v>
      </c>
      <c r="K342" s="88" t="n">
        <f aca="false">D342*J342</f>
        <v>0</v>
      </c>
      <c r="L342" s="67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</row>
    <row r="343" customFormat="false" ht="15" hidden="false" customHeight="false" outlineLevel="0" collapsed="false">
      <c r="A343" s="79"/>
      <c r="B343" s="80"/>
      <c r="C343" s="81"/>
      <c r="D343" s="82"/>
      <c r="E343" s="83"/>
      <c r="F343" s="84"/>
      <c r="G343" s="85" t="e">
        <f aca="false">(E343/D343)*100/100</f>
        <v>#DIV/0!</v>
      </c>
      <c r="H343" s="86"/>
      <c r="I343" s="86"/>
      <c r="J343" s="87" t="n">
        <v>1</v>
      </c>
      <c r="K343" s="88" t="n">
        <f aca="false">D343*J343</f>
        <v>0</v>
      </c>
      <c r="L343" s="67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</row>
    <row r="344" customFormat="false" ht="15" hidden="false" customHeight="false" outlineLevel="0" collapsed="false">
      <c r="A344" s="79"/>
      <c r="B344" s="80"/>
      <c r="C344" s="81"/>
      <c r="D344" s="82"/>
      <c r="E344" s="83"/>
      <c r="F344" s="84"/>
      <c r="G344" s="85" t="e">
        <f aca="false">(E344/D344)*100/100</f>
        <v>#DIV/0!</v>
      </c>
      <c r="H344" s="86"/>
      <c r="I344" s="86"/>
      <c r="J344" s="87" t="n">
        <v>1</v>
      </c>
      <c r="K344" s="88" t="n">
        <f aca="false">D344*J344</f>
        <v>0</v>
      </c>
      <c r="L344" s="67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</row>
    <row r="345" customFormat="false" ht="15" hidden="false" customHeight="false" outlineLevel="0" collapsed="false">
      <c r="A345" s="79"/>
      <c r="B345" s="80"/>
      <c r="C345" s="81"/>
      <c r="D345" s="82"/>
      <c r="E345" s="83"/>
      <c r="F345" s="84"/>
      <c r="G345" s="85" t="e">
        <f aca="false">(E345/D345)*100/100</f>
        <v>#DIV/0!</v>
      </c>
      <c r="H345" s="86"/>
      <c r="I345" s="86"/>
      <c r="J345" s="87" t="n">
        <v>1</v>
      </c>
      <c r="K345" s="88" t="n">
        <f aca="false">D345*J345</f>
        <v>0</v>
      </c>
      <c r="L345" s="67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</row>
    <row r="346" customFormat="false" ht="15" hidden="false" customHeight="false" outlineLevel="0" collapsed="false">
      <c r="A346" s="79"/>
      <c r="B346" s="80"/>
      <c r="C346" s="81"/>
      <c r="D346" s="82"/>
      <c r="E346" s="83"/>
      <c r="F346" s="84"/>
      <c r="G346" s="85" t="e">
        <f aca="false">(E346/D346)*100/100</f>
        <v>#DIV/0!</v>
      </c>
      <c r="H346" s="86"/>
      <c r="I346" s="86"/>
      <c r="J346" s="87" t="n">
        <v>1</v>
      </c>
      <c r="K346" s="88" t="n">
        <f aca="false">D346*J346</f>
        <v>0</v>
      </c>
      <c r="L346" s="67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</row>
    <row r="347" customFormat="false" ht="15" hidden="false" customHeight="false" outlineLevel="0" collapsed="false">
      <c r="A347" s="79"/>
      <c r="B347" s="80"/>
      <c r="C347" s="81"/>
      <c r="D347" s="82"/>
      <c r="E347" s="83"/>
      <c r="F347" s="84"/>
      <c r="G347" s="85" t="e">
        <f aca="false">(E347/D347)*100/100</f>
        <v>#DIV/0!</v>
      </c>
      <c r="H347" s="86"/>
      <c r="I347" s="86"/>
      <c r="J347" s="87" t="n">
        <v>1</v>
      </c>
      <c r="K347" s="88" t="n">
        <f aca="false">D347*J347</f>
        <v>0</v>
      </c>
      <c r="L347" s="67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</row>
    <row r="348" customFormat="false" ht="15" hidden="false" customHeight="false" outlineLevel="0" collapsed="false">
      <c r="A348" s="79"/>
      <c r="B348" s="80"/>
      <c r="C348" s="81"/>
      <c r="D348" s="82"/>
      <c r="E348" s="83"/>
      <c r="F348" s="84"/>
      <c r="G348" s="85" t="e">
        <f aca="false">(E348/D348)*100/100</f>
        <v>#DIV/0!</v>
      </c>
      <c r="H348" s="86"/>
      <c r="I348" s="86"/>
      <c r="J348" s="87" t="n">
        <v>1</v>
      </c>
      <c r="K348" s="88" t="n">
        <f aca="false">D348*J348</f>
        <v>0</v>
      </c>
      <c r="L348" s="67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</row>
    <row r="349" customFormat="false" ht="15" hidden="false" customHeight="false" outlineLevel="0" collapsed="false">
      <c r="A349" s="79"/>
      <c r="B349" s="80"/>
      <c r="C349" s="81"/>
      <c r="D349" s="82"/>
      <c r="E349" s="83"/>
      <c r="F349" s="84"/>
      <c r="G349" s="85" t="e">
        <f aca="false">(E349/D349)*100/100</f>
        <v>#DIV/0!</v>
      </c>
      <c r="H349" s="86"/>
      <c r="I349" s="86"/>
      <c r="J349" s="87" t="n">
        <v>1</v>
      </c>
      <c r="K349" s="88" t="n">
        <f aca="false">D349*J349</f>
        <v>0</v>
      </c>
      <c r="L349" s="67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</row>
    <row r="350" customFormat="false" ht="15" hidden="false" customHeight="false" outlineLevel="0" collapsed="false">
      <c r="A350" s="79"/>
      <c r="B350" s="80"/>
      <c r="C350" s="81"/>
      <c r="D350" s="82"/>
      <c r="E350" s="83"/>
      <c r="F350" s="84"/>
      <c r="G350" s="85" t="e">
        <f aca="false">(E350/D350)*100/100</f>
        <v>#DIV/0!</v>
      </c>
      <c r="H350" s="86"/>
      <c r="I350" s="86"/>
      <c r="J350" s="87" t="n">
        <v>1</v>
      </c>
      <c r="K350" s="88" t="n">
        <f aca="false">D350*J350</f>
        <v>0</v>
      </c>
      <c r="L350" s="67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</row>
    <row r="351" customFormat="false" ht="15" hidden="false" customHeight="false" outlineLevel="0" collapsed="false">
      <c r="A351" s="79"/>
      <c r="B351" s="80"/>
      <c r="C351" s="81"/>
      <c r="D351" s="82"/>
      <c r="E351" s="83"/>
      <c r="F351" s="84"/>
      <c r="G351" s="85" t="e">
        <f aca="false">(E352/D351)*100/100</f>
        <v>#DIV/0!</v>
      </c>
      <c r="H351" s="86"/>
      <c r="I351" s="86"/>
      <c r="J351" s="87" t="n">
        <v>1</v>
      </c>
      <c r="K351" s="88" t="n">
        <f aca="false">D351*J351</f>
        <v>0</v>
      </c>
      <c r="L351" s="67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</row>
    <row r="352" customFormat="false" ht="15" hidden="false" customHeight="false" outlineLevel="0" collapsed="false">
      <c r="A352" s="79"/>
      <c r="B352" s="80"/>
      <c r="C352" s="81"/>
      <c r="D352" s="82"/>
      <c r="E352" s="83"/>
      <c r="F352" s="84"/>
      <c r="G352" s="85" t="e">
        <f aca="false">(#REF!/D352)*100/100</f>
        <v>#REF!</v>
      </c>
      <c r="H352" s="86"/>
      <c r="I352" s="86"/>
      <c r="J352" s="87" t="n">
        <v>1</v>
      </c>
      <c r="K352" s="88" t="n">
        <f aca="false">D352*J352</f>
        <v>0</v>
      </c>
      <c r="L352" s="67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</row>
    <row r="353" customFormat="false" ht="15" hidden="false" customHeight="false" outlineLevel="0" collapsed="false">
      <c r="A353" s="79"/>
      <c r="B353" s="80"/>
      <c r="C353" s="81"/>
      <c r="D353" s="82"/>
      <c r="E353" s="83"/>
      <c r="F353" s="84"/>
      <c r="G353" s="85" t="e">
        <f aca="false">(E353/D353)*100/100</f>
        <v>#DIV/0!</v>
      </c>
      <c r="H353" s="86"/>
      <c r="I353" s="86"/>
      <c r="J353" s="87" t="n">
        <v>1</v>
      </c>
      <c r="K353" s="88" t="n">
        <f aca="false">D353*J353</f>
        <v>0</v>
      </c>
      <c r="L353" s="67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</row>
    <row r="354" customFormat="false" ht="15" hidden="false" customHeight="false" outlineLevel="0" collapsed="false">
      <c r="A354" s="79"/>
      <c r="B354" s="80"/>
      <c r="C354" s="81"/>
      <c r="D354" s="82"/>
      <c r="E354" s="83"/>
      <c r="F354" s="84"/>
      <c r="G354" s="85" t="e">
        <f aca="false">(E354/D354)*100/100</f>
        <v>#DIV/0!</v>
      </c>
      <c r="H354" s="86"/>
      <c r="I354" s="86"/>
      <c r="J354" s="87" t="n">
        <v>1</v>
      </c>
      <c r="K354" s="88" t="n">
        <f aca="false">D354*J354</f>
        <v>0</v>
      </c>
      <c r="L354" s="67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</row>
    <row r="355" customFormat="false" ht="15" hidden="false" customHeight="false" outlineLevel="0" collapsed="false">
      <c r="A355" s="79"/>
      <c r="B355" s="80"/>
      <c r="C355" s="81"/>
      <c r="D355" s="82"/>
      <c r="E355" s="83"/>
      <c r="F355" s="84"/>
      <c r="G355" s="85" t="e">
        <f aca="false">(E355/D355)*100/100</f>
        <v>#DIV/0!</v>
      </c>
      <c r="H355" s="86"/>
      <c r="I355" s="86"/>
      <c r="J355" s="87" t="n">
        <v>1</v>
      </c>
      <c r="K355" s="88" t="n">
        <f aca="false">D355*J355</f>
        <v>0</v>
      </c>
      <c r="L355" s="67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</row>
    <row r="356" customFormat="false" ht="15" hidden="false" customHeight="false" outlineLevel="0" collapsed="false">
      <c r="A356" s="79"/>
      <c r="B356" s="80"/>
      <c r="C356" s="81"/>
      <c r="D356" s="82"/>
      <c r="E356" s="83"/>
      <c r="F356" s="84"/>
      <c r="G356" s="85" t="e">
        <f aca="false">(E356/D356)*100/100</f>
        <v>#DIV/0!</v>
      </c>
      <c r="H356" s="86"/>
      <c r="I356" s="86"/>
      <c r="J356" s="87" t="n">
        <v>1</v>
      </c>
      <c r="K356" s="88" t="n">
        <f aca="false">D356*J356</f>
        <v>0</v>
      </c>
      <c r="L356" s="67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</row>
    <row r="357" customFormat="false" ht="15" hidden="false" customHeight="false" outlineLevel="0" collapsed="false">
      <c r="A357" s="79"/>
      <c r="B357" s="80"/>
      <c r="C357" s="81"/>
      <c r="D357" s="82"/>
      <c r="E357" s="83"/>
      <c r="F357" s="84"/>
      <c r="G357" s="85" t="e">
        <f aca="false">(E357/D357)*100/100</f>
        <v>#DIV/0!</v>
      </c>
      <c r="H357" s="86"/>
      <c r="I357" s="86"/>
      <c r="J357" s="87" t="n">
        <v>1</v>
      </c>
      <c r="K357" s="88" t="n">
        <f aca="false">D357*J357</f>
        <v>0</v>
      </c>
      <c r="L357" s="67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</row>
    <row r="358" customFormat="false" ht="15" hidden="false" customHeight="false" outlineLevel="0" collapsed="false">
      <c r="A358" s="79"/>
      <c r="B358" s="80"/>
      <c r="C358" s="81"/>
      <c r="D358" s="82"/>
      <c r="E358" s="83"/>
      <c r="F358" s="84"/>
      <c r="G358" s="85" t="e">
        <f aca="false">(E358/D358)*100/100</f>
        <v>#DIV/0!</v>
      </c>
      <c r="H358" s="86"/>
      <c r="I358" s="86"/>
      <c r="J358" s="87" t="n">
        <v>1</v>
      </c>
      <c r="K358" s="88" t="n">
        <f aca="false">D358*J358</f>
        <v>0</v>
      </c>
      <c r="L358" s="67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</row>
    <row r="359" customFormat="false" ht="15" hidden="false" customHeight="false" outlineLevel="0" collapsed="false">
      <c r="A359" s="79"/>
      <c r="B359" s="80"/>
      <c r="C359" s="81"/>
      <c r="D359" s="82"/>
      <c r="E359" s="83"/>
      <c r="F359" s="84"/>
      <c r="G359" s="85" t="e">
        <f aca="false">(E359/D359)*100/100</f>
        <v>#DIV/0!</v>
      </c>
      <c r="H359" s="86"/>
      <c r="I359" s="86"/>
      <c r="J359" s="87" t="n">
        <v>1</v>
      </c>
      <c r="K359" s="88" t="n">
        <f aca="false">D359*J359</f>
        <v>0</v>
      </c>
      <c r="L359" s="67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</row>
    <row r="360" customFormat="false" ht="15" hidden="false" customHeight="false" outlineLevel="0" collapsed="false">
      <c r="A360" s="79"/>
      <c r="B360" s="80"/>
      <c r="C360" s="81"/>
      <c r="D360" s="82"/>
      <c r="E360" s="83"/>
      <c r="F360" s="84"/>
      <c r="G360" s="85" t="e">
        <f aca="false">(E360/D360)*100/100</f>
        <v>#DIV/0!</v>
      </c>
      <c r="H360" s="86"/>
      <c r="I360" s="86"/>
      <c r="J360" s="87" t="n">
        <v>1</v>
      </c>
      <c r="K360" s="88" t="n">
        <f aca="false">D360*J360</f>
        <v>0</v>
      </c>
      <c r="L360" s="67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</row>
    <row r="361" customFormat="false" ht="15" hidden="false" customHeight="false" outlineLevel="0" collapsed="false">
      <c r="A361" s="79"/>
      <c r="B361" s="80"/>
      <c r="C361" s="81"/>
      <c r="D361" s="82"/>
      <c r="E361" s="83"/>
      <c r="F361" s="84"/>
      <c r="G361" s="85" t="e">
        <f aca="false">(E361/D361)*100/100</f>
        <v>#DIV/0!</v>
      </c>
      <c r="H361" s="86"/>
      <c r="I361" s="86"/>
      <c r="J361" s="87" t="n">
        <v>1</v>
      </c>
      <c r="K361" s="88" t="n">
        <f aca="false">D361*J361</f>
        <v>0</v>
      </c>
      <c r="L361" s="67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</row>
    <row r="362" customFormat="false" ht="15" hidden="false" customHeight="false" outlineLevel="0" collapsed="false">
      <c r="A362" s="79"/>
      <c r="B362" s="80"/>
      <c r="C362" s="81"/>
      <c r="D362" s="82"/>
      <c r="E362" s="83"/>
      <c r="F362" s="84"/>
      <c r="G362" s="85" t="e">
        <f aca="false">(E362/D362)*100/100</f>
        <v>#DIV/0!</v>
      </c>
      <c r="H362" s="86"/>
      <c r="I362" s="86"/>
      <c r="J362" s="87" t="n">
        <v>1</v>
      </c>
      <c r="K362" s="88" t="n">
        <f aca="false">D362*J362</f>
        <v>0</v>
      </c>
      <c r="L362" s="67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</row>
    <row r="363" customFormat="false" ht="15" hidden="false" customHeight="false" outlineLevel="0" collapsed="false">
      <c r="A363" s="79"/>
      <c r="B363" s="80"/>
      <c r="C363" s="81"/>
      <c r="D363" s="82"/>
      <c r="E363" s="83"/>
      <c r="F363" s="84"/>
      <c r="G363" s="85" t="e">
        <f aca="false">(E363/D363)*100/100</f>
        <v>#DIV/0!</v>
      </c>
      <c r="H363" s="86"/>
      <c r="I363" s="86"/>
      <c r="J363" s="87" t="n">
        <v>1</v>
      </c>
      <c r="K363" s="88" t="n">
        <f aca="false">D363*J363</f>
        <v>0</v>
      </c>
      <c r="L363" s="67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</row>
    <row r="364" customFormat="false" ht="15" hidden="false" customHeight="false" outlineLevel="0" collapsed="false">
      <c r="A364" s="79"/>
      <c r="B364" s="80"/>
      <c r="C364" s="81"/>
      <c r="D364" s="82"/>
      <c r="E364" s="83"/>
      <c r="F364" s="84"/>
      <c r="G364" s="85" t="e">
        <f aca="false">(E364/D364)*100/100</f>
        <v>#DIV/0!</v>
      </c>
      <c r="H364" s="86"/>
      <c r="I364" s="86"/>
      <c r="J364" s="87" t="n">
        <v>1</v>
      </c>
      <c r="K364" s="88" t="n">
        <f aca="false">D364*J364</f>
        <v>0</v>
      </c>
      <c r="L364" s="67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</row>
    <row r="365" customFormat="false" ht="15" hidden="false" customHeight="false" outlineLevel="0" collapsed="false">
      <c r="A365" s="79"/>
      <c r="B365" s="80"/>
      <c r="C365" s="81"/>
      <c r="D365" s="82"/>
      <c r="E365" s="83"/>
      <c r="F365" s="84"/>
      <c r="G365" s="85" t="e">
        <f aca="false">(E365/D365)*100/100</f>
        <v>#DIV/0!</v>
      </c>
      <c r="H365" s="86"/>
      <c r="I365" s="86"/>
      <c r="J365" s="87" t="n">
        <v>1</v>
      </c>
      <c r="K365" s="88" t="n">
        <f aca="false">D365*J365</f>
        <v>0</v>
      </c>
      <c r="L365" s="67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</row>
    <row r="366" customFormat="false" ht="15" hidden="false" customHeight="false" outlineLevel="0" collapsed="false">
      <c r="A366" s="79"/>
      <c r="B366" s="80"/>
      <c r="C366" s="81"/>
      <c r="D366" s="82"/>
      <c r="E366" s="83"/>
      <c r="F366" s="84"/>
      <c r="G366" s="85" t="e">
        <f aca="false">(E367/D366)*100/100</f>
        <v>#DIV/0!</v>
      </c>
      <c r="H366" s="86"/>
      <c r="I366" s="86"/>
      <c r="J366" s="87" t="n">
        <v>1</v>
      </c>
      <c r="K366" s="88" t="n">
        <f aca="false">D366*J366</f>
        <v>0</v>
      </c>
      <c r="L366" s="67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</row>
    <row r="367" customFormat="false" ht="15" hidden="false" customHeight="false" outlineLevel="0" collapsed="false">
      <c r="A367" s="79"/>
      <c r="B367" s="80"/>
      <c r="C367" s="81"/>
      <c r="D367" s="82"/>
      <c r="E367" s="83"/>
      <c r="F367" s="84"/>
      <c r="G367" s="85" t="e">
        <f aca="false">(#REF!/D367)*100/100</f>
        <v>#REF!</v>
      </c>
      <c r="H367" s="86"/>
      <c r="I367" s="86"/>
      <c r="J367" s="87" t="n">
        <v>1</v>
      </c>
      <c r="K367" s="88" t="n">
        <f aca="false">D367*J367</f>
        <v>0</v>
      </c>
      <c r="L367" s="67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</row>
    <row r="368" customFormat="false" ht="15" hidden="false" customHeight="false" outlineLevel="0" collapsed="false">
      <c r="A368" s="79"/>
      <c r="B368" s="80"/>
      <c r="C368" s="81"/>
      <c r="D368" s="82"/>
      <c r="E368" s="83"/>
      <c r="F368" s="84"/>
      <c r="G368" s="85" t="e">
        <f aca="false">(E368/D368)*100/100</f>
        <v>#DIV/0!</v>
      </c>
      <c r="H368" s="86"/>
      <c r="I368" s="86"/>
      <c r="J368" s="87" t="n">
        <v>1</v>
      </c>
      <c r="K368" s="88" t="n">
        <f aca="false">D368*J368</f>
        <v>0</v>
      </c>
      <c r="L368" s="67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</row>
    <row r="369" customFormat="false" ht="15" hidden="false" customHeight="false" outlineLevel="0" collapsed="false">
      <c r="A369" s="79"/>
      <c r="B369" s="80"/>
      <c r="C369" s="81"/>
      <c r="D369" s="82"/>
      <c r="E369" s="83"/>
      <c r="F369" s="84"/>
      <c r="G369" s="85" t="e">
        <f aca="false">(E369/D369)*100/100</f>
        <v>#DIV/0!</v>
      </c>
      <c r="H369" s="86"/>
      <c r="I369" s="86"/>
      <c r="J369" s="87" t="n">
        <v>1</v>
      </c>
      <c r="K369" s="88" t="n">
        <f aca="false">D369*J369</f>
        <v>0</v>
      </c>
      <c r="L369" s="67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</row>
    <row r="370" customFormat="false" ht="15" hidden="false" customHeight="false" outlineLevel="0" collapsed="false">
      <c r="A370" s="79"/>
      <c r="B370" s="80"/>
      <c r="C370" s="81"/>
      <c r="D370" s="82"/>
      <c r="E370" s="83"/>
      <c r="F370" s="84"/>
      <c r="G370" s="85" t="e">
        <f aca="false">(E370/D370)*100/100</f>
        <v>#DIV/0!</v>
      </c>
      <c r="H370" s="86"/>
      <c r="I370" s="86"/>
      <c r="J370" s="87" t="n">
        <v>1</v>
      </c>
      <c r="K370" s="88" t="n">
        <f aca="false">D370*J370</f>
        <v>0</v>
      </c>
      <c r="L370" s="67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</row>
    <row r="371" customFormat="false" ht="15" hidden="false" customHeight="false" outlineLevel="0" collapsed="false">
      <c r="A371" s="79"/>
      <c r="B371" s="80"/>
      <c r="C371" s="81"/>
      <c r="D371" s="82"/>
      <c r="E371" s="83"/>
      <c r="F371" s="84"/>
      <c r="G371" s="85" t="e">
        <f aca="false">(E371/D371)*100/100</f>
        <v>#DIV/0!</v>
      </c>
      <c r="H371" s="86"/>
      <c r="I371" s="86"/>
      <c r="J371" s="87" t="n">
        <v>1</v>
      </c>
      <c r="K371" s="88" t="n">
        <f aca="false">D371*J371</f>
        <v>0</v>
      </c>
      <c r="L371" s="67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</row>
    <row r="372" customFormat="false" ht="15" hidden="false" customHeight="false" outlineLevel="0" collapsed="false">
      <c r="A372" s="79"/>
      <c r="B372" s="80"/>
      <c r="C372" s="81"/>
      <c r="D372" s="82"/>
      <c r="E372" s="83"/>
      <c r="F372" s="84"/>
      <c r="G372" s="85" t="e">
        <f aca="false">(E372/D372)*100/100</f>
        <v>#DIV/0!</v>
      </c>
      <c r="H372" s="86"/>
      <c r="I372" s="86"/>
      <c r="J372" s="87" t="n">
        <v>1</v>
      </c>
      <c r="K372" s="88" t="n">
        <f aca="false">D372*J372</f>
        <v>0</v>
      </c>
      <c r="L372" s="67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</row>
    <row r="373" customFormat="false" ht="15" hidden="false" customHeight="false" outlineLevel="0" collapsed="false">
      <c r="A373" s="79"/>
      <c r="B373" s="80"/>
      <c r="C373" s="81"/>
      <c r="D373" s="82"/>
      <c r="E373" s="83"/>
      <c r="F373" s="84"/>
      <c r="G373" s="85" t="e">
        <f aca="false">(E373/D373)*100/100</f>
        <v>#DIV/0!</v>
      </c>
      <c r="H373" s="86"/>
      <c r="I373" s="86"/>
      <c r="J373" s="87" t="n">
        <v>1</v>
      </c>
      <c r="K373" s="88" t="n">
        <f aca="false">D373*J373</f>
        <v>0</v>
      </c>
      <c r="L373" s="67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</row>
    <row r="374" customFormat="false" ht="15" hidden="false" customHeight="false" outlineLevel="0" collapsed="false">
      <c r="A374" s="79"/>
      <c r="B374" s="80"/>
      <c r="C374" s="81"/>
      <c r="D374" s="82"/>
      <c r="E374" s="83"/>
      <c r="F374" s="84"/>
      <c r="G374" s="85" t="e">
        <f aca="false">(E374/D374)*100/100</f>
        <v>#DIV/0!</v>
      </c>
      <c r="H374" s="86"/>
      <c r="I374" s="86"/>
      <c r="J374" s="87" t="n">
        <v>1</v>
      </c>
      <c r="K374" s="88" t="n">
        <f aca="false">D374*J374</f>
        <v>0</v>
      </c>
      <c r="L374" s="67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</row>
    <row r="375" customFormat="false" ht="15" hidden="false" customHeight="false" outlineLevel="0" collapsed="false">
      <c r="A375" s="79"/>
      <c r="B375" s="80"/>
      <c r="C375" s="81"/>
      <c r="D375" s="82"/>
      <c r="E375" s="83"/>
      <c r="F375" s="84"/>
      <c r="G375" s="85" t="e">
        <f aca="false">(E375/D375)*100/100</f>
        <v>#DIV/0!</v>
      </c>
      <c r="H375" s="86"/>
      <c r="I375" s="86"/>
      <c r="J375" s="87" t="n">
        <v>1</v>
      </c>
      <c r="K375" s="88" t="n">
        <f aca="false">D375*J375</f>
        <v>0</v>
      </c>
      <c r="L375" s="67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</row>
    <row r="376" customFormat="false" ht="15" hidden="false" customHeight="false" outlineLevel="0" collapsed="false">
      <c r="A376" s="79"/>
      <c r="B376" s="80"/>
      <c r="C376" s="81"/>
      <c r="D376" s="82"/>
      <c r="E376" s="83"/>
      <c r="F376" s="84"/>
      <c r="G376" s="85" t="e">
        <f aca="false">(E376/D376)*100/100</f>
        <v>#DIV/0!</v>
      </c>
      <c r="H376" s="86"/>
      <c r="I376" s="86"/>
      <c r="J376" s="87" t="n">
        <v>1</v>
      </c>
      <c r="K376" s="88" t="n">
        <f aca="false">D376*J376</f>
        <v>0</v>
      </c>
      <c r="L376" s="67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</row>
    <row r="377" customFormat="false" ht="15" hidden="false" customHeight="false" outlineLevel="0" collapsed="false">
      <c r="A377" s="79"/>
      <c r="B377" s="80"/>
      <c r="C377" s="81"/>
      <c r="D377" s="82"/>
      <c r="E377" s="83"/>
      <c r="F377" s="84"/>
      <c r="G377" s="85" t="e">
        <f aca="false">(E377/D377)*100/100</f>
        <v>#DIV/0!</v>
      </c>
      <c r="H377" s="86"/>
      <c r="I377" s="86"/>
      <c r="J377" s="87" t="n">
        <v>1</v>
      </c>
      <c r="K377" s="88" t="n">
        <f aca="false">D377*J377</f>
        <v>0</v>
      </c>
      <c r="L377" s="67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</row>
    <row r="378" customFormat="false" ht="15" hidden="false" customHeight="false" outlineLevel="0" collapsed="false">
      <c r="A378" s="79"/>
      <c r="B378" s="80"/>
      <c r="C378" s="81"/>
      <c r="D378" s="82"/>
      <c r="E378" s="83"/>
      <c r="F378" s="84"/>
      <c r="G378" s="85" t="e">
        <f aca="false">(E378/D378)*100/100</f>
        <v>#DIV/0!</v>
      </c>
      <c r="H378" s="86"/>
      <c r="I378" s="86"/>
      <c r="J378" s="87" t="n">
        <v>1</v>
      </c>
      <c r="K378" s="88" t="n">
        <f aca="false">D378*J378</f>
        <v>0</v>
      </c>
      <c r="L378" s="67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</row>
    <row r="379" customFormat="false" ht="15" hidden="false" customHeight="false" outlineLevel="0" collapsed="false">
      <c r="A379" s="79"/>
      <c r="B379" s="80"/>
      <c r="C379" s="81"/>
      <c r="D379" s="82"/>
      <c r="E379" s="83"/>
      <c r="F379" s="84"/>
      <c r="G379" s="85" t="e">
        <f aca="false">(E379/D379)*100/100</f>
        <v>#DIV/0!</v>
      </c>
      <c r="H379" s="86"/>
      <c r="I379" s="86"/>
      <c r="J379" s="87" t="n">
        <v>1</v>
      </c>
      <c r="K379" s="88" t="n">
        <f aca="false">D379*J379</f>
        <v>0</v>
      </c>
      <c r="L379" s="67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</row>
    <row r="380" customFormat="false" ht="15" hidden="false" customHeight="false" outlineLevel="0" collapsed="false">
      <c r="A380" s="79"/>
      <c r="B380" s="80"/>
      <c r="C380" s="81"/>
      <c r="D380" s="82"/>
      <c r="E380" s="83"/>
      <c r="F380" s="84"/>
      <c r="G380" s="85" t="e">
        <f aca="false">(E380/D380)*100/100</f>
        <v>#DIV/0!</v>
      </c>
      <c r="H380" s="86"/>
      <c r="I380" s="86"/>
      <c r="J380" s="87" t="n">
        <v>1</v>
      </c>
      <c r="K380" s="88" t="n">
        <f aca="false">D380*J380</f>
        <v>0</v>
      </c>
      <c r="L380" s="67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</row>
    <row r="381" customFormat="false" ht="15" hidden="false" customHeight="false" outlineLevel="0" collapsed="false">
      <c r="A381" s="79"/>
      <c r="B381" s="80"/>
      <c r="C381" s="81"/>
      <c r="D381" s="82"/>
      <c r="E381" s="83"/>
      <c r="F381" s="84"/>
      <c r="G381" s="85" t="e">
        <f aca="false">(E381/D381)*100/100</f>
        <v>#DIV/0!</v>
      </c>
      <c r="H381" s="86"/>
      <c r="I381" s="86"/>
      <c r="J381" s="87" t="n">
        <v>1</v>
      </c>
      <c r="K381" s="88" t="n">
        <f aca="false">D381*J381</f>
        <v>0</v>
      </c>
      <c r="L381" s="67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</row>
    <row r="382" customFormat="false" ht="15" hidden="false" customHeight="false" outlineLevel="0" collapsed="false">
      <c r="A382" s="79"/>
      <c r="B382" s="80"/>
      <c r="C382" s="81"/>
      <c r="D382" s="82"/>
      <c r="E382" s="83"/>
      <c r="F382" s="84"/>
      <c r="G382" s="85" t="e">
        <f aca="false">(E382/D382)*100/100</f>
        <v>#DIV/0!</v>
      </c>
      <c r="H382" s="86"/>
      <c r="I382" s="86"/>
      <c r="J382" s="87" t="n">
        <v>1</v>
      </c>
      <c r="K382" s="88" t="n">
        <f aca="false">D382*J382</f>
        <v>0</v>
      </c>
      <c r="L382" s="67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</row>
    <row r="383" customFormat="false" ht="15" hidden="false" customHeight="false" outlineLevel="0" collapsed="false">
      <c r="A383" s="79"/>
      <c r="B383" s="80"/>
      <c r="C383" s="81"/>
      <c r="D383" s="82"/>
      <c r="E383" s="83"/>
      <c r="F383" s="84"/>
      <c r="G383" s="85" t="e">
        <f aca="false">(E383/D383)*100/100</f>
        <v>#DIV/0!</v>
      </c>
      <c r="H383" s="86"/>
      <c r="I383" s="86"/>
      <c r="J383" s="87" t="n">
        <v>1</v>
      </c>
      <c r="K383" s="88" t="n">
        <f aca="false">D383*J383</f>
        <v>0</v>
      </c>
      <c r="L383" s="67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</row>
    <row r="384" customFormat="false" ht="15" hidden="false" customHeight="false" outlineLevel="0" collapsed="false">
      <c r="A384" s="79"/>
      <c r="B384" s="80"/>
      <c r="C384" s="81"/>
      <c r="D384" s="82"/>
      <c r="E384" s="83"/>
      <c r="F384" s="84"/>
      <c r="G384" s="85" t="e">
        <f aca="false">(E384/D384)*100/100</f>
        <v>#DIV/0!</v>
      </c>
      <c r="H384" s="86"/>
      <c r="I384" s="86"/>
      <c r="J384" s="87" t="n">
        <v>1</v>
      </c>
      <c r="K384" s="88" t="n">
        <f aca="false">D384*J384</f>
        <v>0</v>
      </c>
      <c r="L384" s="67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</row>
    <row r="385" customFormat="false" ht="15" hidden="false" customHeight="false" outlineLevel="0" collapsed="false">
      <c r="A385" s="79"/>
      <c r="B385" s="80"/>
      <c r="C385" s="81"/>
      <c r="D385" s="82"/>
      <c r="E385" s="83"/>
      <c r="F385" s="84"/>
      <c r="G385" s="85" t="e">
        <f aca="false">(E385/D385)*100/100</f>
        <v>#DIV/0!</v>
      </c>
      <c r="H385" s="86"/>
      <c r="I385" s="86"/>
      <c r="J385" s="87" t="n">
        <v>1</v>
      </c>
      <c r="K385" s="88" t="n">
        <f aca="false">D385*J385</f>
        <v>0</v>
      </c>
      <c r="L385" s="67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</row>
    <row r="386" customFormat="false" ht="15" hidden="false" customHeight="false" outlineLevel="0" collapsed="false">
      <c r="A386" s="79"/>
      <c r="B386" s="80"/>
      <c r="C386" s="81"/>
      <c r="D386" s="82"/>
      <c r="E386" s="83"/>
      <c r="F386" s="84"/>
      <c r="G386" s="85" t="e">
        <f aca="false">(E386/D386)*100/100</f>
        <v>#DIV/0!</v>
      </c>
      <c r="H386" s="86"/>
      <c r="I386" s="86"/>
      <c r="J386" s="87" t="n">
        <v>1</v>
      </c>
      <c r="K386" s="88" t="n">
        <f aca="false">D386*J386</f>
        <v>0</v>
      </c>
      <c r="L386" s="67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</row>
    <row r="387" customFormat="false" ht="15" hidden="false" customHeight="false" outlineLevel="0" collapsed="false">
      <c r="A387" s="79"/>
      <c r="B387" s="80"/>
      <c r="C387" s="81"/>
      <c r="D387" s="82"/>
      <c r="E387" s="83"/>
      <c r="F387" s="84"/>
      <c r="G387" s="85" t="e">
        <f aca="false">(E387/D387)*100/100</f>
        <v>#DIV/0!</v>
      </c>
      <c r="H387" s="86"/>
      <c r="I387" s="86"/>
      <c r="J387" s="87" t="n">
        <v>1</v>
      </c>
      <c r="K387" s="88" t="n">
        <f aca="false">D387*J387</f>
        <v>0</v>
      </c>
      <c r="L387" s="67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</row>
    <row r="388" customFormat="false" ht="15" hidden="false" customHeight="false" outlineLevel="0" collapsed="false">
      <c r="A388" s="79"/>
      <c r="B388" s="80"/>
      <c r="C388" s="81"/>
      <c r="D388" s="82"/>
      <c r="E388" s="83"/>
      <c r="F388" s="84"/>
      <c r="G388" s="85" t="e">
        <f aca="false">(E388/D388)*100/100</f>
        <v>#DIV/0!</v>
      </c>
      <c r="H388" s="86"/>
      <c r="I388" s="86"/>
      <c r="J388" s="87" t="n">
        <v>1</v>
      </c>
      <c r="K388" s="88" t="n">
        <f aca="false">D388*J388</f>
        <v>0</v>
      </c>
      <c r="L388" s="67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</row>
    <row r="389" customFormat="false" ht="15" hidden="false" customHeight="false" outlineLevel="0" collapsed="false">
      <c r="A389" s="79"/>
      <c r="B389" s="80"/>
      <c r="C389" s="81"/>
      <c r="D389" s="82"/>
      <c r="E389" s="83"/>
      <c r="F389" s="84"/>
      <c r="G389" s="85" t="e">
        <f aca="false">(E389/D389)*100/100</f>
        <v>#DIV/0!</v>
      </c>
      <c r="H389" s="86"/>
      <c r="I389" s="86"/>
      <c r="J389" s="87" t="n">
        <v>1</v>
      </c>
      <c r="K389" s="88" t="n">
        <f aca="false">D389*J389</f>
        <v>0</v>
      </c>
      <c r="L389" s="67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</row>
    <row r="390" customFormat="false" ht="15" hidden="false" customHeight="false" outlineLevel="0" collapsed="false">
      <c r="A390" s="79"/>
      <c r="B390" s="80"/>
      <c r="C390" s="81"/>
      <c r="D390" s="82"/>
      <c r="E390" s="83"/>
      <c r="F390" s="84"/>
      <c r="G390" s="85" t="e">
        <f aca="false">(E390/D390)*100/100</f>
        <v>#DIV/0!</v>
      </c>
      <c r="H390" s="86"/>
      <c r="I390" s="86"/>
      <c r="J390" s="87" t="n">
        <v>1</v>
      </c>
      <c r="K390" s="88" t="n">
        <f aca="false">D390*J390</f>
        <v>0</v>
      </c>
      <c r="L390" s="67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</row>
    <row r="391" customFormat="false" ht="15" hidden="false" customHeight="false" outlineLevel="0" collapsed="false">
      <c r="A391" s="79"/>
      <c r="B391" s="80"/>
      <c r="C391" s="81"/>
      <c r="D391" s="82"/>
      <c r="E391" s="83"/>
      <c r="F391" s="84"/>
      <c r="G391" s="85" t="e">
        <f aca="false">(E391/D391)*100/100</f>
        <v>#DIV/0!</v>
      </c>
      <c r="H391" s="86"/>
      <c r="I391" s="86"/>
      <c r="J391" s="87" t="n">
        <v>1</v>
      </c>
      <c r="K391" s="88" t="n">
        <f aca="false">D391*J391</f>
        <v>0</v>
      </c>
      <c r="L391" s="67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</row>
    <row r="392" customFormat="false" ht="15" hidden="false" customHeight="false" outlineLevel="0" collapsed="false">
      <c r="A392" s="79"/>
      <c r="B392" s="80"/>
      <c r="C392" s="81"/>
      <c r="D392" s="82"/>
      <c r="E392" s="83"/>
      <c r="F392" s="84"/>
      <c r="G392" s="85" t="e">
        <f aca="false">(E392/D392)*100/100</f>
        <v>#DIV/0!</v>
      </c>
      <c r="H392" s="86"/>
      <c r="I392" s="86"/>
      <c r="J392" s="87" t="n">
        <v>1</v>
      </c>
      <c r="K392" s="88" t="n">
        <f aca="false">D392*J392</f>
        <v>0</v>
      </c>
      <c r="L392" s="67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</row>
    <row r="393" customFormat="false" ht="15" hidden="false" customHeight="false" outlineLevel="0" collapsed="false">
      <c r="A393" s="79"/>
      <c r="B393" s="80"/>
      <c r="C393" s="81"/>
      <c r="D393" s="82"/>
      <c r="E393" s="83"/>
      <c r="F393" s="84"/>
      <c r="G393" s="85" t="e">
        <f aca="false">(E393/D393)*100/100</f>
        <v>#DIV/0!</v>
      </c>
      <c r="H393" s="86"/>
      <c r="I393" s="86"/>
      <c r="J393" s="87" t="n">
        <v>1</v>
      </c>
      <c r="K393" s="88" t="n">
        <f aca="false">D393*J393</f>
        <v>0</v>
      </c>
      <c r="L393" s="67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</row>
    <row r="394" customFormat="false" ht="15" hidden="false" customHeight="false" outlineLevel="0" collapsed="false">
      <c r="A394" s="79"/>
      <c r="B394" s="80"/>
      <c r="C394" s="81"/>
      <c r="D394" s="82"/>
      <c r="E394" s="83"/>
      <c r="F394" s="84"/>
      <c r="G394" s="85" t="e">
        <f aca="false">(E394/D394)*100/100</f>
        <v>#DIV/0!</v>
      </c>
      <c r="H394" s="86"/>
      <c r="I394" s="86"/>
      <c r="J394" s="87" t="n">
        <v>1</v>
      </c>
      <c r="K394" s="88" t="n">
        <f aca="false">D394*J394</f>
        <v>0</v>
      </c>
      <c r="L394" s="67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</row>
    <row r="395" customFormat="false" ht="15" hidden="false" customHeight="false" outlineLevel="0" collapsed="false">
      <c r="A395" s="79"/>
      <c r="B395" s="80"/>
      <c r="C395" s="81"/>
      <c r="D395" s="82"/>
      <c r="E395" s="83"/>
      <c r="F395" s="84"/>
      <c r="G395" s="85" t="e">
        <f aca="false">(E395/D395)*100/100</f>
        <v>#DIV/0!</v>
      </c>
      <c r="H395" s="86"/>
      <c r="I395" s="86"/>
      <c r="J395" s="87" t="n">
        <v>1</v>
      </c>
      <c r="K395" s="88" t="n">
        <f aca="false">D395*J395</f>
        <v>0</v>
      </c>
      <c r="L395" s="67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</row>
    <row r="396" customFormat="false" ht="15" hidden="false" customHeight="false" outlineLevel="0" collapsed="false">
      <c r="A396" s="79"/>
      <c r="B396" s="80"/>
      <c r="C396" s="81"/>
      <c r="D396" s="82"/>
      <c r="E396" s="83"/>
      <c r="F396" s="84"/>
      <c r="G396" s="85" t="e">
        <f aca="false">(E396/D396)*100/100</f>
        <v>#DIV/0!</v>
      </c>
      <c r="H396" s="86"/>
      <c r="I396" s="86"/>
      <c r="J396" s="87" t="n">
        <v>1</v>
      </c>
      <c r="K396" s="88" t="n">
        <f aca="false">D396*J396</f>
        <v>0</v>
      </c>
      <c r="L396" s="67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</row>
    <row r="397" customFormat="false" ht="15" hidden="false" customHeight="false" outlineLevel="0" collapsed="false">
      <c r="A397" s="79"/>
      <c r="B397" s="80"/>
      <c r="C397" s="81"/>
      <c r="D397" s="82"/>
      <c r="E397" s="83"/>
      <c r="F397" s="84"/>
      <c r="G397" s="85" t="e">
        <f aca="false">(E397/D397)*100/100</f>
        <v>#DIV/0!</v>
      </c>
      <c r="H397" s="86"/>
      <c r="I397" s="86"/>
      <c r="J397" s="87" t="n">
        <v>1</v>
      </c>
      <c r="K397" s="88" t="n">
        <f aca="false">D397*J397</f>
        <v>0</v>
      </c>
      <c r="L397" s="67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</row>
    <row r="398" customFormat="false" ht="15" hidden="false" customHeight="false" outlineLevel="0" collapsed="false">
      <c r="A398" s="79"/>
      <c r="B398" s="80"/>
      <c r="C398" s="81"/>
      <c r="D398" s="82"/>
      <c r="E398" s="83"/>
      <c r="F398" s="84"/>
      <c r="G398" s="85" t="e">
        <f aca="false">(E398/D398)*100/100</f>
        <v>#DIV/0!</v>
      </c>
      <c r="H398" s="86"/>
      <c r="I398" s="86"/>
      <c r="J398" s="87" t="n">
        <v>1</v>
      </c>
      <c r="K398" s="88" t="n">
        <f aca="false">D398*J398</f>
        <v>0</v>
      </c>
      <c r="L398" s="67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</row>
    <row r="399" customFormat="false" ht="15" hidden="false" customHeight="false" outlineLevel="0" collapsed="false">
      <c r="A399" s="79"/>
      <c r="B399" s="80"/>
      <c r="C399" s="81"/>
      <c r="D399" s="82"/>
      <c r="E399" s="83"/>
      <c r="F399" s="84"/>
      <c r="G399" s="85" t="e">
        <f aca="false">(E399/D399)*100/100</f>
        <v>#DIV/0!</v>
      </c>
      <c r="H399" s="86"/>
      <c r="I399" s="86"/>
      <c r="J399" s="87" t="n">
        <v>1</v>
      </c>
      <c r="K399" s="88" t="n">
        <f aca="false">D399*J399</f>
        <v>0</v>
      </c>
      <c r="L399" s="67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</row>
    <row r="400" customFormat="false" ht="15" hidden="false" customHeight="false" outlineLevel="0" collapsed="false">
      <c r="A400" s="79"/>
      <c r="B400" s="80"/>
      <c r="C400" s="81"/>
      <c r="D400" s="82"/>
      <c r="E400" s="83"/>
      <c r="F400" s="84"/>
      <c r="G400" s="85" t="e">
        <f aca="false">(E400/D400)*100/100</f>
        <v>#DIV/0!</v>
      </c>
      <c r="H400" s="86"/>
      <c r="I400" s="86"/>
      <c r="J400" s="87" t="n">
        <v>1</v>
      </c>
      <c r="K400" s="88" t="n">
        <f aca="false">D400*J400</f>
        <v>0</v>
      </c>
      <c r="L400" s="67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</row>
    <row r="401" customFormat="false" ht="15" hidden="false" customHeight="false" outlineLevel="0" collapsed="false">
      <c r="A401" s="79"/>
      <c r="B401" s="80"/>
      <c r="C401" s="81"/>
      <c r="D401" s="82"/>
      <c r="E401" s="83"/>
      <c r="F401" s="84"/>
      <c r="G401" s="85" t="e">
        <f aca="false">(E401/D401)*100/100</f>
        <v>#DIV/0!</v>
      </c>
      <c r="H401" s="86"/>
      <c r="I401" s="86"/>
      <c r="J401" s="87" t="n">
        <v>1</v>
      </c>
      <c r="K401" s="88" t="n">
        <f aca="false">D401*J401</f>
        <v>0</v>
      </c>
      <c r="L401" s="67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</row>
    <row r="402" customFormat="false" ht="15" hidden="false" customHeight="false" outlineLevel="0" collapsed="false">
      <c r="A402" s="79"/>
      <c r="B402" s="80"/>
      <c r="C402" s="81"/>
      <c r="D402" s="82"/>
      <c r="E402" s="83"/>
      <c r="F402" s="84"/>
      <c r="G402" s="85" t="e">
        <f aca="false">(E402/D402)*100/100</f>
        <v>#DIV/0!</v>
      </c>
      <c r="H402" s="86"/>
      <c r="I402" s="86"/>
      <c r="J402" s="87" t="n">
        <v>1</v>
      </c>
      <c r="K402" s="88" t="n">
        <f aca="false">D402*J402</f>
        <v>0</v>
      </c>
      <c r="L402" s="67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</row>
    <row r="403" customFormat="false" ht="15" hidden="false" customHeight="false" outlineLevel="0" collapsed="false">
      <c r="A403" s="79"/>
      <c r="B403" s="80"/>
      <c r="C403" s="81"/>
      <c r="D403" s="82"/>
      <c r="E403" s="83"/>
      <c r="F403" s="84"/>
      <c r="G403" s="85" t="e">
        <f aca="false">(E403/D403)*100/100</f>
        <v>#DIV/0!</v>
      </c>
      <c r="H403" s="86"/>
      <c r="I403" s="86"/>
      <c r="J403" s="87" t="n">
        <v>1</v>
      </c>
      <c r="K403" s="88" t="n">
        <f aca="false">D403*J403</f>
        <v>0</v>
      </c>
      <c r="L403" s="67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</row>
    <row r="404" customFormat="false" ht="15" hidden="false" customHeight="false" outlineLevel="0" collapsed="false">
      <c r="A404" s="79"/>
      <c r="B404" s="80"/>
      <c r="C404" s="81"/>
      <c r="D404" s="82"/>
      <c r="E404" s="83"/>
      <c r="F404" s="84"/>
      <c r="G404" s="85" t="e">
        <f aca="false">(E404/D404)*100/100</f>
        <v>#DIV/0!</v>
      </c>
      <c r="H404" s="86"/>
      <c r="I404" s="86"/>
      <c r="J404" s="87" t="n">
        <v>1</v>
      </c>
      <c r="K404" s="88" t="n">
        <f aca="false">D404*J404</f>
        <v>0</v>
      </c>
      <c r="L404" s="67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</row>
    <row r="405" customFormat="false" ht="15" hidden="false" customHeight="false" outlineLevel="0" collapsed="false">
      <c r="A405" s="79"/>
      <c r="B405" s="80"/>
      <c r="C405" s="81"/>
      <c r="D405" s="82"/>
      <c r="E405" s="83"/>
      <c r="F405" s="84"/>
      <c r="G405" s="85" t="e">
        <f aca="false">(E405/D405)*100/100</f>
        <v>#DIV/0!</v>
      </c>
      <c r="H405" s="86"/>
      <c r="I405" s="86"/>
      <c r="J405" s="87" t="n">
        <v>1</v>
      </c>
      <c r="K405" s="88" t="n">
        <f aca="false">D405*J405</f>
        <v>0</v>
      </c>
      <c r="L405" s="67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</row>
    <row r="406" customFormat="false" ht="15" hidden="false" customHeight="false" outlineLevel="0" collapsed="false">
      <c r="A406" s="79"/>
      <c r="B406" s="80"/>
      <c r="C406" s="81"/>
      <c r="D406" s="82"/>
      <c r="E406" s="83"/>
      <c r="F406" s="84"/>
      <c r="G406" s="85" t="e">
        <f aca="false">(E406/D406)*100/100</f>
        <v>#DIV/0!</v>
      </c>
      <c r="H406" s="86"/>
      <c r="I406" s="86"/>
      <c r="J406" s="87" t="n">
        <v>1</v>
      </c>
      <c r="K406" s="88" t="n">
        <f aca="false">D406*J406</f>
        <v>0</v>
      </c>
      <c r="L406" s="67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</row>
    <row r="407" customFormat="false" ht="15" hidden="false" customHeight="false" outlineLevel="0" collapsed="false">
      <c r="A407" s="79"/>
      <c r="B407" s="80"/>
      <c r="C407" s="81"/>
      <c r="D407" s="82"/>
      <c r="E407" s="83"/>
      <c r="F407" s="84"/>
      <c r="G407" s="85" t="e">
        <f aca="false">(E407/D407)*100/100</f>
        <v>#DIV/0!</v>
      </c>
      <c r="H407" s="86"/>
      <c r="I407" s="86"/>
      <c r="J407" s="87" t="n">
        <v>1</v>
      </c>
      <c r="K407" s="88" t="n">
        <f aca="false">D407*J407</f>
        <v>0</v>
      </c>
      <c r="L407" s="67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</row>
    <row r="408" customFormat="false" ht="15" hidden="false" customHeight="false" outlineLevel="0" collapsed="false">
      <c r="A408" s="79"/>
      <c r="B408" s="80"/>
      <c r="C408" s="81"/>
      <c r="D408" s="82"/>
      <c r="E408" s="83"/>
      <c r="F408" s="84"/>
      <c r="G408" s="85" t="e">
        <f aca="false">(E408/D408)*100/100</f>
        <v>#DIV/0!</v>
      </c>
      <c r="H408" s="86"/>
      <c r="I408" s="86"/>
      <c r="J408" s="87" t="n">
        <v>1</v>
      </c>
      <c r="K408" s="88" t="n">
        <f aca="false">D408*J408</f>
        <v>0</v>
      </c>
      <c r="L408" s="67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</row>
    <row r="409" customFormat="false" ht="15" hidden="false" customHeight="false" outlineLevel="0" collapsed="false">
      <c r="A409" s="79"/>
      <c r="B409" s="80"/>
      <c r="C409" s="81"/>
      <c r="D409" s="82"/>
      <c r="E409" s="83"/>
      <c r="F409" s="84"/>
      <c r="G409" s="85" t="e">
        <f aca="false">(E409/D409)*100/100</f>
        <v>#DIV/0!</v>
      </c>
      <c r="H409" s="86"/>
      <c r="I409" s="86"/>
      <c r="J409" s="87" t="n">
        <v>1</v>
      </c>
      <c r="K409" s="88" t="n">
        <f aca="false">D409*J409</f>
        <v>0</v>
      </c>
      <c r="L409" s="67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</row>
    <row r="410" customFormat="false" ht="15" hidden="false" customHeight="false" outlineLevel="0" collapsed="false">
      <c r="A410" s="79"/>
      <c r="B410" s="80"/>
      <c r="C410" s="81"/>
      <c r="D410" s="82"/>
      <c r="E410" s="83"/>
      <c r="F410" s="84"/>
      <c r="G410" s="85" t="e">
        <f aca="false">(E410/D410)*100/100</f>
        <v>#DIV/0!</v>
      </c>
      <c r="H410" s="86"/>
      <c r="I410" s="86"/>
      <c r="J410" s="87" t="n">
        <v>1</v>
      </c>
      <c r="K410" s="88" t="n">
        <f aca="false">D410*J410</f>
        <v>0</v>
      </c>
      <c r="L410" s="67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</row>
    <row r="411" customFormat="false" ht="15" hidden="false" customHeight="false" outlineLevel="0" collapsed="false">
      <c r="A411" s="79"/>
      <c r="B411" s="80"/>
      <c r="C411" s="81"/>
      <c r="D411" s="82"/>
      <c r="E411" s="83"/>
      <c r="F411" s="84"/>
      <c r="G411" s="85" t="e">
        <f aca="false">(E411/D411)*100/100</f>
        <v>#DIV/0!</v>
      </c>
      <c r="H411" s="86"/>
      <c r="I411" s="86"/>
      <c r="J411" s="87" t="n">
        <v>1</v>
      </c>
      <c r="K411" s="88" t="n">
        <f aca="false">D411*J411</f>
        <v>0</v>
      </c>
      <c r="L411" s="67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</row>
    <row r="412" customFormat="false" ht="15" hidden="false" customHeight="false" outlineLevel="0" collapsed="false">
      <c r="A412" s="79"/>
      <c r="B412" s="80"/>
      <c r="C412" s="81"/>
      <c r="D412" s="82"/>
      <c r="E412" s="83"/>
      <c r="F412" s="84"/>
      <c r="G412" s="85" t="e">
        <f aca="false">(E412/D412)*100/100</f>
        <v>#DIV/0!</v>
      </c>
      <c r="H412" s="86"/>
      <c r="I412" s="86"/>
      <c r="J412" s="87" t="n">
        <v>1</v>
      </c>
      <c r="K412" s="88" t="n">
        <f aca="false">D412*J412</f>
        <v>0</v>
      </c>
      <c r="L412" s="67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</row>
    <row r="413" customFormat="false" ht="15" hidden="false" customHeight="false" outlineLevel="0" collapsed="false">
      <c r="A413" s="79"/>
      <c r="B413" s="80"/>
      <c r="C413" s="81"/>
      <c r="D413" s="82"/>
      <c r="E413" s="83"/>
      <c r="F413" s="84"/>
      <c r="G413" s="85" t="e">
        <f aca="false">(E413/D413)*100/100</f>
        <v>#DIV/0!</v>
      </c>
      <c r="H413" s="86"/>
      <c r="I413" s="86"/>
      <c r="J413" s="87" t="n">
        <v>1</v>
      </c>
      <c r="K413" s="88" t="n">
        <f aca="false">D413*J413</f>
        <v>0</v>
      </c>
      <c r="L413" s="67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</row>
    <row r="414" customFormat="false" ht="15" hidden="false" customHeight="false" outlineLevel="0" collapsed="false">
      <c r="A414" s="79"/>
      <c r="B414" s="80"/>
      <c r="C414" s="81"/>
      <c r="D414" s="82"/>
      <c r="E414" s="83"/>
      <c r="F414" s="84"/>
      <c r="G414" s="85" t="e">
        <f aca="false">(E414/D414)*100/100</f>
        <v>#DIV/0!</v>
      </c>
      <c r="H414" s="86"/>
      <c r="I414" s="86"/>
      <c r="J414" s="87" t="n">
        <v>1</v>
      </c>
      <c r="K414" s="88" t="n">
        <f aca="false">D414*J414</f>
        <v>0</v>
      </c>
      <c r="L414" s="67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</row>
    <row r="415" customFormat="false" ht="15" hidden="false" customHeight="false" outlineLevel="0" collapsed="false">
      <c r="A415" s="79"/>
      <c r="B415" s="80"/>
      <c r="C415" s="81"/>
      <c r="D415" s="82"/>
      <c r="E415" s="83"/>
      <c r="F415" s="84"/>
      <c r="G415" s="85" t="e">
        <f aca="false">(E415/D415)*100/100</f>
        <v>#DIV/0!</v>
      </c>
      <c r="H415" s="86"/>
      <c r="I415" s="86"/>
      <c r="J415" s="87" t="n">
        <v>1</v>
      </c>
      <c r="K415" s="88" t="n">
        <f aca="false">D415*J415</f>
        <v>0</v>
      </c>
      <c r="L415" s="67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</row>
    <row r="416" customFormat="false" ht="15" hidden="false" customHeight="false" outlineLevel="0" collapsed="false">
      <c r="A416" s="79"/>
      <c r="B416" s="80"/>
      <c r="C416" s="81"/>
      <c r="D416" s="82"/>
      <c r="E416" s="83"/>
      <c r="F416" s="84"/>
      <c r="G416" s="85" t="e">
        <f aca="false">(E416/D416)*100/100</f>
        <v>#DIV/0!</v>
      </c>
      <c r="H416" s="86"/>
      <c r="I416" s="86"/>
      <c r="J416" s="87" t="n">
        <v>1</v>
      </c>
      <c r="K416" s="88" t="n">
        <f aca="false">D416*J416</f>
        <v>0</v>
      </c>
      <c r="L416" s="67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</row>
    <row r="417" customFormat="false" ht="15" hidden="false" customHeight="false" outlineLevel="0" collapsed="false">
      <c r="A417" s="79"/>
      <c r="B417" s="80"/>
      <c r="C417" s="81"/>
      <c r="D417" s="82"/>
      <c r="E417" s="83"/>
      <c r="F417" s="84"/>
      <c r="G417" s="85" t="e">
        <f aca="false">(E417/D417)*100/100</f>
        <v>#DIV/0!</v>
      </c>
      <c r="H417" s="86"/>
      <c r="I417" s="86"/>
      <c r="J417" s="87" t="n">
        <v>1</v>
      </c>
      <c r="K417" s="88" t="n">
        <f aca="false">D417*J417</f>
        <v>0</v>
      </c>
      <c r="L417" s="67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</row>
    <row r="418" customFormat="false" ht="15" hidden="false" customHeight="false" outlineLevel="0" collapsed="false">
      <c r="A418" s="79"/>
      <c r="B418" s="80"/>
      <c r="C418" s="81"/>
      <c r="D418" s="82"/>
      <c r="E418" s="83"/>
      <c r="F418" s="84"/>
      <c r="G418" s="85" t="e">
        <f aca="false">(E418/D418)*100/100</f>
        <v>#DIV/0!</v>
      </c>
      <c r="H418" s="86"/>
      <c r="I418" s="86"/>
      <c r="J418" s="87" t="n">
        <v>1</v>
      </c>
      <c r="K418" s="88" t="n">
        <f aca="false">D418*J418</f>
        <v>0</v>
      </c>
      <c r="L418" s="67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</row>
    <row r="419" customFormat="false" ht="15" hidden="false" customHeight="false" outlineLevel="0" collapsed="false">
      <c r="A419" s="79"/>
      <c r="B419" s="80"/>
      <c r="C419" s="81"/>
      <c r="D419" s="82"/>
      <c r="E419" s="83"/>
      <c r="F419" s="84"/>
      <c r="G419" s="85" t="e">
        <f aca="false">(E419/D419)*100/100</f>
        <v>#DIV/0!</v>
      </c>
      <c r="H419" s="86"/>
      <c r="I419" s="86"/>
      <c r="J419" s="87" t="n">
        <v>1</v>
      </c>
      <c r="K419" s="88" t="n">
        <f aca="false">D419*J419</f>
        <v>0</v>
      </c>
      <c r="L419" s="67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</row>
    <row r="420" customFormat="false" ht="15" hidden="false" customHeight="false" outlineLevel="0" collapsed="false">
      <c r="A420" s="79"/>
      <c r="B420" s="80"/>
      <c r="C420" s="81"/>
      <c r="D420" s="82"/>
      <c r="E420" s="83"/>
      <c r="F420" s="84"/>
      <c r="G420" s="85" t="e">
        <f aca="false">(E420/D420)*100/100</f>
        <v>#DIV/0!</v>
      </c>
      <c r="H420" s="86"/>
      <c r="I420" s="86"/>
      <c r="J420" s="87" t="n">
        <v>1</v>
      </c>
      <c r="K420" s="88" t="n">
        <f aca="false">D420*J420</f>
        <v>0</v>
      </c>
      <c r="L420" s="67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</row>
    <row r="421" customFormat="false" ht="15" hidden="false" customHeight="false" outlineLevel="0" collapsed="false">
      <c r="A421" s="79"/>
      <c r="B421" s="80"/>
      <c r="C421" s="81"/>
      <c r="D421" s="82"/>
      <c r="E421" s="83"/>
      <c r="F421" s="84"/>
      <c r="G421" s="85" t="e">
        <f aca="false">(E421/D421)*100/100</f>
        <v>#DIV/0!</v>
      </c>
      <c r="H421" s="86"/>
      <c r="I421" s="86"/>
      <c r="J421" s="87" t="n">
        <v>1</v>
      </c>
      <c r="K421" s="88" t="n">
        <f aca="false">D421*J421</f>
        <v>0</v>
      </c>
      <c r="L421" s="67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</row>
    <row r="422" customFormat="false" ht="15" hidden="false" customHeight="false" outlineLevel="0" collapsed="false">
      <c r="A422" s="79"/>
      <c r="B422" s="80"/>
      <c r="C422" s="81"/>
      <c r="D422" s="82"/>
      <c r="E422" s="83"/>
      <c r="F422" s="84"/>
      <c r="G422" s="85" t="e">
        <f aca="false">(E422/D422)*100/100</f>
        <v>#DIV/0!</v>
      </c>
      <c r="H422" s="86"/>
      <c r="I422" s="86"/>
      <c r="J422" s="87" t="n">
        <v>1</v>
      </c>
      <c r="K422" s="88" t="n">
        <f aca="false">D422*J422</f>
        <v>0</v>
      </c>
      <c r="L422" s="67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</row>
    <row r="423" customFormat="false" ht="15" hidden="false" customHeight="false" outlineLevel="0" collapsed="false">
      <c r="A423" s="79"/>
      <c r="B423" s="80"/>
      <c r="C423" s="81"/>
      <c r="D423" s="82"/>
      <c r="E423" s="83"/>
      <c r="F423" s="84"/>
      <c r="G423" s="85" t="e">
        <f aca="false">(E423/D423)*100/100</f>
        <v>#DIV/0!</v>
      </c>
      <c r="H423" s="86"/>
      <c r="I423" s="86"/>
      <c r="J423" s="87" t="n">
        <v>1</v>
      </c>
      <c r="K423" s="88" t="n">
        <f aca="false">D423*J423</f>
        <v>0</v>
      </c>
      <c r="L423" s="67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</row>
    <row r="424" customFormat="false" ht="15" hidden="false" customHeight="false" outlineLevel="0" collapsed="false">
      <c r="A424" s="79"/>
      <c r="B424" s="80"/>
      <c r="C424" s="81"/>
      <c r="D424" s="82"/>
      <c r="E424" s="83"/>
      <c r="F424" s="84"/>
      <c r="G424" s="85" t="e">
        <f aca="false">(E424/D424)*100/100</f>
        <v>#DIV/0!</v>
      </c>
      <c r="H424" s="86"/>
      <c r="I424" s="86"/>
      <c r="J424" s="87" t="n">
        <v>1</v>
      </c>
      <c r="K424" s="88" t="n">
        <f aca="false">D424*J424</f>
        <v>0</v>
      </c>
      <c r="L424" s="67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</row>
    <row r="425" customFormat="false" ht="15" hidden="false" customHeight="false" outlineLevel="0" collapsed="false">
      <c r="A425" s="79"/>
      <c r="B425" s="80"/>
      <c r="C425" s="81"/>
      <c r="D425" s="82"/>
      <c r="E425" s="83"/>
      <c r="F425" s="84"/>
      <c r="G425" s="85" t="e">
        <f aca="false">(E425/D425)*100/100</f>
        <v>#DIV/0!</v>
      </c>
      <c r="H425" s="86"/>
      <c r="I425" s="86"/>
      <c r="J425" s="87" t="n">
        <v>1</v>
      </c>
      <c r="K425" s="88" t="n">
        <f aca="false">D425*J425</f>
        <v>0</v>
      </c>
      <c r="L425" s="67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</row>
    <row r="426" customFormat="false" ht="15" hidden="false" customHeight="false" outlineLevel="0" collapsed="false">
      <c r="A426" s="79"/>
      <c r="B426" s="80"/>
      <c r="C426" s="81"/>
      <c r="D426" s="82"/>
      <c r="E426" s="83"/>
      <c r="F426" s="84"/>
      <c r="G426" s="85" t="e">
        <f aca="false">(E426/D426)*100/100</f>
        <v>#DIV/0!</v>
      </c>
      <c r="H426" s="86"/>
      <c r="I426" s="86"/>
      <c r="J426" s="87" t="n">
        <v>1</v>
      </c>
      <c r="K426" s="88" t="n">
        <f aca="false">D426*J426</f>
        <v>0</v>
      </c>
      <c r="L426" s="67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</row>
    <row r="427" customFormat="false" ht="15" hidden="false" customHeight="false" outlineLevel="0" collapsed="false">
      <c r="A427" s="79"/>
      <c r="B427" s="80"/>
      <c r="C427" s="81"/>
      <c r="D427" s="82"/>
      <c r="E427" s="83"/>
      <c r="F427" s="84"/>
      <c r="G427" s="85" t="e">
        <f aca="false">(E427/D427)*100/100</f>
        <v>#DIV/0!</v>
      </c>
      <c r="H427" s="86"/>
      <c r="I427" s="86"/>
      <c r="J427" s="87" t="n">
        <v>1</v>
      </c>
      <c r="K427" s="88" t="n">
        <f aca="false">D427*J427</f>
        <v>0</v>
      </c>
      <c r="L427" s="67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</row>
    <row r="428" customFormat="false" ht="15" hidden="false" customHeight="false" outlineLevel="0" collapsed="false">
      <c r="A428" s="79"/>
      <c r="B428" s="80"/>
      <c r="C428" s="81"/>
      <c r="D428" s="82"/>
      <c r="E428" s="83"/>
      <c r="F428" s="84"/>
      <c r="G428" s="85" t="e">
        <f aca="false">(E428/D428)*100/100</f>
        <v>#DIV/0!</v>
      </c>
      <c r="H428" s="86"/>
      <c r="I428" s="86"/>
      <c r="J428" s="87" t="n">
        <v>1</v>
      </c>
      <c r="K428" s="88" t="n">
        <f aca="false">D428*J428</f>
        <v>0</v>
      </c>
      <c r="L428" s="67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</row>
    <row r="429" customFormat="false" ht="15" hidden="false" customHeight="false" outlineLevel="0" collapsed="false">
      <c r="A429" s="79"/>
      <c r="B429" s="80"/>
      <c r="C429" s="81"/>
      <c r="D429" s="82"/>
      <c r="E429" s="83"/>
      <c r="F429" s="84"/>
      <c r="G429" s="85" t="e">
        <f aca="false">(E429/D429)*100/100</f>
        <v>#DIV/0!</v>
      </c>
      <c r="H429" s="86"/>
      <c r="I429" s="86"/>
      <c r="J429" s="87" t="n">
        <v>1</v>
      </c>
      <c r="K429" s="88" t="n">
        <f aca="false">D429*J429</f>
        <v>0</v>
      </c>
      <c r="L429" s="67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</row>
    <row r="430" customFormat="false" ht="15" hidden="false" customHeight="false" outlineLevel="0" collapsed="false">
      <c r="A430" s="79"/>
      <c r="B430" s="80"/>
      <c r="C430" s="81"/>
      <c r="D430" s="82"/>
      <c r="E430" s="83"/>
      <c r="F430" s="84"/>
      <c r="G430" s="85" t="e">
        <f aca="false">(E430/D430)*100/100</f>
        <v>#DIV/0!</v>
      </c>
      <c r="H430" s="86"/>
      <c r="I430" s="86"/>
      <c r="J430" s="87" t="n">
        <v>1</v>
      </c>
      <c r="K430" s="88" t="n">
        <f aca="false">D430*J430</f>
        <v>0</v>
      </c>
      <c r="L430" s="67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</row>
    <row r="431" customFormat="false" ht="15" hidden="false" customHeight="false" outlineLevel="0" collapsed="false">
      <c r="A431" s="79"/>
      <c r="B431" s="80"/>
      <c r="C431" s="81"/>
      <c r="D431" s="82"/>
      <c r="E431" s="83"/>
      <c r="F431" s="84"/>
      <c r="G431" s="85" t="e">
        <f aca="false">(E431/D431)*100/100</f>
        <v>#DIV/0!</v>
      </c>
      <c r="H431" s="86"/>
      <c r="I431" s="86"/>
      <c r="J431" s="87" t="n">
        <v>1</v>
      </c>
      <c r="K431" s="88" t="n">
        <f aca="false">D431*J431</f>
        <v>0</v>
      </c>
      <c r="L431" s="67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</row>
    <row r="432" customFormat="false" ht="15" hidden="false" customHeight="false" outlineLevel="0" collapsed="false">
      <c r="A432" s="79"/>
      <c r="B432" s="80"/>
      <c r="C432" s="81"/>
      <c r="D432" s="82"/>
      <c r="E432" s="83"/>
      <c r="F432" s="84"/>
      <c r="G432" s="85" t="e">
        <f aca="false">(E432/D432)*100/100</f>
        <v>#DIV/0!</v>
      </c>
      <c r="H432" s="86"/>
      <c r="I432" s="86"/>
      <c r="J432" s="87" t="n">
        <v>1</v>
      </c>
      <c r="K432" s="88" t="n">
        <f aca="false">D432*J432</f>
        <v>0</v>
      </c>
      <c r="L432" s="67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</row>
    <row r="433" customFormat="false" ht="15" hidden="false" customHeight="false" outlineLevel="0" collapsed="false">
      <c r="A433" s="79"/>
      <c r="B433" s="80"/>
      <c r="C433" s="81"/>
      <c r="D433" s="82"/>
      <c r="E433" s="83"/>
      <c r="F433" s="84"/>
      <c r="G433" s="85" t="e">
        <f aca="false">(E433/D433)*100/100</f>
        <v>#DIV/0!</v>
      </c>
      <c r="H433" s="86"/>
      <c r="I433" s="86"/>
      <c r="J433" s="87" t="n">
        <v>1</v>
      </c>
      <c r="K433" s="88" t="n">
        <f aca="false">D433*J433</f>
        <v>0</v>
      </c>
      <c r="L433" s="67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</row>
    <row r="434" customFormat="false" ht="15" hidden="false" customHeight="false" outlineLevel="0" collapsed="false">
      <c r="A434" s="79"/>
      <c r="B434" s="80"/>
      <c r="C434" s="81"/>
      <c r="D434" s="82"/>
      <c r="E434" s="83"/>
      <c r="F434" s="84"/>
      <c r="G434" s="85" t="e">
        <f aca="false">(E434/D434)*100/100</f>
        <v>#DIV/0!</v>
      </c>
      <c r="H434" s="86"/>
      <c r="I434" s="86"/>
      <c r="J434" s="87" t="n">
        <v>1</v>
      </c>
      <c r="K434" s="88" t="n">
        <f aca="false">D434*J434</f>
        <v>0</v>
      </c>
      <c r="L434" s="67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</row>
    <row r="435" customFormat="false" ht="15" hidden="false" customHeight="false" outlineLevel="0" collapsed="false">
      <c r="A435" s="79"/>
      <c r="B435" s="80"/>
      <c r="C435" s="81"/>
      <c r="D435" s="82"/>
      <c r="E435" s="83"/>
      <c r="F435" s="84"/>
      <c r="G435" s="85" t="e">
        <f aca="false">(E435/D435)*100/100</f>
        <v>#DIV/0!</v>
      </c>
      <c r="H435" s="86"/>
      <c r="I435" s="86"/>
      <c r="J435" s="87" t="n">
        <v>1</v>
      </c>
      <c r="K435" s="88" t="n">
        <f aca="false">D435*J435</f>
        <v>0</v>
      </c>
      <c r="L435" s="67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</row>
    <row r="436" customFormat="false" ht="15" hidden="false" customHeight="false" outlineLevel="0" collapsed="false">
      <c r="A436" s="79"/>
      <c r="B436" s="80"/>
      <c r="C436" s="81"/>
      <c r="D436" s="82"/>
      <c r="E436" s="83"/>
      <c r="F436" s="84"/>
      <c r="G436" s="85" t="e">
        <f aca="false">(E436/D436)*100/100</f>
        <v>#DIV/0!</v>
      </c>
      <c r="H436" s="86"/>
      <c r="I436" s="86"/>
      <c r="J436" s="87" t="n">
        <v>1</v>
      </c>
      <c r="K436" s="88" t="n">
        <f aca="false">D436*J436</f>
        <v>0</v>
      </c>
      <c r="L436" s="67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</row>
    <row r="437" customFormat="false" ht="15" hidden="false" customHeight="false" outlineLevel="0" collapsed="false">
      <c r="A437" s="79"/>
      <c r="B437" s="80"/>
      <c r="C437" s="81"/>
      <c r="D437" s="82"/>
      <c r="E437" s="83"/>
      <c r="F437" s="84"/>
      <c r="G437" s="85" t="e">
        <f aca="false">(E437/D437)*100/100</f>
        <v>#DIV/0!</v>
      </c>
      <c r="H437" s="86"/>
      <c r="I437" s="86"/>
      <c r="J437" s="87" t="n">
        <v>1</v>
      </c>
      <c r="K437" s="88" t="n">
        <f aca="false">D437*J437</f>
        <v>0</v>
      </c>
      <c r="L437" s="67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</row>
    <row r="438" customFormat="false" ht="15" hidden="false" customHeight="false" outlineLevel="0" collapsed="false">
      <c r="A438" s="79"/>
      <c r="B438" s="80"/>
      <c r="C438" s="81"/>
      <c r="D438" s="82"/>
      <c r="E438" s="83"/>
      <c r="F438" s="84"/>
      <c r="G438" s="85" t="e">
        <f aca="false">(E438/D438)*100/100</f>
        <v>#DIV/0!</v>
      </c>
      <c r="H438" s="86"/>
      <c r="I438" s="86"/>
      <c r="J438" s="87" t="n">
        <v>1</v>
      </c>
      <c r="K438" s="88" t="n">
        <f aca="false">D438*J438</f>
        <v>0</v>
      </c>
      <c r="L438" s="67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</row>
    <row r="439" customFormat="false" ht="15" hidden="false" customHeight="false" outlineLevel="0" collapsed="false">
      <c r="A439" s="79"/>
      <c r="B439" s="80"/>
      <c r="C439" s="81"/>
      <c r="D439" s="82"/>
      <c r="E439" s="83"/>
      <c r="F439" s="84"/>
      <c r="G439" s="85" t="e">
        <f aca="false">(E439/D439)*100/100</f>
        <v>#DIV/0!</v>
      </c>
      <c r="H439" s="86"/>
      <c r="I439" s="86"/>
      <c r="J439" s="87" t="n">
        <v>1</v>
      </c>
      <c r="K439" s="88" t="n">
        <f aca="false">D439*J439</f>
        <v>0</v>
      </c>
      <c r="L439" s="67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</row>
    <row r="440" customFormat="false" ht="15" hidden="false" customHeight="false" outlineLevel="0" collapsed="false">
      <c r="A440" s="79"/>
      <c r="B440" s="80"/>
      <c r="C440" s="81"/>
      <c r="D440" s="82"/>
      <c r="E440" s="83"/>
      <c r="F440" s="84"/>
      <c r="G440" s="85" t="e">
        <f aca="false">(E440/D440)*100/100</f>
        <v>#DIV/0!</v>
      </c>
      <c r="H440" s="86"/>
      <c r="I440" s="86"/>
      <c r="J440" s="87" t="n">
        <v>1</v>
      </c>
      <c r="K440" s="88" t="n">
        <f aca="false">D440*J440</f>
        <v>0</v>
      </c>
      <c r="L440" s="67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</row>
    <row r="441" customFormat="false" ht="15" hidden="false" customHeight="false" outlineLevel="0" collapsed="false">
      <c r="A441" s="79"/>
      <c r="B441" s="80"/>
      <c r="C441" s="81"/>
      <c r="D441" s="82"/>
      <c r="E441" s="83"/>
      <c r="F441" s="84"/>
      <c r="G441" s="85" t="e">
        <f aca="false">(E441/D441)*100/100</f>
        <v>#DIV/0!</v>
      </c>
      <c r="H441" s="86"/>
      <c r="I441" s="86"/>
      <c r="J441" s="87" t="n">
        <v>1</v>
      </c>
      <c r="K441" s="88" t="n">
        <f aca="false">D441*J441</f>
        <v>0</v>
      </c>
      <c r="L441" s="67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</row>
    <row r="442" customFormat="false" ht="15" hidden="false" customHeight="false" outlineLevel="0" collapsed="false">
      <c r="A442" s="79"/>
      <c r="B442" s="80"/>
      <c r="C442" s="81"/>
      <c r="D442" s="82"/>
      <c r="E442" s="83"/>
      <c r="F442" s="84"/>
      <c r="G442" s="85" t="e">
        <f aca="false">(E442/D442)*100/100</f>
        <v>#DIV/0!</v>
      </c>
      <c r="H442" s="86"/>
      <c r="I442" s="86"/>
      <c r="J442" s="87" t="n">
        <v>1</v>
      </c>
      <c r="K442" s="88" t="n">
        <f aca="false">D442*J442</f>
        <v>0</v>
      </c>
      <c r="L442" s="67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</row>
    <row r="443" customFormat="false" ht="15" hidden="false" customHeight="false" outlineLevel="0" collapsed="false">
      <c r="A443" s="79"/>
      <c r="B443" s="80"/>
      <c r="C443" s="81"/>
      <c r="D443" s="82"/>
      <c r="E443" s="83"/>
      <c r="F443" s="84"/>
      <c r="G443" s="85" t="e">
        <f aca="false">(E443/D443)*100/100</f>
        <v>#DIV/0!</v>
      </c>
      <c r="H443" s="86"/>
      <c r="I443" s="86"/>
      <c r="J443" s="87" t="n">
        <v>1</v>
      </c>
      <c r="K443" s="88" t="n">
        <f aca="false">D443*J443</f>
        <v>0</v>
      </c>
      <c r="L443" s="67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</row>
    <row r="444" customFormat="false" ht="15" hidden="false" customHeight="false" outlineLevel="0" collapsed="false">
      <c r="A444" s="79"/>
      <c r="B444" s="80"/>
      <c r="C444" s="81"/>
      <c r="D444" s="82"/>
      <c r="E444" s="83"/>
      <c r="F444" s="84"/>
      <c r="G444" s="85" t="e">
        <f aca="false">(E444/D444)*100/100</f>
        <v>#DIV/0!</v>
      </c>
      <c r="H444" s="86"/>
      <c r="I444" s="86"/>
      <c r="J444" s="87" t="n">
        <v>1</v>
      </c>
      <c r="K444" s="88" t="n">
        <f aca="false">D444*J444</f>
        <v>0</v>
      </c>
      <c r="L444" s="67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</row>
    <row r="445" customFormat="false" ht="15" hidden="false" customHeight="false" outlineLevel="0" collapsed="false">
      <c r="A445" s="79"/>
      <c r="B445" s="80"/>
      <c r="C445" s="81"/>
      <c r="D445" s="82"/>
      <c r="E445" s="83"/>
      <c r="F445" s="84"/>
      <c r="G445" s="85" t="e">
        <f aca="false">(E445/D445)*100/100</f>
        <v>#DIV/0!</v>
      </c>
      <c r="H445" s="86"/>
      <c r="I445" s="86"/>
      <c r="J445" s="87" t="n">
        <v>1</v>
      </c>
      <c r="K445" s="88" t="n">
        <f aca="false">D445*J445</f>
        <v>0</v>
      </c>
      <c r="L445" s="67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</row>
    <row r="446" customFormat="false" ht="15" hidden="false" customHeight="false" outlineLevel="0" collapsed="false">
      <c r="A446" s="79"/>
      <c r="B446" s="80"/>
      <c r="C446" s="81"/>
      <c r="D446" s="82"/>
      <c r="E446" s="83"/>
      <c r="F446" s="84"/>
      <c r="G446" s="85" t="e">
        <f aca="false">(E446/D446)*100/100</f>
        <v>#DIV/0!</v>
      </c>
      <c r="H446" s="86"/>
      <c r="I446" s="86"/>
      <c r="J446" s="87" t="n">
        <v>1</v>
      </c>
      <c r="K446" s="88" t="n">
        <f aca="false">D446*J446</f>
        <v>0</v>
      </c>
      <c r="L446" s="67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</row>
    <row r="447" customFormat="false" ht="15" hidden="false" customHeight="false" outlineLevel="0" collapsed="false">
      <c r="A447" s="79"/>
      <c r="B447" s="80"/>
      <c r="C447" s="81"/>
      <c r="D447" s="82"/>
      <c r="E447" s="83"/>
      <c r="F447" s="84"/>
      <c r="G447" s="85" t="e">
        <f aca="false">(E447/D447)*100/100</f>
        <v>#DIV/0!</v>
      </c>
      <c r="H447" s="86"/>
      <c r="I447" s="86"/>
      <c r="J447" s="87" t="n">
        <v>1</v>
      </c>
      <c r="K447" s="88" t="n">
        <f aca="false">D447*J447</f>
        <v>0</v>
      </c>
      <c r="L447" s="67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</row>
    <row r="448" customFormat="false" ht="15" hidden="false" customHeight="false" outlineLevel="0" collapsed="false">
      <c r="A448" s="79"/>
      <c r="B448" s="80"/>
      <c r="C448" s="81"/>
      <c r="D448" s="82"/>
      <c r="E448" s="83"/>
      <c r="F448" s="84"/>
      <c r="G448" s="85" t="e">
        <f aca="false">(E448/D448)*100/100</f>
        <v>#DIV/0!</v>
      </c>
      <c r="H448" s="86"/>
      <c r="I448" s="86"/>
      <c r="J448" s="87" t="n">
        <v>1</v>
      </c>
      <c r="K448" s="88" t="n">
        <f aca="false">D448*J448</f>
        <v>0</v>
      </c>
      <c r="L448" s="67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</row>
    <row r="449" customFormat="false" ht="15" hidden="false" customHeight="false" outlineLevel="0" collapsed="false">
      <c r="A449" s="79"/>
      <c r="B449" s="80"/>
      <c r="C449" s="81"/>
      <c r="D449" s="82"/>
      <c r="E449" s="83"/>
      <c r="F449" s="84"/>
      <c r="G449" s="85" t="e">
        <f aca="false">(E449/D449)*100/100</f>
        <v>#DIV/0!</v>
      </c>
      <c r="H449" s="86"/>
      <c r="I449" s="86"/>
      <c r="J449" s="87" t="n">
        <v>1</v>
      </c>
      <c r="K449" s="88" t="n">
        <f aca="false">D449*J449</f>
        <v>0</v>
      </c>
      <c r="L449" s="67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</row>
    <row r="450" customFormat="false" ht="15" hidden="false" customHeight="false" outlineLevel="0" collapsed="false">
      <c r="A450" s="79"/>
      <c r="B450" s="80"/>
      <c r="C450" s="81"/>
      <c r="D450" s="82"/>
      <c r="E450" s="83"/>
      <c r="F450" s="84"/>
      <c r="G450" s="85" t="e">
        <f aca="false">(E450/D450)*100/100</f>
        <v>#DIV/0!</v>
      </c>
      <c r="H450" s="86"/>
      <c r="I450" s="86"/>
      <c r="J450" s="87" t="n">
        <v>1</v>
      </c>
      <c r="K450" s="88" t="n">
        <f aca="false">D450*J450</f>
        <v>0</v>
      </c>
      <c r="L450" s="67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</row>
    <row r="451" customFormat="false" ht="15" hidden="false" customHeight="false" outlineLevel="0" collapsed="false">
      <c r="A451" s="79"/>
      <c r="B451" s="80"/>
      <c r="C451" s="81"/>
      <c r="D451" s="82"/>
      <c r="E451" s="83"/>
      <c r="F451" s="84"/>
      <c r="G451" s="85" t="e">
        <f aca="false">(E451/D451)*100/100</f>
        <v>#DIV/0!</v>
      </c>
      <c r="H451" s="86"/>
      <c r="I451" s="86"/>
      <c r="J451" s="87" t="n">
        <v>1</v>
      </c>
      <c r="K451" s="88" t="n">
        <f aca="false">D451*J451</f>
        <v>0</v>
      </c>
      <c r="L451" s="67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</row>
    <row r="452" customFormat="false" ht="15" hidden="false" customHeight="false" outlineLevel="0" collapsed="false">
      <c r="A452" s="79"/>
      <c r="B452" s="80"/>
      <c r="C452" s="81"/>
      <c r="D452" s="82"/>
      <c r="E452" s="83"/>
      <c r="F452" s="84"/>
      <c r="G452" s="85" t="e">
        <f aca="false">(E452/D452)*100/100</f>
        <v>#DIV/0!</v>
      </c>
      <c r="H452" s="86"/>
      <c r="I452" s="86"/>
      <c r="J452" s="87" t="n">
        <v>1</v>
      </c>
      <c r="K452" s="88" t="n">
        <f aca="false">D452*J452</f>
        <v>0</v>
      </c>
      <c r="L452" s="67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</row>
    <row r="453" customFormat="false" ht="15" hidden="false" customHeight="false" outlineLevel="0" collapsed="false">
      <c r="A453" s="79"/>
      <c r="B453" s="80"/>
      <c r="C453" s="81"/>
      <c r="D453" s="82"/>
      <c r="E453" s="83"/>
      <c r="F453" s="84"/>
      <c r="G453" s="85" t="e">
        <f aca="false">(E453/D453)*100/100</f>
        <v>#DIV/0!</v>
      </c>
      <c r="H453" s="86"/>
      <c r="I453" s="86"/>
      <c r="J453" s="87" t="n">
        <v>1</v>
      </c>
      <c r="K453" s="88" t="n">
        <f aca="false">D453*J453</f>
        <v>0</v>
      </c>
      <c r="L453" s="67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</row>
    <row r="454" customFormat="false" ht="15" hidden="false" customHeight="false" outlineLevel="0" collapsed="false">
      <c r="A454" s="79"/>
      <c r="B454" s="80"/>
      <c r="C454" s="81"/>
      <c r="D454" s="82"/>
      <c r="E454" s="83"/>
      <c r="F454" s="84"/>
      <c r="G454" s="85" t="e">
        <f aca="false">(E454/D454)*100/100</f>
        <v>#DIV/0!</v>
      </c>
      <c r="H454" s="86"/>
      <c r="I454" s="86"/>
      <c r="J454" s="87" t="n">
        <v>1</v>
      </c>
      <c r="K454" s="88" t="n">
        <f aca="false">D454*J454</f>
        <v>0</v>
      </c>
      <c r="L454" s="67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</row>
    <row r="455" customFormat="false" ht="15" hidden="false" customHeight="false" outlineLevel="0" collapsed="false">
      <c r="A455" s="79"/>
      <c r="B455" s="80"/>
      <c r="C455" s="81"/>
      <c r="D455" s="82"/>
      <c r="E455" s="83"/>
      <c r="F455" s="84"/>
      <c r="G455" s="85" t="e">
        <f aca="false">(E455/D455)*100/100</f>
        <v>#DIV/0!</v>
      </c>
      <c r="H455" s="86"/>
      <c r="I455" s="86"/>
      <c r="J455" s="87" t="n">
        <v>1</v>
      </c>
      <c r="K455" s="88" t="n">
        <f aca="false">D455*J455</f>
        <v>0</v>
      </c>
      <c r="L455" s="67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</row>
    <row r="456" customFormat="false" ht="15" hidden="false" customHeight="false" outlineLevel="0" collapsed="false">
      <c r="A456" s="79"/>
      <c r="B456" s="80"/>
      <c r="C456" s="81"/>
      <c r="D456" s="82"/>
      <c r="E456" s="83"/>
      <c r="F456" s="84"/>
      <c r="G456" s="85" t="e">
        <f aca="false">(E456/D456)*100/100</f>
        <v>#DIV/0!</v>
      </c>
      <c r="H456" s="86"/>
      <c r="I456" s="86"/>
      <c r="J456" s="87" t="n">
        <v>1</v>
      </c>
      <c r="K456" s="88" t="n">
        <f aca="false">D456*J456</f>
        <v>0</v>
      </c>
      <c r="L456" s="67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</row>
    <row r="457" customFormat="false" ht="15" hidden="false" customHeight="false" outlineLevel="0" collapsed="false">
      <c r="A457" s="79"/>
      <c r="B457" s="80"/>
      <c r="C457" s="81"/>
      <c r="D457" s="82"/>
      <c r="E457" s="83"/>
      <c r="F457" s="84"/>
      <c r="G457" s="85" t="e">
        <f aca="false">(E457/D457)*100/100</f>
        <v>#DIV/0!</v>
      </c>
      <c r="H457" s="86"/>
      <c r="I457" s="86"/>
      <c r="J457" s="87" t="n">
        <v>1</v>
      </c>
      <c r="K457" s="88" t="n">
        <f aca="false">D457*J457</f>
        <v>0</v>
      </c>
      <c r="L457" s="67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</row>
    <row r="458" customFormat="false" ht="15" hidden="false" customHeight="false" outlineLevel="0" collapsed="false">
      <c r="A458" s="79"/>
      <c r="B458" s="80"/>
      <c r="C458" s="81"/>
      <c r="D458" s="82"/>
      <c r="E458" s="83"/>
      <c r="F458" s="84"/>
      <c r="G458" s="85" t="e">
        <f aca="false">(E458/D458)*100/100</f>
        <v>#DIV/0!</v>
      </c>
      <c r="H458" s="86"/>
      <c r="I458" s="86"/>
      <c r="J458" s="87" t="n">
        <v>1</v>
      </c>
      <c r="K458" s="88" t="n">
        <f aca="false">D458*J458</f>
        <v>0</v>
      </c>
      <c r="L458" s="67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</row>
    <row r="459" customFormat="false" ht="15" hidden="false" customHeight="false" outlineLevel="0" collapsed="false">
      <c r="A459" s="79"/>
      <c r="B459" s="80"/>
      <c r="C459" s="81"/>
      <c r="D459" s="82"/>
      <c r="E459" s="83"/>
      <c r="F459" s="84"/>
      <c r="G459" s="85" t="e">
        <f aca="false">(E459/D459)*100/100</f>
        <v>#DIV/0!</v>
      </c>
      <c r="H459" s="86"/>
      <c r="I459" s="86"/>
      <c r="J459" s="87" t="n">
        <v>1</v>
      </c>
      <c r="K459" s="88" t="n">
        <f aca="false">D459*J459</f>
        <v>0</v>
      </c>
      <c r="L459" s="67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</row>
    <row r="460" customFormat="false" ht="15" hidden="false" customHeight="false" outlineLevel="0" collapsed="false">
      <c r="A460" s="79"/>
      <c r="B460" s="80"/>
      <c r="C460" s="81"/>
      <c r="D460" s="82"/>
      <c r="E460" s="83"/>
      <c r="F460" s="84"/>
      <c r="G460" s="85" t="e">
        <f aca="false">(E460/D460)*100/100</f>
        <v>#DIV/0!</v>
      </c>
      <c r="H460" s="86"/>
      <c r="I460" s="86"/>
      <c r="J460" s="87" t="n">
        <v>1</v>
      </c>
      <c r="K460" s="88" t="n">
        <f aca="false">D460*J460</f>
        <v>0</v>
      </c>
      <c r="L460" s="67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</row>
    <row r="461" customFormat="false" ht="15" hidden="false" customHeight="false" outlineLevel="0" collapsed="false">
      <c r="A461" s="79"/>
      <c r="B461" s="80"/>
      <c r="C461" s="81"/>
      <c r="D461" s="82"/>
      <c r="E461" s="83"/>
      <c r="F461" s="84"/>
      <c r="G461" s="85" t="e">
        <f aca="false">(E461/D461)*100/100</f>
        <v>#DIV/0!</v>
      </c>
      <c r="H461" s="86"/>
      <c r="I461" s="86"/>
      <c r="J461" s="87" t="n">
        <v>1</v>
      </c>
      <c r="K461" s="88" t="n">
        <f aca="false">D461*J461</f>
        <v>0</v>
      </c>
      <c r="L461" s="67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</row>
    <row r="462" customFormat="false" ht="15" hidden="false" customHeight="false" outlineLevel="0" collapsed="false">
      <c r="A462" s="79"/>
      <c r="B462" s="80"/>
      <c r="C462" s="81"/>
      <c r="D462" s="82"/>
      <c r="E462" s="83"/>
      <c r="F462" s="84"/>
      <c r="G462" s="85" t="e">
        <f aca="false">(E462/D462)*100/100</f>
        <v>#DIV/0!</v>
      </c>
      <c r="H462" s="86"/>
      <c r="I462" s="86"/>
      <c r="J462" s="87" t="n">
        <v>1</v>
      </c>
      <c r="K462" s="88" t="n">
        <f aca="false">D462*J462</f>
        <v>0</v>
      </c>
      <c r="L462" s="67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</row>
    <row r="463" customFormat="false" ht="15" hidden="false" customHeight="false" outlineLevel="0" collapsed="false">
      <c r="A463" s="79"/>
      <c r="B463" s="80"/>
      <c r="C463" s="81"/>
      <c r="D463" s="82"/>
      <c r="E463" s="83"/>
      <c r="F463" s="84"/>
      <c r="G463" s="85" t="e">
        <f aca="false">(E463/D463)*100/100</f>
        <v>#DIV/0!</v>
      </c>
      <c r="H463" s="86"/>
      <c r="I463" s="86"/>
      <c r="J463" s="87" t="n">
        <v>1</v>
      </c>
      <c r="K463" s="88" t="n">
        <f aca="false">D463*J463</f>
        <v>0</v>
      </c>
      <c r="L463" s="67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</row>
    <row r="464" customFormat="false" ht="15" hidden="false" customHeight="false" outlineLevel="0" collapsed="false">
      <c r="A464" s="79"/>
      <c r="B464" s="80"/>
      <c r="C464" s="81"/>
      <c r="D464" s="82"/>
      <c r="E464" s="83"/>
      <c r="F464" s="84"/>
      <c r="G464" s="85" t="e">
        <f aca="false">(E464/D464)*100/100</f>
        <v>#DIV/0!</v>
      </c>
      <c r="H464" s="86"/>
      <c r="I464" s="86"/>
      <c r="J464" s="87" t="n">
        <v>1</v>
      </c>
      <c r="K464" s="88" t="n">
        <f aca="false">D464*J464</f>
        <v>0</v>
      </c>
      <c r="L464" s="67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</row>
    <row r="465" customFormat="false" ht="15" hidden="false" customHeight="false" outlineLevel="0" collapsed="false">
      <c r="A465" s="79"/>
      <c r="B465" s="80"/>
      <c r="C465" s="81"/>
      <c r="D465" s="82"/>
      <c r="E465" s="83"/>
      <c r="F465" s="84"/>
      <c r="G465" s="85" t="e">
        <f aca="false">(E465/D465)*100/100</f>
        <v>#DIV/0!</v>
      </c>
      <c r="H465" s="86"/>
      <c r="I465" s="86"/>
      <c r="J465" s="87" t="n">
        <v>1</v>
      </c>
      <c r="K465" s="88" t="n">
        <f aca="false">D465*J465</f>
        <v>0</v>
      </c>
      <c r="L465" s="67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</row>
    <row r="466" customFormat="false" ht="15" hidden="false" customHeight="false" outlineLevel="0" collapsed="false">
      <c r="A466" s="79"/>
      <c r="B466" s="80"/>
      <c r="C466" s="81"/>
      <c r="D466" s="82"/>
      <c r="E466" s="83"/>
      <c r="F466" s="84"/>
      <c r="G466" s="85" t="e">
        <f aca="false">(E466/D466)*100/100</f>
        <v>#DIV/0!</v>
      </c>
      <c r="H466" s="86"/>
      <c r="I466" s="86"/>
      <c r="J466" s="87" t="n">
        <v>1</v>
      </c>
      <c r="K466" s="88" t="n">
        <f aca="false">D466*J466</f>
        <v>0</v>
      </c>
      <c r="L466" s="67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</row>
    <row r="467" customFormat="false" ht="15" hidden="false" customHeight="false" outlineLevel="0" collapsed="false">
      <c r="A467" s="79"/>
      <c r="B467" s="80"/>
      <c r="C467" s="81"/>
      <c r="D467" s="82"/>
      <c r="E467" s="83"/>
      <c r="F467" s="84"/>
      <c r="G467" s="85" t="e">
        <f aca="false">(E467/D467)*100/100</f>
        <v>#DIV/0!</v>
      </c>
      <c r="H467" s="86"/>
      <c r="I467" s="86"/>
      <c r="J467" s="87" t="n">
        <v>1</v>
      </c>
      <c r="K467" s="88" t="n">
        <f aca="false">D467*J467</f>
        <v>0</v>
      </c>
      <c r="L467" s="67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</row>
    <row r="468" customFormat="false" ht="15" hidden="false" customHeight="false" outlineLevel="0" collapsed="false">
      <c r="A468" s="79"/>
      <c r="B468" s="80"/>
      <c r="C468" s="81"/>
      <c r="D468" s="82"/>
      <c r="E468" s="83"/>
      <c r="F468" s="84"/>
      <c r="G468" s="85" t="e">
        <f aca="false">(E468/D468)*100/100</f>
        <v>#DIV/0!</v>
      </c>
      <c r="H468" s="86"/>
      <c r="I468" s="86"/>
      <c r="J468" s="87" t="n">
        <v>1</v>
      </c>
      <c r="K468" s="88" t="n">
        <f aca="false">D468*J468</f>
        <v>0</v>
      </c>
      <c r="L468" s="67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</row>
    <row r="469" customFormat="false" ht="15" hidden="false" customHeight="false" outlineLevel="0" collapsed="false">
      <c r="A469" s="79"/>
      <c r="B469" s="80"/>
      <c r="C469" s="81"/>
      <c r="D469" s="82"/>
      <c r="E469" s="83"/>
      <c r="F469" s="84"/>
      <c r="G469" s="85" t="e">
        <f aca="false">(E469/D469)*100/100</f>
        <v>#DIV/0!</v>
      </c>
      <c r="H469" s="86"/>
      <c r="I469" s="86"/>
      <c r="J469" s="87" t="n">
        <v>1</v>
      </c>
      <c r="K469" s="88" t="n">
        <f aca="false">D469*J469</f>
        <v>0</v>
      </c>
      <c r="L469" s="67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</row>
    <row r="470" customFormat="false" ht="15" hidden="false" customHeight="false" outlineLevel="0" collapsed="false">
      <c r="A470" s="79"/>
      <c r="B470" s="80"/>
      <c r="C470" s="81"/>
      <c r="D470" s="82"/>
      <c r="E470" s="83"/>
      <c r="F470" s="84"/>
      <c r="G470" s="85" t="e">
        <f aca="false">(E470/D470)*100/100</f>
        <v>#DIV/0!</v>
      </c>
      <c r="H470" s="86"/>
      <c r="I470" s="86"/>
      <c r="J470" s="87" t="n">
        <v>1</v>
      </c>
      <c r="K470" s="88" t="n">
        <f aca="false">D470*J470</f>
        <v>0</v>
      </c>
      <c r="L470" s="67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</row>
    <row r="471" customFormat="false" ht="15" hidden="false" customHeight="false" outlineLevel="0" collapsed="false">
      <c r="A471" s="79"/>
      <c r="B471" s="80"/>
      <c r="C471" s="81"/>
      <c r="D471" s="82"/>
      <c r="E471" s="83"/>
      <c r="F471" s="84"/>
      <c r="G471" s="85" t="e">
        <f aca="false">(E471/D471)*100/100</f>
        <v>#DIV/0!</v>
      </c>
      <c r="H471" s="86"/>
      <c r="I471" s="86"/>
      <c r="J471" s="87" t="n">
        <v>1</v>
      </c>
      <c r="K471" s="88" t="n">
        <f aca="false">D471*J471</f>
        <v>0</v>
      </c>
      <c r="L471" s="67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</row>
    <row r="472" customFormat="false" ht="15" hidden="false" customHeight="false" outlineLevel="0" collapsed="false">
      <c r="A472" s="79"/>
      <c r="B472" s="80"/>
      <c r="C472" s="81"/>
      <c r="D472" s="82"/>
      <c r="E472" s="83"/>
      <c r="F472" s="84"/>
      <c r="G472" s="85" t="e">
        <f aca="false">(E472/D472)*100/100</f>
        <v>#DIV/0!</v>
      </c>
      <c r="H472" s="86"/>
      <c r="I472" s="86"/>
      <c r="J472" s="87" t="n">
        <v>1</v>
      </c>
      <c r="K472" s="88" t="n">
        <f aca="false">D472*J472</f>
        <v>0</v>
      </c>
      <c r="L472" s="67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</row>
    <row r="473" customFormat="false" ht="15" hidden="false" customHeight="false" outlineLevel="0" collapsed="false">
      <c r="A473" s="79"/>
      <c r="B473" s="80"/>
      <c r="C473" s="81"/>
      <c r="D473" s="82"/>
      <c r="E473" s="83"/>
      <c r="F473" s="84"/>
      <c r="G473" s="85" t="e">
        <f aca="false">(E473/D473)*100/100</f>
        <v>#DIV/0!</v>
      </c>
      <c r="H473" s="86"/>
      <c r="I473" s="86"/>
      <c r="J473" s="87" t="n">
        <v>1</v>
      </c>
      <c r="K473" s="88" t="n">
        <f aca="false">D473*J473</f>
        <v>0</v>
      </c>
      <c r="L473" s="67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</row>
    <row r="474" customFormat="false" ht="15" hidden="false" customHeight="false" outlineLevel="0" collapsed="false">
      <c r="A474" s="79"/>
      <c r="B474" s="80"/>
      <c r="C474" s="81"/>
      <c r="D474" s="82"/>
      <c r="E474" s="83"/>
      <c r="F474" s="84"/>
      <c r="G474" s="85" t="e">
        <f aca="false">(E474/D474)*100/100</f>
        <v>#DIV/0!</v>
      </c>
      <c r="H474" s="86"/>
      <c r="I474" s="86"/>
      <c r="J474" s="87" t="n">
        <v>1</v>
      </c>
      <c r="K474" s="88" t="n">
        <f aca="false">D474*J474</f>
        <v>0</v>
      </c>
      <c r="L474" s="67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</row>
    <row r="475" customFormat="false" ht="15" hidden="false" customHeight="false" outlineLevel="0" collapsed="false">
      <c r="A475" s="79"/>
      <c r="B475" s="80"/>
      <c r="C475" s="81"/>
      <c r="D475" s="82"/>
      <c r="E475" s="83"/>
      <c r="F475" s="84"/>
      <c r="G475" s="85" t="e">
        <f aca="false">(E475/D475)*100/100</f>
        <v>#DIV/0!</v>
      </c>
      <c r="H475" s="86"/>
      <c r="I475" s="86"/>
      <c r="J475" s="87" t="n">
        <v>1</v>
      </c>
      <c r="K475" s="88" t="n">
        <f aca="false">D475*J475</f>
        <v>0</v>
      </c>
      <c r="L475" s="67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</row>
    <row r="476" customFormat="false" ht="15" hidden="false" customHeight="false" outlineLevel="0" collapsed="false">
      <c r="A476" s="79"/>
      <c r="B476" s="80"/>
      <c r="C476" s="81"/>
      <c r="D476" s="82"/>
      <c r="E476" s="83"/>
      <c r="F476" s="84"/>
      <c r="G476" s="85" t="e">
        <f aca="false">(E476/D476)*100/100</f>
        <v>#DIV/0!</v>
      </c>
      <c r="H476" s="86"/>
      <c r="I476" s="86"/>
      <c r="J476" s="87" t="n">
        <v>1</v>
      </c>
      <c r="K476" s="88" t="n">
        <f aca="false">D476*J476</f>
        <v>0</v>
      </c>
      <c r="L476" s="67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</row>
    <row r="477" customFormat="false" ht="15" hidden="false" customHeight="false" outlineLevel="0" collapsed="false">
      <c r="A477" s="79"/>
      <c r="B477" s="80"/>
      <c r="C477" s="81"/>
      <c r="D477" s="82"/>
      <c r="E477" s="83"/>
      <c r="F477" s="84"/>
      <c r="G477" s="85" t="e">
        <f aca="false">(E477/D477)*100/100</f>
        <v>#DIV/0!</v>
      </c>
      <c r="H477" s="86"/>
      <c r="I477" s="86"/>
      <c r="J477" s="87" t="n">
        <v>1</v>
      </c>
      <c r="K477" s="88" t="n">
        <f aca="false">D477*J477</f>
        <v>0</v>
      </c>
      <c r="L477" s="67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</row>
    <row r="478" customFormat="false" ht="15" hidden="false" customHeight="false" outlineLevel="0" collapsed="false">
      <c r="A478" s="79"/>
      <c r="B478" s="80"/>
      <c r="C478" s="81"/>
      <c r="D478" s="82"/>
      <c r="E478" s="83"/>
      <c r="F478" s="84"/>
      <c r="G478" s="85" t="e">
        <f aca="false">(E478/D478)*100/100</f>
        <v>#DIV/0!</v>
      </c>
      <c r="H478" s="86"/>
      <c r="I478" s="86"/>
      <c r="J478" s="87" t="n">
        <v>1</v>
      </c>
      <c r="K478" s="88" t="n">
        <f aca="false">D478*J478</f>
        <v>0</v>
      </c>
      <c r="L478" s="67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</row>
    <row r="479" customFormat="false" ht="15" hidden="false" customHeight="false" outlineLevel="0" collapsed="false">
      <c r="A479" s="79"/>
      <c r="B479" s="80"/>
      <c r="C479" s="81"/>
      <c r="D479" s="82"/>
      <c r="E479" s="83"/>
      <c r="F479" s="84"/>
      <c r="G479" s="85" t="e">
        <f aca="false">(E479/D479)*100/100</f>
        <v>#DIV/0!</v>
      </c>
      <c r="H479" s="86"/>
      <c r="I479" s="86"/>
      <c r="J479" s="87" t="n">
        <v>1</v>
      </c>
      <c r="K479" s="88" t="n">
        <f aca="false">D479*J479</f>
        <v>0</v>
      </c>
      <c r="L479" s="67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</row>
    <row r="480" customFormat="false" ht="15" hidden="false" customHeight="false" outlineLevel="0" collapsed="false">
      <c r="A480" s="79"/>
      <c r="B480" s="80"/>
      <c r="C480" s="81"/>
      <c r="D480" s="82"/>
      <c r="E480" s="83"/>
      <c r="F480" s="84"/>
      <c r="G480" s="85" t="e">
        <f aca="false">(E480/D480)*100/100</f>
        <v>#DIV/0!</v>
      </c>
      <c r="H480" s="86"/>
      <c r="I480" s="86"/>
      <c r="J480" s="87" t="n">
        <v>1</v>
      </c>
      <c r="K480" s="88" t="n">
        <f aca="false">D480*J480</f>
        <v>0</v>
      </c>
      <c r="L480" s="67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</row>
    <row r="481" customFormat="false" ht="15" hidden="false" customHeight="false" outlineLevel="0" collapsed="false">
      <c r="A481" s="79"/>
      <c r="B481" s="80"/>
      <c r="C481" s="81"/>
      <c r="D481" s="82"/>
      <c r="E481" s="83"/>
      <c r="F481" s="84"/>
      <c r="G481" s="85" t="e">
        <f aca="false">(E481/D481)*100/100</f>
        <v>#DIV/0!</v>
      </c>
      <c r="H481" s="86"/>
      <c r="I481" s="86"/>
      <c r="J481" s="87" t="n">
        <v>1</v>
      </c>
      <c r="K481" s="88" t="n">
        <f aca="false">D481*J481</f>
        <v>0</v>
      </c>
      <c r="L481" s="67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</row>
    <row r="482" customFormat="false" ht="15" hidden="false" customHeight="false" outlineLevel="0" collapsed="false">
      <c r="A482" s="79"/>
      <c r="B482" s="80"/>
      <c r="C482" s="81"/>
      <c r="D482" s="82"/>
      <c r="E482" s="83"/>
      <c r="F482" s="84"/>
      <c r="G482" s="85" t="e">
        <f aca="false">(E482/D482)*100/100</f>
        <v>#DIV/0!</v>
      </c>
      <c r="H482" s="86"/>
      <c r="I482" s="86"/>
      <c r="J482" s="87" t="n">
        <v>1</v>
      </c>
      <c r="K482" s="88" t="n">
        <f aca="false">D482*J482</f>
        <v>0</v>
      </c>
      <c r="L482" s="67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</row>
    <row r="483" customFormat="false" ht="15" hidden="false" customHeight="false" outlineLevel="0" collapsed="false">
      <c r="A483" s="79"/>
      <c r="B483" s="80"/>
      <c r="C483" s="81"/>
      <c r="D483" s="82"/>
      <c r="E483" s="83"/>
      <c r="F483" s="84"/>
      <c r="G483" s="85" t="e">
        <f aca="false">(E483/D483)*100/100</f>
        <v>#DIV/0!</v>
      </c>
      <c r="H483" s="86"/>
      <c r="I483" s="86"/>
      <c r="J483" s="87" t="n">
        <v>1</v>
      </c>
      <c r="K483" s="88" t="n">
        <f aca="false">D483*J483</f>
        <v>0</v>
      </c>
      <c r="L483" s="67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</row>
    <row r="484" customFormat="false" ht="15" hidden="false" customHeight="false" outlineLevel="0" collapsed="false">
      <c r="A484" s="79"/>
      <c r="B484" s="80"/>
      <c r="C484" s="81"/>
      <c r="D484" s="82"/>
      <c r="E484" s="83"/>
      <c r="F484" s="84"/>
      <c r="G484" s="85" t="e">
        <f aca="false">(E484/D484)*100/100</f>
        <v>#DIV/0!</v>
      </c>
      <c r="H484" s="86"/>
      <c r="I484" s="86"/>
      <c r="J484" s="87" t="n">
        <v>1</v>
      </c>
      <c r="K484" s="88" t="n">
        <f aca="false">D484*J484</f>
        <v>0</v>
      </c>
      <c r="L484" s="67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</row>
    <row r="485" customFormat="false" ht="15" hidden="false" customHeight="false" outlineLevel="0" collapsed="false">
      <c r="A485" s="79"/>
      <c r="B485" s="80"/>
      <c r="C485" s="81"/>
      <c r="D485" s="82"/>
      <c r="E485" s="83"/>
      <c r="F485" s="84"/>
      <c r="G485" s="85" t="e">
        <f aca="false">(E485/D485)*100/100</f>
        <v>#DIV/0!</v>
      </c>
      <c r="H485" s="86"/>
      <c r="I485" s="86"/>
      <c r="J485" s="87" t="n">
        <v>1</v>
      </c>
      <c r="K485" s="88" t="n">
        <f aca="false">D485*J485</f>
        <v>0</v>
      </c>
      <c r="L485" s="67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</row>
    <row r="486" customFormat="false" ht="15" hidden="false" customHeight="false" outlineLevel="0" collapsed="false">
      <c r="A486" s="79"/>
      <c r="B486" s="80"/>
      <c r="C486" s="81"/>
      <c r="D486" s="82"/>
      <c r="E486" s="83"/>
      <c r="F486" s="84"/>
      <c r="G486" s="85" t="e">
        <f aca="false">(E486/D486)*100/100</f>
        <v>#DIV/0!</v>
      </c>
      <c r="H486" s="86"/>
      <c r="I486" s="86"/>
      <c r="J486" s="87" t="n">
        <v>1</v>
      </c>
      <c r="K486" s="88" t="n">
        <f aca="false">D486*J486</f>
        <v>0</v>
      </c>
      <c r="L486" s="67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</row>
    <row r="487" customFormat="false" ht="15" hidden="false" customHeight="false" outlineLevel="0" collapsed="false">
      <c r="A487" s="79"/>
      <c r="B487" s="80"/>
      <c r="C487" s="81"/>
      <c r="D487" s="82"/>
      <c r="E487" s="83"/>
      <c r="F487" s="84"/>
      <c r="G487" s="85" t="e">
        <f aca="false">(E487/D487)*100/100</f>
        <v>#DIV/0!</v>
      </c>
      <c r="H487" s="86"/>
      <c r="I487" s="86"/>
      <c r="J487" s="87" t="n">
        <v>1</v>
      </c>
      <c r="K487" s="88" t="n">
        <f aca="false">D487*J487</f>
        <v>0</v>
      </c>
      <c r="L487" s="67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</row>
    <row r="488" customFormat="false" ht="15" hidden="false" customHeight="false" outlineLevel="0" collapsed="false">
      <c r="A488" s="79"/>
      <c r="B488" s="80"/>
      <c r="C488" s="81"/>
      <c r="D488" s="82"/>
      <c r="E488" s="83"/>
      <c r="F488" s="84"/>
      <c r="G488" s="85" t="e">
        <f aca="false">(E488/D488)*100/100</f>
        <v>#DIV/0!</v>
      </c>
      <c r="H488" s="86"/>
      <c r="I488" s="86"/>
      <c r="J488" s="87" t="n">
        <v>1</v>
      </c>
      <c r="K488" s="88" t="n">
        <f aca="false">D488*J488</f>
        <v>0</v>
      </c>
      <c r="L488" s="67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</row>
    <row r="489" customFormat="false" ht="15" hidden="false" customHeight="false" outlineLevel="0" collapsed="false">
      <c r="A489" s="79"/>
      <c r="B489" s="80"/>
      <c r="C489" s="81"/>
      <c r="D489" s="82"/>
      <c r="E489" s="83"/>
      <c r="F489" s="84"/>
      <c r="G489" s="85" t="e">
        <f aca="false">(E489/D489)*100/100</f>
        <v>#DIV/0!</v>
      </c>
      <c r="H489" s="86"/>
      <c r="I489" s="86"/>
      <c r="J489" s="87" t="n">
        <v>1</v>
      </c>
      <c r="K489" s="88" t="n">
        <f aca="false">D489*J489</f>
        <v>0</v>
      </c>
      <c r="L489" s="67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</row>
    <row r="490" customFormat="false" ht="15" hidden="false" customHeight="false" outlineLevel="0" collapsed="false">
      <c r="A490" s="79"/>
      <c r="B490" s="80"/>
      <c r="C490" s="81"/>
      <c r="D490" s="82"/>
      <c r="E490" s="83"/>
      <c r="F490" s="84"/>
      <c r="G490" s="85" t="e">
        <f aca="false">(E490/D490)*100/100</f>
        <v>#DIV/0!</v>
      </c>
      <c r="H490" s="86"/>
      <c r="I490" s="86"/>
      <c r="J490" s="87" t="n">
        <v>1</v>
      </c>
      <c r="K490" s="88" t="n">
        <f aca="false">D490*J490</f>
        <v>0</v>
      </c>
      <c r="L490" s="67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</row>
    <row r="491" customFormat="false" ht="15" hidden="false" customHeight="false" outlineLevel="0" collapsed="false">
      <c r="A491" s="79"/>
      <c r="B491" s="80"/>
      <c r="C491" s="81"/>
      <c r="D491" s="82"/>
      <c r="E491" s="83"/>
      <c r="F491" s="84"/>
      <c r="G491" s="85" t="e">
        <f aca="false">(E491/D491)*100/100</f>
        <v>#DIV/0!</v>
      </c>
      <c r="H491" s="86"/>
      <c r="I491" s="86"/>
      <c r="J491" s="87" t="n">
        <v>1</v>
      </c>
      <c r="K491" s="88" t="n">
        <f aca="false">D491*J491</f>
        <v>0</v>
      </c>
      <c r="L491" s="67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</row>
    <row r="492" customFormat="false" ht="15" hidden="false" customHeight="false" outlineLevel="0" collapsed="false">
      <c r="A492" s="79"/>
      <c r="B492" s="80"/>
      <c r="C492" s="81"/>
      <c r="D492" s="82"/>
      <c r="E492" s="83"/>
      <c r="F492" s="84"/>
      <c r="G492" s="85" t="e">
        <f aca="false">(E492/D492)*100/100</f>
        <v>#DIV/0!</v>
      </c>
      <c r="H492" s="86"/>
      <c r="I492" s="86"/>
      <c r="J492" s="87" t="n">
        <v>1</v>
      </c>
      <c r="K492" s="88" t="n">
        <f aca="false">D492*J492</f>
        <v>0</v>
      </c>
      <c r="L492" s="67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</row>
    <row r="493" customFormat="false" ht="15" hidden="false" customHeight="false" outlineLevel="0" collapsed="false">
      <c r="A493" s="79"/>
      <c r="B493" s="80"/>
      <c r="C493" s="81"/>
      <c r="D493" s="82"/>
      <c r="E493" s="83"/>
      <c r="F493" s="84"/>
      <c r="G493" s="85" t="e">
        <f aca="false">(E493/D493)*100/100</f>
        <v>#DIV/0!</v>
      </c>
      <c r="H493" s="86"/>
      <c r="I493" s="86"/>
      <c r="J493" s="87" t="n">
        <v>1</v>
      </c>
      <c r="K493" s="88" t="n">
        <f aca="false">D493*J493</f>
        <v>0</v>
      </c>
      <c r="L493" s="67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</row>
    <row r="494" customFormat="false" ht="15" hidden="false" customHeight="false" outlineLevel="0" collapsed="false">
      <c r="A494" s="79"/>
      <c r="B494" s="80"/>
      <c r="C494" s="81"/>
      <c r="D494" s="82"/>
      <c r="E494" s="83"/>
      <c r="F494" s="84"/>
      <c r="G494" s="85" t="e">
        <f aca="false">(E494/D494)*100/100</f>
        <v>#DIV/0!</v>
      </c>
      <c r="H494" s="86"/>
      <c r="I494" s="86"/>
      <c r="J494" s="87" t="n">
        <v>1</v>
      </c>
      <c r="K494" s="88" t="n">
        <f aca="false">D494*J494</f>
        <v>0</v>
      </c>
      <c r="L494" s="67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</row>
    <row r="495" customFormat="false" ht="15" hidden="false" customHeight="false" outlineLevel="0" collapsed="false">
      <c r="A495" s="79"/>
      <c r="B495" s="80"/>
      <c r="C495" s="81"/>
      <c r="D495" s="82"/>
      <c r="E495" s="83"/>
      <c r="F495" s="84"/>
      <c r="G495" s="85" t="e">
        <f aca="false">(E495/D495)*100/100</f>
        <v>#DIV/0!</v>
      </c>
      <c r="H495" s="86"/>
      <c r="I495" s="86"/>
      <c r="J495" s="87" t="n">
        <v>1</v>
      </c>
      <c r="K495" s="88" t="n">
        <f aca="false">D495*J495</f>
        <v>0</v>
      </c>
      <c r="L495" s="67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</row>
    <row r="496" customFormat="false" ht="15" hidden="false" customHeight="false" outlineLevel="0" collapsed="false">
      <c r="A496" s="79"/>
      <c r="B496" s="80"/>
      <c r="C496" s="81"/>
      <c r="D496" s="82"/>
      <c r="E496" s="83"/>
      <c r="F496" s="84"/>
      <c r="G496" s="85" t="e">
        <f aca="false">(E496/D496)*100/100</f>
        <v>#DIV/0!</v>
      </c>
      <c r="H496" s="86"/>
      <c r="I496" s="86"/>
      <c r="J496" s="87" t="n">
        <v>1</v>
      </c>
      <c r="K496" s="88" t="n">
        <f aca="false">D496*J496</f>
        <v>0</v>
      </c>
      <c r="L496" s="67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</row>
    <row r="497" customFormat="false" ht="15" hidden="false" customHeight="false" outlineLevel="0" collapsed="false">
      <c r="A497" s="79"/>
      <c r="B497" s="80"/>
      <c r="C497" s="81"/>
      <c r="D497" s="82"/>
      <c r="E497" s="83"/>
      <c r="F497" s="84"/>
      <c r="G497" s="85" t="e">
        <f aca="false">(E497/D497)*100/100</f>
        <v>#DIV/0!</v>
      </c>
      <c r="H497" s="86"/>
      <c r="I497" s="86"/>
      <c r="J497" s="87" t="n">
        <v>1</v>
      </c>
      <c r="K497" s="88" t="n">
        <f aca="false">D497*J497</f>
        <v>0</v>
      </c>
      <c r="L497" s="67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</row>
    <row r="498" customFormat="false" ht="15" hidden="false" customHeight="false" outlineLevel="0" collapsed="false">
      <c r="A498" s="79"/>
      <c r="B498" s="80"/>
      <c r="C498" s="81"/>
      <c r="D498" s="82"/>
      <c r="E498" s="83"/>
      <c r="F498" s="84"/>
      <c r="G498" s="85" t="e">
        <f aca="false">(E498/D498)*100/100</f>
        <v>#DIV/0!</v>
      </c>
      <c r="H498" s="86"/>
      <c r="I498" s="86"/>
      <c r="J498" s="87" t="n">
        <v>1</v>
      </c>
      <c r="K498" s="88" t="n">
        <f aca="false">D498*J498</f>
        <v>0</v>
      </c>
      <c r="L498" s="67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</row>
    <row r="499" customFormat="false" ht="15" hidden="false" customHeight="false" outlineLevel="0" collapsed="false">
      <c r="A499" s="79"/>
      <c r="B499" s="80"/>
      <c r="C499" s="81"/>
      <c r="D499" s="82"/>
      <c r="E499" s="83"/>
      <c r="F499" s="84"/>
      <c r="G499" s="85" t="e">
        <f aca="false">(E499/D499)*100/100</f>
        <v>#DIV/0!</v>
      </c>
      <c r="H499" s="86"/>
      <c r="I499" s="86"/>
      <c r="J499" s="87" t="n">
        <v>1</v>
      </c>
      <c r="K499" s="88" t="n">
        <f aca="false">D499*J499</f>
        <v>0</v>
      </c>
      <c r="L499" s="67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</row>
    <row r="500" customFormat="false" ht="15" hidden="false" customHeight="false" outlineLevel="0" collapsed="false">
      <c r="A500" s="79"/>
      <c r="B500" s="80"/>
      <c r="C500" s="81"/>
      <c r="D500" s="82"/>
      <c r="E500" s="83"/>
      <c r="F500" s="84"/>
      <c r="G500" s="85" t="e">
        <f aca="false">(E500/D500)*100/100</f>
        <v>#DIV/0!</v>
      </c>
      <c r="H500" s="86"/>
      <c r="I500" s="86"/>
      <c r="J500" s="87" t="n">
        <v>1</v>
      </c>
      <c r="K500" s="88" t="n">
        <f aca="false">D500*J500</f>
        <v>0</v>
      </c>
      <c r="L500" s="67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</row>
    <row r="501" customFormat="false" ht="15" hidden="false" customHeight="false" outlineLevel="0" collapsed="false">
      <c r="A501" s="79"/>
      <c r="B501" s="80"/>
      <c r="C501" s="81"/>
      <c r="D501" s="82"/>
      <c r="E501" s="83"/>
      <c r="F501" s="84"/>
      <c r="G501" s="85" t="e">
        <f aca="false">(E501/D501)*100/100</f>
        <v>#DIV/0!</v>
      </c>
      <c r="H501" s="86"/>
      <c r="I501" s="86"/>
      <c r="J501" s="87" t="n">
        <v>1</v>
      </c>
      <c r="K501" s="88" t="n">
        <f aca="false">D501*J501</f>
        <v>0</v>
      </c>
      <c r="L501" s="67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</row>
    <row r="502" customFormat="false" ht="15" hidden="false" customHeight="false" outlineLevel="0" collapsed="false">
      <c r="A502" s="79"/>
      <c r="B502" s="80"/>
      <c r="C502" s="81"/>
      <c r="D502" s="82"/>
      <c r="E502" s="83"/>
      <c r="F502" s="84"/>
      <c r="G502" s="85" t="e">
        <f aca="false">(E502/D502)*100/100</f>
        <v>#DIV/0!</v>
      </c>
      <c r="H502" s="86"/>
      <c r="I502" s="86"/>
      <c r="J502" s="87" t="n">
        <v>1</v>
      </c>
      <c r="K502" s="88" t="n">
        <f aca="false">D502*J502</f>
        <v>0</v>
      </c>
      <c r="L502" s="67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</row>
    <row r="503" customFormat="false" ht="15" hidden="false" customHeight="false" outlineLevel="0" collapsed="false">
      <c r="A503" s="79"/>
      <c r="B503" s="80"/>
      <c r="C503" s="81"/>
      <c r="D503" s="82"/>
      <c r="E503" s="83"/>
      <c r="F503" s="84"/>
      <c r="G503" s="85" t="e">
        <f aca="false">(E503/D503)*100/100</f>
        <v>#DIV/0!</v>
      </c>
      <c r="H503" s="86"/>
      <c r="I503" s="86"/>
      <c r="J503" s="87" t="n">
        <v>1</v>
      </c>
      <c r="K503" s="88" t="n">
        <f aca="false">D503*J503</f>
        <v>0</v>
      </c>
      <c r="L503" s="67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</row>
    <row r="504" customFormat="false" ht="15" hidden="false" customHeight="false" outlineLevel="0" collapsed="false">
      <c r="A504" s="79"/>
      <c r="B504" s="80"/>
      <c r="C504" s="81"/>
      <c r="D504" s="82"/>
      <c r="E504" s="83"/>
      <c r="F504" s="84"/>
      <c r="G504" s="85" t="e">
        <f aca="false">(E504/D504)*100/100</f>
        <v>#DIV/0!</v>
      </c>
      <c r="H504" s="86"/>
      <c r="I504" s="86"/>
      <c r="J504" s="87" t="n">
        <v>1</v>
      </c>
      <c r="K504" s="88" t="n">
        <f aca="false">D504*J504</f>
        <v>0</v>
      </c>
      <c r="L504" s="67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</row>
    <row r="505" customFormat="false" ht="15" hidden="false" customHeight="false" outlineLevel="0" collapsed="false">
      <c r="A505" s="79"/>
      <c r="B505" s="80"/>
      <c r="C505" s="81"/>
      <c r="D505" s="82"/>
      <c r="E505" s="83"/>
      <c r="F505" s="84"/>
      <c r="G505" s="85" t="e">
        <f aca="false">(E505/D505)*100/100</f>
        <v>#DIV/0!</v>
      </c>
      <c r="H505" s="86"/>
      <c r="I505" s="86"/>
      <c r="J505" s="87" t="n">
        <v>1</v>
      </c>
      <c r="K505" s="88" t="n">
        <f aca="false">D505*J505</f>
        <v>0</v>
      </c>
      <c r="L505" s="67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</row>
    <row r="506" customFormat="false" ht="15" hidden="false" customHeight="false" outlineLevel="0" collapsed="false">
      <c r="A506" s="79"/>
      <c r="B506" s="80"/>
      <c r="C506" s="81"/>
      <c r="D506" s="82"/>
      <c r="E506" s="83"/>
      <c r="F506" s="84"/>
      <c r="G506" s="85" t="e">
        <f aca="false">(E506/D506)*100/100</f>
        <v>#DIV/0!</v>
      </c>
      <c r="H506" s="86"/>
      <c r="I506" s="86"/>
      <c r="J506" s="87" t="n">
        <v>1</v>
      </c>
      <c r="K506" s="88" t="n">
        <f aca="false">D506*J506</f>
        <v>0</v>
      </c>
      <c r="L506" s="67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</row>
    <row r="507" customFormat="false" ht="15" hidden="false" customHeight="false" outlineLevel="0" collapsed="false">
      <c r="A507" s="79"/>
      <c r="B507" s="80"/>
      <c r="C507" s="81"/>
      <c r="D507" s="82"/>
      <c r="E507" s="83"/>
      <c r="F507" s="84"/>
      <c r="G507" s="85" t="e">
        <f aca="false">(E507/D507)*100/100</f>
        <v>#DIV/0!</v>
      </c>
      <c r="H507" s="86"/>
      <c r="I507" s="86"/>
      <c r="J507" s="87" t="n">
        <v>1</v>
      </c>
      <c r="K507" s="88" t="n">
        <f aca="false">D507*J507</f>
        <v>0</v>
      </c>
      <c r="L507" s="67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</row>
    <row r="508" customFormat="false" ht="15" hidden="false" customHeight="false" outlineLevel="0" collapsed="false">
      <c r="A508" s="79"/>
      <c r="B508" s="80"/>
      <c r="C508" s="81"/>
      <c r="D508" s="82"/>
      <c r="E508" s="83"/>
      <c r="F508" s="84"/>
      <c r="G508" s="85" t="e">
        <f aca="false">(E508/D508)*100/100</f>
        <v>#DIV/0!</v>
      </c>
      <c r="H508" s="86"/>
      <c r="I508" s="86"/>
      <c r="J508" s="87" t="n">
        <v>1</v>
      </c>
      <c r="K508" s="88" t="n">
        <f aca="false">D508*J508</f>
        <v>0</v>
      </c>
      <c r="L508" s="67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</row>
    <row r="509" customFormat="false" ht="15" hidden="false" customHeight="false" outlineLevel="0" collapsed="false">
      <c r="A509" s="79"/>
      <c r="B509" s="80"/>
      <c r="C509" s="81"/>
      <c r="D509" s="82"/>
      <c r="E509" s="83"/>
      <c r="F509" s="84"/>
      <c r="G509" s="85" t="e">
        <f aca="false">(E509/D509)*100/100</f>
        <v>#DIV/0!</v>
      </c>
      <c r="H509" s="86"/>
      <c r="I509" s="86"/>
      <c r="J509" s="87" t="n">
        <v>1</v>
      </c>
      <c r="K509" s="88" t="n">
        <f aca="false">D509*J509</f>
        <v>0</v>
      </c>
      <c r="L509" s="67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</row>
    <row r="510" customFormat="false" ht="15" hidden="false" customHeight="false" outlineLevel="0" collapsed="false">
      <c r="A510" s="79"/>
      <c r="B510" s="80"/>
      <c r="C510" s="81"/>
      <c r="D510" s="82"/>
      <c r="E510" s="83"/>
      <c r="F510" s="84"/>
      <c r="G510" s="85" t="e">
        <f aca="false">(E510/D510)*100/100</f>
        <v>#DIV/0!</v>
      </c>
      <c r="H510" s="86"/>
      <c r="I510" s="86"/>
      <c r="J510" s="87" t="n">
        <v>1</v>
      </c>
      <c r="K510" s="88" t="n">
        <f aca="false">D510*J510</f>
        <v>0</v>
      </c>
      <c r="L510" s="67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</row>
    <row r="511" customFormat="false" ht="15" hidden="false" customHeight="false" outlineLevel="0" collapsed="false">
      <c r="A511" s="79"/>
      <c r="B511" s="80"/>
      <c r="C511" s="81"/>
      <c r="D511" s="82"/>
      <c r="E511" s="83"/>
      <c r="F511" s="84"/>
      <c r="G511" s="85" t="e">
        <f aca="false">(E511/D511)*100/100</f>
        <v>#DIV/0!</v>
      </c>
      <c r="H511" s="86"/>
      <c r="I511" s="86"/>
      <c r="J511" s="87" t="n">
        <v>1</v>
      </c>
      <c r="K511" s="88" t="n">
        <f aca="false">D511*J511</f>
        <v>0</v>
      </c>
      <c r="L511" s="67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</row>
    <row r="512" customFormat="false" ht="15" hidden="false" customHeight="false" outlineLevel="0" collapsed="false">
      <c r="A512" s="79"/>
      <c r="B512" s="80"/>
      <c r="C512" s="81"/>
      <c r="D512" s="82"/>
      <c r="E512" s="83"/>
      <c r="F512" s="84"/>
      <c r="G512" s="85" t="e">
        <f aca="false">(E512/D512)*100/100</f>
        <v>#DIV/0!</v>
      </c>
      <c r="H512" s="86"/>
      <c r="I512" s="86"/>
      <c r="J512" s="87" t="n">
        <v>1</v>
      </c>
      <c r="K512" s="88" t="n">
        <f aca="false">D512*J512</f>
        <v>0</v>
      </c>
      <c r="L512" s="67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</row>
    <row r="513" customFormat="false" ht="15" hidden="false" customHeight="false" outlineLevel="0" collapsed="false">
      <c r="A513" s="79"/>
      <c r="B513" s="80"/>
      <c r="C513" s="81"/>
      <c r="D513" s="82"/>
      <c r="E513" s="83"/>
      <c r="F513" s="84"/>
      <c r="G513" s="85" t="e">
        <f aca="false">(E513/D513)*100/100</f>
        <v>#DIV/0!</v>
      </c>
      <c r="H513" s="86"/>
      <c r="I513" s="86"/>
      <c r="J513" s="87" t="n">
        <v>1</v>
      </c>
      <c r="K513" s="88" t="n">
        <f aca="false">D513*J513</f>
        <v>0</v>
      </c>
      <c r="L513" s="67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</row>
    <row r="514" customFormat="false" ht="15" hidden="false" customHeight="false" outlineLevel="0" collapsed="false">
      <c r="A514" s="79"/>
      <c r="B514" s="80"/>
      <c r="C514" s="81"/>
      <c r="D514" s="82"/>
      <c r="E514" s="83"/>
      <c r="F514" s="84"/>
      <c r="G514" s="85" t="e">
        <f aca="false">(E514/D514)*100/100</f>
        <v>#DIV/0!</v>
      </c>
      <c r="H514" s="86"/>
      <c r="I514" s="86"/>
      <c r="J514" s="87" t="n">
        <v>1</v>
      </c>
      <c r="K514" s="88" t="n">
        <f aca="false">D514*J514</f>
        <v>0</v>
      </c>
      <c r="L514" s="67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</row>
    <row r="515" customFormat="false" ht="15" hidden="false" customHeight="false" outlineLevel="0" collapsed="false">
      <c r="A515" s="79"/>
      <c r="B515" s="80"/>
      <c r="C515" s="81"/>
      <c r="D515" s="82"/>
      <c r="E515" s="83"/>
      <c r="F515" s="84"/>
      <c r="G515" s="85" t="e">
        <f aca="false">(E515/D515)*100/100</f>
        <v>#DIV/0!</v>
      </c>
      <c r="H515" s="86"/>
      <c r="I515" s="86"/>
      <c r="J515" s="87" t="n">
        <v>1</v>
      </c>
      <c r="K515" s="88" t="n">
        <f aca="false">D515*J515</f>
        <v>0</v>
      </c>
      <c r="L515" s="67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</row>
    <row r="516" customFormat="false" ht="15" hidden="false" customHeight="false" outlineLevel="0" collapsed="false">
      <c r="A516" s="79"/>
      <c r="B516" s="80"/>
      <c r="C516" s="81"/>
      <c r="D516" s="82"/>
      <c r="E516" s="83"/>
      <c r="F516" s="84"/>
      <c r="G516" s="85" t="e">
        <f aca="false">(E516/D516)*100/100</f>
        <v>#DIV/0!</v>
      </c>
      <c r="H516" s="86"/>
      <c r="I516" s="86"/>
      <c r="J516" s="87" t="n">
        <v>1</v>
      </c>
      <c r="K516" s="88" t="n">
        <f aca="false">D516*J516</f>
        <v>0</v>
      </c>
      <c r="L516" s="67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</row>
    <row r="517" customFormat="false" ht="15" hidden="false" customHeight="false" outlineLevel="0" collapsed="false">
      <c r="A517" s="79"/>
      <c r="B517" s="80"/>
      <c r="C517" s="81"/>
      <c r="D517" s="82"/>
      <c r="E517" s="83"/>
      <c r="F517" s="84"/>
      <c r="G517" s="85" t="e">
        <f aca="false">(E517/D517)*100/100</f>
        <v>#DIV/0!</v>
      </c>
      <c r="H517" s="86"/>
      <c r="I517" s="86"/>
      <c r="J517" s="87" t="n">
        <v>1</v>
      </c>
      <c r="K517" s="88" t="n">
        <f aca="false">D517*J517</f>
        <v>0</v>
      </c>
      <c r="L517" s="67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</row>
    <row r="518" customFormat="false" ht="15" hidden="false" customHeight="false" outlineLevel="0" collapsed="false">
      <c r="A518" s="79"/>
      <c r="B518" s="80"/>
      <c r="C518" s="81"/>
      <c r="D518" s="82"/>
      <c r="E518" s="83"/>
      <c r="F518" s="84"/>
      <c r="G518" s="85" t="e">
        <f aca="false">(E518/D518)*100/100</f>
        <v>#DIV/0!</v>
      </c>
      <c r="H518" s="86"/>
      <c r="I518" s="86"/>
      <c r="J518" s="87" t="n">
        <v>1</v>
      </c>
      <c r="K518" s="88" t="n">
        <f aca="false">D518*J518</f>
        <v>0</v>
      </c>
      <c r="L518" s="67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</row>
    <row r="519" customFormat="false" ht="15" hidden="false" customHeight="false" outlineLevel="0" collapsed="false">
      <c r="A519" s="79"/>
      <c r="B519" s="80"/>
      <c r="C519" s="81"/>
      <c r="D519" s="82"/>
      <c r="E519" s="83"/>
      <c r="F519" s="84"/>
      <c r="G519" s="85" t="e">
        <f aca="false">(E519/D519)*100/100</f>
        <v>#DIV/0!</v>
      </c>
      <c r="H519" s="86"/>
      <c r="I519" s="86"/>
      <c r="J519" s="87" t="n">
        <v>1</v>
      </c>
      <c r="K519" s="88" t="n">
        <f aca="false">D519*J519</f>
        <v>0</v>
      </c>
      <c r="L519" s="67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</row>
    <row r="520" customFormat="false" ht="15" hidden="false" customHeight="false" outlineLevel="0" collapsed="false">
      <c r="A520" s="79"/>
      <c r="B520" s="80"/>
      <c r="C520" s="81"/>
      <c r="D520" s="82"/>
      <c r="E520" s="83"/>
      <c r="F520" s="84"/>
      <c r="G520" s="85" t="e">
        <f aca="false">(E520/D520)*100/100</f>
        <v>#DIV/0!</v>
      </c>
      <c r="H520" s="86"/>
      <c r="I520" s="86"/>
      <c r="J520" s="87" t="n">
        <v>1</v>
      </c>
      <c r="K520" s="88" t="n">
        <f aca="false">D520*J520</f>
        <v>0</v>
      </c>
      <c r="L520" s="67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</row>
    <row r="521" customFormat="false" ht="15" hidden="false" customHeight="false" outlineLevel="0" collapsed="false">
      <c r="A521" s="79"/>
      <c r="B521" s="80"/>
      <c r="C521" s="81"/>
      <c r="D521" s="82"/>
      <c r="E521" s="83"/>
      <c r="F521" s="84"/>
      <c r="G521" s="85" t="e">
        <f aca="false">(E521/D521)*100/100</f>
        <v>#DIV/0!</v>
      </c>
      <c r="H521" s="86"/>
      <c r="I521" s="86"/>
      <c r="J521" s="87" t="n">
        <v>1</v>
      </c>
      <c r="K521" s="88" t="n">
        <f aca="false">D521*J521</f>
        <v>0</v>
      </c>
      <c r="L521" s="67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</row>
    <row r="522" customFormat="false" ht="15" hidden="false" customHeight="false" outlineLevel="0" collapsed="false">
      <c r="A522" s="79"/>
      <c r="B522" s="80"/>
      <c r="C522" s="81"/>
      <c r="D522" s="82"/>
      <c r="E522" s="83"/>
      <c r="F522" s="84"/>
      <c r="G522" s="85" t="e">
        <f aca="false">(E522/D522)*100/100</f>
        <v>#DIV/0!</v>
      </c>
      <c r="H522" s="86"/>
      <c r="I522" s="86"/>
      <c r="J522" s="87" t="n">
        <v>1</v>
      </c>
      <c r="K522" s="88" t="n">
        <f aca="false">D522*J522</f>
        <v>0</v>
      </c>
      <c r="L522" s="67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</row>
    <row r="523" customFormat="false" ht="15" hidden="false" customHeight="false" outlineLevel="0" collapsed="false">
      <c r="A523" s="79"/>
      <c r="B523" s="80"/>
      <c r="C523" s="81"/>
      <c r="D523" s="82"/>
      <c r="E523" s="83"/>
      <c r="F523" s="84"/>
      <c r="G523" s="85" t="e">
        <f aca="false">(E523/D523)*100/100</f>
        <v>#DIV/0!</v>
      </c>
      <c r="H523" s="86"/>
      <c r="I523" s="86"/>
      <c r="J523" s="87" t="n">
        <v>1</v>
      </c>
      <c r="K523" s="88" t="n">
        <f aca="false">D523*J523</f>
        <v>0</v>
      </c>
      <c r="L523" s="67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</row>
    <row r="524" customFormat="false" ht="15" hidden="false" customHeight="false" outlineLevel="0" collapsed="false">
      <c r="A524" s="79"/>
      <c r="B524" s="80"/>
      <c r="C524" s="81"/>
      <c r="D524" s="82"/>
      <c r="E524" s="83"/>
      <c r="F524" s="84"/>
      <c r="G524" s="85" t="e">
        <f aca="false">(E524/D524)*100/100</f>
        <v>#DIV/0!</v>
      </c>
      <c r="H524" s="86"/>
      <c r="I524" s="86"/>
      <c r="J524" s="87" t="n">
        <v>1</v>
      </c>
      <c r="K524" s="88" t="n">
        <f aca="false">D524*J524</f>
        <v>0</v>
      </c>
      <c r="L524" s="67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</row>
    <row r="525" customFormat="false" ht="15" hidden="false" customHeight="false" outlineLevel="0" collapsed="false">
      <c r="A525" s="79"/>
      <c r="B525" s="80"/>
      <c r="C525" s="81"/>
      <c r="D525" s="82"/>
      <c r="E525" s="83"/>
      <c r="F525" s="84"/>
      <c r="G525" s="85" t="e">
        <f aca="false">(E525/D525)*100/100</f>
        <v>#DIV/0!</v>
      </c>
      <c r="H525" s="86"/>
      <c r="I525" s="86"/>
      <c r="J525" s="87" t="n">
        <v>1</v>
      </c>
      <c r="K525" s="88" t="n">
        <f aca="false">D525*J525</f>
        <v>0</v>
      </c>
      <c r="L525" s="67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</row>
    <row r="526" customFormat="false" ht="15" hidden="false" customHeight="false" outlineLevel="0" collapsed="false">
      <c r="A526" s="79"/>
      <c r="B526" s="80"/>
      <c r="C526" s="81"/>
      <c r="D526" s="82"/>
      <c r="E526" s="83"/>
      <c r="F526" s="84"/>
      <c r="G526" s="85" t="e">
        <f aca="false">(E526/D526)*100/100</f>
        <v>#DIV/0!</v>
      </c>
      <c r="H526" s="86"/>
      <c r="I526" s="86"/>
      <c r="J526" s="87" t="n">
        <v>1</v>
      </c>
      <c r="K526" s="88" t="n">
        <f aca="false">D526*J526</f>
        <v>0</v>
      </c>
      <c r="L526" s="67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</row>
    <row r="527" customFormat="false" ht="15" hidden="false" customHeight="false" outlineLevel="0" collapsed="false">
      <c r="A527" s="79"/>
      <c r="B527" s="80"/>
      <c r="C527" s="81"/>
      <c r="D527" s="82"/>
      <c r="E527" s="83"/>
      <c r="F527" s="84"/>
      <c r="G527" s="85" t="e">
        <f aca="false">(E527/D527)*100/100</f>
        <v>#DIV/0!</v>
      </c>
      <c r="H527" s="86"/>
      <c r="I527" s="86"/>
      <c r="J527" s="87" t="n">
        <v>1</v>
      </c>
      <c r="K527" s="88" t="n">
        <f aca="false">D527*J527</f>
        <v>0</v>
      </c>
      <c r="L527" s="67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</row>
    <row r="528" customFormat="false" ht="15" hidden="false" customHeight="false" outlineLevel="0" collapsed="false">
      <c r="A528" s="79"/>
      <c r="B528" s="80"/>
      <c r="C528" s="81"/>
      <c r="D528" s="82"/>
      <c r="E528" s="83"/>
      <c r="F528" s="84"/>
      <c r="G528" s="85" t="e">
        <f aca="false">(E528/D528)*100/100</f>
        <v>#DIV/0!</v>
      </c>
      <c r="H528" s="86"/>
      <c r="I528" s="86"/>
      <c r="J528" s="87" t="n">
        <v>1</v>
      </c>
      <c r="K528" s="88" t="n">
        <f aca="false">D528*J528</f>
        <v>0</v>
      </c>
      <c r="L528" s="67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</row>
    <row r="529" customFormat="false" ht="15" hidden="false" customHeight="false" outlineLevel="0" collapsed="false">
      <c r="A529" s="79"/>
      <c r="B529" s="80"/>
      <c r="C529" s="81"/>
      <c r="D529" s="82"/>
      <c r="E529" s="83"/>
      <c r="F529" s="84"/>
      <c r="G529" s="85" t="e">
        <f aca="false">(E529/D529)*100/100</f>
        <v>#DIV/0!</v>
      </c>
      <c r="H529" s="86"/>
      <c r="I529" s="86"/>
      <c r="J529" s="87" t="n">
        <v>1</v>
      </c>
      <c r="K529" s="88" t="n">
        <f aca="false">D529*J529</f>
        <v>0</v>
      </c>
      <c r="L529" s="67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</row>
    <row r="530" customFormat="false" ht="15" hidden="false" customHeight="false" outlineLevel="0" collapsed="false">
      <c r="A530" s="79"/>
      <c r="B530" s="80"/>
      <c r="C530" s="81"/>
      <c r="D530" s="82"/>
      <c r="E530" s="83"/>
      <c r="F530" s="84"/>
      <c r="G530" s="85" t="e">
        <f aca="false">(E530/D530)*100/100</f>
        <v>#DIV/0!</v>
      </c>
      <c r="H530" s="86"/>
      <c r="I530" s="86"/>
      <c r="J530" s="87" t="n">
        <v>1</v>
      </c>
      <c r="K530" s="88" t="n">
        <f aca="false">D530*J530</f>
        <v>0</v>
      </c>
      <c r="L530" s="67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</row>
    <row r="531" customFormat="false" ht="15" hidden="false" customHeight="false" outlineLevel="0" collapsed="false">
      <c r="A531" s="79"/>
      <c r="B531" s="80"/>
      <c r="C531" s="81"/>
      <c r="D531" s="82"/>
      <c r="E531" s="83"/>
      <c r="F531" s="84"/>
      <c r="G531" s="85" t="e">
        <f aca="false">(E531/D531)*100/100</f>
        <v>#DIV/0!</v>
      </c>
      <c r="H531" s="86"/>
      <c r="I531" s="86"/>
      <c r="J531" s="87" t="n">
        <v>1</v>
      </c>
      <c r="K531" s="88" t="n">
        <f aca="false">D531*J531</f>
        <v>0</v>
      </c>
      <c r="L531" s="67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</row>
    <row r="532" customFormat="false" ht="15" hidden="false" customHeight="false" outlineLevel="0" collapsed="false">
      <c r="A532" s="79"/>
      <c r="B532" s="80"/>
      <c r="C532" s="81"/>
      <c r="D532" s="82"/>
      <c r="E532" s="83"/>
      <c r="F532" s="84"/>
      <c r="G532" s="85" t="e">
        <f aca="false">(E532/D532)*100/100</f>
        <v>#DIV/0!</v>
      </c>
      <c r="H532" s="86"/>
      <c r="I532" s="86"/>
      <c r="J532" s="87" t="n">
        <v>1</v>
      </c>
      <c r="K532" s="88" t="n">
        <f aca="false">D532*J532</f>
        <v>0</v>
      </c>
      <c r="L532" s="67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</row>
    <row r="533" customFormat="false" ht="15" hidden="false" customHeight="false" outlineLevel="0" collapsed="false">
      <c r="A533" s="79"/>
      <c r="B533" s="80"/>
      <c r="C533" s="81"/>
      <c r="D533" s="82"/>
      <c r="E533" s="83"/>
      <c r="F533" s="84"/>
      <c r="G533" s="85" t="e">
        <f aca="false">(E533/D533)*100/100</f>
        <v>#DIV/0!</v>
      </c>
      <c r="H533" s="86"/>
      <c r="I533" s="86"/>
      <c r="J533" s="87" t="n">
        <v>1</v>
      </c>
      <c r="K533" s="88" t="n">
        <f aca="false">D533*J533</f>
        <v>0</v>
      </c>
      <c r="L533" s="67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</row>
    <row r="534" customFormat="false" ht="15" hidden="false" customHeight="false" outlineLevel="0" collapsed="false">
      <c r="A534" s="79"/>
      <c r="B534" s="80"/>
      <c r="C534" s="81"/>
      <c r="D534" s="82"/>
      <c r="E534" s="83"/>
      <c r="F534" s="84"/>
      <c r="G534" s="85" t="e">
        <f aca="false">(E534/D534)*100/100</f>
        <v>#DIV/0!</v>
      </c>
      <c r="H534" s="86"/>
      <c r="I534" s="86"/>
      <c r="J534" s="87" t="n">
        <v>1</v>
      </c>
      <c r="K534" s="88" t="n">
        <f aca="false">D534*J534</f>
        <v>0</v>
      </c>
      <c r="L534" s="67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</row>
    <row r="535" customFormat="false" ht="15" hidden="false" customHeight="false" outlineLevel="0" collapsed="false">
      <c r="A535" s="79"/>
      <c r="B535" s="80"/>
      <c r="C535" s="81"/>
      <c r="D535" s="82"/>
      <c r="E535" s="83"/>
      <c r="F535" s="84"/>
      <c r="G535" s="85" t="e">
        <f aca="false">(E535/D535)*100/100</f>
        <v>#DIV/0!</v>
      </c>
      <c r="H535" s="86"/>
      <c r="I535" s="86"/>
      <c r="J535" s="87" t="n">
        <v>1</v>
      </c>
      <c r="K535" s="88" t="n">
        <f aca="false">D535*J535</f>
        <v>0</v>
      </c>
      <c r="L535" s="67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</row>
    <row r="536" customFormat="false" ht="15" hidden="false" customHeight="false" outlineLevel="0" collapsed="false">
      <c r="A536" s="79"/>
      <c r="B536" s="80"/>
      <c r="C536" s="81"/>
      <c r="D536" s="82"/>
      <c r="E536" s="83"/>
      <c r="F536" s="84"/>
      <c r="G536" s="85" t="e">
        <f aca="false">(E536/D536)*100/100</f>
        <v>#DIV/0!</v>
      </c>
      <c r="H536" s="86"/>
      <c r="I536" s="86"/>
      <c r="J536" s="87" t="n">
        <v>1</v>
      </c>
      <c r="K536" s="88" t="n">
        <f aca="false">D536*J536</f>
        <v>0</v>
      </c>
      <c r="L536" s="67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</row>
    <row r="537" customFormat="false" ht="15" hidden="false" customHeight="false" outlineLevel="0" collapsed="false">
      <c r="A537" s="79"/>
      <c r="B537" s="80"/>
      <c r="C537" s="81"/>
      <c r="D537" s="82"/>
      <c r="E537" s="83"/>
      <c r="F537" s="84"/>
      <c r="G537" s="85" t="e">
        <f aca="false">(E537/D537)*100/100</f>
        <v>#DIV/0!</v>
      </c>
      <c r="H537" s="86"/>
      <c r="I537" s="86"/>
      <c r="J537" s="87" t="n">
        <v>1</v>
      </c>
      <c r="K537" s="88" t="n">
        <f aca="false">D537*J537</f>
        <v>0</v>
      </c>
      <c r="L537" s="67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</row>
    <row r="538" customFormat="false" ht="15" hidden="false" customHeight="false" outlineLevel="0" collapsed="false">
      <c r="A538" s="79"/>
      <c r="B538" s="80"/>
      <c r="C538" s="81"/>
      <c r="D538" s="82"/>
      <c r="E538" s="83"/>
      <c r="F538" s="84"/>
      <c r="G538" s="85" t="e">
        <f aca="false">(E538/D538)*100/100</f>
        <v>#DIV/0!</v>
      </c>
      <c r="H538" s="86"/>
      <c r="I538" s="86"/>
      <c r="J538" s="87" t="n">
        <v>1</v>
      </c>
      <c r="K538" s="88" t="n">
        <f aca="false">D538*J538</f>
        <v>0</v>
      </c>
      <c r="L538" s="67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</row>
    <row r="539" customFormat="false" ht="15" hidden="false" customHeight="false" outlineLevel="0" collapsed="false">
      <c r="A539" s="79"/>
      <c r="B539" s="80"/>
      <c r="C539" s="81"/>
      <c r="D539" s="82"/>
      <c r="E539" s="83"/>
      <c r="F539" s="84"/>
      <c r="G539" s="85" t="e">
        <f aca="false">(E539/D539)*100/100</f>
        <v>#DIV/0!</v>
      </c>
      <c r="H539" s="86"/>
      <c r="I539" s="86"/>
      <c r="J539" s="87" t="n">
        <v>1</v>
      </c>
      <c r="K539" s="88" t="n">
        <f aca="false">D539*J539</f>
        <v>0</v>
      </c>
      <c r="L539" s="67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</row>
    <row r="540" customFormat="false" ht="15" hidden="false" customHeight="false" outlineLevel="0" collapsed="false">
      <c r="A540" s="79"/>
      <c r="B540" s="80"/>
      <c r="C540" s="81"/>
      <c r="D540" s="82"/>
      <c r="E540" s="83"/>
      <c r="F540" s="84"/>
      <c r="G540" s="85" t="e">
        <f aca="false">(E540/D540)*100/100</f>
        <v>#DIV/0!</v>
      </c>
      <c r="H540" s="86"/>
      <c r="I540" s="86"/>
      <c r="J540" s="87" t="n">
        <v>1</v>
      </c>
      <c r="K540" s="88" t="n">
        <f aca="false">D540*J540</f>
        <v>0</v>
      </c>
      <c r="L540" s="67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</row>
    <row r="541" customFormat="false" ht="15" hidden="false" customHeight="false" outlineLevel="0" collapsed="false">
      <c r="A541" s="79"/>
      <c r="B541" s="80"/>
      <c r="C541" s="81"/>
      <c r="D541" s="82"/>
      <c r="E541" s="83"/>
      <c r="F541" s="84"/>
      <c r="G541" s="85" t="e">
        <f aca="false">(E541/D541)*100/100</f>
        <v>#DIV/0!</v>
      </c>
      <c r="H541" s="86"/>
      <c r="I541" s="86"/>
      <c r="J541" s="87" t="n">
        <v>1</v>
      </c>
      <c r="K541" s="88" t="n">
        <f aca="false">D541*J541</f>
        <v>0</v>
      </c>
      <c r="L541" s="67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</row>
    <row r="542" customFormat="false" ht="15" hidden="false" customHeight="false" outlineLevel="0" collapsed="false">
      <c r="A542" s="79"/>
      <c r="B542" s="80"/>
      <c r="C542" s="81"/>
      <c r="D542" s="82"/>
      <c r="E542" s="83"/>
      <c r="F542" s="84"/>
      <c r="G542" s="85" t="e">
        <f aca="false">(E542/D542)*100/100</f>
        <v>#DIV/0!</v>
      </c>
      <c r="H542" s="86"/>
      <c r="I542" s="86"/>
      <c r="J542" s="87" t="n">
        <v>1</v>
      </c>
      <c r="K542" s="88" t="n">
        <f aca="false">D542*J542</f>
        <v>0</v>
      </c>
      <c r="L542" s="67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</row>
    <row r="543" customFormat="false" ht="15" hidden="false" customHeight="false" outlineLevel="0" collapsed="false">
      <c r="A543" s="79"/>
      <c r="B543" s="80"/>
      <c r="C543" s="81"/>
      <c r="D543" s="82"/>
      <c r="E543" s="83"/>
      <c r="F543" s="84"/>
      <c r="G543" s="85" t="e">
        <f aca="false">(E543/D543)*100/100</f>
        <v>#DIV/0!</v>
      </c>
      <c r="H543" s="86"/>
      <c r="I543" s="86"/>
      <c r="J543" s="87" t="n">
        <v>1</v>
      </c>
      <c r="K543" s="88" t="n">
        <f aca="false">D543*J543</f>
        <v>0</v>
      </c>
      <c r="L543" s="67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</row>
    <row r="544" customFormat="false" ht="15" hidden="false" customHeight="false" outlineLevel="0" collapsed="false">
      <c r="A544" s="79"/>
      <c r="B544" s="80"/>
      <c r="C544" s="81"/>
      <c r="D544" s="82"/>
      <c r="E544" s="83"/>
      <c r="F544" s="84"/>
      <c r="G544" s="85" t="e">
        <f aca="false">(E544/D544)*100/100</f>
        <v>#DIV/0!</v>
      </c>
      <c r="H544" s="86"/>
      <c r="I544" s="86"/>
      <c r="J544" s="87" t="n">
        <v>1</v>
      </c>
      <c r="K544" s="88" t="n">
        <f aca="false">D544*J544</f>
        <v>0</v>
      </c>
      <c r="L544" s="67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</row>
    <row r="545" customFormat="false" ht="15" hidden="false" customHeight="false" outlineLevel="0" collapsed="false">
      <c r="A545" s="79"/>
      <c r="B545" s="80"/>
      <c r="C545" s="81"/>
      <c r="D545" s="82"/>
      <c r="E545" s="83"/>
      <c r="F545" s="84"/>
      <c r="G545" s="85" t="e">
        <f aca="false">(E545/D545)*100/100</f>
        <v>#DIV/0!</v>
      </c>
      <c r="H545" s="86"/>
      <c r="I545" s="86"/>
      <c r="J545" s="87" t="n">
        <v>1</v>
      </c>
      <c r="K545" s="88" t="n">
        <f aca="false">D545*J545</f>
        <v>0</v>
      </c>
      <c r="L545" s="67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</row>
    <row r="546" customFormat="false" ht="15" hidden="false" customHeight="false" outlineLevel="0" collapsed="false">
      <c r="A546" s="79"/>
      <c r="B546" s="80"/>
      <c r="C546" s="81"/>
      <c r="D546" s="82"/>
      <c r="E546" s="83"/>
      <c r="F546" s="84"/>
      <c r="G546" s="85" t="e">
        <f aca="false">(E546/D546)*100/100</f>
        <v>#DIV/0!</v>
      </c>
      <c r="H546" s="86"/>
      <c r="I546" s="86"/>
      <c r="J546" s="87" t="n">
        <v>1</v>
      </c>
      <c r="K546" s="88" t="n">
        <f aca="false">D546*J546</f>
        <v>0</v>
      </c>
      <c r="L546" s="67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</row>
    <row r="547" customFormat="false" ht="15" hidden="false" customHeight="false" outlineLevel="0" collapsed="false">
      <c r="A547" s="79"/>
      <c r="B547" s="80"/>
      <c r="C547" s="81"/>
      <c r="D547" s="82"/>
      <c r="E547" s="83"/>
      <c r="F547" s="84"/>
      <c r="G547" s="85" t="e">
        <f aca="false">(E547/D547)*100/100</f>
        <v>#DIV/0!</v>
      </c>
      <c r="H547" s="86"/>
      <c r="I547" s="86"/>
      <c r="J547" s="87" t="n">
        <v>1</v>
      </c>
      <c r="K547" s="88" t="n">
        <f aca="false">D547*J547</f>
        <v>0</v>
      </c>
      <c r="L547" s="67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</row>
    <row r="548" customFormat="false" ht="15" hidden="false" customHeight="false" outlineLevel="0" collapsed="false">
      <c r="A548" s="79"/>
      <c r="B548" s="80"/>
      <c r="C548" s="81"/>
      <c r="D548" s="82"/>
      <c r="E548" s="83"/>
      <c r="F548" s="84"/>
      <c r="G548" s="85" t="e">
        <f aca="false">(E548/D548)*100/100</f>
        <v>#DIV/0!</v>
      </c>
      <c r="H548" s="86"/>
      <c r="I548" s="86"/>
      <c r="J548" s="87" t="n">
        <v>1</v>
      </c>
      <c r="K548" s="88" t="n">
        <f aca="false">D548*J548</f>
        <v>0</v>
      </c>
      <c r="L548" s="67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</row>
    <row r="549" customFormat="false" ht="15" hidden="false" customHeight="false" outlineLevel="0" collapsed="false">
      <c r="A549" s="79"/>
      <c r="B549" s="80"/>
      <c r="C549" s="81"/>
      <c r="D549" s="82"/>
      <c r="E549" s="83"/>
      <c r="F549" s="84"/>
      <c r="G549" s="85" t="e">
        <f aca="false">(E549/D549)*100/100</f>
        <v>#DIV/0!</v>
      </c>
      <c r="H549" s="86"/>
      <c r="I549" s="86"/>
      <c r="J549" s="87" t="n">
        <v>1</v>
      </c>
      <c r="K549" s="88" t="n">
        <f aca="false">D549*J549</f>
        <v>0</v>
      </c>
      <c r="L549" s="67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</row>
    <row r="550" customFormat="false" ht="15" hidden="false" customHeight="false" outlineLevel="0" collapsed="false">
      <c r="A550" s="79"/>
      <c r="B550" s="80"/>
      <c r="C550" s="81"/>
      <c r="D550" s="82"/>
      <c r="E550" s="83"/>
      <c r="F550" s="84"/>
      <c r="G550" s="85" t="e">
        <f aca="false">(E550/D550)*100/100</f>
        <v>#DIV/0!</v>
      </c>
      <c r="H550" s="86"/>
      <c r="I550" s="86"/>
      <c r="J550" s="87" t="n">
        <v>1</v>
      </c>
      <c r="K550" s="88" t="n">
        <f aca="false">D550*J550</f>
        <v>0</v>
      </c>
      <c r="L550" s="67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</row>
    <row r="551" customFormat="false" ht="15" hidden="false" customHeight="false" outlineLevel="0" collapsed="false">
      <c r="A551" s="79"/>
      <c r="B551" s="80"/>
      <c r="C551" s="81"/>
      <c r="D551" s="82"/>
      <c r="E551" s="83"/>
      <c r="F551" s="84"/>
      <c r="G551" s="85" t="e">
        <f aca="false">(E551/D551)*100/100</f>
        <v>#DIV/0!</v>
      </c>
      <c r="H551" s="86"/>
      <c r="I551" s="86"/>
      <c r="J551" s="87" t="n">
        <v>1</v>
      </c>
      <c r="K551" s="88" t="n">
        <f aca="false">D551*J551</f>
        <v>0</v>
      </c>
      <c r="L551" s="67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</row>
    <row r="552" customFormat="false" ht="15" hidden="false" customHeight="false" outlineLevel="0" collapsed="false">
      <c r="A552" s="79"/>
      <c r="B552" s="80"/>
      <c r="C552" s="81"/>
      <c r="D552" s="82"/>
      <c r="E552" s="83"/>
      <c r="F552" s="84"/>
      <c r="G552" s="85" t="e">
        <f aca="false">(E552/D552)*100/100</f>
        <v>#DIV/0!</v>
      </c>
      <c r="H552" s="86"/>
      <c r="I552" s="86"/>
      <c r="J552" s="87" t="n">
        <v>1</v>
      </c>
      <c r="K552" s="88" t="n">
        <f aca="false">D552*J552</f>
        <v>0</v>
      </c>
      <c r="L552" s="67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</row>
    <row r="553" customFormat="false" ht="15" hidden="false" customHeight="false" outlineLevel="0" collapsed="false">
      <c r="A553" s="79"/>
      <c r="B553" s="80"/>
      <c r="C553" s="81"/>
      <c r="D553" s="82"/>
      <c r="E553" s="83"/>
      <c r="F553" s="84"/>
      <c r="G553" s="85" t="e">
        <f aca="false">(E553/D553)*100/100</f>
        <v>#DIV/0!</v>
      </c>
      <c r="H553" s="86"/>
      <c r="I553" s="86"/>
      <c r="J553" s="87" t="n">
        <v>1</v>
      </c>
      <c r="K553" s="88" t="n">
        <f aca="false">D553*J553</f>
        <v>0</v>
      </c>
      <c r="L553" s="67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</row>
    <row r="554" customFormat="false" ht="15" hidden="false" customHeight="false" outlineLevel="0" collapsed="false">
      <c r="A554" s="79"/>
      <c r="B554" s="80"/>
      <c r="C554" s="81"/>
      <c r="D554" s="82"/>
      <c r="E554" s="83"/>
      <c r="F554" s="84"/>
      <c r="G554" s="85" t="e">
        <f aca="false">(E554/D554)*100/100</f>
        <v>#DIV/0!</v>
      </c>
      <c r="H554" s="86"/>
      <c r="I554" s="86"/>
      <c r="J554" s="87" t="n">
        <v>1</v>
      </c>
      <c r="K554" s="88" t="n">
        <f aca="false">D554*J554</f>
        <v>0</v>
      </c>
      <c r="L554" s="67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</row>
    <row r="555" customFormat="false" ht="15" hidden="false" customHeight="false" outlineLevel="0" collapsed="false">
      <c r="A555" s="79"/>
      <c r="B555" s="80"/>
      <c r="C555" s="81"/>
      <c r="D555" s="82"/>
      <c r="E555" s="83"/>
      <c r="F555" s="84"/>
      <c r="G555" s="85" t="e">
        <f aca="false">(E555/D555)*100/100</f>
        <v>#DIV/0!</v>
      </c>
      <c r="H555" s="86"/>
      <c r="I555" s="86"/>
      <c r="J555" s="87" t="n">
        <v>1</v>
      </c>
      <c r="K555" s="88" t="n">
        <f aca="false">D555*J555</f>
        <v>0</v>
      </c>
      <c r="L555" s="67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</row>
    <row r="556" customFormat="false" ht="15" hidden="false" customHeight="false" outlineLevel="0" collapsed="false">
      <c r="A556" s="79"/>
      <c r="B556" s="80"/>
      <c r="C556" s="81"/>
      <c r="D556" s="82"/>
      <c r="E556" s="83"/>
      <c r="F556" s="84"/>
      <c r="G556" s="85" t="e">
        <f aca="false">(E556/D556)*100/100</f>
        <v>#DIV/0!</v>
      </c>
      <c r="H556" s="86"/>
      <c r="I556" s="86"/>
      <c r="J556" s="87" t="n">
        <v>1</v>
      </c>
      <c r="K556" s="88" t="n">
        <f aca="false">D556*J556</f>
        <v>0</v>
      </c>
      <c r="L556" s="67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</row>
    <row r="557" customFormat="false" ht="15" hidden="false" customHeight="false" outlineLevel="0" collapsed="false">
      <c r="A557" s="79"/>
      <c r="B557" s="80"/>
      <c r="C557" s="81"/>
      <c r="D557" s="82"/>
      <c r="E557" s="83"/>
      <c r="F557" s="84"/>
      <c r="G557" s="85" t="e">
        <f aca="false">(E557/D557)*100/100</f>
        <v>#DIV/0!</v>
      </c>
      <c r="H557" s="86"/>
      <c r="I557" s="86"/>
      <c r="J557" s="87" t="n">
        <v>1</v>
      </c>
      <c r="K557" s="88" t="n">
        <f aca="false">D557*J557</f>
        <v>0</v>
      </c>
      <c r="L557" s="67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</row>
    <row r="558" customFormat="false" ht="15" hidden="false" customHeight="false" outlineLevel="0" collapsed="false">
      <c r="A558" s="79"/>
      <c r="B558" s="80"/>
      <c r="C558" s="81"/>
      <c r="D558" s="82"/>
      <c r="E558" s="83"/>
      <c r="F558" s="84"/>
      <c r="G558" s="85" t="e">
        <f aca="false">(E558/D558)*100/100</f>
        <v>#DIV/0!</v>
      </c>
      <c r="H558" s="86"/>
      <c r="I558" s="86"/>
      <c r="J558" s="87" t="n">
        <v>1</v>
      </c>
      <c r="K558" s="88" t="n">
        <f aca="false">D558*J558</f>
        <v>0</v>
      </c>
      <c r="L558" s="67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</row>
    <row r="559" customFormat="false" ht="15" hidden="false" customHeight="false" outlineLevel="0" collapsed="false">
      <c r="A559" s="79"/>
      <c r="B559" s="80"/>
      <c r="C559" s="81"/>
      <c r="D559" s="82"/>
      <c r="E559" s="83"/>
      <c r="F559" s="84"/>
      <c r="G559" s="85" t="e">
        <f aca="false">(E559/D559)*100/100</f>
        <v>#DIV/0!</v>
      </c>
      <c r="H559" s="86"/>
      <c r="I559" s="86"/>
      <c r="J559" s="87" t="n">
        <v>1</v>
      </c>
      <c r="K559" s="88" t="n">
        <f aca="false">D559*J559</f>
        <v>0</v>
      </c>
      <c r="L559" s="67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</row>
    <row r="560" customFormat="false" ht="15" hidden="false" customHeight="false" outlineLevel="0" collapsed="false">
      <c r="A560" s="79"/>
      <c r="B560" s="80"/>
      <c r="C560" s="81"/>
      <c r="D560" s="82"/>
      <c r="E560" s="83"/>
      <c r="F560" s="84"/>
      <c r="G560" s="85" t="e">
        <f aca="false">(E560/D560)*100/100</f>
        <v>#DIV/0!</v>
      </c>
      <c r="H560" s="86"/>
      <c r="I560" s="86"/>
      <c r="J560" s="87" t="n">
        <v>1</v>
      </c>
      <c r="K560" s="88" t="n">
        <f aca="false">D560*J560</f>
        <v>0</v>
      </c>
      <c r="L560" s="67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</row>
    <row r="561" customFormat="false" ht="15" hidden="false" customHeight="false" outlineLevel="0" collapsed="false">
      <c r="A561" s="79"/>
      <c r="B561" s="80"/>
      <c r="C561" s="81"/>
      <c r="D561" s="82"/>
      <c r="E561" s="83"/>
      <c r="F561" s="84"/>
      <c r="G561" s="85" t="e">
        <f aca="false">(E561/D561)*100/100</f>
        <v>#DIV/0!</v>
      </c>
      <c r="H561" s="86"/>
      <c r="I561" s="86"/>
      <c r="J561" s="87" t="n">
        <v>1</v>
      </c>
      <c r="K561" s="88" t="n">
        <f aca="false">D561*J561</f>
        <v>0</v>
      </c>
      <c r="L561" s="67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</row>
    <row r="562" customFormat="false" ht="15" hidden="false" customHeight="false" outlineLevel="0" collapsed="false">
      <c r="A562" s="79"/>
      <c r="B562" s="80"/>
      <c r="C562" s="81"/>
      <c r="D562" s="82"/>
      <c r="E562" s="83"/>
      <c r="F562" s="84"/>
      <c r="G562" s="85" t="e">
        <f aca="false">(E562/D562)*100/100</f>
        <v>#DIV/0!</v>
      </c>
      <c r="H562" s="86"/>
      <c r="I562" s="86"/>
      <c r="J562" s="87" t="n">
        <v>1</v>
      </c>
      <c r="K562" s="88" t="n">
        <f aca="false">D562*J562</f>
        <v>0</v>
      </c>
      <c r="L562" s="67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</row>
    <row r="563" customFormat="false" ht="15" hidden="false" customHeight="false" outlineLevel="0" collapsed="false">
      <c r="A563" s="79"/>
      <c r="B563" s="80"/>
      <c r="C563" s="81"/>
      <c r="D563" s="82"/>
      <c r="E563" s="83"/>
      <c r="F563" s="84"/>
      <c r="G563" s="85" t="e">
        <f aca="false">(E563/D563)*100/100</f>
        <v>#DIV/0!</v>
      </c>
      <c r="H563" s="86"/>
      <c r="I563" s="86"/>
      <c r="J563" s="87" t="n">
        <v>1</v>
      </c>
      <c r="K563" s="88" t="n">
        <f aca="false">D563*J563</f>
        <v>0</v>
      </c>
      <c r="L563" s="67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</row>
    <row r="564" customFormat="false" ht="15" hidden="false" customHeight="false" outlineLevel="0" collapsed="false">
      <c r="A564" s="79"/>
      <c r="B564" s="80"/>
      <c r="C564" s="81"/>
      <c r="D564" s="82"/>
      <c r="E564" s="83"/>
      <c r="F564" s="84"/>
      <c r="G564" s="85" t="e">
        <f aca="false">(E564/D564)*100/100</f>
        <v>#DIV/0!</v>
      </c>
      <c r="H564" s="86"/>
      <c r="I564" s="86"/>
      <c r="J564" s="87" t="n">
        <v>1</v>
      </c>
      <c r="K564" s="88" t="n">
        <f aca="false">D564*J564</f>
        <v>0</v>
      </c>
      <c r="L564" s="67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</row>
    <row r="565" customFormat="false" ht="15" hidden="false" customHeight="false" outlineLevel="0" collapsed="false">
      <c r="A565" s="79"/>
      <c r="B565" s="80"/>
      <c r="C565" s="81"/>
      <c r="D565" s="82"/>
      <c r="E565" s="83"/>
      <c r="F565" s="84"/>
      <c r="G565" s="85" t="e">
        <f aca="false">(E565/D565)*100/100</f>
        <v>#DIV/0!</v>
      </c>
      <c r="H565" s="86"/>
      <c r="I565" s="86"/>
      <c r="J565" s="87" t="n">
        <v>1</v>
      </c>
      <c r="K565" s="88" t="n">
        <f aca="false">D565*J565</f>
        <v>0</v>
      </c>
      <c r="L565" s="67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</row>
    <row r="566" customFormat="false" ht="15" hidden="false" customHeight="false" outlineLevel="0" collapsed="false">
      <c r="A566" s="79"/>
      <c r="B566" s="80"/>
      <c r="C566" s="81"/>
      <c r="D566" s="82"/>
      <c r="E566" s="83"/>
      <c r="F566" s="84"/>
      <c r="G566" s="85" t="e">
        <f aca="false">(E566/D566)*100/100</f>
        <v>#DIV/0!</v>
      </c>
      <c r="H566" s="86"/>
      <c r="I566" s="86"/>
      <c r="J566" s="87" t="n">
        <v>1</v>
      </c>
      <c r="K566" s="88" t="n">
        <f aca="false">D566*J566</f>
        <v>0</v>
      </c>
      <c r="L566" s="67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</row>
    <row r="567" customFormat="false" ht="15" hidden="false" customHeight="false" outlineLevel="0" collapsed="false">
      <c r="A567" s="79"/>
      <c r="B567" s="80"/>
      <c r="C567" s="81"/>
      <c r="D567" s="82"/>
      <c r="E567" s="83"/>
      <c r="F567" s="84"/>
      <c r="G567" s="85" t="e">
        <f aca="false">(E567/D567)*100/100</f>
        <v>#DIV/0!</v>
      </c>
      <c r="H567" s="86"/>
      <c r="I567" s="86"/>
      <c r="J567" s="87" t="n">
        <v>1</v>
      </c>
      <c r="K567" s="88" t="n">
        <f aca="false">D567*J567</f>
        <v>0</v>
      </c>
      <c r="L567" s="67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</row>
    <row r="568" customFormat="false" ht="15" hidden="false" customHeight="false" outlineLevel="0" collapsed="false">
      <c r="A568" s="79"/>
      <c r="B568" s="80"/>
      <c r="C568" s="81"/>
      <c r="D568" s="82"/>
      <c r="E568" s="83"/>
      <c r="F568" s="84"/>
      <c r="G568" s="85" t="e">
        <f aca="false">(E568/D568)*100/100</f>
        <v>#DIV/0!</v>
      </c>
      <c r="H568" s="86"/>
      <c r="I568" s="86"/>
      <c r="J568" s="87" t="n">
        <v>1</v>
      </c>
      <c r="K568" s="88" t="n">
        <f aca="false">D568*J568</f>
        <v>0</v>
      </c>
      <c r="L568" s="67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</row>
    <row r="569" customFormat="false" ht="15" hidden="false" customHeight="false" outlineLevel="0" collapsed="false">
      <c r="A569" s="79"/>
      <c r="B569" s="80"/>
      <c r="C569" s="81"/>
      <c r="D569" s="82"/>
      <c r="E569" s="83"/>
      <c r="F569" s="84"/>
      <c r="G569" s="85" t="e">
        <f aca="false">(E569/D569)*100/100</f>
        <v>#DIV/0!</v>
      </c>
      <c r="H569" s="86"/>
      <c r="I569" s="86"/>
      <c r="J569" s="87" t="n">
        <v>1</v>
      </c>
      <c r="K569" s="88" t="n">
        <f aca="false">D569*J569</f>
        <v>0</v>
      </c>
      <c r="L569" s="67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</row>
    <row r="570" customFormat="false" ht="15" hidden="false" customHeight="false" outlineLevel="0" collapsed="false">
      <c r="A570" s="79"/>
      <c r="B570" s="80"/>
      <c r="C570" s="81"/>
      <c r="D570" s="82"/>
      <c r="E570" s="83"/>
      <c r="F570" s="84"/>
      <c r="G570" s="85" t="e">
        <f aca="false">(E570/D570)*100/100</f>
        <v>#DIV/0!</v>
      </c>
      <c r="H570" s="86"/>
      <c r="I570" s="86"/>
      <c r="J570" s="87" t="n">
        <v>1</v>
      </c>
      <c r="K570" s="88" t="n">
        <f aca="false">D570*J570</f>
        <v>0</v>
      </c>
      <c r="L570" s="67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</row>
    <row r="571" customFormat="false" ht="15" hidden="false" customHeight="false" outlineLevel="0" collapsed="false">
      <c r="A571" s="79"/>
      <c r="B571" s="80"/>
      <c r="C571" s="81"/>
      <c r="D571" s="82"/>
      <c r="E571" s="83"/>
      <c r="F571" s="84"/>
      <c r="G571" s="85" t="e">
        <f aca="false">(E571/D571)*100/100</f>
        <v>#DIV/0!</v>
      </c>
      <c r="H571" s="86"/>
      <c r="I571" s="86"/>
      <c r="J571" s="87" t="n">
        <v>1</v>
      </c>
      <c r="K571" s="88" t="n">
        <f aca="false">D571*J571</f>
        <v>0</v>
      </c>
      <c r="L571" s="67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</row>
    <row r="572" customFormat="false" ht="15" hidden="false" customHeight="false" outlineLevel="0" collapsed="false">
      <c r="A572" s="79"/>
      <c r="B572" s="80"/>
      <c r="C572" s="81"/>
      <c r="D572" s="82"/>
      <c r="E572" s="83"/>
      <c r="F572" s="84"/>
      <c r="G572" s="85" t="e">
        <f aca="false">(E572/D572)*100/100</f>
        <v>#DIV/0!</v>
      </c>
      <c r="H572" s="86"/>
      <c r="I572" s="86"/>
      <c r="J572" s="87" t="n">
        <v>1</v>
      </c>
      <c r="K572" s="88" t="n">
        <f aca="false">D572*J572</f>
        <v>0</v>
      </c>
      <c r="L572" s="67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</row>
    <row r="573" customFormat="false" ht="15" hidden="false" customHeight="false" outlineLevel="0" collapsed="false">
      <c r="A573" s="79"/>
      <c r="B573" s="80"/>
      <c r="C573" s="81"/>
      <c r="D573" s="82"/>
      <c r="E573" s="83"/>
      <c r="F573" s="84"/>
      <c r="G573" s="85" t="e">
        <f aca="false">(E573/D573)*100/100</f>
        <v>#DIV/0!</v>
      </c>
      <c r="H573" s="86"/>
      <c r="I573" s="86"/>
      <c r="J573" s="87" t="n">
        <v>1</v>
      </c>
      <c r="K573" s="88" t="n">
        <f aca="false">D573*J573</f>
        <v>0</v>
      </c>
      <c r="L573" s="67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</row>
    <row r="574" customFormat="false" ht="15" hidden="false" customHeight="false" outlineLevel="0" collapsed="false">
      <c r="A574" s="79"/>
      <c r="B574" s="80"/>
      <c r="C574" s="81"/>
      <c r="D574" s="82"/>
      <c r="E574" s="83"/>
      <c r="F574" s="84"/>
      <c r="G574" s="85" t="e">
        <f aca="false">(E574/D574)*100/100</f>
        <v>#DIV/0!</v>
      </c>
      <c r="H574" s="86"/>
      <c r="I574" s="86"/>
      <c r="J574" s="87" t="n">
        <v>1</v>
      </c>
      <c r="K574" s="88" t="n">
        <f aca="false">D574*J574</f>
        <v>0</v>
      </c>
      <c r="L574" s="67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</row>
    <row r="575" customFormat="false" ht="15" hidden="false" customHeight="false" outlineLevel="0" collapsed="false">
      <c r="A575" s="79"/>
      <c r="B575" s="80"/>
      <c r="C575" s="81"/>
      <c r="D575" s="82"/>
      <c r="E575" s="83"/>
      <c r="F575" s="84"/>
      <c r="G575" s="85" t="e">
        <f aca="false">(E575/D575)*100/100</f>
        <v>#DIV/0!</v>
      </c>
      <c r="H575" s="86"/>
      <c r="I575" s="86"/>
      <c r="J575" s="87" t="n">
        <v>1</v>
      </c>
      <c r="K575" s="88" t="n">
        <f aca="false">D575*J575</f>
        <v>0</v>
      </c>
      <c r="L575" s="67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</row>
    <row r="576" customFormat="false" ht="15" hidden="false" customHeight="false" outlineLevel="0" collapsed="false">
      <c r="A576" s="79"/>
      <c r="B576" s="80"/>
      <c r="C576" s="81"/>
      <c r="D576" s="82"/>
      <c r="E576" s="83"/>
      <c r="F576" s="84"/>
      <c r="G576" s="85" t="e">
        <f aca="false">(E576/D576)*100/100</f>
        <v>#DIV/0!</v>
      </c>
      <c r="H576" s="86"/>
      <c r="I576" s="86"/>
      <c r="J576" s="87" t="n">
        <v>1</v>
      </c>
      <c r="K576" s="88" t="n">
        <f aca="false">D576*J576</f>
        <v>0</v>
      </c>
      <c r="L576" s="67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</row>
    <row r="577" customFormat="false" ht="15" hidden="false" customHeight="false" outlineLevel="0" collapsed="false">
      <c r="A577" s="79"/>
      <c r="B577" s="80"/>
      <c r="C577" s="81"/>
      <c r="D577" s="82"/>
      <c r="E577" s="83"/>
      <c r="F577" s="84"/>
      <c r="G577" s="85" t="e">
        <f aca="false">(E577/D577)*100/100</f>
        <v>#DIV/0!</v>
      </c>
      <c r="H577" s="86"/>
      <c r="I577" s="86"/>
      <c r="J577" s="87" t="n">
        <v>1</v>
      </c>
      <c r="K577" s="88" t="n">
        <f aca="false">D577*J577</f>
        <v>0</v>
      </c>
      <c r="L577" s="67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</row>
    <row r="578" customFormat="false" ht="15" hidden="false" customHeight="false" outlineLevel="0" collapsed="false">
      <c r="A578" s="79"/>
      <c r="B578" s="80"/>
      <c r="C578" s="81"/>
      <c r="D578" s="82"/>
      <c r="E578" s="83"/>
      <c r="F578" s="84"/>
      <c r="G578" s="85" t="e">
        <f aca="false">(E578/D578)*100/100</f>
        <v>#DIV/0!</v>
      </c>
      <c r="H578" s="86"/>
      <c r="I578" s="86"/>
      <c r="J578" s="87" t="n">
        <v>1</v>
      </c>
      <c r="K578" s="88" t="n">
        <f aca="false">D578*J578</f>
        <v>0</v>
      </c>
      <c r="L578" s="67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</row>
    <row r="579" customFormat="false" ht="15" hidden="false" customHeight="false" outlineLevel="0" collapsed="false">
      <c r="A579" s="79"/>
      <c r="B579" s="80"/>
      <c r="C579" s="81"/>
      <c r="D579" s="82"/>
      <c r="E579" s="83"/>
      <c r="F579" s="84"/>
      <c r="G579" s="85" t="e">
        <f aca="false">(E579/D579)*100/100</f>
        <v>#DIV/0!</v>
      </c>
      <c r="H579" s="86"/>
      <c r="I579" s="86"/>
      <c r="J579" s="87" t="n">
        <v>1</v>
      </c>
      <c r="K579" s="88" t="n">
        <f aca="false">D579*J579</f>
        <v>0</v>
      </c>
      <c r="L579" s="67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</row>
    <row r="580" customFormat="false" ht="15" hidden="false" customHeight="false" outlineLevel="0" collapsed="false">
      <c r="A580" s="79"/>
      <c r="B580" s="80"/>
      <c r="C580" s="81"/>
      <c r="D580" s="82"/>
      <c r="E580" s="83"/>
      <c r="F580" s="84"/>
      <c r="G580" s="85" t="e">
        <f aca="false">(E580/D580)*100/100</f>
        <v>#DIV/0!</v>
      </c>
      <c r="H580" s="86"/>
      <c r="I580" s="86"/>
      <c r="J580" s="87" t="n">
        <v>1</v>
      </c>
      <c r="K580" s="88" t="n">
        <f aca="false">D580*J580</f>
        <v>0</v>
      </c>
      <c r="L580" s="67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</row>
    <row r="581" customFormat="false" ht="15" hidden="false" customHeight="false" outlineLevel="0" collapsed="false">
      <c r="A581" s="79"/>
      <c r="B581" s="80"/>
      <c r="C581" s="81"/>
      <c r="D581" s="82"/>
      <c r="E581" s="83"/>
      <c r="F581" s="84"/>
      <c r="G581" s="85" t="e">
        <f aca="false">(E581/D581)*100/100</f>
        <v>#DIV/0!</v>
      </c>
      <c r="H581" s="86"/>
      <c r="I581" s="86"/>
      <c r="J581" s="87" t="n">
        <v>1</v>
      </c>
      <c r="K581" s="88" t="n">
        <f aca="false">D581*J581</f>
        <v>0</v>
      </c>
      <c r="L581" s="67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</row>
    <row r="582" customFormat="false" ht="15" hidden="false" customHeight="false" outlineLevel="0" collapsed="false">
      <c r="A582" s="79"/>
      <c r="B582" s="80"/>
      <c r="C582" s="81"/>
      <c r="D582" s="82"/>
      <c r="E582" s="83"/>
      <c r="F582" s="84"/>
      <c r="G582" s="85" t="e">
        <f aca="false">(E582/D582)*100/100</f>
        <v>#DIV/0!</v>
      </c>
      <c r="H582" s="86"/>
      <c r="I582" s="86"/>
      <c r="J582" s="87" t="n">
        <v>1</v>
      </c>
      <c r="K582" s="88" t="n">
        <f aca="false">D582*J582</f>
        <v>0</v>
      </c>
      <c r="L582" s="67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</row>
    <row r="583" customFormat="false" ht="15" hidden="false" customHeight="false" outlineLevel="0" collapsed="false">
      <c r="A583" s="79"/>
      <c r="B583" s="80"/>
      <c r="C583" s="81"/>
      <c r="D583" s="82"/>
      <c r="E583" s="83"/>
      <c r="F583" s="84"/>
      <c r="G583" s="85" t="e">
        <f aca="false">(E583/D583)*100/100</f>
        <v>#DIV/0!</v>
      </c>
      <c r="H583" s="86"/>
      <c r="I583" s="86"/>
      <c r="J583" s="87" t="n">
        <v>1</v>
      </c>
      <c r="K583" s="88" t="n">
        <f aca="false">D583*J583</f>
        <v>0</v>
      </c>
      <c r="L583" s="67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</row>
    <row r="584" customFormat="false" ht="15" hidden="false" customHeight="false" outlineLevel="0" collapsed="false">
      <c r="A584" s="79"/>
      <c r="B584" s="80"/>
      <c r="C584" s="81"/>
      <c r="D584" s="82"/>
      <c r="E584" s="83"/>
      <c r="F584" s="84"/>
      <c r="G584" s="85" t="e">
        <f aca="false">(E584/D584)*100/100</f>
        <v>#DIV/0!</v>
      </c>
      <c r="H584" s="86"/>
      <c r="I584" s="86"/>
      <c r="J584" s="87" t="n">
        <v>1</v>
      </c>
      <c r="K584" s="88" t="n">
        <f aca="false">D584*J584</f>
        <v>0</v>
      </c>
      <c r="L584" s="67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</row>
    <row r="585" customFormat="false" ht="15" hidden="false" customHeight="false" outlineLevel="0" collapsed="false">
      <c r="A585" s="79"/>
      <c r="B585" s="80"/>
      <c r="C585" s="81"/>
      <c r="D585" s="82"/>
      <c r="E585" s="83"/>
      <c r="F585" s="84"/>
      <c r="G585" s="85" t="e">
        <f aca="false">(E585/D585)*100/100</f>
        <v>#DIV/0!</v>
      </c>
      <c r="H585" s="86"/>
      <c r="I585" s="86"/>
      <c r="J585" s="87" t="n">
        <v>1</v>
      </c>
      <c r="K585" s="88" t="n">
        <f aca="false">D585*J585</f>
        <v>0</v>
      </c>
      <c r="L585" s="67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</row>
    <row r="586" customFormat="false" ht="15" hidden="false" customHeight="false" outlineLevel="0" collapsed="false">
      <c r="A586" s="79"/>
      <c r="B586" s="80"/>
      <c r="C586" s="81"/>
      <c r="D586" s="82"/>
      <c r="E586" s="83"/>
      <c r="F586" s="84"/>
      <c r="G586" s="85" t="e">
        <f aca="false">(E586/D586)*100/100</f>
        <v>#DIV/0!</v>
      </c>
      <c r="H586" s="86"/>
      <c r="I586" s="86"/>
      <c r="J586" s="87" t="n">
        <v>1</v>
      </c>
      <c r="K586" s="88" t="n">
        <f aca="false">D586*J586</f>
        <v>0</v>
      </c>
      <c r="L586" s="67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</row>
    <row r="587" customFormat="false" ht="15" hidden="false" customHeight="false" outlineLevel="0" collapsed="false">
      <c r="A587" s="79"/>
      <c r="B587" s="80"/>
      <c r="C587" s="81"/>
      <c r="D587" s="82"/>
      <c r="E587" s="83"/>
      <c r="F587" s="84"/>
      <c r="G587" s="85" t="e">
        <f aca="false">(E587/D587)*100/100</f>
        <v>#DIV/0!</v>
      </c>
      <c r="H587" s="86"/>
      <c r="I587" s="86"/>
      <c r="J587" s="87" t="n">
        <v>1</v>
      </c>
      <c r="K587" s="88" t="n">
        <f aca="false">D587*J587</f>
        <v>0</v>
      </c>
      <c r="L587" s="67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</row>
    <row r="588" customFormat="false" ht="15" hidden="false" customHeight="false" outlineLevel="0" collapsed="false">
      <c r="A588" s="79"/>
      <c r="B588" s="80"/>
      <c r="C588" s="81"/>
      <c r="D588" s="82"/>
      <c r="E588" s="83"/>
      <c r="F588" s="84"/>
      <c r="G588" s="85" t="e">
        <f aca="false">(E588/D588)*100/100</f>
        <v>#DIV/0!</v>
      </c>
      <c r="H588" s="86"/>
      <c r="I588" s="86"/>
      <c r="J588" s="87" t="n">
        <v>1</v>
      </c>
      <c r="K588" s="88" t="n">
        <f aca="false">D588*J588</f>
        <v>0</v>
      </c>
      <c r="L588" s="67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</row>
    <row r="589" customFormat="false" ht="15" hidden="false" customHeight="false" outlineLevel="0" collapsed="false">
      <c r="A589" s="79"/>
      <c r="B589" s="80"/>
      <c r="C589" s="81"/>
      <c r="D589" s="82"/>
      <c r="E589" s="83"/>
      <c r="F589" s="84"/>
      <c r="G589" s="85" t="e">
        <f aca="false">(E589/D589)*100/100</f>
        <v>#DIV/0!</v>
      </c>
      <c r="H589" s="86"/>
      <c r="I589" s="86"/>
      <c r="J589" s="87" t="n">
        <v>1</v>
      </c>
      <c r="K589" s="88" t="n">
        <f aca="false">D589*J589</f>
        <v>0</v>
      </c>
      <c r="L589" s="67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</row>
    <row r="590" customFormat="false" ht="15" hidden="false" customHeight="false" outlineLevel="0" collapsed="false">
      <c r="A590" s="79"/>
      <c r="B590" s="80"/>
      <c r="C590" s="81"/>
      <c r="D590" s="82"/>
      <c r="E590" s="83"/>
      <c r="F590" s="84"/>
      <c r="G590" s="85" t="e">
        <f aca="false">(E590/D590)*100/100</f>
        <v>#DIV/0!</v>
      </c>
      <c r="H590" s="86"/>
      <c r="I590" s="86"/>
      <c r="J590" s="87" t="n">
        <v>1</v>
      </c>
      <c r="K590" s="88" t="n">
        <f aca="false">D590*J590</f>
        <v>0</v>
      </c>
      <c r="L590" s="67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</row>
    <row r="591" customFormat="false" ht="15" hidden="false" customHeight="false" outlineLevel="0" collapsed="false">
      <c r="A591" s="79"/>
      <c r="B591" s="80"/>
      <c r="C591" s="81"/>
      <c r="D591" s="82"/>
      <c r="E591" s="83"/>
      <c r="F591" s="84"/>
      <c r="G591" s="85" t="e">
        <f aca="false">(E591/D591)*100/100</f>
        <v>#DIV/0!</v>
      </c>
      <c r="H591" s="86"/>
      <c r="I591" s="86"/>
      <c r="J591" s="87" t="n">
        <v>1</v>
      </c>
      <c r="K591" s="88" t="n">
        <f aca="false">D591*J591</f>
        <v>0</v>
      </c>
      <c r="L591" s="67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</row>
    <row r="592" customFormat="false" ht="15" hidden="false" customHeight="false" outlineLevel="0" collapsed="false">
      <c r="A592" s="79"/>
      <c r="B592" s="80"/>
      <c r="C592" s="81"/>
      <c r="D592" s="82"/>
      <c r="E592" s="83"/>
      <c r="F592" s="84"/>
      <c r="G592" s="85" t="e">
        <f aca="false">(E592/D592)*100/100</f>
        <v>#DIV/0!</v>
      </c>
      <c r="H592" s="86"/>
      <c r="I592" s="86"/>
      <c r="J592" s="87" t="n">
        <v>1</v>
      </c>
      <c r="K592" s="88" t="n">
        <f aca="false">D592*J592</f>
        <v>0</v>
      </c>
      <c r="L592" s="67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</row>
    <row r="593" customFormat="false" ht="15" hidden="false" customHeight="false" outlineLevel="0" collapsed="false">
      <c r="A593" s="79"/>
      <c r="B593" s="80"/>
      <c r="C593" s="81"/>
      <c r="D593" s="82"/>
      <c r="E593" s="83"/>
      <c r="F593" s="84"/>
      <c r="G593" s="85" t="e">
        <f aca="false">(E593/D593)*100/100</f>
        <v>#DIV/0!</v>
      </c>
      <c r="H593" s="86"/>
      <c r="I593" s="86"/>
      <c r="J593" s="87" t="n">
        <v>1</v>
      </c>
      <c r="K593" s="88" t="n">
        <f aca="false">D593*J593</f>
        <v>0</v>
      </c>
      <c r="L593" s="67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</row>
    <row r="594" customFormat="false" ht="15" hidden="false" customHeight="false" outlineLevel="0" collapsed="false">
      <c r="A594" s="79"/>
      <c r="B594" s="80"/>
      <c r="C594" s="81"/>
      <c r="D594" s="82"/>
      <c r="E594" s="83"/>
      <c r="F594" s="84"/>
      <c r="G594" s="85" t="e">
        <f aca="false">(E594/D594)*100/100</f>
        <v>#DIV/0!</v>
      </c>
      <c r="H594" s="86"/>
      <c r="I594" s="86"/>
      <c r="J594" s="87" t="n">
        <v>1</v>
      </c>
      <c r="K594" s="88" t="n">
        <f aca="false">D594*J594</f>
        <v>0</v>
      </c>
      <c r="L594" s="67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</row>
    <row r="595" customFormat="false" ht="15" hidden="false" customHeight="false" outlineLevel="0" collapsed="false">
      <c r="A595" s="79"/>
      <c r="B595" s="80"/>
      <c r="C595" s="81"/>
      <c r="D595" s="82"/>
      <c r="E595" s="83"/>
      <c r="F595" s="84"/>
      <c r="G595" s="85" t="e">
        <f aca="false">(E595/D595)*100/100</f>
        <v>#DIV/0!</v>
      </c>
      <c r="H595" s="86"/>
      <c r="I595" s="86"/>
      <c r="J595" s="87" t="n">
        <v>1</v>
      </c>
      <c r="K595" s="88" t="n">
        <f aca="false">D595*J595</f>
        <v>0</v>
      </c>
      <c r="L595" s="67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</row>
    <row r="596" customFormat="false" ht="15" hidden="false" customHeight="false" outlineLevel="0" collapsed="false">
      <c r="A596" s="79"/>
      <c r="B596" s="80"/>
      <c r="C596" s="81"/>
      <c r="D596" s="82"/>
      <c r="E596" s="83"/>
      <c r="F596" s="84"/>
      <c r="G596" s="85" t="e">
        <f aca="false">(E596/D596)*100/100</f>
        <v>#DIV/0!</v>
      </c>
      <c r="H596" s="86"/>
      <c r="I596" s="86"/>
      <c r="J596" s="87" t="n">
        <v>1</v>
      </c>
      <c r="K596" s="88" t="n">
        <f aca="false">D596*J596</f>
        <v>0</v>
      </c>
      <c r="L596" s="67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</row>
    <row r="597" customFormat="false" ht="15" hidden="false" customHeight="false" outlineLevel="0" collapsed="false">
      <c r="A597" s="79"/>
      <c r="B597" s="80"/>
      <c r="C597" s="81"/>
      <c r="D597" s="82"/>
      <c r="E597" s="83"/>
      <c r="F597" s="84"/>
      <c r="G597" s="85" t="e">
        <f aca="false">(E597/D597)*100/100</f>
        <v>#DIV/0!</v>
      </c>
      <c r="H597" s="86"/>
      <c r="I597" s="86"/>
      <c r="J597" s="87" t="n">
        <v>1</v>
      </c>
      <c r="K597" s="88" t="n">
        <f aca="false">D597*J597</f>
        <v>0</v>
      </c>
      <c r="L597" s="67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</row>
    <row r="598" customFormat="false" ht="15" hidden="false" customHeight="false" outlineLevel="0" collapsed="false">
      <c r="A598" s="79"/>
      <c r="B598" s="80"/>
      <c r="C598" s="81"/>
      <c r="D598" s="82"/>
      <c r="E598" s="83"/>
      <c r="F598" s="84"/>
      <c r="G598" s="85" t="e">
        <f aca="false">(E598/D598)*100/100</f>
        <v>#DIV/0!</v>
      </c>
      <c r="H598" s="86"/>
      <c r="I598" s="86"/>
      <c r="J598" s="87" t="n">
        <v>1</v>
      </c>
      <c r="K598" s="88" t="n">
        <f aca="false">D598*J598</f>
        <v>0</v>
      </c>
      <c r="L598" s="67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</row>
    <row r="599" customFormat="false" ht="15" hidden="false" customHeight="false" outlineLevel="0" collapsed="false">
      <c r="A599" s="79"/>
      <c r="B599" s="80"/>
      <c r="C599" s="81"/>
      <c r="D599" s="82"/>
      <c r="E599" s="83"/>
      <c r="F599" s="84"/>
      <c r="G599" s="85" t="e">
        <f aca="false">(E599/D599)*100/100</f>
        <v>#DIV/0!</v>
      </c>
      <c r="H599" s="86"/>
      <c r="I599" s="86"/>
      <c r="J599" s="87" t="n">
        <v>1</v>
      </c>
      <c r="K599" s="88" t="n">
        <f aca="false">D599*J599</f>
        <v>0</v>
      </c>
      <c r="L599" s="67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</row>
    <row r="600" customFormat="false" ht="15" hidden="false" customHeight="false" outlineLevel="0" collapsed="false">
      <c r="A600" s="79"/>
      <c r="B600" s="80"/>
      <c r="C600" s="81"/>
      <c r="D600" s="82"/>
      <c r="E600" s="83"/>
      <c r="F600" s="84"/>
      <c r="G600" s="85" t="e">
        <f aca="false">(E600/D600)*100/100</f>
        <v>#DIV/0!</v>
      </c>
      <c r="H600" s="86"/>
      <c r="I600" s="86"/>
      <c r="J600" s="87" t="n">
        <v>1</v>
      </c>
      <c r="K600" s="88" t="n">
        <f aca="false">D600*J600</f>
        <v>0</v>
      </c>
      <c r="L600" s="67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</row>
    <row r="601" customFormat="false" ht="15" hidden="false" customHeight="false" outlineLevel="0" collapsed="false">
      <c r="A601" s="79"/>
      <c r="B601" s="80"/>
      <c r="C601" s="81"/>
      <c r="D601" s="82"/>
      <c r="E601" s="83"/>
      <c r="F601" s="84"/>
      <c r="G601" s="85" t="e">
        <f aca="false">(E601/D601)*100/100</f>
        <v>#DIV/0!</v>
      </c>
      <c r="H601" s="86"/>
      <c r="I601" s="86"/>
      <c r="J601" s="87" t="n">
        <v>1</v>
      </c>
      <c r="K601" s="88" t="n">
        <f aca="false">D601*J601</f>
        <v>0</v>
      </c>
      <c r="L601" s="67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</row>
    <row r="602" customFormat="false" ht="15" hidden="false" customHeight="false" outlineLevel="0" collapsed="false">
      <c r="A602" s="79"/>
      <c r="B602" s="80"/>
      <c r="C602" s="81"/>
      <c r="D602" s="82"/>
      <c r="E602" s="83"/>
      <c r="F602" s="84"/>
      <c r="G602" s="85" t="e">
        <f aca="false">(E602/D602)*100/100</f>
        <v>#DIV/0!</v>
      </c>
      <c r="H602" s="86"/>
      <c r="I602" s="86"/>
      <c r="J602" s="87" t="n">
        <v>1</v>
      </c>
      <c r="K602" s="88" t="n">
        <f aca="false">D602*J602</f>
        <v>0</v>
      </c>
      <c r="L602" s="67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</row>
    <row r="603" customFormat="false" ht="15" hidden="false" customHeight="false" outlineLevel="0" collapsed="false">
      <c r="A603" s="79"/>
      <c r="B603" s="80"/>
      <c r="C603" s="81"/>
      <c r="D603" s="82"/>
      <c r="E603" s="83"/>
      <c r="F603" s="84"/>
      <c r="G603" s="85" t="e">
        <f aca="false">(E603/D603)*100/100</f>
        <v>#DIV/0!</v>
      </c>
      <c r="H603" s="86"/>
      <c r="I603" s="86"/>
      <c r="J603" s="87" t="n">
        <v>1</v>
      </c>
      <c r="K603" s="88" t="n">
        <f aca="false">D603*J603</f>
        <v>0</v>
      </c>
      <c r="L603" s="67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</row>
    <row r="604" customFormat="false" ht="15" hidden="false" customHeight="false" outlineLevel="0" collapsed="false">
      <c r="A604" s="79"/>
      <c r="B604" s="80"/>
      <c r="C604" s="81"/>
      <c r="D604" s="82"/>
      <c r="E604" s="83"/>
      <c r="F604" s="84"/>
      <c r="G604" s="85" t="e">
        <f aca="false">(E604/D604)*100/100</f>
        <v>#DIV/0!</v>
      </c>
      <c r="H604" s="86"/>
      <c r="I604" s="86"/>
      <c r="J604" s="87" t="n">
        <v>1</v>
      </c>
      <c r="K604" s="88" t="n">
        <f aca="false">D604*J604</f>
        <v>0</v>
      </c>
      <c r="L604" s="67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</row>
    <row r="605" customFormat="false" ht="15" hidden="false" customHeight="false" outlineLevel="0" collapsed="false">
      <c r="A605" s="79"/>
      <c r="B605" s="80"/>
      <c r="C605" s="81"/>
      <c r="D605" s="82"/>
      <c r="E605" s="83"/>
      <c r="F605" s="84"/>
      <c r="G605" s="85" t="e">
        <f aca="false">(E605/D605)*100/100</f>
        <v>#DIV/0!</v>
      </c>
      <c r="H605" s="86"/>
      <c r="I605" s="86"/>
      <c r="J605" s="87" t="n">
        <v>1</v>
      </c>
      <c r="K605" s="88" t="n">
        <f aca="false">D605*J605</f>
        <v>0</v>
      </c>
      <c r="L605" s="67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</row>
    <row r="606" customFormat="false" ht="15" hidden="false" customHeight="false" outlineLevel="0" collapsed="false">
      <c r="A606" s="79"/>
      <c r="B606" s="80"/>
      <c r="C606" s="81"/>
      <c r="D606" s="82"/>
      <c r="E606" s="83"/>
      <c r="F606" s="84"/>
      <c r="G606" s="85" t="e">
        <f aca="false">(E606/D606)*100/100</f>
        <v>#DIV/0!</v>
      </c>
      <c r="H606" s="86"/>
      <c r="I606" s="86"/>
      <c r="J606" s="87" t="n">
        <v>1</v>
      </c>
      <c r="K606" s="88" t="n">
        <f aca="false">D606*J606</f>
        <v>0</v>
      </c>
      <c r="L606" s="67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</row>
    <row r="607" customFormat="false" ht="15" hidden="false" customHeight="false" outlineLevel="0" collapsed="false">
      <c r="A607" s="79"/>
      <c r="B607" s="80"/>
      <c r="C607" s="81"/>
      <c r="D607" s="82"/>
      <c r="E607" s="83"/>
      <c r="F607" s="84"/>
      <c r="G607" s="85" t="e">
        <f aca="false">(E607/D607)*100/100</f>
        <v>#DIV/0!</v>
      </c>
      <c r="H607" s="86"/>
      <c r="I607" s="86"/>
      <c r="J607" s="87" t="n">
        <v>1</v>
      </c>
      <c r="K607" s="88" t="n">
        <f aca="false">D607*J607</f>
        <v>0</v>
      </c>
      <c r="L607" s="67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</row>
    <row r="608" customFormat="false" ht="15" hidden="false" customHeight="false" outlineLevel="0" collapsed="false">
      <c r="A608" s="79"/>
      <c r="B608" s="80"/>
      <c r="C608" s="81"/>
      <c r="D608" s="82"/>
      <c r="E608" s="83"/>
      <c r="F608" s="84"/>
      <c r="G608" s="85" t="e">
        <f aca="false">(E608/D608)*100/100</f>
        <v>#DIV/0!</v>
      </c>
      <c r="H608" s="86"/>
      <c r="I608" s="86"/>
      <c r="J608" s="87" t="n">
        <v>1</v>
      </c>
      <c r="K608" s="88" t="n">
        <f aca="false">D608*J608</f>
        <v>0</v>
      </c>
      <c r="L608" s="67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</row>
    <row r="609" customFormat="false" ht="15" hidden="false" customHeight="false" outlineLevel="0" collapsed="false">
      <c r="A609" s="79"/>
      <c r="B609" s="80"/>
      <c r="C609" s="81"/>
      <c r="D609" s="82"/>
      <c r="E609" s="83"/>
      <c r="F609" s="84"/>
      <c r="G609" s="85" t="e">
        <f aca="false">(E609/D609)*100/100</f>
        <v>#DIV/0!</v>
      </c>
      <c r="H609" s="86"/>
      <c r="I609" s="86"/>
      <c r="J609" s="87" t="n">
        <v>1</v>
      </c>
      <c r="K609" s="88" t="n">
        <f aca="false">D609*J609</f>
        <v>0</v>
      </c>
      <c r="L609" s="67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</row>
    <row r="610" customFormat="false" ht="15" hidden="false" customHeight="false" outlineLevel="0" collapsed="false">
      <c r="A610" s="79"/>
      <c r="B610" s="80"/>
      <c r="C610" s="81"/>
      <c r="D610" s="82"/>
      <c r="E610" s="83"/>
      <c r="F610" s="84"/>
      <c r="G610" s="85" t="e">
        <f aca="false">(E610/D610)*100/100</f>
        <v>#DIV/0!</v>
      </c>
      <c r="H610" s="86"/>
      <c r="I610" s="86"/>
      <c r="J610" s="87" t="n">
        <v>1</v>
      </c>
      <c r="K610" s="88" t="n">
        <f aca="false">D610*J610</f>
        <v>0</v>
      </c>
      <c r="L610" s="67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</row>
    <row r="611" customFormat="false" ht="15" hidden="false" customHeight="false" outlineLevel="0" collapsed="false">
      <c r="A611" s="79"/>
      <c r="B611" s="80"/>
      <c r="C611" s="81"/>
      <c r="D611" s="82"/>
      <c r="E611" s="83"/>
      <c r="F611" s="84"/>
      <c r="G611" s="85" t="e">
        <f aca="false">(E611/D611)*100/100</f>
        <v>#DIV/0!</v>
      </c>
      <c r="H611" s="86"/>
      <c r="I611" s="86"/>
      <c r="J611" s="87" t="n">
        <v>1</v>
      </c>
      <c r="K611" s="88" t="n">
        <f aca="false">D611*J611</f>
        <v>0</v>
      </c>
      <c r="L611" s="67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</row>
    <row r="612" customFormat="false" ht="15" hidden="false" customHeight="false" outlineLevel="0" collapsed="false">
      <c r="A612" s="79"/>
      <c r="B612" s="80"/>
      <c r="C612" s="81"/>
      <c r="D612" s="82"/>
      <c r="E612" s="83"/>
      <c r="F612" s="84"/>
      <c r="G612" s="85" t="e">
        <f aca="false">(E612/D612)*100/100</f>
        <v>#DIV/0!</v>
      </c>
      <c r="H612" s="86"/>
      <c r="I612" s="86"/>
      <c r="J612" s="87" t="n">
        <v>1</v>
      </c>
      <c r="K612" s="88" t="n">
        <f aca="false">D612*J612</f>
        <v>0</v>
      </c>
      <c r="L612" s="67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</row>
    <row r="613" customFormat="false" ht="15" hidden="false" customHeight="false" outlineLevel="0" collapsed="false">
      <c r="A613" s="79"/>
      <c r="B613" s="80"/>
      <c r="C613" s="81"/>
      <c r="D613" s="82"/>
      <c r="E613" s="83"/>
      <c r="F613" s="84"/>
      <c r="G613" s="85" t="e">
        <f aca="false">(E613/D613)*100/100</f>
        <v>#DIV/0!</v>
      </c>
      <c r="H613" s="86"/>
      <c r="I613" s="86"/>
      <c r="J613" s="87" t="n">
        <v>1</v>
      </c>
      <c r="K613" s="88" t="n">
        <f aca="false">D613*J613</f>
        <v>0</v>
      </c>
      <c r="L613" s="67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</row>
    <row r="614" customFormat="false" ht="15" hidden="false" customHeight="false" outlineLevel="0" collapsed="false">
      <c r="A614" s="79"/>
      <c r="B614" s="80"/>
      <c r="C614" s="81"/>
      <c r="D614" s="82"/>
      <c r="E614" s="83"/>
      <c r="F614" s="84"/>
      <c r="G614" s="85" t="e">
        <f aca="false">(E614/D614)*100/100</f>
        <v>#DIV/0!</v>
      </c>
      <c r="H614" s="86"/>
      <c r="I614" s="86"/>
      <c r="J614" s="87" t="n">
        <v>1</v>
      </c>
      <c r="K614" s="88" t="n">
        <f aca="false">D614*J614</f>
        <v>0</v>
      </c>
      <c r="L614" s="67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</row>
    <row r="615" customFormat="false" ht="15" hidden="false" customHeight="false" outlineLevel="0" collapsed="false">
      <c r="A615" s="79"/>
      <c r="B615" s="80"/>
      <c r="C615" s="81"/>
      <c r="D615" s="82"/>
      <c r="E615" s="83"/>
      <c r="F615" s="84"/>
      <c r="G615" s="85" t="e">
        <f aca="false">(E615/D615)*100/100</f>
        <v>#DIV/0!</v>
      </c>
      <c r="H615" s="86"/>
      <c r="I615" s="86"/>
      <c r="J615" s="87" t="n">
        <v>1</v>
      </c>
      <c r="K615" s="88" t="n">
        <f aca="false">D615*J615</f>
        <v>0</v>
      </c>
      <c r="L615" s="67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</row>
    <row r="616" customFormat="false" ht="15" hidden="false" customHeight="false" outlineLevel="0" collapsed="false">
      <c r="A616" s="79"/>
      <c r="B616" s="80"/>
      <c r="C616" s="81"/>
      <c r="D616" s="82"/>
      <c r="E616" s="83"/>
      <c r="F616" s="84"/>
      <c r="G616" s="85" t="e">
        <f aca="false">(E616/D616)*100/100</f>
        <v>#DIV/0!</v>
      </c>
      <c r="H616" s="86"/>
      <c r="I616" s="86"/>
      <c r="J616" s="87" t="n">
        <v>1</v>
      </c>
      <c r="K616" s="88" t="n">
        <f aca="false">D616*J616</f>
        <v>0</v>
      </c>
      <c r="L616" s="67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</row>
    <row r="617" customFormat="false" ht="15" hidden="false" customHeight="false" outlineLevel="0" collapsed="false">
      <c r="A617" s="79"/>
      <c r="B617" s="80"/>
      <c r="C617" s="81"/>
      <c r="D617" s="82"/>
      <c r="E617" s="83"/>
      <c r="F617" s="84"/>
      <c r="G617" s="85" t="e">
        <f aca="false">(E617/D617)*100/100</f>
        <v>#DIV/0!</v>
      </c>
      <c r="H617" s="86"/>
      <c r="I617" s="86"/>
      <c r="J617" s="87" t="n">
        <v>1</v>
      </c>
      <c r="K617" s="88" t="n">
        <f aca="false">D617*J617</f>
        <v>0</v>
      </c>
      <c r="L617" s="67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</row>
    <row r="618" customFormat="false" ht="15" hidden="false" customHeight="false" outlineLevel="0" collapsed="false">
      <c r="A618" s="79"/>
      <c r="B618" s="80"/>
      <c r="C618" s="81"/>
      <c r="D618" s="82"/>
      <c r="E618" s="83"/>
      <c r="F618" s="84"/>
      <c r="G618" s="85" t="e">
        <f aca="false">(E618/D618)*100/100</f>
        <v>#DIV/0!</v>
      </c>
      <c r="H618" s="86"/>
      <c r="I618" s="86"/>
      <c r="J618" s="87" t="n">
        <v>1</v>
      </c>
      <c r="K618" s="88" t="n">
        <f aca="false">D618*J618</f>
        <v>0</v>
      </c>
      <c r="L618" s="67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</row>
    <row r="619" customFormat="false" ht="15" hidden="false" customHeight="false" outlineLevel="0" collapsed="false">
      <c r="A619" s="79"/>
      <c r="B619" s="80"/>
      <c r="C619" s="81"/>
      <c r="D619" s="82"/>
      <c r="E619" s="83"/>
      <c r="F619" s="84"/>
      <c r="G619" s="85" t="e">
        <f aca="false">(E619/D619)*100/100</f>
        <v>#DIV/0!</v>
      </c>
      <c r="H619" s="86"/>
      <c r="I619" s="86"/>
      <c r="J619" s="87" t="n">
        <v>1</v>
      </c>
      <c r="K619" s="88" t="n">
        <f aca="false">D619*J619</f>
        <v>0</v>
      </c>
      <c r="L619" s="67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</row>
    <row r="620" customFormat="false" ht="15" hidden="false" customHeight="false" outlineLevel="0" collapsed="false">
      <c r="A620" s="79"/>
      <c r="B620" s="80"/>
      <c r="C620" s="81"/>
      <c r="D620" s="82"/>
      <c r="E620" s="83"/>
      <c r="F620" s="84"/>
      <c r="G620" s="85" t="e">
        <f aca="false">(E620/D620)*100/100</f>
        <v>#DIV/0!</v>
      </c>
      <c r="H620" s="86"/>
      <c r="I620" s="86"/>
      <c r="J620" s="87" t="n">
        <v>1</v>
      </c>
      <c r="K620" s="88" t="n">
        <f aca="false">D620*J620</f>
        <v>0</v>
      </c>
      <c r="L620" s="67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</row>
    <row r="621" customFormat="false" ht="15" hidden="false" customHeight="false" outlineLevel="0" collapsed="false">
      <c r="A621" s="79"/>
      <c r="B621" s="80"/>
      <c r="C621" s="81"/>
      <c r="D621" s="82"/>
      <c r="E621" s="83"/>
      <c r="F621" s="84"/>
      <c r="G621" s="85" t="e">
        <f aca="false">(E621/D621)*100/100</f>
        <v>#DIV/0!</v>
      </c>
      <c r="H621" s="86"/>
      <c r="I621" s="86"/>
      <c r="J621" s="87" t="n">
        <v>1</v>
      </c>
      <c r="K621" s="88" t="n">
        <f aca="false">D621*J621</f>
        <v>0</v>
      </c>
      <c r="L621" s="67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</row>
    <row r="622" customFormat="false" ht="15" hidden="false" customHeight="false" outlineLevel="0" collapsed="false">
      <c r="A622" s="79"/>
      <c r="B622" s="80"/>
      <c r="C622" s="81"/>
      <c r="D622" s="82"/>
      <c r="E622" s="83"/>
      <c r="F622" s="84"/>
      <c r="G622" s="85" t="e">
        <f aca="false">(E622/D622)*100/100</f>
        <v>#DIV/0!</v>
      </c>
      <c r="H622" s="86"/>
      <c r="I622" s="86"/>
      <c r="J622" s="87" t="n">
        <v>1</v>
      </c>
      <c r="K622" s="88" t="n">
        <f aca="false">D622*J622</f>
        <v>0</v>
      </c>
      <c r="L622" s="67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</row>
    <row r="623" customFormat="false" ht="15" hidden="false" customHeight="false" outlineLevel="0" collapsed="false">
      <c r="A623" s="79"/>
      <c r="B623" s="80"/>
      <c r="C623" s="81"/>
      <c r="D623" s="82"/>
      <c r="E623" s="83"/>
      <c r="F623" s="84"/>
      <c r="G623" s="85" t="e">
        <f aca="false">(E623/D623)*100/100</f>
        <v>#DIV/0!</v>
      </c>
      <c r="H623" s="86"/>
      <c r="I623" s="86"/>
      <c r="J623" s="87" t="n">
        <v>1</v>
      </c>
      <c r="K623" s="88" t="n">
        <f aca="false">D623*J623</f>
        <v>0</v>
      </c>
      <c r="L623" s="67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</row>
    <row r="624" customFormat="false" ht="15" hidden="false" customHeight="false" outlineLevel="0" collapsed="false">
      <c r="A624" s="79"/>
      <c r="B624" s="80"/>
      <c r="C624" s="81"/>
      <c r="D624" s="82"/>
      <c r="E624" s="83"/>
      <c r="F624" s="84"/>
      <c r="G624" s="85" t="e">
        <f aca="false">(E624/D624)*100/100</f>
        <v>#DIV/0!</v>
      </c>
      <c r="H624" s="86"/>
      <c r="I624" s="86"/>
      <c r="J624" s="87" t="n">
        <v>1</v>
      </c>
      <c r="K624" s="88" t="n">
        <f aca="false">D624*J624</f>
        <v>0</v>
      </c>
      <c r="L624" s="67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</row>
    <row r="625" customFormat="false" ht="15" hidden="false" customHeight="false" outlineLevel="0" collapsed="false">
      <c r="A625" s="79"/>
      <c r="B625" s="80"/>
      <c r="C625" s="81"/>
      <c r="D625" s="82"/>
      <c r="E625" s="83"/>
      <c r="F625" s="84"/>
      <c r="G625" s="85" t="e">
        <f aca="false">(E625/D625)*100/100</f>
        <v>#DIV/0!</v>
      </c>
      <c r="H625" s="86"/>
      <c r="I625" s="86"/>
      <c r="J625" s="87" t="n">
        <v>1</v>
      </c>
      <c r="K625" s="88" t="n">
        <f aca="false">D625*J625</f>
        <v>0</v>
      </c>
      <c r="L625" s="67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</row>
    <row r="626" customFormat="false" ht="15" hidden="false" customHeight="false" outlineLevel="0" collapsed="false">
      <c r="A626" s="79"/>
      <c r="B626" s="80"/>
      <c r="C626" s="81"/>
      <c r="D626" s="82"/>
      <c r="E626" s="83"/>
      <c r="F626" s="84"/>
      <c r="G626" s="85" t="e">
        <f aca="false">(E626/D626)*100/100</f>
        <v>#DIV/0!</v>
      </c>
      <c r="H626" s="86"/>
      <c r="I626" s="86"/>
      <c r="J626" s="87" t="n">
        <v>1</v>
      </c>
      <c r="K626" s="88" t="n">
        <f aca="false">D626*J626</f>
        <v>0</v>
      </c>
      <c r="L626" s="67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</row>
    <row r="627" customFormat="false" ht="15" hidden="false" customHeight="false" outlineLevel="0" collapsed="false">
      <c r="A627" s="79"/>
      <c r="B627" s="80"/>
      <c r="C627" s="81"/>
      <c r="D627" s="82"/>
      <c r="E627" s="83"/>
      <c r="F627" s="84"/>
      <c r="G627" s="85" t="e">
        <f aca="false">(E627/D627)*100/100</f>
        <v>#DIV/0!</v>
      </c>
      <c r="H627" s="86"/>
      <c r="I627" s="86"/>
      <c r="J627" s="87" t="n">
        <v>1</v>
      </c>
      <c r="K627" s="88" t="n">
        <f aca="false">D627*J627</f>
        <v>0</v>
      </c>
      <c r="L627" s="67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</row>
    <row r="628" customFormat="false" ht="15" hidden="false" customHeight="false" outlineLevel="0" collapsed="false">
      <c r="A628" s="79"/>
      <c r="B628" s="80"/>
      <c r="C628" s="81"/>
      <c r="D628" s="82"/>
      <c r="E628" s="83"/>
      <c r="F628" s="84"/>
      <c r="G628" s="85" t="e">
        <f aca="false">(E628/D628)*100/100</f>
        <v>#DIV/0!</v>
      </c>
      <c r="H628" s="86"/>
      <c r="I628" s="86"/>
      <c r="J628" s="87" t="n">
        <v>1</v>
      </c>
      <c r="K628" s="88" t="n">
        <f aca="false">D628*J628</f>
        <v>0</v>
      </c>
      <c r="L628" s="67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</row>
    <row r="629" customFormat="false" ht="15" hidden="false" customHeight="false" outlineLevel="0" collapsed="false">
      <c r="A629" s="79"/>
      <c r="B629" s="80"/>
      <c r="C629" s="81"/>
      <c r="D629" s="82"/>
      <c r="E629" s="83"/>
      <c r="F629" s="84"/>
      <c r="G629" s="85" t="e">
        <f aca="false">(E629/D629)*100/100</f>
        <v>#DIV/0!</v>
      </c>
      <c r="H629" s="86"/>
      <c r="I629" s="86"/>
      <c r="J629" s="87" t="n">
        <v>1</v>
      </c>
      <c r="K629" s="88" t="n">
        <f aca="false">D629*J629</f>
        <v>0</v>
      </c>
      <c r="L629" s="67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</row>
    <row r="630" customFormat="false" ht="15" hidden="false" customHeight="false" outlineLevel="0" collapsed="false">
      <c r="A630" s="79"/>
      <c r="B630" s="80"/>
      <c r="C630" s="81"/>
      <c r="D630" s="82"/>
      <c r="E630" s="83"/>
      <c r="F630" s="84"/>
      <c r="G630" s="85" t="e">
        <f aca="false">(E630/D630)*100/100</f>
        <v>#DIV/0!</v>
      </c>
      <c r="H630" s="86"/>
      <c r="I630" s="86"/>
      <c r="J630" s="87" t="n">
        <v>1</v>
      </c>
      <c r="K630" s="88" t="n">
        <f aca="false">D630*J630</f>
        <v>0</v>
      </c>
      <c r="L630" s="67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</row>
    <row r="631" customFormat="false" ht="15" hidden="false" customHeight="false" outlineLevel="0" collapsed="false">
      <c r="A631" s="79"/>
      <c r="B631" s="80"/>
      <c r="C631" s="81"/>
      <c r="D631" s="82"/>
      <c r="E631" s="83"/>
      <c r="F631" s="84"/>
      <c r="G631" s="85" t="e">
        <f aca="false">(E631/D631)*100/100</f>
        <v>#DIV/0!</v>
      </c>
      <c r="H631" s="86"/>
      <c r="I631" s="86"/>
      <c r="J631" s="87" t="n">
        <v>1</v>
      </c>
      <c r="K631" s="88" t="n">
        <f aca="false">D631*J631</f>
        <v>0</v>
      </c>
      <c r="L631" s="67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</row>
    <row r="632" customFormat="false" ht="15" hidden="false" customHeight="false" outlineLevel="0" collapsed="false">
      <c r="A632" s="79"/>
      <c r="B632" s="80"/>
      <c r="C632" s="81"/>
      <c r="D632" s="82"/>
      <c r="E632" s="83"/>
      <c r="F632" s="84"/>
      <c r="G632" s="85" t="e">
        <f aca="false">(E632/D632)*100/100</f>
        <v>#DIV/0!</v>
      </c>
      <c r="H632" s="86"/>
      <c r="I632" s="86"/>
      <c r="J632" s="87" t="n">
        <v>1</v>
      </c>
      <c r="K632" s="88" t="n">
        <f aca="false">D632*J632</f>
        <v>0</v>
      </c>
      <c r="L632" s="67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</row>
    <row r="633" customFormat="false" ht="15" hidden="false" customHeight="false" outlineLevel="0" collapsed="false">
      <c r="A633" s="79"/>
      <c r="B633" s="80"/>
      <c r="C633" s="81"/>
      <c r="D633" s="82"/>
      <c r="E633" s="83"/>
      <c r="F633" s="84"/>
      <c r="G633" s="85" t="e">
        <f aca="false">(E633/D633)*100/100</f>
        <v>#DIV/0!</v>
      </c>
      <c r="H633" s="86"/>
      <c r="I633" s="86"/>
      <c r="J633" s="87" t="n">
        <v>1</v>
      </c>
      <c r="K633" s="88" t="n">
        <f aca="false">D633*J633</f>
        <v>0</v>
      </c>
      <c r="L633" s="67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</row>
    <row r="634" customFormat="false" ht="15" hidden="false" customHeight="false" outlineLevel="0" collapsed="false">
      <c r="A634" s="79"/>
      <c r="B634" s="80"/>
      <c r="C634" s="81"/>
      <c r="D634" s="82"/>
      <c r="E634" s="83"/>
      <c r="F634" s="84"/>
      <c r="G634" s="85" t="e">
        <f aca="false">(E634/D634)*100/100</f>
        <v>#DIV/0!</v>
      </c>
      <c r="H634" s="86"/>
      <c r="I634" s="86"/>
      <c r="J634" s="87" t="n">
        <v>1</v>
      </c>
      <c r="K634" s="88" t="n">
        <f aca="false">D634*J634</f>
        <v>0</v>
      </c>
      <c r="L634" s="67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</row>
    <row r="635" customFormat="false" ht="15" hidden="false" customHeight="false" outlineLevel="0" collapsed="false">
      <c r="A635" s="79"/>
      <c r="B635" s="80"/>
      <c r="C635" s="81"/>
      <c r="D635" s="82"/>
      <c r="E635" s="83"/>
      <c r="F635" s="84"/>
      <c r="G635" s="85" t="e">
        <f aca="false">(E635/D635)*100/100</f>
        <v>#DIV/0!</v>
      </c>
      <c r="H635" s="86"/>
      <c r="I635" s="86"/>
      <c r="J635" s="87" t="n">
        <v>1</v>
      </c>
      <c r="K635" s="88" t="n">
        <f aca="false">D635*J635</f>
        <v>0</v>
      </c>
      <c r="L635" s="67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</row>
    <row r="636" customFormat="false" ht="15" hidden="false" customHeight="false" outlineLevel="0" collapsed="false">
      <c r="A636" s="79"/>
      <c r="B636" s="80"/>
      <c r="C636" s="81"/>
      <c r="D636" s="82"/>
      <c r="E636" s="83"/>
      <c r="F636" s="84"/>
      <c r="G636" s="85" t="e">
        <f aca="false">(E636/D636)*100/100</f>
        <v>#DIV/0!</v>
      </c>
      <c r="H636" s="86"/>
      <c r="I636" s="86"/>
      <c r="J636" s="87" t="n">
        <v>1</v>
      </c>
      <c r="K636" s="88" t="n">
        <f aca="false">D636*J636</f>
        <v>0</v>
      </c>
      <c r="L636" s="67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</row>
    <row r="637" customFormat="false" ht="15" hidden="false" customHeight="false" outlineLevel="0" collapsed="false">
      <c r="A637" s="79"/>
      <c r="B637" s="80"/>
      <c r="C637" s="81"/>
      <c r="D637" s="82"/>
      <c r="E637" s="83"/>
      <c r="F637" s="84"/>
      <c r="G637" s="85" t="e">
        <f aca="false">(E637/D637)*100/100</f>
        <v>#DIV/0!</v>
      </c>
      <c r="H637" s="86"/>
      <c r="I637" s="86"/>
      <c r="J637" s="87" t="n">
        <v>1</v>
      </c>
      <c r="K637" s="88" t="n">
        <f aca="false">D637*J637</f>
        <v>0</v>
      </c>
      <c r="L637" s="67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</row>
    <row r="638" customFormat="false" ht="15" hidden="false" customHeight="false" outlineLevel="0" collapsed="false">
      <c r="A638" s="79"/>
      <c r="B638" s="80"/>
      <c r="C638" s="81"/>
      <c r="D638" s="82"/>
      <c r="E638" s="83"/>
      <c r="F638" s="84"/>
      <c r="G638" s="85" t="e">
        <f aca="false">(E638/D638)*100/100</f>
        <v>#DIV/0!</v>
      </c>
      <c r="H638" s="86"/>
      <c r="I638" s="86"/>
      <c r="J638" s="87" t="n">
        <v>1</v>
      </c>
      <c r="K638" s="88" t="n">
        <f aca="false">D638*J638</f>
        <v>0</v>
      </c>
      <c r="L638" s="67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</row>
    <row r="639" customFormat="false" ht="15" hidden="false" customHeight="false" outlineLevel="0" collapsed="false">
      <c r="A639" s="79"/>
      <c r="B639" s="80"/>
      <c r="C639" s="81"/>
      <c r="D639" s="82"/>
      <c r="E639" s="83"/>
      <c r="F639" s="84"/>
      <c r="G639" s="85" t="e">
        <f aca="false">(E639/D639)*100/100</f>
        <v>#DIV/0!</v>
      </c>
      <c r="H639" s="86"/>
      <c r="I639" s="86"/>
      <c r="J639" s="87" t="n">
        <v>1</v>
      </c>
      <c r="K639" s="88" t="n">
        <f aca="false">D639*J639</f>
        <v>0</v>
      </c>
      <c r="L639" s="67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</row>
    <row r="640" customFormat="false" ht="15" hidden="false" customHeight="false" outlineLevel="0" collapsed="false">
      <c r="A640" s="79"/>
      <c r="B640" s="80"/>
      <c r="C640" s="81"/>
      <c r="D640" s="82"/>
      <c r="E640" s="83"/>
      <c r="F640" s="84"/>
      <c r="G640" s="85" t="e">
        <f aca="false">(E640/D640)*100/100</f>
        <v>#DIV/0!</v>
      </c>
      <c r="H640" s="86"/>
      <c r="I640" s="86"/>
      <c r="J640" s="87" t="n">
        <v>1</v>
      </c>
      <c r="K640" s="88" t="n">
        <f aca="false">D640*J640</f>
        <v>0</v>
      </c>
      <c r="L640" s="67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</row>
    <row r="641" customFormat="false" ht="15" hidden="false" customHeight="false" outlineLevel="0" collapsed="false">
      <c r="A641" s="79"/>
      <c r="B641" s="80"/>
      <c r="C641" s="81"/>
      <c r="D641" s="82"/>
      <c r="E641" s="83"/>
      <c r="F641" s="84"/>
      <c r="G641" s="85" t="e">
        <f aca="false">(E641/D641)*100/100</f>
        <v>#DIV/0!</v>
      </c>
      <c r="H641" s="86"/>
      <c r="I641" s="86"/>
      <c r="J641" s="87" t="n">
        <v>1</v>
      </c>
      <c r="K641" s="88" t="n">
        <f aca="false">D641*J641</f>
        <v>0</v>
      </c>
      <c r="L641" s="67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</row>
    <row r="642" customFormat="false" ht="15" hidden="false" customHeight="false" outlineLevel="0" collapsed="false">
      <c r="A642" s="79"/>
      <c r="B642" s="80"/>
      <c r="C642" s="81"/>
      <c r="D642" s="82"/>
      <c r="E642" s="83"/>
      <c r="F642" s="84"/>
      <c r="G642" s="85" t="e">
        <f aca="false">(E642/D642)*100/100</f>
        <v>#DIV/0!</v>
      </c>
      <c r="H642" s="86"/>
      <c r="I642" s="86"/>
      <c r="J642" s="87" t="n">
        <v>1</v>
      </c>
      <c r="K642" s="88" t="n">
        <f aca="false">D642*J642</f>
        <v>0</v>
      </c>
      <c r="L642" s="67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</row>
    <row r="643" customFormat="false" ht="15" hidden="false" customHeight="false" outlineLevel="0" collapsed="false">
      <c r="A643" s="79"/>
      <c r="B643" s="80"/>
      <c r="C643" s="81"/>
      <c r="D643" s="82"/>
      <c r="E643" s="83"/>
      <c r="F643" s="84"/>
      <c r="G643" s="85" t="e">
        <f aca="false">(E643/D643)*100/100</f>
        <v>#DIV/0!</v>
      </c>
      <c r="H643" s="86"/>
      <c r="I643" s="86"/>
      <c r="J643" s="87" t="n">
        <v>1</v>
      </c>
      <c r="K643" s="88" t="n">
        <f aca="false">D643*J643</f>
        <v>0</v>
      </c>
      <c r="L643" s="67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</row>
    <row r="644" customFormat="false" ht="15" hidden="false" customHeight="false" outlineLevel="0" collapsed="false">
      <c r="A644" s="79"/>
      <c r="B644" s="80"/>
      <c r="C644" s="81"/>
      <c r="D644" s="82"/>
      <c r="E644" s="83"/>
      <c r="F644" s="84"/>
      <c r="G644" s="85" t="e">
        <f aca="false">(E644/D644)*100/100</f>
        <v>#DIV/0!</v>
      </c>
      <c r="H644" s="86"/>
      <c r="I644" s="86"/>
      <c r="J644" s="87" t="n">
        <v>1</v>
      </c>
      <c r="K644" s="88" t="n">
        <f aca="false">D644*J644</f>
        <v>0</v>
      </c>
      <c r="L644" s="67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</row>
    <row r="645" customFormat="false" ht="15" hidden="false" customHeight="false" outlineLevel="0" collapsed="false">
      <c r="A645" s="79"/>
      <c r="B645" s="80"/>
      <c r="C645" s="81"/>
      <c r="D645" s="82"/>
      <c r="E645" s="83"/>
      <c r="F645" s="84"/>
      <c r="G645" s="85" t="e">
        <f aca="false">(E645/D645)*100/100</f>
        <v>#DIV/0!</v>
      </c>
      <c r="H645" s="86"/>
      <c r="I645" s="86"/>
      <c r="J645" s="87" t="n">
        <v>1</v>
      </c>
      <c r="K645" s="88" t="n">
        <f aca="false">D645*J645</f>
        <v>0</v>
      </c>
      <c r="L645" s="67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</row>
    <row r="646" customFormat="false" ht="15" hidden="false" customHeight="false" outlineLevel="0" collapsed="false">
      <c r="A646" s="79"/>
      <c r="B646" s="80"/>
      <c r="C646" s="81"/>
      <c r="D646" s="82"/>
      <c r="E646" s="83"/>
      <c r="F646" s="84"/>
      <c r="G646" s="85" t="e">
        <f aca="false">(E646/D646)*100/100</f>
        <v>#DIV/0!</v>
      </c>
      <c r="H646" s="86"/>
      <c r="I646" s="86"/>
      <c r="J646" s="87" t="n">
        <v>1</v>
      </c>
      <c r="K646" s="88" t="n">
        <f aca="false">D646*J646</f>
        <v>0</v>
      </c>
      <c r="L646" s="67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</row>
    <row r="647" customFormat="false" ht="15" hidden="false" customHeight="false" outlineLevel="0" collapsed="false">
      <c r="A647" s="79"/>
      <c r="B647" s="80"/>
      <c r="C647" s="81"/>
      <c r="D647" s="82"/>
      <c r="E647" s="83"/>
      <c r="F647" s="84"/>
      <c r="G647" s="85" t="e">
        <f aca="false">(E647/D647)*100/100</f>
        <v>#DIV/0!</v>
      </c>
      <c r="H647" s="86"/>
      <c r="I647" s="86"/>
      <c r="J647" s="87" t="n">
        <v>1</v>
      </c>
      <c r="K647" s="88" t="n">
        <f aca="false">D647*J647</f>
        <v>0</v>
      </c>
      <c r="L647" s="67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</row>
    <row r="648" customFormat="false" ht="15" hidden="false" customHeight="false" outlineLevel="0" collapsed="false">
      <c r="A648" s="79"/>
      <c r="B648" s="80"/>
      <c r="C648" s="81"/>
      <c r="D648" s="82"/>
      <c r="E648" s="83"/>
      <c r="F648" s="84"/>
      <c r="G648" s="85" t="e">
        <f aca="false">(E648/D648)*100/100</f>
        <v>#DIV/0!</v>
      </c>
      <c r="H648" s="86"/>
      <c r="I648" s="86"/>
      <c r="J648" s="87" t="n">
        <v>1</v>
      </c>
      <c r="K648" s="88" t="n">
        <f aca="false">D648*J648</f>
        <v>0</v>
      </c>
      <c r="L648" s="67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</row>
    <row r="649" customFormat="false" ht="15" hidden="false" customHeight="false" outlineLevel="0" collapsed="false">
      <c r="A649" s="79"/>
      <c r="B649" s="80"/>
      <c r="C649" s="81"/>
      <c r="D649" s="82"/>
      <c r="E649" s="83"/>
      <c r="F649" s="84"/>
      <c r="G649" s="85" t="e">
        <f aca="false">(E649/D649)*100/100</f>
        <v>#DIV/0!</v>
      </c>
      <c r="H649" s="86"/>
      <c r="I649" s="86"/>
      <c r="J649" s="87" t="n">
        <v>1</v>
      </c>
      <c r="K649" s="88" t="n">
        <f aca="false">D649*J649</f>
        <v>0</v>
      </c>
      <c r="L649" s="67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</row>
    <row r="650" customFormat="false" ht="15" hidden="false" customHeight="false" outlineLevel="0" collapsed="false">
      <c r="A650" s="79"/>
      <c r="B650" s="80"/>
      <c r="C650" s="81"/>
      <c r="D650" s="82"/>
      <c r="E650" s="83"/>
      <c r="F650" s="84"/>
      <c r="G650" s="85" t="e">
        <f aca="false">(E650/D650)*100/100</f>
        <v>#DIV/0!</v>
      </c>
      <c r="H650" s="86"/>
      <c r="I650" s="86"/>
      <c r="J650" s="87" t="n">
        <v>1</v>
      </c>
      <c r="K650" s="88" t="n">
        <f aca="false">D650*J650</f>
        <v>0</v>
      </c>
      <c r="L650" s="67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</row>
    <row r="651" customFormat="false" ht="15" hidden="false" customHeight="false" outlineLevel="0" collapsed="false">
      <c r="A651" s="79"/>
      <c r="B651" s="80"/>
      <c r="C651" s="81"/>
      <c r="D651" s="82"/>
      <c r="E651" s="83"/>
      <c r="F651" s="84"/>
      <c r="G651" s="85" t="e">
        <f aca="false">(E651/D651)*100/100</f>
        <v>#DIV/0!</v>
      </c>
      <c r="H651" s="86"/>
      <c r="I651" s="86"/>
      <c r="J651" s="87" t="n">
        <v>1</v>
      </c>
      <c r="K651" s="88" t="n">
        <f aca="false">D651*J651</f>
        <v>0</v>
      </c>
      <c r="L651" s="67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</row>
    <row r="652" customFormat="false" ht="15" hidden="false" customHeight="false" outlineLevel="0" collapsed="false">
      <c r="A652" s="79"/>
      <c r="B652" s="80"/>
      <c r="C652" s="81"/>
      <c r="D652" s="82"/>
      <c r="E652" s="83"/>
      <c r="F652" s="84"/>
      <c r="G652" s="85" t="e">
        <f aca="false">(E652/D652)*100/100</f>
        <v>#DIV/0!</v>
      </c>
      <c r="H652" s="86"/>
      <c r="I652" s="86"/>
      <c r="J652" s="87" t="n">
        <v>1</v>
      </c>
      <c r="K652" s="88" t="n">
        <f aca="false">D652*J652</f>
        <v>0</v>
      </c>
      <c r="L652" s="67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</row>
    <row r="653" customFormat="false" ht="15" hidden="false" customHeight="false" outlineLevel="0" collapsed="false">
      <c r="A653" s="79"/>
      <c r="B653" s="80"/>
      <c r="C653" s="81"/>
      <c r="D653" s="82"/>
      <c r="E653" s="83"/>
      <c r="F653" s="84"/>
      <c r="G653" s="85" t="e">
        <f aca="false">(E653/D653)*100/100</f>
        <v>#DIV/0!</v>
      </c>
      <c r="H653" s="86"/>
      <c r="I653" s="86"/>
      <c r="J653" s="87" t="n">
        <v>1</v>
      </c>
      <c r="K653" s="88" t="n">
        <f aca="false">D653*J653</f>
        <v>0</v>
      </c>
      <c r="L653" s="67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</row>
    <row r="654" customFormat="false" ht="15" hidden="false" customHeight="false" outlineLevel="0" collapsed="false">
      <c r="A654" s="79"/>
      <c r="B654" s="80"/>
      <c r="C654" s="81"/>
      <c r="D654" s="82"/>
      <c r="E654" s="83"/>
      <c r="F654" s="84"/>
      <c r="G654" s="85" t="e">
        <f aca="false">(E654/D654)*100/100</f>
        <v>#DIV/0!</v>
      </c>
      <c r="H654" s="86"/>
      <c r="I654" s="86"/>
      <c r="J654" s="87" t="n">
        <v>1</v>
      </c>
      <c r="K654" s="88" t="n">
        <f aca="false">D654*J654</f>
        <v>0</v>
      </c>
      <c r="L654" s="67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</row>
    <row r="655" customFormat="false" ht="15" hidden="false" customHeight="false" outlineLevel="0" collapsed="false">
      <c r="A655" s="79"/>
      <c r="B655" s="80"/>
      <c r="C655" s="81"/>
      <c r="D655" s="82"/>
      <c r="E655" s="83"/>
      <c r="F655" s="84"/>
      <c r="G655" s="85" t="e">
        <f aca="false">(E655/D655)*100/100</f>
        <v>#DIV/0!</v>
      </c>
      <c r="H655" s="86"/>
      <c r="I655" s="86"/>
      <c r="J655" s="87" t="n">
        <v>1</v>
      </c>
      <c r="K655" s="88" t="n">
        <f aca="false">D655*J655</f>
        <v>0</v>
      </c>
      <c r="L655" s="67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</row>
    <row r="656" customFormat="false" ht="15" hidden="false" customHeight="false" outlineLevel="0" collapsed="false">
      <c r="A656" s="79"/>
      <c r="B656" s="80"/>
      <c r="C656" s="81"/>
      <c r="D656" s="82"/>
      <c r="E656" s="83"/>
      <c r="F656" s="84"/>
      <c r="G656" s="85" t="e">
        <f aca="false">(E656/D656)*100/100</f>
        <v>#DIV/0!</v>
      </c>
      <c r="H656" s="86"/>
      <c r="I656" s="86"/>
      <c r="J656" s="87" t="n">
        <v>1</v>
      </c>
      <c r="K656" s="88" t="n">
        <f aca="false">D656*J656</f>
        <v>0</v>
      </c>
      <c r="L656" s="67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</row>
    <row r="657" customFormat="false" ht="15" hidden="false" customHeight="false" outlineLevel="0" collapsed="false">
      <c r="A657" s="79"/>
      <c r="B657" s="80"/>
      <c r="C657" s="81"/>
      <c r="D657" s="82"/>
      <c r="E657" s="83"/>
      <c r="F657" s="84"/>
      <c r="G657" s="85" t="e">
        <f aca="false">(E657/D657)*100/100</f>
        <v>#DIV/0!</v>
      </c>
      <c r="H657" s="86"/>
      <c r="I657" s="86"/>
      <c r="J657" s="87" t="n">
        <v>1</v>
      </c>
      <c r="K657" s="88" t="n">
        <f aca="false">D657*J657</f>
        <v>0</v>
      </c>
      <c r="L657" s="67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</row>
    <row r="658" customFormat="false" ht="15" hidden="false" customHeight="false" outlineLevel="0" collapsed="false">
      <c r="A658" s="79"/>
      <c r="B658" s="80"/>
      <c r="C658" s="81"/>
      <c r="D658" s="82"/>
      <c r="E658" s="83"/>
      <c r="F658" s="84"/>
      <c r="G658" s="85" t="e">
        <f aca="false">(E658/D658)*100/100</f>
        <v>#DIV/0!</v>
      </c>
      <c r="H658" s="86"/>
      <c r="I658" s="86"/>
      <c r="J658" s="87" t="n">
        <v>1</v>
      </c>
      <c r="K658" s="88" t="n">
        <f aca="false">D658*J658</f>
        <v>0</v>
      </c>
      <c r="L658" s="67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</row>
    <row r="659" customFormat="false" ht="15" hidden="false" customHeight="false" outlineLevel="0" collapsed="false">
      <c r="A659" s="79"/>
      <c r="B659" s="80"/>
      <c r="C659" s="81"/>
      <c r="D659" s="82"/>
      <c r="E659" s="83"/>
      <c r="F659" s="84"/>
      <c r="G659" s="85" t="e">
        <f aca="false">(E659/D659)*100/100</f>
        <v>#DIV/0!</v>
      </c>
      <c r="H659" s="86"/>
      <c r="I659" s="86"/>
      <c r="J659" s="87" t="n">
        <v>1</v>
      </c>
      <c r="K659" s="88" t="n">
        <f aca="false">D659*J659</f>
        <v>0</v>
      </c>
      <c r="L659" s="67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</row>
    <row r="660" customFormat="false" ht="15" hidden="false" customHeight="false" outlineLevel="0" collapsed="false">
      <c r="A660" s="79"/>
      <c r="B660" s="80"/>
      <c r="C660" s="81"/>
      <c r="D660" s="82"/>
      <c r="E660" s="83"/>
      <c r="F660" s="84"/>
      <c r="G660" s="85" t="e">
        <f aca="false">(E660/D660)*100/100</f>
        <v>#DIV/0!</v>
      </c>
      <c r="H660" s="86"/>
      <c r="I660" s="86"/>
      <c r="J660" s="87" t="n">
        <v>1</v>
      </c>
      <c r="K660" s="88" t="n">
        <f aca="false">D660*J660</f>
        <v>0</v>
      </c>
      <c r="L660" s="67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</row>
    <row r="661" customFormat="false" ht="15" hidden="false" customHeight="false" outlineLevel="0" collapsed="false">
      <c r="A661" s="79"/>
      <c r="B661" s="80"/>
      <c r="C661" s="81"/>
      <c r="D661" s="82"/>
      <c r="E661" s="83"/>
      <c r="F661" s="84"/>
      <c r="G661" s="85" t="e">
        <f aca="false">(E661/D661)*100/100</f>
        <v>#DIV/0!</v>
      </c>
      <c r="H661" s="86"/>
      <c r="I661" s="86"/>
      <c r="J661" s="87" t="n">
        <v>1</v>
      </c>
      <c r="K661" s="88" t="n">
        <f aca="false">D661*J661</f>
        <v>0</v>
      </c>
      <c r="L661" s="67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</row>
    <row r="662" customFormat="false" ht="15" hidden="false" customHeight="false" outlineLevel="0" collapsed="false">
      <c r="A662" s="79"/>
      <c r="B662" s="80"/>
      <c r="C662" s="81"/>
      <c r="D662" s="82"/>
      <c r="E662" s="83"/>
      <c r="F662" s="84"/>
      <c r="G662" s="85" t="e">
        <f aca="false">(E662/D662)*100/100</f>
        <v>#DIV/0!</v>
      </c>
      <c r="H662" s="86"/>
      <c r="I662" s="86"/>
      <c r="J662" s="87" t="n">
        <v>1</v>
      </c>
      <c r="K662" s="88" t="n">
        <f aca="false">D662*J662</f>
        <v>0</v>
      </c>
      <c r="L662" s="67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</row>
    <row r="663" customFormat="false" ht="15" hidden="false" customHeight="false" outlineLevel="0" collapsed="false">
      <c r="A663" s="79"/>
      <c r="B663" s="80"/>
      <c r="C663" s="81"/>
      <c r="D663" s="82"/>
      <c r="E663" s="83"/>
      <c r="F663" s="84"/>
      <c r="G663" s="85" t="e">
        <f aca="false">(E663/D663)*100/100</f>
        <v>#DIV/0!</v>
      </c>
      <c r="H663" s="86"/>
      <c r="I663" s="86"/>
      <c r="J663" s="87" t="n">
        <v>1</v>
      </c>
      <c r="K663" s="88" t="n">
        <f aca="false">D663*J663</f>
        <v>0</v>
      </c>
      <c r="L663" s="67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</row>
    <row r="664" customFormat="false" ht="15" hidden="false" customHeight="false" outlineLevel="0" collapsed="false">
      <c r="A664" s="79"/>
      <c r="B664" s="80"/>
      <c r="C664" s="81"/>
      <c r="D664" s="82"/>
      <c r="E664" s="83"/>
      <c r="F664" s="84"/>
      <c r="G664" s="85" t="e">
        <f aca="false">(E664/D664)*100/100</f>
        <v>#DIV/0!</v>
      </c>
      <c r="H664" s="86"/>
      <c r="I664" s="86"/>
      <c r="J664" s="87" t="n">
        <v>1</v>
      </c>
      <c r="K664" s="88" t="n">
        <f aca="false">D664*J664</f>
        <v>0</v>
      </c>
      <c r="L664" s="67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</row>
    <row r="665" customFormat="false" ht="15" hidden="false" customHeight="false" outlineLevel="0" collapsed="false">
      <c r="A665" s="79"/>
      <c r="B665" s="80"/>
      <c r="C665" s="81"/>
      <c r="D665" s="82"/>
      <c r="E665" s="83"/>
      <c r="F665" s="84"/>
      <c r="G665" s="85" t="e">
        <f aca="false">(E665/D665)*100/100</f>
        <v>#DIV/0!</v>
      </c>
      <c r="H665" s="86"/>
      <c r="I665" s="86"/>
      <c r="J665" s="87" t="n">
        <v>1</v>
      </c>
      <c r="K665" s="88" t="n">
        <f aca="false">D665*J665</f>
        <v>0</v>
      </c>
      <c r="L665" s="67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</row>
    <row r="666" customFormat="false" ht="15" hidden="false" customHeight="false" outlineLevel="0" collapsed="false">
      <c r="A666" s="79"/>
      <c r="B666" s="80"/>
      <c r="C666" s="81"/>
      <c r="D666" s="82"/>
      <c r="E666" s="83"/>
      <c r="F666" s="84"/>
      <c r="G666" s="85" t="e">
        <f aca="false">(E666/D666)*100/100</f>
        <v>#DIV/0!</v>
      </c>
      <c r="H666" s="86"/>
      <c r="I666" s="86"/>
      <c r="J666" s="87" t="n">
        <v>1</v>
      </c>
      <c r="K666" s="88" t="n">
        <f aca="false">D666*J666</f>
        <v>0</v>
      </c>
      <c r="L666" s="67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</row>
    <row r="667" customFormat="false" ht="15" hidden="false" customHeight="false" outlineLevel="0" collapsed="false">
      <c r="A667" s="79"/>
      <c r="B667" s="80"/>
      <c r="C667" s="81"/>
      <c r="D667" s="82"/>
      <c r="E667" s="83"/>
      <c r="F667" s="84"/>
      <c r="G667" s="85" t="e">
        <f aca="false">(E667/D667)*100/100</f>
        <v>#DIV/0!</v>
      </c>
      <c r="H667" s="86"/>
      <c r="I667" s="86"/>
      <c r="J667" s="87" t="n">
        <v>1</v>
      </c>
      <c r="K667" s="88" t="n">
        <f aca="false">D667*J667</f>
        <v>0</v>
      </c>
      <c r="L667" s="67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</row>
    <row r="668" customFormat="false" ht="15" hidden="false" customHeight="false" outlineLevel="0" collapsed="false">
      <c r="A668" s="79"/>
      <c r="B668" s="80"/>
      <c r="C668" s="81"/>
      <c r="D668" s="82"/>
      <c r="E668" s="83"/>
      <c r="F668" s="84"/>
      <c r="G668" s="85" t="e">
        <f aca="false">(E668/D668)*100/100</f>
        <v>#DIV/0!</v>
      </c>
      <c r="H668" s="86"/>
      <c r="I668" s="86"/>
      <c r="J668" s="87" t="n">
        <v>1</v>
      </c>
      <c r="K668" s="88" t="n">
        <f aca="false">D668*J668</f>
        <v>0</v>
      </c>
      <c r="L668" s="67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</row>
    <row r="669" customFormat="false" ht="15" hidden="false" customHeight="false" outlineLevel="0" collapsed="false">
      <c r="A669" s="79"/>
      <c r="B669" s="80"/>
      <c r="C669" s="81"/>
      <c r="D669" s="82"/>
      <c r="E669" s="83"/>
      <c r="F669" s="84"/>
      <c r="G669" s="85" t="e">
        <f aca="false">(E669/D669)*100/100</f>
        <v>#DIV/0!</v>
      </c>
      <c r="H669" s="86"/>
      <c r="I669" s="86"/>
      <c r="J669" s="87" t="n">
        <v>1</v>
      </c>
      <c r="K669" s="88" t="n">
        <f aca="false">D669*J669</f>
        <v>0</v>
      </c>
      <c r="L669" s="67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</row>
    <row r="670" customFormat="false" ht="15" hidden="false" customHeight="false" outlineLevel="0" collapsed="false">
      <c r="A670" s="79"/>
      <c r="B670" s="80"/>
      <c r="C670" s="81"/>
      <c r="D670" s="82"/>
      <c r="E670" s="83"/>
      <c r="F670" s="84"/>
      <c r="G670" s="85" t="e">
        <f aca="false">(E670/D670)*100/100</f>
        <v>#DIV/0!</v>
      </c>
      <c r="H670" s="86"/>
      <c r="I670" s="86"/>
      <c r="J670" s="87" t="n">
        <v>1</v>
      </c>
      <c r="K670" s="88" t="n">
        <f aca="false">D670*J670</f>
        <v>0</v>
      </c>
      <c r="L670" s="67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</row>
    <row r="671" customFormat="false" ht="15" hidden="false" customHeight="false" outlineLevel="0" collapsed="false">
      <c r="A671" s="79"/>
      <c r="B671" s="80"/>
      <c r="C671" s="81"/>
      <c r="D671" s="82"/>
      <c r="E671" s="83"/>
      <c r="F671" s="84"/>
      <c r="G671" s="85" t="e">
        <f aca="false">(E671/D671)*100/100</f>
        <v>#DIV/0!</v>
      </c>
      <c r="H671" s="86"/>
      <c r="I671" s="86"/>
      <c r="J671" s="87" t="n">
        <v>1</v>
      </c>
      <c r="K671" s="88" t="n">
        <f aca="false">D671*J671</f>
        <v>0</v>
      </c>
      <c r="L671" s="67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</row>
    <row r="672" customFormat="false" ht="15" hidden="false" customHeight="false" outlineLevel="0" collapsed="false">
      <c r="A672" s="79"/>
      <c r="B672" s="80"/>
      <c r="C672" s="81"/>
      <c r="D672" s="82"/>
      <c r="E672" s="83"/>
      <c r="F672" s="84"/>
      <c r="G672" s="85" t="e">
        <f aca="false">(E672/D672)*100/100</f>
        <v>#DIV/0!</v>
      </c>
      <c r="H672" s="86"/>
      <c r="I672" s="86"/>
      <c r="J672" s="87" t="n">
        <v>1</v>
      </c>
      <c r="K672" s="88" t="n">
        <f aca="false">D672*J672</f>
        <v>0</v>
      </c>
      <c r="L672" s="67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</row>
    <row r="673" customFormat="false" ht="15" hidden="false" customHeight="false" outlineLevel="0" collapsed="false">
      <c r="A673" s="79"/>
      <c r="B673" s="80"/>
      <c r="C673" s="81"/>
      <c r="D673" s="82"/>
      <c r="E673" s="83"/>
      <c r="F673" s="84"/>
      <c r="G673" s="85" t="e">
        <f aca="false">(E673/D673)*100/100</f>
        <v>#DIV/0!</v>
      </c>
      <c r="H673" s="86"/>
      <c r="I673" s="86"/>
      <c r="J673" s="87" t="n">
        <v>1</v>
      </c>
      <c r="K673" s="88" t="n">
        <f aca="false">D673*J673</f>
        <v>0</v>
      </c>
      <c r="L673" s="67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</row>
    <row r="674" customFormat="false" ht="15" hidden="false" customHeight="false" outlineLevel="0" collapsed="false">
      <c r="A674" s="79"/>
      <c r="B674" s="80"/>
      <c r="C674" s="81"/>
      <c r="D674" s="82"/>
      <c r="E674" s="83"/>
      <c r="F674" s="84"/>
      <c r="G674" s="85" t="e">
        <f aca="false">(E674/D674)*100/100</f>
        <v>#DIV/0!</v>
      </c>
      <c r="H674" s="86"/>
      <c r="I674" s="86"/>
      <c r="J674" s="87" t="n">
        <v>1</v>
      </c>
      <c r="K674" s="88" t="n">
        <f aca="false">D674*J674</f>
        <v>0</v>
      </c>
      <c r="L674" s="67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</row>
    <row r="675" customFormat="false" ht="15" hidden="false" customHeight="false" outlineLevel="0" collapsed="false">
      <c r="A675" s="79"/>
      <c r="B675" s="80"/>
      <c r="C675" s="81"/>
      <c r="D675" s="82"/>
      <c r="E675" s="83"/>
      <c r="F675" s="84"/>
      <c r="G675" s="85" t="e">
        <f aca="false">(E675/D675)*100/100</f>
        <v>#DIV/0!</v>
      </c>
      <c r="H675" s="86"/>
      <c r="I675" s="86"/>
      <c r="J675" s="87" t="n">
        <v>1</v>
      </c>
      <c r="K675" s="88" t="n">
        <f aca="false">D675*J675</f>
        <v>0</v>
      </c>
      <c r="L675" s="67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</row>
    <row r="676" customFormat="false" ht="15" hidden="false" customHeight="false" outlineLevel="0" collapsed="false">
      <c r="A676" s="79"/>
      <c r="B676" s="80"/>
      <c r="C676" s="81"/>
      <c r="D676" s="82"/>
      <c r="E676" s="83"/>
      <c r="F676" s="84"/>
      <c r="G676" s="85" t="e">
        <f aca="false">(E676/D676)*100/100</f>
        <v>#DIV/0!</v>
      </c>
      <c r="H676" s="86"/>
      <c r="I676" s="86"/>
      <c r="J676" s="87" t="n">
        <v>1</v>
      </c>
      <c r="K676" s="88" t="n">
        <f aca="false">D676*J676</f>
        <v>0</v>
      </c>
      <c r="L676" s="67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</row>
    <row r="677" customFormat="false" ht="15" hidden="false" customHeight="false" outlineLevel="0" collapsed="false">
      <c r="A677" s="79"/>
      <c r="B677" s="80"/>
      <c r="C677" s="81"/>
      <c r="D677" s="82"/>
      <c r="E677" s="83"/>
      <c r="F677" s="84"/>
      <c r="G677" s="85" t="e">
        <f aca="false">(E677/D677)*100/100</f>
        <v>#DIV/0!</v>
      </c>
      <c r="H677" s="86"/>
      <c r="I677" s="86"/>
      <c r="J677" s="87" t="n">
        <v>1</v>
      </c>
      <c r="K677" s="88" t="n">
        <f aca="false">D677*J677</f>
        <v>0</v>
      </c>
      <c r="L677" s="67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</row>
    <row r="678" customFormat="false" ht="15" hidden="false" customHeight="false" outlineLevel="0" collapsed="false">
      <c r="A678" s="79"/>
      <c r="B678" s="80"/>
      <c r="C678" s="81"/>
      <c r="D678" s="82"/>
      <c r="E678" s="83"/>
      <c r="F678" s="84"/>
      <c r="G678" s="85" t="e">
        <f aca="false">(E678/D678)*100/100</f>
        <v>#DIV/0!</v>
      </c>
      <c r="H678" s="86"/>
      <c r="I678" s="86"/>
      <c r="J678" s="87" t="n">
        <v>1</v>
      </c>
      <c r="K678" s="88" t="n">
        <f aca="false">D678*J678</f>
        <v>0</v>
      </c>
      <c r="L678" s="67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</row>
    <row r="679" customFormat="false" ht="15" hidden="false" customHeight="false" outlineLevel="0" collapsed="false">
      <c r="A679" s="79"/>
      <c r="B679" s="80"/>
      <c r="C679" s="81"/>
      <c r="D679" s="82"/>
      <c r="E679" s="83"/>
      <c r="F679" s="84"/>
      <c r="G679" s="85" t="e">
        <f aca="false">(E679/D679)*100/100</f>
        <v>#DIV/0!</v>
      </c>
      <c r="H679" s="86"/>
      <c r="I679" s="86"/>
      <c r="J679" s="87" t="n">
        <v>1</v>
      </c>
      <c r="K679" s="88" t="n">
        <f aca="false">D679*J679</f>
        <v>0</v>
      </c>
      <c r="L679" s="67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</row>
    <row r="680" customFormat="false" ht="15" hidden="false" customHeight="false" outlineLevel="0" collapsed="false">
      <c r="A680" s="79"/>
      <c r="B680" s="80"/>
      <c r="C680" s="81"/>
      <c r="D680" s="82"/>
      <c r="E680" s="83"/>
      <c r="F680" s="84"/>
      <c r="G680" s="85" t="e">
        <f aca="false">(E680/D680)*100/100</f>
        <v>#DIV/0!</v>
      </c>
      <c r="H680" s="86"/>
      <c r="I680" s="86"/>
      <c r="J680" s="87" t="n">
        <v>1</v>
      </c>
      <c r="K680" s="88" t="n">
        <f aca="false">D680*J680</f>
        <v>0</v>
      </c>
      <c r="L680" s="67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</row>
    <row r="681" customFormat="false" ht="15" hidden="false" customHeight="false" outlineLevel="0" collapsed="false">
      <c r="A681" s="79"/>
      <c r="B681" s="80"/>
      <c r="C681" s="81"/>
      <c r="D681" s="82"/>
      <c r="E681" s="83"/>
      <c r="F681" s="84"/>
      <c r="G681" s="85" t="e">
        <f aca="false">(E681/D681)*100/100</f>
        <v>#DIV/0!</v>
      </c>
      <c r="H681" s="86"/>
      <c r="I681" s="86"/>
      <c r="J681" s="87" t="n">
        <v>1</v>
      </c>
      <c r="K681" s="88" t="n">
        <f aca="false">D681*J681</f>
        <v>0</v>
      </c>
      <c r="L681" s="67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</row>
    <row r="682" customFormat="false" ht="15" hidden="false" customHeight="false" outlineLevel="0" collapsed="false">
      <c r="A682" s="79"/>
      <c r="B682" s="80"/>
      <c r="C682" s="81"/>
      <c r="D682" s="82"/>
      <c r="E682" s="83"/>
      <c r="F682" s="84"/>
      <c r="G682" s="85" t="e">
        <f aca="false">(E682/D682)*100/100</f>
        <v>#DIV/0!</v>
      </c>
      <c r="H682" s="86"/>
      <c r="I682" s="86"/>
      <c r="J682" s="87" t="n">
        <v>1</v>
      </c>
      <c r="K682" s="88" t="n">
        <f aca="false">D682*J682</f>
        <v>0</v>
      </c>
      <c r="L682" s="67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</row>
    <row r="683" customFormat="false" ht="15" hidden="false" customHeight="false" outlineLevel="0" collapsed="false">
      <c r="A683" s="79"/>
      <c r="B683" s="80"/>
      <c r="C683" s="81"/>
      <c r="D683" s="82"/>
      <c r="E683" s="83"/>
      <c r="F683" s="84"/>
      <c r="G683" s="85" t="e">
        <f aca="false">(E683/D683)*100/100</f>
        <v>#DIV/0!</v>
      </c>
      <c r="H683" s="86"/>
      <c r="I683" s="86"/>
      <c r="J683" s="87" t="n">
        <v>1</v>
      </c>
      <c r="K683" s="88" t="n">
        <f aca="false">D683*J683</f>
        <v>0</v>
      </c>
      <c r="L683" s="67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</row>
    <row r="684" customFormat="false" ht="15" hidden="false" customHeight="false" outlineLevel="0" collapsed="false">
      <c r="A684" s="79"/>
      <c r="B684" s="80"/>
      <c r="C684" s="81"/>
      <c r="D684" s="82"/>
      <c r="E684" s="83"/>
      <c r="F684" s="84"/>
      <c r="G684" s="85" t="e">
        <f aca="false">(E684/D684)*100/100</f>
        <v>#DIV/0!</v>
      </c>
      <c r="H684" s="86"/>
      <c r="I684" s="86"/>
      <c r="J684" s="87" t="n">
        <v>1</v>
      </c>
      <c r="K684" s="88" t="n">
        <f aca="false">D684*J684</f>
        <v>0</v>
      </c>
      <c r="L684" s="67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</row>
    <row r="685" customFormat="false" ht="15" hidden="false" customHeight="false" outlineLevel="0" collapsed="false">
      <c r="A685" s="79"/>
      <c r="B685" s="80"/>
      <c r="C685" s="81"/>
      <c r="D685" s="82"/>
      <c r="E685" s="83"/>
      <c r="F685" s="84"/>
      <c r="G685" s="85" t="e">
        <f aca="false">(E685/D685)*100/100</f>
        <v>#DIV/0!</v>
      </c>
      <c r="H685" s="86"/>
      <c r="I685" s="86"/>
      <c r="J685" s="87" t="n">
        <v>1</v>
      </c>
      <c r="K685" s="88" t="n">
        <f aca="false">D685*J685</f>
        <v>0</v>
      </c>
      <c r="L685" s="67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</row>
    <row r="686" customFormat="false" ht="15" hidden="false" customHeight="false" outlineLevel="0" collapsed="false">
      <c r="A686" s="79"/>
      <c r="B686" s="80"/>
      <c r="C686" s="81"/>
      <c r="D686" s="82"/>
      <c r="E686" s="83"/>
      <c r="F686" s="84"/>
      <c r="G686" s="85" t="e">
        <f aca="false">(E686/D686)*100/100</f>
        <v>#DIV/0!</v>
      </c>
      <c r="H686" s="86"/>
      <c r="I686" s="86"/>
      <c r="J686" s="87" t="n">
        <v>1</v>
      </c>
      <c r="K686" s="88" t="n">
        <f aca="false">D686*J686</f>
        <v>0</v>
      </c>
      <c r="L686" s="67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</row>
    <row r="687" customFormat="false" ht="15" hidden="false" customHeight="false" outlineLevel="0" collapsed="false">
      <c r="A687" s="79"/>
      <c r="B687" s="80"/>
      <c r="C687" s="81"/>
      <c r="D687" s="82"/>
      <c r="E687" s="83"/>
      <c r="F687" s="84"/>
      <c r="G687" s="85" t="e">
        <f aca="false">(E687/D687)*100/100</f>
        <v>#DIV/0!</v>
      </c>
      <c r="H687" s="86"/>
      <c r="I687" s="86"/>
      <c r="J687" s="87" t="n">
        <v>1</v>
      </c>
      <c r="K687" s="88" t="n">
        <f aca="false">D687*J687</f>
        <v>0</v>
      </c>
      <c r="L687" s="67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</row>
    <row r="688" customFormat="false" ht="15" hidden="false" customHeight="false" outlineLevel="0" collapsed="false">
      <c r="A688" s="79"/>
      <c r="B688" s="80"/>
      <c r="C688" s="81"/>
      <c r="D688" s="82"/>
      <c r="E688" s="83"/>
      <c r="F688" s="84"/>
      <c r="G688" s="85" t="e">
        <f aca="false">(E688/D688)*100/100</f>
        <v>#DIV/0!</v>
      </c>
      <c r="H688" s="86"/>
      <c r="I688" s="86"/>
      <c r="J688" s="87" t="n">
        <v>1</v>
      </c>
      <c r="K688" s="88" t="n">
        <f aca="false">D688*J688</f>
        <v>0</v>
      </c>
      <c r="L688" s="67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</row>
    <row r="689" customFormat="false" ht="15" hidden="false" customHeight="false" outlineLevel="0" collapsed="false">
      <c r="A689" s="79"/>
      <c r="B689" s="80"/>
      <c r="C689" s="81"/>
      <c r="D689" s="82"/>
      <c r="E689" s="83"/>
      <c r="F689" s="84"/>
      <c r="G689" s="85" t="e">
        <f aca="false">(E689/D689)*100/100</f>
        <v>#DIV/0!</v>
      </c>
      <c r="H689" s="86"/>
      <c r="I689" s="86"/>
      <c r="J689" s="87" t="n">
        <v>1</v>
      </c>
      <c r="K689" s="88" t="n">
        <f aca="false">D689*J689</f>
        <v>0</v>
      </c>
      <c r="L689" s="67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</row>
    <row r="690" customFormat="false" ht="15" hidden="false" customHeight="false" outlineLevel="0" collapsed="false">
      <c r="A690" s="79"/>
      <c r="B690" s="80"/>
      <c r="C690" s="81"/>
      <c r="D690" s="82"/>
      <c r="E690" s="83"/>
      <c r="F690" s="84"/>
      <c r="G690" s="85" t="e">
        <f aca="false">(E690/D690)*100/100</f>
        <v>#DIV/0!</v>
      </c>
      <c r="H690" s="86"/>
      <c r="I690" s="86"/>
      <c r="J690" s="87" t="n">
        <v>1</v>
      </c>
      <c r="K690" s="88" t="n">
        <f aca="false">D690*J690</f>
        <v>0</v>
      </c>
      <c r="L690" s="67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</row>
    <row r="691" customFormat="false" ht="15" hidden="false" customHeight="false" outlineLevel="0" collapsed="false">
      <c r="A691" s="79"/>
      <c r="B691" s="80"/>
      <c r="C691" s="81"/>
      <c r="D691" s="82"/>
      <c r="E691" s="83"/>
      <c r="F691" s="84"/>
      <c r="G691" s="85" t="e">
        <f aca="false">(E691/D691)*100/100</f>
        <v>#DIV/0!</v>
      </c>
      <c r="H691" s="86"/>
      <c r="I691" s="86"/>
      <c r="J691" s="87" t="n">
        <v>1</v>
      </c>
      <c r="K691" s="88" t="n">
        <f aca="false">D691*J691</f>
        <v>0</v>
      </c>
      <c r="L691" s="67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</row>
    <row r="692" customFormat="false" ht="15" hidden="false" customHeight="false" outlineLevel="0" collapsed="false">
      <c r="A692" s="79"/>
      <c r="B692" s="80"/>
      <c r="C692" s="81"/>
      <c r="D692" s="82"/>
      <c r="E692" s="83"/>
      <c r="F692" s="84"/>
      <c r="G692" s="85" t="e">
        <f aca="false">(E692/D692)*100/100</f>
        <v>#DIV/0!</v>
      </c>
      <c r="H692" s="86"/>
      <c r="I692" s="86"/>
      <c r="J692" s="87" t="n">
        <v>1</v>
      </c>
      <c r="K692" s="88" t="n">
        <f aca="false">D692*J692</f>
        <v>0</v>
      </c>
      <c r="L692" s="67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</row>
    <row r="693" customFormat="false" ht="15" hidden="false" customHeight="false" outlineLevel="0" collapsed="false">
      <c r="A693" s="79"/>
      <c r="B693" s="80"/>
      <c r="C693" s="81"/>
      <c r="D693" s="82"/>
      <c r="E693" s="83"/>
      <c r="F693" s="84"/>
      <c r="G693" s="85" t="e">
        <f aca="false">(E693/D693)*100/100</f>
        <v>#DIV/0!</v>
      </c>
      <c r="H693" s="86"/>
      <c r="I693" s="86"/>
      <c r="J693" s="87" t="n">
        <v>1</v>
      </c>
      <c r="K693" s="88" t="n">
        <f aca="false">D693*J693</f>
        <v>0</v>
      </c>
      <c r="L693" s="67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</row>
    <row r="694" customFormat="false" ht="15" hidden="false" customHeight="false" outlineLevel="0" collapsed="false">
      <c r="A694" s="79"/>
      <c r="B694" s="80"/>
      <c r="C694" s="81"/>
      <c r="D694" s="82"/>
      <c r="E694" s="83"/>
      <c r="F694" s="84"/>
      <c r="G694" s="85" t="e">
        <f aca="false">(E694/D694)*100/100</f>
        <v>#DIV/0!</v>
      </c>
      <c r="H694" s="86"/>
      <c r="I694" s="86"/>
      <c r="J694" s="87" t="n">
        <v>1</v>
      </c>
      <c r="K694" s="88" t="n">
        <f aca="false">D694*J694</f>
        <v>0</v>
      </c>
      <c r="L694" s="67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</row>
    <row r="695" customFormat="false" ht="15" hidden="false" customHeight="false" outlineLevel="0" collapsed="false">
      <c r="A695" s="79"/>
      <c r="B695" s="80"/>
      <c r="C695" s="81"/>
      <c r="D695" s="82"/>
      <c r="E695" s="83"/>
      <c r="F695" s="84"/>
      <c r="G695" s="85" t="e">
        <f aca="false">(E695/D695)*100/100</f>
        <v>#DIV/0!</v>
      </c>
      <c r="H695" s="86"/>
      <c r="I695" s="86"/>
      <c r="J695" s="87" t="n">
        <v>1</v>
      </c>
      <c r="K695" s="88" t="n">
        <f aca="false">D695*J695</f>
        <v>0</v>
      </c>
      <c r="L695" s="67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</row>
    <row r="696" customFormat="false" ht="15" hidden="false" customHeight="false" outlineLevel="0" collapsed="false">
      <c r="A696" s="79"/>
      <c r="B696" s="80"/>
      <c r="C696" s="81"/>
      <c r="D696" s="82"/>
      <c r="E696" s="83"/>
      <c r="F696" s="84"/>
      <c r="G696" s="85" t="e">
        <f aca="false">(E696/D696)*100/100</f>
        <v>#DIV/0!</v>
      </c>
      <c r="H696" s="86"/>
      <c r="I696" s="86"/>
      <c r="J696" s="87" t="n">
        <v>1</v>
      </c>
      <c r="K696" s="88" t="n">
        <f aca="false">D696*J696</f>
        <v>0</v>
      </c>
      <c r="L696" s="67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</row>
    <row r="697" customFormat="false" ht="15" hidden="false" customHeight="false" outlineLevel="0" collapsed="false">
      <c r="A697" s="79"/>
      <c r="B697" s="80"/>
      <c r="C697" s="81"/>
      <c r="D697" s="82"/>
      <c r="E697" s="83"/>
      <c r="F697" s="84"/>
      <c r="G697" s="85" t="e">
        <f aca="false">(E697/D697)*100/100</f>
        <v>#DIV/0!</v>
      </c>
      <c r="H697" s="86"/>
      <c r="I697" s="86"/>
      <c r="J697" s="87" t="n">
        <v>1</v>
      </c>
      <c r="K697" s="88" t="n">
        <f aca="false">D697*J697</f>
        <v>0</v>
      </c>
      <c r="L697" s="67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</row>
    <row r="698" customFormat="false" ht="15" hidden="false" customHeight="false" outlineLevel="0" collapsed="false">
      <c r="A698" s="79"/>
      <c r="B698" s="80"/>
      <c r="C698" s="81"/>
      <c r="D698" s="82"/>
      <c r="E698" s="83"/>
      <c r="F698" s="84"/>
      <c r="G698" s="85" t="e">
        <f aca="false">(E698/D698)*100/100</f>
        <v>#DIV/0!</v>
      </c>
      <c r="H698" s="86"/>
      <c r="I698" s="86"/>
      <c r="J698" s="87" t="n">
        <v>1</v>
      </c>
      <c r="K698" s="88" t="n">
        <f aca="false">D698*J698</f>
        <v>0</v>
      </c>
      <c r="L698" s="67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</row>
    <row r="699" customFormat="false" ht="15" hidden="false" customHeight="false" outlineLevel="0" collapsed="false">
      <c r="A699" s="79"/>
      <c r="B699" s="80"/>
      <c r="C699" s="81"/>
      <c r="D699" s="82"/>
      <c r="E699" s="83"/>
      <c r="F699" s="84"/>
      <c r="G699" s="85" t="e">
        <f aca="false">(E699/D699)*100/100</f>
        <v>#DIV/0!</v>
      </c>
      <c r="H699" s="86"/>
      <c r="I699" s="86"/>
      <c r="J699" s="87" t="n">
        <v>1</v>
      </c>
      <c r="K699" s="88" t="n">
        <f aca="false">D699*J699</f>
        <v>0</v>
      </c>
      <c r="L699" s="67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</row>
    <row r="700" customFormat="false" ht="15" hidden="false" customHeight="false" outlineLevel="0" collapsed="false">
      <c r="A700" s="79"/>
      <c r="B700" s="80"/>
      <c r="C700" s="81"/>
      <c r="D700" s="82"/>
      <c r="E700" s="83"/>
      <c r="F700" s="84"/>
      <c r="G700" s="85" t="e">
        <f aca="false">(E700/D700)*100/100</f>
        <v>#DIV/0!</v>
      </c>
      <c r="H700" s="86"/>
      <c r="I700" s="86"/>
      <c r="J700" s="87" t="n">
        <v>1</v>
      </c>
      <c r="K700" s="88" t="n">
        <f aca="false">D700*J700</f>
        <v>0</v>
      </c>
      <c r="L700" s="67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</row>
    <row r="701" customFormat="false" ht="15" hidden="false" customHeight="false" outlineLevel="0" collapsed="false">
      <c r="A701" s="79"/>
      <c r="B701" s="80"/>
      <c r="C701" s="81"/>
      <c r="D701" s="82"/>
      <c r="E701" s="83"/>
      <c r="F701" s="84"/>
      <c r="G701" s="85" t="e">
        <f aca="false">(E701/D701)*100/100</f>
        <v>#DIV/0!</v>
      </c>
      <c r="H701" s="86"/>
      <c r="I701" s="86"/>
      <c r="J701" s="87" t="n">
        <v>1</v>
      </c>
      <c r="K701" s="88" t="n">
        <f aca="false">D701*J701</f>
        <v>0</v>
      </c>
      <c r="L701" s="67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</row>
    <row r="702" customFormat="false" ht="15" hidden="false" customHeight="false" outlineLevel="0" collapsed="false">
      <c r="A702" s="79"/>
      <c r="B702" s="80"/>
      <c r="C702" s="81"/>
      <c r="D702" s="82"/>
      <c r="E702" s="83"/>
      <c r="F702" s="84"/>
      <c r="G702" s="85" t="e">
        <f aca="false">(E702/D702)*100/100</f>
        <v>#DIV/0!</v>
      </c>
      <c r="H702" s="86"/>
      <c r="I702" s="86"/>
      <c r="J702" s="87" t="n">
        <v>1</v>
      </c>
      <c r="K702" s="88" t="n">
        <f aca="false">D702*J702</f>
        <v>0</v>
      </c>
      <c r="L702" s="67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</row>
    <row r="703" customFormat="false" ht="15" hidden="false" customHeight="false" outlineLevel="0" collapsed="false">
      <c r="A703" s="79"/>
      <c r="B703" s="80"/>
      <c r="C703" s="81"/>
      <c r="D703" s="82"/>
      <c r="E703" s="83"/>
      <c r="F703" s="84"/>
      <c r="G703" s="85" t="e">
        <f aca="false">(E703/D703)*100/100</f>
        <v>#DIV/0!</v>
      </c>
      <c r="H703" s="86"/>
      <c r="I703" s="86"/>
      <c r="J703" s="87" t="n">
        <v>1</v>
      </c>
      <c r="K703" s="88" t="n">
        <f aca="false">D703*J703</f>
        <v>0</v>
      </c>
      <c r="L703" s="67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</row>
    <row r="704" customFormat="false" ht="15" hidden="false" customHeight="false" outlineLevel="0" collapsed="false">
      <c r="A704" s="79"/>
      <c r="B704" s="80"/>
      <c r="C704" s="81"/>
      <c r="D704" s="82"/>
      <c r="E704" s="83"/>
      <c r="F704" s="84"/>
      <c r="G704" s="85" t="e">
        <f aca="false">(E704/D704)*100/100</f>
        <v>#DIV/0!</v>
      </c>
      <c r="H704" s="86"/>
      <c r="I704" s="86"/>
      <c r="J704" s="87" t="n">
        <v>1</v>
      </c>
      <c r="K704" s="88" t="n">
        <f aca="false">D704*J704</f>
        <v>0</v>
      </c>
      <c r="L704" s="67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</row>
    <row r="705" customFormat="false" ht="15" hidden="false" customHeight="false" outlineLevel="0" collapsed="false">
      <c r="A705" s="79"/>
      <c r="B705" s="80"/>
      <c r="C705" s="81"/>
      <c r="D705" s="82"/>
      <c r="E705" s="83"/>
      <c r="F705" s="84"/>
      <c r="G705" s="85" t="e">
        <f aca="false">(E705/D705)*100/100</f>
        <v>#DIV/0!</v>
      </c>
      <c r="H705" s="86"/>
      <c r="I705" s="86"/>
      <c r="J705" s="87" t="n">
        <v>1</v>
      </c>
      <c r="K705" s="88" t="n">
        <f aca="false">D705*J705</f>
        <v>0</v>
      </c>
      <c r="L705" s="67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</row>
    <row r="706" customFormat="false" ht="15" hidden="false" customHeight="false" outlineLevel="0" collapsed="false">
      <c r="A706" s="79"/>
      <c r="B706" s="80"/>
      <c r="C706" s="81"/>
      <c r="D706" s="82"/>
      <c r="E706" s="83"/>
      <c r="F706" s="84"/>
      <c r="G706" s="85" t="e">
        <f aca="false">(E706/D706)*100/100</f>
        <v>#DIV/0!</v>
      </c>
      <c r="H706" s="86"/>
      <c r="I706" s="86"/>
      <c r="J706" s="87" t="n">
        <v>1</v>
      </c>
      <c r="K706" s="88" t="n">
        <f aca="false">D706*J706</f>
        <v>0</v>
      </c>
      <c r="L706" s="67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</row>
    <row r="707" customFormat="false" ht="15" hidden="false" customHeight="false" outlineLevel="0" collapsed="false">
      <c r="A707" s="79"/>
      <c r="B707" s="80"/>
      <c r="C707" s="81"/>
      <c r="D707" s="82"/>
      <c r="E707" s="83"/>
      <c r="F707" s="84"/>
      <c r="G707" s="85" t="e">
        <f aca="false">(E707/D707)*100/100</f>
        <v>#DIV/0!</v>
      </c>
      <c r="H707" s="86"/>
      <c r="I707" s="86"/>
      <c r="J707" s="87" t="n">
        <v>1</v>
      </c>
      <c r="K707" s="88" t="n">
        <f aca="false">D707*J707</f>
        <v>0</v>
      </c>
      <c r="L707" s="67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</row>
    <row r="708" customFormat="false" ht="15" hidden="false" customHeight="false" outlineLevel="0" collapsed="false">
      <c r="A708" s="79"/>
      <c r="B708" s="80"/>
      <c r="C708" s="81"/>
      <c r="D708" s="82"/>
      <c r="E708" s="83"/>
      <c r="F708" s="84"/>
      <c r="G708" s="85" t="e">
        <f aca="false">(E708/D708)*100/100</f>
        <v>#DIV/0!</v>
      </c>
      <c r="H708" s="86"/>
      <c r="I708" s="86"/>
      <c r="J708" s="87" t="n">
        <v>1</v>
      </c>
      <c r="K708" s="88" t="n">
        <f aca="false">D708*J708</f>
        <v>0</v>
      </c>
      <c r="L708" s="67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</row>
    <row r="709" customFormat="false" ht="15" hidden="false" customHeight="false" outlineLevel="0" collapsed="false">
      <c r="A709" s="79"/>
      <c r="B709" s="80"/>
      <c r="C709" s="81"/>
      <c r="D709" s="82"/>
      <c r="E709" s="83"/>
      <c r="F709" s="84"/>
      <c r="G709" s="85" t="e">
        <f aca="false">(E709/D709)*100/100</f>
        <v>#DIV/0!</v>
      </c>
      <c r="H709" s="86"/>
      <c r="I709" s="86"/>
      <c r="J709" s="87" t="n">
        <v>1</v>
      </c>
      <c r="K709" s="88" t="n">
        <f aca="false">D709*J709</f>
        <v>0</v>
      </c>
      <c r="L709" s="67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</row>
    <row r="710" customFormat="false" ht="15" hidden="false" customHeight="false" outlineLevel="0" collapsed="false">
      <c r="A710" s="79"/>
      <c r="B710" s="80"/>
      <c r="C710" s="81"/>
      <c r="D710" s="82"/>
      <c r="E710" s="83"/>
      <c r="F710" s="84"/>
      <c r="G710" s="85" t="e">
        <f aca="false">(E710/D710)*100/100</f>
        <v>#DIV/0!</v>
      </c>
      <c r="H710" s="86"/>
      <c r="I710" s="86"/>
      <c r="J710" s="87" t="n">
        <v>1</v>
      </c>
      <c r="K710" s="88" t="n">
        <f aca="false">D710*J710</f>
        <v>0</v>
      </c>
      <c r="L710" s="67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</row>
    <row r="711" customFormat="false" ht="15" hidden="false" customHeight="false" outlineLevel="0" collapsed="false">
      <c r="A711" s="79"/>
      <c r="B711" s="80"/>
      <c r="C711" s="81"/>
      <c r="D711" s="82"/>
      <c r="E711" s="83"/>
      <c r="F711" s="84"/>
      <c r="G711" s="85" t="e">
        <f aca="false">(E711/D711)*100/100</f>
        <v>#DIV/0!</v>
      </c>
      <c r="H711" s="86"/>
      <c r="I711" s="86"/>
      <c r="J711" s="87" t="n">
        <v>1</v>
      </c>
      <c r="K711" s="88" t="n">
        <f aca="false">D711*J711</f>
        <v>0</v>
      </c>
      <c r="L711" s="67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</row>
    <row r="712" customFormat="false" ht="15" hidden="false" customHeight="false" outlineLevel="0" collapsed="false">
      <c r="A712" s="79"/>
      <c r="B712" s="80"/>
      <c r="C712" s="81"/>
      <c r="D712" s="82"/>
      <c r="E712" s="83"/>
      <c r="F712" s="84"/>
      <c r="G712" s="85" t="e">
        <f aca="false">(E712/D712)*100/100</f>
        <v>#DIV/0!</v>
      </c>
      <c r="H712" s="86"/>
      <c r="I712" s="86"/>
      <c r="J712" s="87" t="n">
        <v>1</v>
      </c>
      <c r="K712" s="88" t="n">
        <f aca="false">D712*J712</f>
        <v>0</v>
      </c>
      <c r="L712" s="67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</row>
    <row r="713" customFormat="false" ht="15" hidden="false" customHeight="false" outlineLevel="0" collapsed="false">
      <c r="A713" s="79"/>
      <c r="B713" s="80"/>
      <c r="C713" s="81"/>
      <c r="D713" s="82"/>
      <c r="E713" s="83"/>
      <c r="F713" s="84"/>
      <c r="G713" s="85" t="e">
        <f aca="false">(E713/D713)*100/100</f>
        <v>#DIV/0!</v>
      </c>
      <c r="H713" s="86"/>
      <c r="I713" s="86"/>
      <c r="J713" s="87" t="n">
        <v>1</v>
      </c>
      <c r="K713" s="88" t="n">
        <f aca="false">D713*J713</f>
        <v>0</v>
      </c>
      <c r="L713" s="67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</row>
    <row r="714" customFormat="false" ht="15" hidden="false" customHeight="false" outlineLevel="0" collapsed="false">
      <c r="A714" s="79"/>
      <c r="B714" s="80"/>
      <c r="C714" s="81"/>
      <c r="D714" s="82"/>
      <c r="E714" s="83"/>
      <c r="F714" s="84"/>
      <c r="G714" s="85" t="e">
        <f aca="false">(E714/D714)*100/100</f>
        <v>#DIV/0!</v>
      </c>
      <c r="H714" s="86"/>
      <c r="I714" s="86"/>
      <c r="J714" s="87" t="n">
        <v>1</v>
      </c>
      <c r="K714" s="88" t="n">
        <f aca="false">D714*J714</f>
        <v>0</v>
      </c>
      <c r="L714" s="67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</row>
    <row r="715" customFormat="false" ht="15" hidden="false" customHeight="false" outlineLevel="0" collapsed="false">
      <c r="A715" s="79"/>
      <c r="B715" s="80"/>
      <c r="C715" s="81"/>
      <c r="D715" s="82"/>
      <c r="E715" s="83"/>
      <c r="F715" s="84"/>
      <c r="G715" s="85" t="e">
        <f aca="false">(E715/D715)*100/100</f>
        <v>#DIV/0!</v>
      </c>
      <c r="H715" s="86"/>
      <c r="I715" s="86"/>
      <c r="J715" s="87" t="n">
        <v>1</v>
      </c>
      <c r="K715" s="88" t="n">
        <f aca="false">D715*J715</f>
        <v>0</v>
      </c>
      <c r="L715" s="67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</row>
    <row r="716" customFormat="false" ht="15" hidden="false" customHeight="false" outlineLevel="0" collapsed="false">
      <c r="A716" s="79"/>
      <c r="B716" s="80"/>
      <c r="C716" s="81"/>
      <c r="D716" s="82"/>
      <c r="E716" s="83"/>
      <c r="F716" s="84"/>
      <c r="G716" s="85" t="e">
        <f aca="false">(E716/D716)*100/100</f>
        <v>#DIV/0!</v>
      </c>
      <c r="H716" s="86"/>
      <c r="I716" s="86"/>
      <c r="J716" s="87" t="n">
        <v>1</v>
      </c>
      <c r="K716" s="88" t="n">
        <f aca="false">D716*J716</f>
        <v>0</v>
      </c>
      <c r="L716" s="67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</row>
    <row r="717" customFormat="false" ht="15" hidden="false" customHeight="false" outlineLevel="0" collapsed="false">
      <c r="A717" s="79"/>
      <c r="B717" s="80"/>
      <c r="C717" s="81"/>
      <c r="D717" s="82"/>
      <c r="E717" s="83"/>
      <c r="F717" s="84"/>
      <c r="G717" s="85" t="e">
        <f aca="false">(E717/D717)*100/100</f>
        <v>#DIV/0!</v>
      </c>
      <c r="H717" s="86"/>
      <c r="I717" s="86"/>
      <c r="J717" s="87" t="n">
        <v>1</v>
      </c>
      <c r="K717" s="88" t="n">
        <f aca="false">D717*J717</f>
        <v>0</v>
      </c>
      <c r="L717" s="67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</row>
    <row r="718" customFormat="false" ht="15" hidden="false" customHeight="false" outlineLevel="0" collapsed="false">
      <c r="A718" s="79"/>
      <c r="B718" s="80"/>
      <c r="C718" s="81"/>
      <c r="D718" s="82"/>
      <c r="E718" s="83"/>
      <c r="F718" s="84"/>
      <c r="G718" s="85" t="e">
        <f aca="false">(E718/D718)*100/100</f>
        <v>#DIV/0!</v>
      </c>
      <c r="H718" s="86"/>
      <c r="I718" s="86"/>
      <c r="J718" s="87" t="n">
        <v>1</v>
      </c>
      <c r="K718" s="88" t="n">
        <f aca="false">D718*J718</f>
        <v>0</v>
      </c>
      <c r="L718" s="67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</row>
    <row r="719" customFormat="false" ht="15" hidden="false" customHeight="false" outlineLevel="0" collapsed="false">
      <c r="A719" s="79"/>
      <c r="B719" s="80"/>
      <c r="C719" s="81"/>
      <c r="D719" s="82"/>
      <c r="E719" s="83"/>
      <c r="F719" s="84"/>
      <c r="G719" s="85" t="e">
        <f aca="false">(E719/D719)*100/100</f>
        <v>#DIV/0!</v>
      </c>
      <c r="H719" s="86"/>
      <c r="I719" s="86"/>
      <c r="J719" s="87" t="n">
        <v>1</v>
      </c>
      <c r="K719" s="88" t="n">
        <f aca="false">D719*J719</f>
        <v>0</v>
      </c>
      <c r="L719" s="67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</row>
    <row r="720" customFormat="false" ht="15" hidden="false" customHeight="false" outlineLevel="0" collapsed="false">
      <c r="A720" s="79"/>
      <c r="B720" s="80"/>
      <c r="C720" s="81"/>
      <c r="D720" s="82"/>
      <c r="E720" s="83"/>
      <c r="F720" s="84"/>
      <c r="G720" s="85" t="e">
        <f aca="false">(E720/D720)*100/100</f>
        <v>#DIV/0!</v>
      </c>
      <c r="H720" s="86"/>
      <c r="I720" s="86"/>
      <c r="J720" s="87" t="n">
        <v>1</v>
      </c>
      <c r="K720" s="88" t="n">
        <f aca="false">D720*J720</f>
        <v>0</v>
      </c>
      <c r="L720" s="67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</row>
    <row r="721" customFormat="false" ht="15" hidden="false" customHeight="false" outlineLevel="0" collapsed="false">
      <c r="A721" s="79"/>
      <c r="B721" s="80"/>
      <c r="C721" s="81"/>
      <c r="D721" s="82"/>
      <c r="E721" s="83"/>
      <c r="F721" s="84"/>
      <c r="G721" s="85" t="e">
        <f aca="false">(E721/D721)*100/100</f>
        <v>#DIV/0!</v>
      </c>
      <c r="H721" s="86"/>
      <c r="I721" s="86"/>
      <c r="J721" s="87" t="n">
        <v>1</v>
      </c>
      <c r="K721" s="88" t="n">
        <f aca="false">D721*J721</f>
        <v>0</v>
      </c>
      <c r="L721" s="67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</row>
    <row r="722" customFormat="false" ht="15" hidden="false" customHeight="false" outlineLevel="0" collapsed="false">
      <c r="A722" s="79"/>
      <c r="B722" s="80"/>
      <c r="C722" s="81"/>
      <c r="D722" s="82"/>
      <c r="E722" s="83"/>
      <c r="F722" s="84"/>
      <c r="G722" s="85" t="e">
        <f aca="false">(E722/D722)*100/100</f>
        <v>#DIV/0!</v>
      </c>
      <c r="H722" s="86"/>
      <c r="I722" s="86"/>
      <c r="J722" s="87" t="n">
        <v>1</v>
      </c>
      <c r="K722" s="88" t="n">
        <f aca="false">D722*J722</f>
        <v>0</v>
      </c>
      <c r="L722" s="67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</row>
    <row r="723" customFormat="false" ht="15" hidden="false" customHeight="false" outlineLevel="0" collapsed="false">
      <c r="A723" s="79"/>
      <c r="B723" s="80"/>
      <c r="C723" s="81"/>
      <c r="D723" s="82"/>
      <c r="E723" s="83"/>
      <c r="F723" s="84"/>
      <c r="G723" s="85" t="e">
        <f aca="false">(E723/D723)*100/100</f>
        <v>#DIV/0!</v>
      </c>
      <c r="H723" s="86"/>
      <c r="I723" s="86"/>
      <c r="J723" s="87" t="n">
        <v>1</v>
      </c>
      <c r="K723" s="88" t="n">
        <f aca="false">D723*J723</f>
        <v>0</v>
      </c>
      <c r="L723" s="67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</row>
    <row r="724" customFormat="false" ht="15" hidden="false" customHeight="false" outlineLevel="0" collapsed="false">
      <c r="A724" s="79"/>
      <c r="B724" s="80"/>
      <c r="C724" s="81"/>
      <c r="D724" s="82"/>
      <c r="E724" s="83"/>
      <c r="F724" s="84"/>
      <c r="G724" s="85" t="e">
        <f aca="false">(E724/D724)*100/100</f>
        <v>#DIV/0!</v>
      </c>
      <c r="H724" s="86"/>
      <c r="I724" s="86"/>
      <c r="J724" s="87" t="n">
        <v>1</v>
      </c>
      <c r="K724" s="88" t="n">
        <f aca="false">D724*J724</f>
        <v>0</v>
      </c>
      <c r="L724" s="67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</row>
    <row r="725" customFormat="false" ht="15" hidden="false" customHeight="false" outlineLevel="0" collapsed="false">
      <c r="A725" s="79"/>
      <c r="B725" s="80"/>
      <c r="C725" s="81"/>
      <c r="D725" s="82"/>
      <c r="E725" s="83"/>
      <c r="F725" s="84"/>
      <c r="G725" s="85" t="e">
        <f aca="false">(E725/D725)*100/100</f>
        <v>#DIV/0!</v>
      </c>
      <c r="H725" s="86"/>
      <c r="I725" s="86"/>
      <c r="J725" s="87" t="n">
        <v>1</v>
      </c>
      <c r="K725" s="88" t="n">
        <f aca="false">D725*J725</f>
        <v>0</v>
      </c>
      <c r="L725" s="67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</row>
    <row r="726" customFormat="false" ht="15" hidden="false" customHeight="false" outlineLevel="0" collapsed="false">
      <c r="A726" s="79"/>
      <c r="B726" s="80"/>
      <c r="C726" s="81"/>
      <c r="D726" s="82"/>
      <c r="E726" s="83"/>
      <c r="F726" s="84"/>
      <c r="G726" s="85" t="e">
        <f aca="false">(E726/D726)*100/100</f>
        <v>#DIV/0!</v>
      </c>
      <c r="H726" s="86"/>
      <c r="I726" s="86"/>
      <c r="J726" s="87" t="n">
        <v>1</v>
      </c>
      <c r="K726" s="88" t="n">
        <f aca="false">D726*J726</f>
        <v>0</v>
      </c>
      <c r="L726" s="67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</row>
    <row r="727" customFormat="false" ht="15" hidden="false" customHeight="false" outlineLevel="0" collapsed="false">
      <c r="A727" s="79"/>
      <c r="B727" s="80"/>
      <c r="C727" s="81"/>
      <c r="D727" s="82"/>
      <c r="E727" s="83"/>
      <c r="F727" s="84"/>
      <c r="G727" s="85" t="e">
        <f aca="false">(E727/D727)*100/100</f>
        <v>#DIV/0!</v>
      </c>
      <c r="H727" s="86"/>
      <c r="I727" s="86"/>
      <c r="J727" s="87" t="n">
        <v>1</v>
      </c>
      <c r="K727" s="88" t="n">
        <f aca="false">D727*J727</f>
        <v>0</v>
      </c>
      <c r="L727" s="67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</row>
    <row r="728" customFormat="false" ht="15" hidden="false" customHeight="false" outlineLevel="0" collapsed="false">
      <c r="A728" s="79"/>
      <c r="B728" s="80"/>
      <c r="C728" s="81"/>
      <c r="D728" s="82"/>
      <c r="E728" s="83"/>
      <c r="F728" s="84"/>
      <c r="G728" s="85" t="e">
        <f aca="false">(E728/D728)*100/100</f>
        <v>#DIV/0!</v>
      </c>
      <c r="H728" s="86"/>
      <c r="I728" s="86"/>
      <c r="J728" s="87" t="n">
        <v>1</v>
      </c>
      <c r="K728" s="88" t="n">
        <f aca="false">D728*J728</f>
        <v>0</v>
      </c>
      <c r="L728" s="67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</row>
    <row r="729" customFormat="false" ht="15" hidden="false" customHeight="false" outlineLevel="0" collapsed="false">
      <c r="A729" s="79"/>
      <c r="B729" s="80"/>
      <c r="C729" s="81"/>
      <c r="D729" s="82"/>
      <c r="E729" s="83"/>
      <c r="F729" s="84"/>
      <c r="G729" s="85" t="e">
        <f aca="false">(E729/D729)*100/100</f>
        <v>#DIV/0!</v>
      </c>
      <c r="H729" s="86"/>
      <c r="I729" s="86"/>
      <c r="J729" s="87" t="n">
        <v>1</v>
      </c>
      <c r="K729" s="88" t="n">
        <f aca="false">D729*J729</f>
        <v>0</v>
      </c>
      <c r="L729" s="67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</row>
    <row r="730" customFormat="false" ht="15" hidden="false" customHeight="false" outlineLevel="0" collapsed="false">
      <c r="A730" s="79"/>
      <c r="B730" s="80"/>
      <c r="C730" s="81"/>
      <c r="D730" s="82"/>
      <c r="E730" s="83"/>
      <c r="F730" s="84"/>
      <c r="G730" s="85" t="e">
        <f aca="false">(E730/D730)*100/100</f>
        <v>#DIV/0!</v>
      </c>
      <c r="H730" s="86"/>
      <c r="I730" s="86"/>
      <c r="J730" s="87" t="n">
        <v>1</v>
      </c>
      <c r="K730" s="88" t="n">
        <f aca="false">D730*J730</f>
        <v>0</v>
      </c>
      <c r="L730" s="67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</row>
    <row r="731" customFormat="false" ht="15" hidden="false" customHeight="false" outlineLevel="0" collapsed="false">
      <c r="A731" s="79"/>
      <c r="B731" s="80"/>
      <c r="C731" s="81"/>
      <c r="D731" s="82"/>
      <c r="E731" s="83"/>
      <c r="F731" s="84"/>
      <c r="G731" s="85" t="e">
        <f aca="false">(E731/D731)*100/100</f>
        <v>#DIV/0!</v>
      </c>
      <c r="H731" s="86"/>
      <c r="I731" s="86"/>
      <c r="J731" s="87" t="n">
        <v>1</v>
      </c>
      <c r="K731" s="88" t="n">
        <f aca="false">D731*J731</f>
        <v>0</v>
      </c>
      <c r="L731" s="67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</row>
    <row r="732" customFormat="false" ht="15" hidden="false" customHeight="false" outlineLevel="0" collapsed="false">
      <c r="A732" s="79"/>
      <c r="B732" s="80"/>
      <c r="C732" s="81"/>
      <c r="D732" s="82"/>
      <c r="E732" s="83"/>
      <c r="F732" s="84"/>
      <c r="G732" s="85" t="e">
        <f aca="false">(E732/D732)*100/100</f>
        <v>#DIV/0!</v>
      </c>
      <c r="H732" s="86"/>
      <c r="I732" s="86"/>
      <c r="J732" s="87" t="n">
        <v>1</v>
      </c>
      <c r="K732" s="88" t="n">
        <f aca="false">D732*J732</f>
        <v>0</v>
      </c>
      <c r="L732" s="67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</row>
    <row r="733" customFormat="false" ht="15" hidden="false" customHeight="false" outlineLevel="0" collapsed="false">
      <c r="A733" s="79"/>
      <c r="B733" s="80"/>
      <c r="C733" s="81"/>
      <c r="D733" s="82"/>
      <c r="E733" s="83"/>
      <c r="F733" s="84"/>
      <c r="G733" s="85" t="e">
        <f aca="false">(E733/D733)*100/100</f>
        <v>#DIV/0!</v>
      </c>
      <c r="H733" s="86"/>
      <c r="I733" s="86"/>
      <c r="J733" s="87" t="n">
        <v>1</v>
      </c>
      <c r="K733" s="88" t="n">
        <f aca="false">D733*J733</f>
        <v>0</v>
      </c>
      <c r="L733" s="67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</row>
    <row r="734" customFormat="false" ht="15" hidden="false" customHeight="false" outlineLevel="0" collapsed="false">
      <c r="A734" s="79"/>
      <c r="B734" s="80"/>
      <c r="C734" s="81"/>
      <c r="D734" s="82"/>
      <c r="E734" s="83"/>
      <c r="F734" s="84"/>
      <c r="G734" s="85" t="e">
        <f aca="false">(E734/D734)*100/100</f>
        <v>#DIV/0!</v>
      </c>
      <c r="H734" s="86"/>
      <c r="I734" s="86"/>
      <c r="J734" s="87" t="n">
        <v>1</v>
      </c>
      <c r="K734" s="88" t="n">
        <f aca="false">D734*J734</f>
        <v>0</v>
      </c>
      <c r="L734" s="67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</row>
    <row r="735" customFormat="false" ht="15" hidden="false" customHeight="false" outlineLevel="0" collapsed="false">
      <c r="A735" s="79"/>
      <c r="B735" s="80"/>
      <c r="C735" s="81"/>
      <c r="D735" s="82"/>
      <c r="E735" s="83"/>
      <c r="F735" s="84"/>
      <c r="G735" s="85" t="e">
        <f aca="false">(E735/D735)*100/100</f>
        <v>#DIV/0!</v>
      </c>
      <c r="H735" s="86"/>
      <c r="I735" s="86"/>
      <c r="J735" s="87" t="n">
        <v>1</v>
      </c>
      <c r="K735" s="88" t="n">
        <f aca="false">D735*J735</f>
        <v>0</v>
      </c>
      <c r="L735" s="67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</row>
    <row r="736" customFormat="false" ht="15" hidden="false" customHeight="false" outlineLevel="0" collapsed="false">
      <c r="A736" s="79"/>
      <c r="B736" s="80"/>
      <c r="C736" s="81"/>
      <c r="D736" s="82"/>
      <c r="E736" s="83"/>
      <c r="F736" s="84"/>
      <c r="G736" s="85" t="e">
        <f aca="false">(E736/D736)*100/100</f>
        <v>#DIV/0!</v>
      </c>
      <c r="H736" s="86"/>
      <c r="I736" s="86"/>
      <c r="J736" s="87" t="n">
        <v>1</v>
      </c>
      <c r="K736" s="88" t="n">
        <f aca="false">D736*J736</f>
        <v>0</v>
      </c>
      <c r="L736" s="67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</row>
    <row r="737" customFormat="false" ht="15" hidden="false" customHeight="false" outlineLevel="0" collapsed="false">
      <c r="A737" s="79"/>
      <c r="B737" s="80"/>
      <c r="C737" s="81"/>
      <c r="D737" s="82"/>
      <c r="E737" s="83"/>
      <c r="F737" s="84"/>
      <c r="G737" s="85" t="e">
        <f aca="false">(E737/D737)*100/100</f>
        <v>#DIV/0!</v>
      </c>
      <c r="H737" s="86"/>
      <c r="I737" s="86"/>
      <c r="J737" s="87" t="n">
        <v>1</v>
      </c>
      <c r="K737" s="88" t="n">
        <f aca="false">D737*J737</f>
        <v>0</v>
      </c>
      <c r="L737" s="67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</row>
    <row r="738" customFormat="false" ht="15" hidden="false" customHeight="false" outlineLevel="0" collapsed="false">
      <c r="A738" s="79"/>
      <c r="B738" s="80"/>
      <c r="C738" s="81"/>
      <c r="D738" s="82"/>
      <c r="E738" s="83"/>
      <c r="F738" s="84"/>
      <c r="G738" s="85" t="e">
        <f aca="false">(E738/D738)*100/100</f>
        <v>#DIV/0!</v>
      </c>
      <c r="H738" s="86"/>
      <c r="I738" s="86"/>
      <c r="J738" s="87" t="n">
        <v>1</v>
      </c>
      <c r="K738" s="88" t="n">
        <f aca="false">D738*J738</f>
        <v>0</v>
      </c>
      <c r="L738" s="67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</row>
    <row r="739" customFormat="false" ht="15" hidden="false" customHeight="false" outlineLevel="0" collapsed="false">
      <c r="A739" s="79"/>
      <c r="B739" s="80"/>
      <c r="C739" s="81"/>
      <c r="D739" s="82"/>
      <c r="E739" s="83"/>
      <c r="F739" s="84"/>
      <c r="G739" s="85" t="e">
        <f aca="false">(E739/D739)*100/100</f>
        <v>#DIV/0!</v>
      </c>
      <c r="H739" s="86"/>
      <c r="I739" s="86"/>
      <c r="J739" s="87" t="n">
        <v>1</v>
      </c>
      <c r="K739" s="88" t="n">
        <f aca="false">D739*J739</f>
        <v>0</v>
      </c>
      <c r="L739" s="67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</row>
    <row r="740" customFormat="false" ht="15" hidden="false" customHeight="false" outlineLevel="0" collapsed="false">
      <c r="A740" s="79"/>
      <c r="B740" s="80"/>
      <c r="C740" s="81"/>
      <c r="D740" s="82"/>
      <c r="E740" s="83"/>
      <c r="F740" s="84"/>
      <c r="G740" s="85" t="e">
        <f aca="false">(E740/D740)*100/100</f>
        <v>#DIV/0!</v>
      </c>
      <c r="H740" s="86"/>
      <c r="I740" s="86"/>
      <c r="J740" s="87" t="n">
        <v>1</v>
      </c>
      <c r="K740" s="88" t="n">
        <f aca="false">D740*J740</f>
        <v>0</v>
      </c>
      <c r="L740" s="67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</row>
    <row r="741" customFormat="false" ht="15" hidden="false" customHeight="false" outlineLevel="0" collapsed="false">
      <c r="A741" s="79"/>
      <c r="B741" s="80"/>
      <c r="C741" s="81"/>
      <c r="D741" s="82"/>
      <c r="E741" s="83"/>
      <c r="F741" s="84"/>
      <c r="G741" s="85" t="e">
        <f aca="false">(E741/D741)*100/100</f>
        <v>#DIV/0!</v>
      </c>
      <c r="H741" s="86"/>
      <c r="I741" s="86"/>
      <c r="J741" s="87" t="n">
        <v>1</v>
      </c>
      <c r="K741" s="88" t="n">
        <f aca="false">D741*J741</f>
        <v>0</v>
      </c>
      <c r="L741" s="67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</row>
    <row r="742" customFormat="false" ht="15" hidden="false" customHeight="false" outlineLevel="0" collapsed="false">
      <c r="A742" s="79"/>
      <c r="B742" s="80"/>
      <c r="C742" s="81"/>
      <c r="D742" s="82"/>
      <c r="E742" s="83"/>
      <c r="F742" s="84"/>
      <c r="G742" s="85" t="e">
        <f aca="false">(E742/D742)*100/100</f>
        <v>#DIV/0!</v>
      </c>
      <c r="H742" s="86"/>
      <c r="I742" s="86"/>
      <c r="J742" s="87" t="n">
        <v>1</v>
      </c>
      <c r="K742" s="88" t="n">
        <f aca="false">D742*J742</f>
        <v>0</v>
      </c>
      <c r="L742" s="67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</row>
    <row r="743" customFormat="false" ht="15" hidden="false" customHeight="false" outlineLevel="0" collapsed="false">
      <c r="A743" s="79"/>
      <c r="B743" s="80"/>
      <c r="C743" s="81"/>
      <c r="D743" s="82"/>
      <c r="E743" s="83"/>
      <c r="F743" s="84"/>
      <c r="G743" s="85" t="e">
        <f aca="false">(E743/D743)*100/100</f>
        <v>#DIV/0!</v>
      </c>
      <c r="H743" s="86"/>
      <c r="I743" s="86"/>
      <c r="J743" s="87" t="n">
        <v>1</v>
      </c>
      <c r="K743" s="88" t="n">
        <f aca="false">D743*J743</f>
        <v>0</v>
      </c>
      <c r="L743" s="67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</row>
    <row r="744" customFormat="false" ht="15" hidden="false" customHeight="false" outlineLevel="0" collapsed="false">
      <c r="A744" s="79"/>
      <c r="B744" s="80"/>
      <c r="C744" s="81"/>
      <c r="D744" s="82"/>
      <c r="E744" s="83"/>
      <c r="F744" s="84"/>
      <c r="G744" s="85" t="e">
        <f aca="false">(E744/D744)*100/100</f>
        <v>#DIV/0!</v>
      </c>
      <c r="H744" s="86"/>
      <c r="I744" s="86"/>
      <c r="J744" s="87" t="n">
        <v>1</v>
      </c>
      <c r="K744" s="88" t="n">
        <f aca="false">D744*J744</f>
        <v>0</v>
      </c>
      <c r="L744" s="67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</row>
    <row r="745" customFormat="false" ht="15" hidden="false" customHeight="false" outlineLevel="0" collapsed="false">
      <c r="A745" s="79"/>
      <c r="B745" s="80"/>
      <c r="C745" s="81"/>
      <c r="D745" s="82"/>
      <c r="E745" s="83"/>
      <c r="F745" s="84"/>
      <c r="G745" s="85" t="e">
        <f aca="false">(E745/D745)*100/100</f>
        <v>#DIV/0!</v>
      </c>
      <c r="H745" s="86"/>
      <c r="I745" s="86"/>
      <c r="J745" s="87" t="n">
        <v>1</v>
      </c>
      <c r="K745" s="88" t="n">
        <f aca="false">D745*J745</f>
        <v>0</v>
      </c>
      <c r="L745" s="67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</row>
    <row r="746" customFormat="false" ht="15" hidden="false" customHeight="false" outlineLevel="0" collapsed="false">
      <c r="A746" s="79"/>
      <c r="B746" s="80"/>
      <c r="C746" s="81"/>
      <c r="D746" s="82"/>
      <c r="E746" s="83"/>
      <c r="F746" s="84"/>
      <c r="G746" s="85" t="e">
        <f aca="false">(E746/D746)*100/100</f>
        <v>#DIV/0!</v>
      </c>
      <c r="H746" s="86"/>
      <c r="I746" s="86"/>
      <c r="J746" s="87" t="n">
        <v>1</v>
      </c>
      <c r="K746" s="88" t="n">
        <f aca="false">D746*J746</f>
        <v>0</v>
      </c>
      <c r="L746" s="67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</row>
    <row r="747" customFormat="false" ht="15" hidden="false" customHeight="false" outlineLevel="0" collapsed="false">
      <c r="A747" s="79"/>
      <c r="B747" s="80"/>
      <c r="C747" s="81"/>
      <c r="D747" s="82"/>
      <c r="E747" s="83"/>
      <c r="F747" s="84"/>
      <c r="G747" s="85" t="e">
        <f aca="false">(E747/D747)*100/100</f>
        <v>#DIV/0!</v>
      </c>
      <c r="H747" s="86"/>
      <c r="I747" s="86"/>
      <c r="J747" s="87" t="n">
        <v>1</v>
      </c>
      <c r="K747" s="88" t="n">
        <f aca="false">D747*J747</f>
        <v>0</v>
      </c>
      <c r="L747" s="67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</row>
    <row r="748" customFormat="false" ht="15" hidden="false" customHeight="false" outlineLevel="0" collapsed="false">
      <c r="A748" s="79"/>
      <c r="B748" s="80"/>
      <c r="C748" s="81"/>
      <c r="D748" s="82"/>
      <c r="E748" s="83"/>
      <c r="F748" s="84"/>
      <c r="G748" s="85" t="e">
        <f aca="false">(E748/D748)*100/100</f>
        <v>#DIV/0!</v>
      </c>
      <c r="H748" s="86"/>
      <c r="I748" s="86"/>
      <c r="J748" s="87" t="n">
        <v>1</v>
      </c>
      <c r="K748" s="88" t="n">
        <f aca="false">D748*J748</f>
        <v>0</v>
      </c>
      <c r="L748" s="67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</row>
    <row r="749" customFormat="false" ht="15" hidden="false" customHeight="false" outlineLevel="0" collapsed="false">
      <c r="A749" s="79"/>
      <c r="B749" s="80"/>
      <c r="C749" s="81"/>
      <c r="D749" s="82"/>
      <c r="E749" s="83"/>
      <c r="F749" s="84"/>
      <c r="G749" s="85" t="e">
        <f aca="false">(E749/D749)*100/100</f>
        <v>#DIV/0!</v>
      </c>
      <c r="H749" s="86"/>
      <c r="I749" s="86"/>
      <c r="J749" s="87" t="n">
        <v>1</v>
      </c>
      <c r="K749" s="88" t="n">
        <f aca="false">D749*J749</f>
        <v>0</v>
      </c>
      <c r="L749" s="67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</row>
    <row r="750" customFormat="false" ht="15" hidden="false" customHeight="false" outlineLevel="0" collapsed="false">
      <c r="A750" s="79"/>
      <c r="B750" s="80"/>
      <c r="C750" s="81"/>
      <c r="D750" s="82"/>
      <c r="E750" s="83"/>
      <c r="F750" s="84"/>
      <c r="G750" s="85" t="e">
        <f aca="false">(E750/D750)*100/100</f>
        <v>#DIV/0!</v>
      </c>
      <c r="H750" s="86"/>
      <c r="I750" s="86"/>
      <c r="J750" s="87" t="n">
        <v>1</v>
      </c>
      <c r="K750" s="88" t="n">
        <f aca="false">D750*J750</f>
        <v>0</v>
      </c>
      <c r="L750" s="67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</row>
    <row r="751" customFormat="false" ht="15" hidden="false" customHeight="false" outlineLevel="0" collapsed="false">
      <c r="A751" s="79"/>
      <c r="B751" s="80"/>
      <c r="C751" s="81"/>
      <c r="D751" s="82"/>
      <c r="E751" s="83"/>
      <c r="F751" s="84"/>
      <c r="G751" s="85" t="e">
        <f aca="false">(E751/D751)*100/100</f>
        <v>#DIV/0!</v>
      </c>
      <c r="H751" s="86"/>
      <c r="I751" s="86"/>
      <c r="J751" s="87" t="n">
        <v>1</v>
      </c>
      <c r="K751" s="88" t="n">
        <f aca="false">D751*J751</f>
        <v>0</v>
      </c>
      <c r="L751" s="67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</row>
    <row r="752" customFormat="false" ht="15" hidden="false" customHeight="false" outlineLevel="0" collapsed="false">
      <c r="A752" s="79"/>
      <c r="B752" s="80"/>
      <c r="C752" s="81"/>
      <c r="D752" s="82"/>
      <c r="E752" s="83"/>
      <c r="F752" s="84"/>
      <c r="G752" s="85" t="e">
        <f aca="false">(E752/D752)*100/100</f>
        <v>#DIV/0!</v>
      </c>
      <c r="H752" s="86"/>
      <c r="I752" s="86"/>
      <c r="J752" s="87" t="n">
        <v>1</v>
      </c>
      <c r="K752" s="88" t="n">
        <f aca="false">D752*J752</f>
        <v>0</v>
      </c>
      <c r="L752" s="67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</row>
    <row r="753" customFormat="false" ht="15" hidden="false" customHeight="false" outlineLevel="0" collapsed="false">
      <c r="A753" s="79"/>
      <c r="B753" s="80"/>
      <c r="C753" s="81"/>
      <c r="D753" s="82"/>
      <c r="E753" s="83"/>
      <c r="F753" s="84"/>
      <c r="G753" s="85" t="e">
        <f aca="false">(E753/D753)*100/100</f>
        <v>#DIV/0!</v>
      </c>
      <c r="H753" s="86"/>
      <c r="I753" s="86"/>
      <c r="J753" s="87" t="n">
        <v>1</v>
      </c>
      <c r="K753" s="88" t="n">
        <f aca="false">D753*J753</f>
        <v>0</v>
      </c>
      <c r="L753" s="67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</row>
    <row r="754" customFormat="false" ht="15" hidden="false" customHeight="false" outlineLevel="0" collapsed="false">
      <c r="A754" s="79"/>
      <c r="B754" s="80"/>
      <c r="C754" s="81"/>
      <c r="D754" s="82"/>
      <c r="E754" s="83"/>
      <c r="F754" s="84"/>
      <c r="G754" s="85" t="e">
        <f aca="false">(E754/D754)*100/100</f>
        <v>#DIV/0!</v>
      </c>
      <c r="H754" s="86"/>
      <c r="I754" s="86"/>
      <c r="J754" s="87" t="n">
        <v>1</v>
      </c>
      <c r="K754" s="88" t="n">
        <f aca="false">D754*J754</f>
        <v>0</v>
      </c>
      <c r="L754" s="67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</row>
    <row r="755" customFormat="false" ht="15" hidden="false" customHeight="false" outlineLevel="0" collapsed="false">
      <c r="A755" s="79"/>
      <c r="B755" s="80"/>
      <c r="C755" s="81"/>
      <c r="D755" s="82"/>
      <c r="E755" s="83"/>
      <c r="F755" s="84"/>
      <c r="G755" s="85" t="e">
        <f aca="false">(E755/D755)*100/100</f>
        <v>#DIV/0!</v>
      </c>
      <c r="H755" s="86"/>
      <c r="I755" s="86"/>
      <c r="J755" s="87" t="n">
        <v>1</v>
      </c>
      <c r="K755" s="88" t="n">
        <f aca="false">D755*J755</f>
        <v>0</v>
      </c>
      <c r="L755" s="67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</row>
    <row r="756" customFormat="false" ht="15" hidden="false" customHeight="false" outlineLevel="0" collapsed="false">
      <c r="A756" s="79"/>
      <c r="B756" s="80"/>
      <c r="C756" s="81"/>
      <c r="D756" s="82"/>
      <c r="E756" s="83"/>
      <c r="F756" s="84"/>
      <c r="G756" s="85" t="e">
        <f aca="false">(E756/D756)*100/100</f>
        <v>#DIV/0!</v>
      </c>
      <c r="H756" s="86"/>
      <c r="I756" s="86"/>
      <c r="J756" s="87" t="n">
        <v>1</v>
      </c>
      <c r="K756" s="88" t="n">
        <f aca="false">D756*J756</f>
        <v>0</v>
      </c>
      <c r="L756" s="67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</row>
    <row r="757" customFormat="false" ht="15" hidden="false" customHeight="false" outlineLevel="0" collapsed="false">
      <c r="A757" s="79"/>
      <c r="B757" s="80"/>
      <c r="C757" s="81"/>
      <c r="D757" s="82"/>
      <c r="E757" s="83"/>
      <c r="F757" s="84"/>
      <c r="G757" s="85" t="e">
        <f aca="false">(E757/D757)*100/100</f>
        <v>#DIV/0!</v>
      </c>
      <c r="H757" s="86"/>
      <c r="I757" s="86"/>
      <c r="J757" s="87" t="n">
        <v>1</v>
      </c>
      <c r="K757" s="88" t="n">
        <f aca="false">D757*J757</f>
        <v>0</v>
      </c>
      <c r="L757" s="67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</row>
    <row r="758" customFormat="false" ht="15" hidden="false" customHeight="false" outlineLevel="0" collapsed="false">
      <c r="A758" s="79"/>
      <c r="B758" s="80"/>
      <c r="C758" s="81"/>
      <c r="D758" s="82"/>
      <c r="E758" s="83"/>
      <c r="F758" s="84"/>
      <c r="G758" s="85" t="e">
        <f aca="false">(E758/D758)*100/100</f>
        <v>#DIV/0!</v>
      </c>
      <c r="H758" s="86"/>
      <c r="I758" s="86"/>
      <c r="J758" s="87" t="n">
        <v>1</v>
      </c>
      <c r="K758" s="88" t="n">
        <f aca="false">D758*J758</f>
        <v>0</v>
      </c>
      <c r="L758" s="67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</row>
    <row r="759" customFormat="false" ht="15" hidden="false" customHeight="false" outlineLevel="0" collapsed="false">
      <c r="A759" s="79"/>
      <c r="B759" s="80"/>
      <c r="C759" s="81"/>
      <c r="D759" s="82"/>
      <c r="E759" s="83"/>
      <c r="F759" s="84"/>
      <c r="G759" s="85" t="e">
        <f aca="false">(E759/D759)*100/100</f>
        <v>#DIV/0!</v>
      </c>
      <c r="H759" s="86"/>
      <c r="I759" s="86"/>
      <c r="J759" s="87" t="n">
        <v>1</v>
      </c>
      <c r="K759" s="88" t="n">
        <f aca="false">D759*J759</f>
        <v>0</v>
      </c>
      <c r="L759" s="67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</row>
    <row r="760" customFormat="false" ht="15" hidden="false" customHeight="false" outlineLevel="0" collapsed="false">
      <c r="A760" s="79"/>
      <c r="B760" s="80"/>
      <c r="C760" s="81"/>
      <c r="D760" s="82"/>
      <c r="E760" s="83"/>
      <c r="F760" s="84"/>
      <c r="G760" s="85" t="e">
        <f aca="false">(E760/D760)*100/100</f>
        <v>#DIV/0!</v>
      </c>
      <c r="H760" s="86"/>
      <c r="I760" s="86"/>
      <c r="J760" s="87" t="n">
        <v>1</v>
      </c>
      <c r="K760" s="88" t="n">
        <f aca="false">D760*J760</f>
        <v>0</v>
      </c>
      <c r="L760" s="67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</row>
    <row r="761" customFormat="false" ht="15" hidden="false" customHeight="false" outlineLevel="0" collapsed="false">
      <c r="A761" s="79"/>
      <c r="B761" s="80"/>
      <c r="C761" s="81"/>
      <c r="D761" s="82"/>
      <c r="E761" s="83"/>
      <c r="F761" s="84"/>
      <c r="G761" s="85" t="e">
        <f aca="false">(E761/D761)*100/100</f>
        <v>#DIV/0!</v>
      </c>
      <c r="H761" s="86"/>
      <c r="I761" s="86"/>
      <c r="J761" s="87" t="n">
        <v>1</v>
      </c>
      <c r="K761" s="88" t="n">
        <f aca="false">D761*J761</f>
        <v>0</v>
      </c>
      <c r="L761" s="67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</row>
    <row r="762" customFormat="false" ht="15" hidden="false" customHeight="false" outlineLevel="0" collapsed="false">
      <c r="A762" s="79"/>
      <c r="B762" s="80"/>
      <c r="C762" s="81"/>
      <c r="D762" s="82"/>
      <c r="E762" s="83"/>
      <c r="F762" s="84"/>
      <c r="G762" s="85" t="e">
        <f aca="false">(E762/D762)*100/100</f>
        <v>#DIV/0!</v>
      </c>
      <c r="H762" s="86"/>
      <c r="I762" s="86"/>
      <c r="J762" s="87" t="n">
        <v>1</v>
      </c>
      <c r="K762" s="88" t="n">
        <f aca="false">D762*J762</f>
        <v>0</v>
      </c>
      <c r="L762" s="67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</row>
    <row r="763" customFormat="false" ht="15" hidden="false" customHeight="false" outlineLevel="0" collapsed="false">
      <c r="A763" s="79"/>
      <c r="B763" s="80"/>
      <c r="C763" s="81"/>
      <c r="D763" s="82"/>
      <c r="E763" s="83"/>
      <c r="F763" s="84"/>
      <c r="G763" s="85" t="e">
        <f aca="false">(E763/D763)*100/100</f>
        <v>#DIV/0!</v>
      </c>
      <c r="H763" s="86"/>
      <c r="I763" s="86"/>
      <c r="J763" s="87" t="n">
        <v>1</v>
      </c>
      <c r="K763" s="88" t="n">
        <f aca="false">D763*J763</f>
        <v>0</v>
      </c>
      <c r="L763" s="67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</row>
    <row r="764" customFormat="false" ht="15" hidden="false" customHeight="false" outlineLevel="0" collapsed="false">
      <c r="A764" s="79"/>
      <c r="B764" s="80"/>
      <c r="C764" s="81"/>
      <c r="D764" s="82"/>
      <c r="E764" s="83"/>
      <c r="F764" s="84"/>
      <c r="G764" s="85" t="e">
        <f aca="false">(E764/D764)*100/100</f>
        <v>#DIV/0!</v>
      </c>
      <c r="H764" s="86"/>
      <c r="I764" s="86"/>
      <c r="J764" s="87" t="n">
        <v>1</v>
      </c>
      <c r="K764" s="88" t="n">
        <f aca="false">D764*J764</f>
        <v>0</v>
      </c>
      <c r="L764" s="67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</row>
    <row r="765" customFormat="false" ht="15" hidden="false" customHeight="false" outlineLevel="0" collapsed="false">
      <c r="A765" s="79"/>
      <c r="B765" s="80"/>
      <c r="C765" s="81"/>
      <c r="D765" s="82"/>
      <c r="E765" s="83"/>
      <c r="F765" s="84"/>
      <c r="G765" s="85" t="e">
        <f aca="false">(E765/D765)*100/100</f>
        <v>#DIV/0!</v>
      </c>
      <c r="H765" s="86"/>
      <c r="I765" s="86"/>
      <c r="J765" s="87" t="n">
        <v>1</v>
      </c>
      <c r="K765" s="88" t="n">
        <f aca="false">D765*J765</f>
        <v>0</v>
      </c>
      <c r="L765" s="67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</row>
    <row r="766" customFormat="false" ht="15" hidden="false" customHeight="false" outlineLevel="0" collapsed="false">
      <c r="A766" s="79"/>
      <c r="B766" s="80"/>
      <c r="C766" s="81"/>
      <c r="D766" s="82"/>
      <c r="E766" s="83"/>
      <c r="F766" s="84"/>
      <c r="G766" s="85" t="e">
        <f aca="false">(E766/D766)*100/100</f>
        <v>#DIV/0!</v>
      </c>
      <c r="H766" s="86"/>
      <c r="I766" s="86"/>
      <c r="J766" s="87" t="n">
        <v>1</v>
      </c>
      <c r="K766" s="88" t="n">
        <f aca="false">D766*J766</f>
        <v>0</v>
      </c>
      <c r="L766" s="67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</row>
    <row r="767" customFormat="false" ht="15" hidden="false" customHeight="false" outlineLevel="0" collapsed="false">
      <c r="A767" s="79"/>
      <c r="B767" s="80"/>
      <c r="C767" s="81"/>
      <c r="D767" s="82"/>
      <c r="E767" s="83"/>
      <c r="F767" s="84"/>
      <c r="G767" s="85" t="e">
        <f aca="false">(E767/D767)*100/100</f>
        <v>#DIV/0!</v>
      </c>
      <c r="H767" s="86"/>
      <c r="I767" s="86"/>
      <c r="J767" s="87" t="n">
        <v>1</v>
      </c>
      <c r="K767" s="88" t="n">
        <f aca="false">D767*J767</f>
        <v>0</v>
      </c>
      <c r="L767" s="67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</row>
    <row r="768" customFormat="false" ht="15" hidden="false" customHeight="false" outlineLevel="0" collapsed="false">
      <c r="A768" s="79"/>
      <c r="B768" s="80"/>
      <c r="C768" s="81"/>
      <c r="D768" s="82"/>
      <c r="E768" s="83"/>
      <c r="F768" s="84"/>
      <c r="G768" s="85" t="e">
        <f aca="false">(E768/D768)*100/100</f>
        <v>#DIV/0!</v>
      </c>
      <c r="H768" s="86"/>
      <c r="I768" s="86"/>
      <c r="J768" s="87" t="n">
        <v>1</v>
      </c>
      <c r="K768" s="88" t="n">
        <f aca="false">D768*J768</f>
        <v>0</v>
      </c>
      <c r="L768" s="67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</row>
    <row r="769" customFormat="false" ht="15" hidden="false" customHeight="false" outlineLevel="0" collapsed="false">
      <c r="A769" s="79"/>
      <c r="B769" s="80"/>
      <c r="C769" s="81"/>
      <c r="D769" s="82"/>
      <c r="E769" s="83"/>
      <c r="F769" s="84"/>
      <c r="G769" s="85" t="e">
        <f aca="false">(E769/D769)*100/100</f>
        <v>#DIV/0!</v>
      </c>
      <c r="H769" s="86"/>
      <c r="I769" s="86"/>
      <c r="J769" s="87" t="n">
        <v>1</v>
      </c>
      <c r="K769" s="88" t="n">
        <f aca="false">D769*J769</f>
        <v>0</v>
      </c>
      <c r="L769" s="67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</row>
    <row r="770" customFormat="false" ht="15" hidden="false" customHeight="false" outlineLevel="0" collapsed="false">
      <c r="A770" s="79"/>
      <c r="B770" s="80"/>
      <c r="C770" s="81"/>
      <c r="D770" s="82"/>
      <c r="E770" s="83"/>
      <c r="F770" s="84"/>
      <c r="G770" s="85" t="e">
        <f aca="false">(E770/D770)*100/100</f>
        <v>#DIV/0!</v>
      </c>
      <c r="H770" s="86"/>
      <c r="I770" s="86"/>
      <c r="J770" s="87" t="n">
        <v>1</v>
      </c>
      <c r="K770" s="88" t="n">
        <f aca="false">D770*J770</f>
        <v>0</v>
      </c>
      <c r="L770" s="67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</row>
    <row r="771" customFormat="false" ht="15" hidden="false" customHeight="false" outlineLevel="0" collapsed="false">
      <c r="A771" s="79"/>
      <c r="B771" s="80"/>
      <c r="C771" s="81"/>
      <c r="D771" s="82"/>
      <c r="E771" s="83"/>
      <c r="F771" s="84"/>
      <c r="G771" s="85" t="e">
        <f aca="false">(E771/D771)*100/100</f>
        <v>#DIV/0!</v>
      </c>
      <c r="H771" s="86"/>
      <c r="I771" s="86"/>
      <c r="J771" s="87" t="n">
        <v>1</v>
      </c>
      <c r="K771" s="88" t="n">
        <f aca="false">D771*J771</f>
        <v>0</v>
      </c>
      <c r="L771" s="67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</row>
    <row r="772" customFormat="false" ht="15" hidden="false" customHeight="false" outlineLevel="0" collapsed="false">
      <c r="A772" s="79"/>
      <c r="B772" s="80"/>
      <c r="C772" s="81"/>
      <c r="D772" s="82"/>
      <c r="E772" s="83"/>
      <c r="F772" s="84"/>
      <c r="G772" s="85" t="e">
        <f aca="false">(E772/D772)*100/100</f>
        <v>#DIV/0!</v>
      </c>
      <c r="H772" s="86"/>
      <c r="I772" s="86"/>
      <c r="J772" s="87" t="n">
        <v>1</v>
      </c>
      <c r="K772" s="88" t="n">
        <f aca="false">D772*J772</f>
        <v>0</v>
      </c>
      <c r="L772" s="67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</row>
    <row r="773" customFormat="false" ht="15" hidden="false" customHeight="false" outlineLevel="0" collapsed="false">
      <c r="A773" s="79"/>
      <c r="B773" s="80"/>
      <c r="C773" s="81"/>
      <c r="D773" s="82"/>
      <c r="E773" s="83"/>
      <c r="F773" s="84"/>
      <c r="G773" s="85" t="e">
        <f aca="false">(E773/D773)*100/100</f>
        <v>#DIV/0!</v>
      </c>
      <c r="H773" s="86"/>
      <c r="I773" s="86"/>
      <c r="J773" s="87" t="n">
        <v>1</v>
      </c>
      <c r="K773" s="88" t="n">
        <f aca="false">D773*J773</f>
        <v>0</v>
      </c>
      <c r="L773" s="67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</row>
    <row r="774" customFormat="false" ht="15" hidden="false" customHeight="false" outlineLevel="0" collapsed="false">
      <c r="A774" s="79"/>
      <c r="B774" s="80"/>
      <c r="C774" s="81"/>
      <c r="D774" s="82"/>
      <c r="E774" s="83"/>
      <c r="F774" s="84"/>
      <c r="G774" s="85" t="e">
        <f aca="false">(E774/D774)*100/100</f>
        <v>#DIV/0!</v>
      </c>
      <c r="H774" s="86"/>
      <c r="I774" s="86"/>
      <c r="J774" s="87" t="n">
        <v>1</v>
      </c>
      <c r="K774" s="88" t="n">
        <f aca="false">D774*J774</f>
        <v>0</v>
      </c>
      <c r="L774" s="67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</row>
    <row r="775" customFormat="false" ht="15" hidden="false" customHeight="false" outlineLevel="0" collapsed="false">
      <c r="A775" s="79"/>
      <c r="B775" s="80"/>
      <c r="C775" s="81"/>
      <c r="D775" s="82"/>
      <c r="E775" s="83"/>
      <c r="F775" s="84"/>
      <c r="G775" s="85" t="e">
        <f aca="false">(E775/D775)*100/100</f>
        <v>#DIV/0!</v>
      </c>
      <c r="H775" s="86"/>
      <c r="I775" s="86"/>
      <c r="J775" s="87" t="n">
        <v>1</v>
      </c>
      <c r="K775" s="88" t="n">
        <f aca="false">D775*J775</f>
        <v>0</v>
      </c>
      <c r="L775" s="67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</row>
    <row r="776" customFormat="false" ht="15" hidden="false" customHeight="false" outlineLevel="0" collapsed="false">
      <c r="A776" s="79"/>
      <c r="B776" s="80"/>
      <c r="C776" s="81"/>
      <c r="D776" s="82"/>
      <c r="E776" s="83"/>
      <c r="F776" s="84"/>
      <c r="G776" s="85" t="e">
        <f aca="false">(E776/D776)*100/100</f>
        <v>#DIV/0!</v>
      </c>
      <c r="H776" s="86"/>
      <c r="I776" s="86"/>
      <c r="J776" s="87" t="n">
        <v>1</v>
      </c>
      <c r="K776" s="88" t="n">
        <f aca="false">D776*J776</f>
        <v>0</v>
      </c>
      <c r="L776" s="67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</row>
    <row r="777" customFormat="false" ht="15" hidden="false" customHeight="false" outlineLevel="0" collapsed="false">
      <c r="A777" s="79"/>
      <c r="B777" s="80"/>
      <c r="C777" s="81"/>
      <c r="D777" s="82"/>
      <c r="E777" s="83"/>
      <c r="F777" s="84"/>
      <c r="G777" s="85" t="e">
        <f aca="false">(E777/D777)*100/100</f>
        <v>#DIV/0!</v>
      </c>
      <c r="H777" s="86"/>
      <c r="I777" s="86"/>
      <c r="J777" s="87" t="n">
        <v>1</v>
      </c>
      <c r="K777" s="88" t="n">
        <f aca="false">D777*J777</f>
        <v>0</v>
      </c>
      <c r="L777" s="67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</row>
    <row r="778" customFormat="false" ht="15" hidden="false" customHeight="false" outlineLevel="0" collapsed="false">
      <c r="A778" s="79"/>
      <c r="B778" s="80"/>
      <c r="C778" s="81"/>
      <c r="D778" s="82"/>
      <c r="E778" s="83"/>
      <c r="F778" s="84"/>
      <c r="G778" s="85" t="e">
        <f aca="false">(E778/D778)*100/100</f>
        <v>#DIV/0!</v>
      </c>
      <c r="H778" s="86"/>
      <c r="I778" s="86"/>
      <c r="J778" s="87" t="n">
        <v>1</v>
      </c>
      <c r="K778" s="88" t="n">
        <f aca="false">D778*J778</f>
        <v>0</v>
      </c>
      <c r="L778" s="67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</row>
    <row r="779" customFormat="false" ht="15" hidden="false" customHeight="false" outlineLevel="0" collapsed="false">
      <c r="A779" s="79"/>
      <c r="B779" s="80"/>
      <c r="C779" s="81"/>
      <c r="D779" s="82"/>
      <c r="E779" s="83"/>
      <c r="F779" s="84"/>
      <c r="G779" s="85" t="e">
        <f aca="false">(E779/D779)*100/100</f>
        <v>#DIV/0!</v>
      </c>
      <c r="H779" s="86"/>
      <c r="I779" s="86"/>
      <c r="J779" s="87" t="n">
        <v>1</v>
      </c>
      <c r="K779" s="88" t="n">
        <f aca="false">D779*J779</f>
        <v>0</v>
      </c>
      <c r="L779" s="67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</row>
    <row r="780" customFormat="false" ht="15" hidden="false" customHeight="false" outlineLevel="0" collapsed="false">
      <c r="A780" s="79"/>
      <c r="B780" s="80"/>
      <c r="C780" s="81"/>
      <c r="D780" s="82"/>
      <c r="E780" s="83"/>
      <c r="F780" s="84"/>
      <c r="G780" s="85" t="e">
        <f aca="false">(E780/D780)*100/100</f>
        <v>#DIV/0!</v>
      </c>
      <c r="H780" s="86"/>
      <c r="I780" s="86"/>
      <c r="J780" s="87" t="n">
        <v>1</v>
      </c>
      <c r="K780" s="88" t="n">
        <f aca="false">D780*J780</f>
        <v>0</v>
      </c>
      <c r="L780" s="67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</row>
    <row r="781" customFormat="false" ht="15" hidden="false" customHeight="false" outlineLevel="0" collapsed="false">
      <c r="A781" s="79"/>
      <c r="B781" s="80"/>
      <c r="C781" s="81"/>
      <c r="D781" s="82"/>
      <c r="E781" s="83"/>
      <c r="F781" s="84"/>
      <c r="G781" s="85" t="e">
        <f aca="false">(E781/D781)*100/100</f>
        <v>#DIV/0!</v>
      </c>
      <c r="H781" s="86"/>
      <c r="I781" s="86"/>
      <c r="J781" s="87" t="n">
        <v>1</v>
      </c>
      <c r="K781" s="88" t="n">
        <f aca="false">D781*J781</f>
        <v>0</v>
      </c>
      <c r="L781" s="67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</row>
    <row r="782" customFormat="false" ht="15" hidden="false" customHeight="false" outlineLevel="0" collapsed="false">
      <c r="A782" s="79"/>
      <c r="B782" s="80"/>
      <c r="C782" s="81"/>
      <c r="D782" s="82"/>
      <c r="E782" s="83"/>
      <c r="F782" s="84"/>
      <c r="G782" s="85" t="e">
        <f aca="false">(E782/D782)*100/100</f>
        <v>#DIV/0!</v>
      </c>
      <c r="H782" s="86"/>
      <c r="I782" s="86"/>
      <c r="J782" s="87" t="n">
        <v>1</v>
      </c>
      <c r="K782" s="88" t="n">
        <f aca="false">D782*J782</f>
        <v>0</v>
      </c>
      <c r="L782" s="67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</row>
    <row r="783" customFormat="false" ht="15" hidden="false" customHeight="false" outlineLevel="0" collapsed="false">
      <c r="A783" s="79"/>
      <c r="B783" s="80"/>
      <c r="C783" s="81"/>
      <c r="D783" s="82"/>
      <c r="E783" s="83"/>
      <c r="F783" s="84"/>
      <c r="G783" s="85" t="e">
        <f aca="false">(E783/D783)*100/100</f>
        <v>#DIV/0!</v>
      </c>
      <c r="H783" s="86"/>
      <c r="I783" s="86"/>
      <c r="J783" s="87" t="n">
        <v>1</v>
      </c>
      <c r="K783" s="88" t="n">
        <f aca="false">D783*J783</f>
        <v>0</v>
      </c>
      <c r="L783" s="67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</row>
    <row r="784" customFormat="false" ht="15" hidden="false" customHeight="false" outlineLevel="0" collapsed="false">
      <c r="A784" s="79"/>
      <c r="B784" s="80"/>
      <c r="C784" s="81"/>
      <c r="D784" s="82"/>
      <c r="E784" s="83"/>
      <c r="F784" s="84"/>
      <c r="G784" s="85" t="e">
        <f aca="false">(E784/D784)*100/100</f>
        <v>#DIV/0!</v>
      </c>
      <c r="H784" s="86"/>
      <c r="I784" s="86"/>
      <c r="J784" s="87" t="n">
        <v>1</v>
      </c>
      <c r="K784" s="88" t="n">
        <f aca="false">D784*J784</f>
        <v>0</v>
      </c>
      <c r="L784" s="67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</row>
    <row r="785" customFormat="false" ht="15" hidden="false" customHeight="false" outlineLevel="0" collapsed="false">
      <c r="A785" s="79"/>
      <c r="B785" s="80"/>
      <c r="C785" s="81"/>
      <c r="D785" s="82"/>
      <c r="E785" s="83"/>
      <c r="F785" s="84"/>
      <c r="G785" s="85" t="e">
        <f aca="false">(E785/D785)*100/100</f>
        <v>#DIV/0!</v>
      </c>
      <c r="H785" s="86"/>
      <c r="I785" s="86"/>
      <c r="J785" s="87" t="n">
        <v>1</v>
      </c>
      <c r="K785" s="88" t="n">
        <f aca="false">D785*J785</f>
        <v>0</v>
      </c>
      <c r="L785" s="67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</row>
    <row r="786" customFormat="false" ht="15" hidden="false" customHeight="false" outlineLevel="0" collapsed="false">
      <c r="A786" s="79"/>
      <c r="B786" s="80"/>
      <c r="C786" s="81"/>
      <c r="D786" s="82"/>
      <c r="E786" s="83"/>
      <c r="F786" s="84"/>
      <c r="G786" s="85" t="e">
        <f aca="false">(E786/D786)*100/100</f>
        <v>#DIV/0!</v>
      </c>
      <c r="H786" s="86"/>
      <c r="I786" s="86"/>
      <c r="J786" s="87" t="n">
        <v>1</v>
      </c>
      <c r="K786" s="88" t="n">
        <f aca="false">D786*J786</f>
        <v>0</v>
      </c>
      <c r="L786" s="67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</row>
    <row r="787" customFormat="false" ht="15" hidden="false" customHeight="false" outlineLevel="0" collapsed="false">
      <c r="A787" s="79"/>
      <c r="B787" s="80"/>
      <c r="C787" s="81"/>
      <c r="D787" s="82"/>
      <c r="E787" s="83"/>
      <c r="F787" s="84"/>
      <c r="G787" s="85" t="e">
        <f aca="false">(E787/D787)*100/100</f>
        <v>#DIV/0!</v>
      </c>
      <c r="H787" s="86"/>
      <c r="I787" s="86"/>
      <c r="J787" s="87" t="n">
        <v>1</v>
      </c>
      <c r="K787" s="88" t="n">
        <f aca="false">D787*J787</f>
        <v>0</v>
      </c>
      <c r="L787" s="67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</row>
    <row r="788" customFormat="false" ht="15" hidden="false" customHeight="false" outlineLevel="0" collapsed="false">
      <c r="A788" s="79"/>
      <c r="B788" s="80"/>
      <c r="C788" s="81"/>
      <c r="D788" s="82"/>
      <c r="E788" s="83"/>
      <c r="F788" s="84"/>
      <c r="G788" s="85" t="e">
        <f aca="false">(E788/D788)*100/100</f>
        <v>#DIV/0!</v>
      </c>
      <c r="H788" s="86"/>
      <c r="I788" s="86"/>
      <c r="J788" s="87" t="n">
        <v>1</v>
      </c>
      <c r="K788" s="88" t="n">
        <f aca="false">D788*J788</f>
        <v>0</v>
      </c>
      <c r="L788" s="67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</row>
    <row r="789" customFormat="false" ht="15" hidden="false" customHeight="false" outlineLevel="0" collapsed="false">
      <c r="A789" s="79"/>
      <c r="B789" s="80"/>
      <c r="C789" s="81"/>
      <c r="D789" s="82"/>
      <c r="E789" s="83"/>
      <c r="F789" s="84"/>
      <c r="G789" s="85" t="e">
        <f aca="false">(E789/D789)*100/100</f>
        <v>#DIV/0!</v>
      </c>
      <c r="H789" s="86"/>
      <c r="I789" s="86"/>
      <c r="J789" s="87" t="n">
        <v>1</v>
      </c>
      <c r="K789" s="88" t="n">
        <f aca="false">D789*J789</f>
        <v>0</v>
      </c>
      <c r="L789" s="67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</row>
    <row r="790" customFormat="false" ht="15" hidden="false" customHeight="false" outlineLevel="0" collapsed="false">
      <c r="A790" s="79"/>
      <c r="B790" s="80"/>
      <c r="C790" s="81"/>
      <c r="D790" s="82"/>
      <c r="E790" s="83"/>
      <c r="F790" s="84"/>
      <c r="G790" s="85" t="e">
        <f aca="false">(E790/D790)*100/100</f>
        <v>#DIV/0!</v>
      </c>
      <c r="H790" s="86"/>
      <c r="I790" s="86"/>
      <c r="J790" s="87" t="n">
        <v>1</v>
      </c>
      <c r="K790" s="88" t="n">
        <f aca="false">D790*J790</f>
        <v>0</v>
      </c>
      <c r="L790" s="67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</row>
    <row r="791" customFormat="false" ht="15" hidden="false" customHeight="false" outlineLevel="0" collapsed="false">
      <c r="A791" s="79"/>
      <c r="B791" s="80"/>
      <c r="C791" s="81"/>
      <c r="D791" s="82"/>
      <c r="E791" s="83"/>
      <c r="F791" s="84"/>
      <c r="G791" s="85" t="e">
        <f aca="false">(E791/D791)*100/100</f>
        <v>#DIV/0!</v>
      </c>
      <c r="H791" s="86"/>
      <c r="I791" s="86"/>
      <c r="J791" s="87" t="n">
        <v>1</v>
      </c>
      <c r="K791" s="88" t="n">
        <f aca="false">D791*J791</f>
        <v>0</v>
      </c>
      <c r="L791" s="67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</row>
    <row r="792" customFormat="false" ht="15" hidden="false" customHeight="false" outlineLevel="0" collapsed="false">
      <c r="A792" s="79"/>
      <c r="B792" s="80"/>
      <c r="C792" s="81"/>
      <c r="D792" s="82"/>
      <c r="E792" s="83"/>
      <c r="F792" s="84"/>
      <c r="G792" s="85" t="e">
        <f aca="false">(E792/D792)*100/100</f>
        <v>#DIV/0!</v>
      </c>
      <c r="H792" s="86"/>
      <c r="I792" s="86"/>
      <c r="J792" s="87" t="n">
        <v>1</v>
      </c>
      <c r="K792" s="88" t="n">
        <f aca="false">D792*J792</f>
        <v>0</v>
      </c>
      <c r="L792" s="67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</row>
    <row r="793" customFormat="false" ht="15" hidden="false" customHeight="false" outlineLevel="0" collapsed="false">
      <c r="A793" s="79"/>
      <c r="B793" s="80"/>
      <c r="C793" s="81"/>
      <c r="D793" s="82"/>
      <c r="E793" s="83"/>
      <c r="F793" s="84"/>
      <c r="G793" s="85" t="e">
        <f aca="false">(E793/D793)*100/100</f>
        <v>#DIV/0!</v>
      </c>
      <c r="H793" s="86"/>
      <c r="I793" s="86"/>
      <c r="J793" s="87" t="n">
        <v>1</v>
      </c>
      <c r="K793" s="88" t="n">
        <f aca="false">D793*J793</f>
        <v>0</v>
      </c>
      <c r="L793" s="67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</row>
    <row r="794" customFormat="false" ht="15" hidden="false" customHeight="false" outlineLevel="0" collapsed="false">
      <c r="A794" s="79"/>
      <c r="B794" s="80"/>
      <c r="C794" s="81"/>
      <c r="D794" s="82"/>
      <c r="E794" s="83"/>
      <c r="F794" s="84"/>
      <c r="G794" s="85" t="e">
        <f aca="false">(E794/D794)*100/100</f>
        <v>#DIV/0!</v>
      </c>
      <c r="H794" s="86"/>
      <c r="I794" s="86"/>
      <c r="J794" s="87" t="n">
        <v>1</v>
      </c>
      <c r="K794" s="88" t="n">
        <f aca="false">D794*J794</f>
        <v>0</v>
      </c>
      <c r="L794" s="67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</row>
    <row r="795" customFormat="false" ht="15" hidden="false" customHeight="false" outlineLevel="0" collapsed="false">
      <c r="A795" s="79"/>
      <c r="B795" s="80"/>
      <c r="C795" s="81"/>
      <c r="D795" s="82"/>
      <c r="E795" s="83"/>
      <c r="F795" s="84"/>
      <c r="G795" s="85" t="e">
        <f aca="false">(E795/D795)*100/100</f>
        <v>#DIV/0!</v>
      </c>
      <c r="H795" s="86"/>
      <c r="I795" s="86"/>
      <c r="J795" s="87" t="n">
        <v>1</v>
      </c>
      <c r="K795" s="88" t="n">
        <f aca="false">D795*J795</f>
        <v>0</v>
      </c>
      <c r="L795" s="67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</row>
    <row r="796" customFormat="false" ht="15" hidden="false" customHeight="false" outlineLevel="0" collapsed="false">
      <c r="A796" s="79"/>
      <c r="B796" s="80"/>
      <c r="C796" s="81"/>
      <c r="D796" s="82"/>
      <c r="E796" s="83"/>
      <c r="F796" s="84"/>
      <c r="G796" s="85" t="e">
        <f aca="false">(E796/D796)*100/100</f>
        <v>#DIV/0!</v>
      </c>
      <c r="H796" s="86"/>
      <c r="I796" s="86"/>
      <c r="J796" s="87" t="n">
        <v>1</v>
      </c>
      <c r="K796" s="88" t="n">
        <f aca="false">D796*J796</f>
        <v>0</v>
      </c>
      <c r="L796" s="67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</row>
    <row r="797" customFormat="false" ht="15" hidden="false" customHeight="false" outlineLevel="0" collapsed="false">
      <c r="A797" s="79"/>
      <c r="B797" s="80"/>
      <c r="C797" s="81"/>
      <c r="D797" s="82"/>
      <c r="E797" s="83"/>
      <c r="F797" s="84"/>
      <c r="G797" s="85" t="e">
        <f aca="false">(E797/D797)*100/100</f>
        <v>#DIV/0!</v>
      </c>
      <c r="H797" s="86"/>
      <c r="I797" s="86"/>
      <c r="J797" s="87" t="n">
        <v>1</v>
      </c>
      <c r="K797" s="88" t="n">
        <f aca="false">D797*J797</f>
        <v>0</v>
      </c>
      <c r="L797" s="67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</row>
    <row r="798" customFormat="false" ht="15" hidden="false" customHeight="false" outlineLevel="0" collapsed="false">
      <c r="A798" s="79"/>
      <c r="B798" s="80"/>
      <c r="C798" s="81"/>
      <c r="D798" s="82"/>
      <c r="E798" s="83"/>
      <c r="F798" s="84"/>
      <c r="G798" s="85" t="e">
        <f aca="false">(E798/D798)*100/100</f>
        <v>#DIV/0!</v>
      </c>
      <c r="H798" s="86"/>
      <c r="I798" s="86"/>
      <c r="J798" s="87" t="n">
        <v>1</v>
      </c>
      <c r="K798" s="88" t="n">
        <f aca="false">D798*J798</f>
        <v>0</v>
      </c>
      <c r="L798" s="67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</row>
    <row r="799" customFormat="false" ht="15" hidden="false" customHeight="false" outlineLevel="0" collapsed="false">
      <c r="A799" s="79"/>
      <c r="B799" s="80"/>
      <c r="C799" s="81"/>
      <c r="D799" s="82"/>
      <c r="E799" s="83"/>
      <c r="F799" s="84"/>
      <c r="G799" s="85" t="e">
        <f aca="false">(E799/D799)*100/100</f>
        <v>#DIV/0!</v>
      </c>
      <c r="H799" s="86"/>
      <c r="I799" s="86"/>
      <c r="J799" s="87" t="n">
        <v>1</v>
      </c>
      <c r="K799" s="88" t="n">
        <f aca="false">D799*J799</f>
        <v>0</v>
      </c>
      <c r="L799" s="67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</row>
    <row r="800" customFormat="false" ht="15" hidden="false" customHeight="false" outlineLevel="0" collapsed="false">
      <c r="A800" s="79"/>
      <c r="B800" s="80"/>
      <c r="C800" s="81"/>
      <c r="D800" s="82"/>
      <c r="E800" s="83"/>
      <c r="F800" s="84"/>
      <c r="G800" s="85" t="e">
        <f aca="false">(E800/D800)*100/100</f>
        <v>#DIV/0!</v>
      </c>
      <c r="H800" s="86"/>
      <c r="I800" s="86"/>
      <c r="J800" s="87" t="n">
        <v>1</v>
      </c>
      <c r="K800" s="88" t="n">
        <f aca="false">D800*J800</f>
        <v>0</v>
      </c>
      <c r="L800" s="67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</row>
    <row r="801" customFormat="false" ht="15" hidden="false" customHeight="false" outlineLevel="0" collapsed="false">
      <c r="A801" s="79"/>
      <c r="B801" s="80"/>
      <c r="C801" s="81"/>
      <c r="D801" s="82"/>
      <c r="E801" s="83"/>
      <c r="F801" s="84"/>
      <c r="G801" s="85" t="e">
        <f aca="false">(E801/D801)*100/100</f>
        <v>#DIV/0!</v>
      </c>
      <c r="H801" s="86"/>
      <c r="I801" s="86"/>
      <c r="J801" s="87" t="n">
        <v>1</v>
      </c>
      <c r="K801" s="88" t="n">
        <f aca="false">D801*J801</f>
        <v>0</v>
      </c>
      <c r="L801" s="67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</row>
    <row r="802" customFormat="false" ht="15" hidden="false" customHeight="false" outlineLevel="0" collapsed="false">
      <c r="A802" s="79"/>
      <c r="B802" s="80"/>
      <c r="C802" s="81"/>
      <c r="D802" s="82"/>
      <c r="E802" s="83"/>
      <c r="F802" s="84"/>
      <c r="G802" s="85" t="e">
        <f aca="false">(E802/D802)*100/100</f>
        <v>#DIV/0!</v>
      </c>
      <c r="H802" s="86"/>
      <c r="I802" s="86"/>
      <c r="J802" s="87" t="n">
        <v>1</v>
      </c>
      <c r="K802" s="88" t="n">
        <f aca="false">D802*J802</f>
        <v>0</v>
      </c>
      <c r="L802" s="67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</row>
    <row r="803" customFormat="false" ht="15" hidden="false" customHeight="false" outlineLevel="0" collapsed="false">
      <c r="A803" s="79"/>
      <c r="B803" s="80"/>
      <c r="C803" s="81"/>
      <c r="D803" s="82"/>
      <c r="E803" s="83"/>
      <c r="F803" s="84"/>
      <c r="G803" s="85" t="e">
        <f aca="false">(E803/D803)*100/100</f>
        <v>#DIV/0!</v>
      </c>
      <c r="H803" s="86"/>
      <c r="I803" s="86"/>
      <c r="J803" s="87" t="n">
        <v>1</v>
      </c>
      <c r="K803" s="88" t="n">
        <f aca="false">D803*J803</f>
        <v>0</v>
      </c>
      <c r="L803" s="67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</row>
    <row r="804" customFormat="false" ht="15" hidden="false" customHeight="false" outlineLevel="0" collapsed="false">
      <c r="A804" s="79"/>
      <c r="B804" s="80"/>
      <c r="C804" s="81"/>
      <c r="D804" s="82"/>
      <c r="E804" s="83"/>
      <c r="F804" s="84"/>
      <c r="G804" s="85" t="e">
        <f aca="false">(E804/D804)*100/100</f>
        <v>#DIV/0!</v>
      </c>
      <c r="H804" s="86"/>
      <c r="I804" s="86"/>
      <c r="J804" s="87" t="n">
        <v>1</v>
      </c>
      <c r="K804" s="88" t="n">
        <f aca="false">D804*J804</f>
        <v>0</v>
      </c>
      <c r="L804" s="67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</row>
    <row r="805" customFormat="false" ht="15" hidden="false" customHeight="false" outlineLevel="0" collapsed="false">
      <c r="A805" s="79"/>
      <c r="B805" s="80"/>
      <c r="C805" s="81"/>
      <c r="D805" s="82"/>
      <c r="E805" s="83"/>
      <c r="F805" s="84"/>
      <c r="G805" s="85" t="e">
        <f aca="false">(E805/D805)*100/100</f>
        <v>#DIV/0!</v>
      </c>
      <c r="H805" s="86"/>
      <c r="I805" s="86"/>
      <c r="J805" s="87" t="n">
        <v>1</v>
      </c>
      <c r="K805" s="88" t="n">
        <f aca="false">D805*J805</f>
        <v>0</v>
      </c>
      <c r="L805" s="67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</row>
    <row r="806" customFormat="false" ht="15" hidden="false" customHeight="false" outlineLevel="0" collapsed="false">
      <c r="A806" s="79"/>
      <c r="B806" s="80"/>
      <c r="C806" s="81"/>
      <c r="D806" s="82"/>
      <c r="E806" s="83"/>
      <c r="F806" s="84"/>
      <c r="G806" s="85" t="e">
        <f aca="false">(E806/D806)*100/100</f>
        <v>#DIV/0!</v>
      </c>
      <c r="H806" s="86"/>
      <c r="I806" s="86"/>
      <c r="J806" s="87" t="n">
        <v>1</v>
      </c>
      <c r="K806" s="88" t="n">
        <f aca="false">D806*J806</f>
        <v>0</v>
      </c>
      <c r="L806" s="67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</row>
    <row r="807" customFormat="false" ht="15" hidden="false" customHeight="false" outlineLevel="0" collapsed="false">
      <c r="A807" s="79"/>
      <c r="B807" s="80"/>
      <c r="C807" s="81"/>
      <c r="D807" s="82"/>
      <c r="E807" s="83"/>
      <c r="F807" s="84"/>
      <c r="G807" s="85" t="e">
        <f aca="false">(E807/D807)*100/100</f>
        <v>#DIV/0!</v>
      </c>
      <c r="H807" s="86"/>
      <c r="I807" s="86"/>
      <c r="J807" s="87" t="n">
        <v>1</v>
      </c>
      <c r="K807" s="88" t="n">
        <f aca="false">D807*J807</f>
        <v>0</v>
      </c>
      <c r="L807" s="67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</row>
    <row r="808" customFormat="false" ht="15" hidden="false" customHeight="false" outlineLevel="0" collapsed="false">
      <c r="A808" s="79"/>
      <c r="B808" s="80"/>
      <c r="C808" s="81"/>
      <c r="D808" s="82"/>
      <c r="E808" s="83"/>
      <c r="F808" s="84"/>
      <c r="G808" s="85" t="e">
        <f aca="false">(E808/D808)*100/100</f>
        <v>#DIV/0!</v>
      </c>
      <c r="H808" s="86"/>
      <c r="I808" s="86"/>
      <c r="J808" s="87" t="n">
        <v>1</v>
      </c>
      <c r="K808" s="88" t="n">
        <f aca="false">D808*J808</f>
        <v>0</v>
      </c>
      <c r="L808" s="67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</row>
    <row r="809" customFormat="false" ht="15" hidden="false" customHeight="false" outlineLevel="0" collapsed="false">
      <c r="A809" s="79"/>
      <c r="B809" s="80"/>
      <c r="C809" s="81"/>
      <c r="D809" s="82"/>
      <c r="E809" s="83"/>
      <c r="F809" s="84"/>
      <c r="G809" s="85" t="e">
        <f aca="false">(E809/D809)*100/100</f>
        <v>#DIV/0!</v>
      </c>
      <c r="H809" s="86"/>
      <c r="I809" s="86"/>
      <c r="J809" s="87" t="n">
        <v>1</v>
      </c>
      <c r="K809" s="88" t="n">
        <f aca="false">D809*J809</f>
        <v>0</v>
      </c>
      <c r="L809" s="67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</row>
    <row r="810" customFormat="false" ht="15" hidden="false" customHeight="false" outlineLevel="0" collapsed="false">
      <c r="A810" s="79"/>
      <c r="B810" s="80"/>
      <c r="C810" s="81"/>
      <c r="D810" s="82"/>
      <c r="E810" s="83"/>
      <c r="F810" s="84"/>
      <c r="G810" s="85" t="e">
        <f aca="false">(E810/D810)*100/100</f>
        <v>#DIV/0!</v>
      </c>
      <c r="H810" s="86"/>
      <c r="I810" s="86"/>
      <c r="J810" s="87" t="n">
        <v>1</v>
      </c>
      <c r="K810" s="88" t="n">
        <f aca="false">D810*J810</f>
        <v>0</v>
      </c>
      <c r="L810" s="67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</row>
    <row r="811" customFormat="false" ht="15" hidden="false" customHeight="false" outlineLevel="0" collapsed="false">
      <c r="A811" s="79"/>
      <c r="B811" s="80"/>
      <c r="C811" s="81"/>
      <c r="D811" s="82"/>
      <c r="E811" s="83"/>
      <c r="F811" s="84"/>
      <c r="G811" s="85" t="e">
        <f aca="false">(E811/D811)*100/100</f>
        <v>#DIV/0!</v>
      </c>
      <c r="H811" s="86"/>
      <c r="I811" s="86"/>
      <c r="J811" s="87" t="n">
        <v>1</v>
      </c>
      <c r="K811" s="88" t="n">
        <f aca="false">D811*J811</f>
        <v>0</v>
      </c>
      <c r="L811" s="67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</row>
    <row r="812" customFormat="false" ht="15" hidden="false" customHeight="false" outlineLevel="0" collapsed="false">
      <c r="A812" s="79"/>
      <c r="B812" s="80"/>
      <c r="C812" s="81"/>
      <c r="D812" s="82"/>
      <c r="E812" s="83"/>
      <c r="F812" s="84"/>
      <c r="G812" s="85" t="e">
        <f aca="false">(E812/D812)*100/100</f>
        <v>#DIV/0!</v>
      </c>
      <c r="H812" s="86"/>
      <c r="I812" s="86"/>
      <c r="J812" s="87" t="n">
        <v>1</v>
      </c>
      <c r="K812" s="88" t="n">
        <f aca="false">D812*J812</f>
        <v>0</v>
      </c>
      <c r="L812" s="67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</row>
    <row r="813" customFormat="false" ht="15" hidden="false" customHeight="false" outlineLevel="0" collapsed="false">
      <c r="A813" s="79"/>
      <c r="B813" s="80"/>
      <c r="C813" s="81"/>
      <c r="D813" s="82"/>
      <c r="E813" s="83"/>
      <c r="F813" s="84"/>
      <c r="G813" s="85" t="e">
        <f aca="false">(E813/D813)*100/100</f>
        <v>#DIV/0!</v>
      </c>
      <c r="H813" s="86"/>
      <c r="I813" s="86"/>
      <c r="J813" s="87" t="n">
        <v>1</v>
      </c>
      <c r="K813" s="88" t="n">
        <f aca="false">D813*J813</f>
        <v>0</v>
      </c>
      <c r="L813" s="67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</row>
    <row r="814" customFormat="false" ht="15" hidden="false" customHeight="false" outlineLevel="0" collapsed="false">
      <c r="A814" s="79"/>
      <c r="B814" s="80"/>
      <c r="C814" s="81"/>
      <c r="D814" s="82"/>
      <c r="E814" s="83"/>
      <c r="F814" s="84"/>
      <c r="G814" s="85" t="e">
        <f aca="false">(E814/D814)*100/100</f>
        <v>#DIV/0!</v>
      </c>
      <c r="H814" s="86"/>
      <c r="I814" s="86"/>
      <c r="J814" s="87" t="n">
        <v>1</v>
      </c>
      <c r="K814" s="88" t="n">
        <f aca="false">D814*J814</f>
        <v>0</v>
      </c>
      <c r="L814" s="67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</row>
    <row r="815" customFormat="false" ht="15" hidden="false" customHeight="false" outlineLevel="0" collapsed="false">
      <c r="A815" s="79"/>
      <c r="B815" s="80"/>
      <c r="C815" s="81"/>
      <c r="D815" s="82"/>
      <c r="E815" s="83"/>
      <c r="F815" s="84"/>
      <c r="G815" s="85" t="e">
        <f aca="false">(E815/D815)*100/100</f>
        <v>#DIV/0!</v>
      </c>
      <c r="H815" s="86"/>
      <c r="I815" s="86"/>
      <c r="J815" s="87" t="n">
        <v>1</v>
      </c>
      <c r="K815" s="88" t="n">
        <f aca="false">D815*J815</f>
        <v>0</v>
      </c>
      <c r="L815" s="67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</row>
    <row r="816" customFormat="false" ht="15" hidden="false" customHeight="false" outlineLevel="0" collapsed="false">
      <c r="A816" s="79"/>
      <c r="B816" s="80"/>
      <c r="C816" s="81"/>
      <c r="D816" s="82"/>
      <c r="E816" s="83"/>
      <c r="F816" s="84"/>
      <c r="G816" s="85" t="e">
        <f aca="false">(E816/D816)*100/100</f>
        <v>#DIV/0!</v>
      </c>
      <c r="H816" s="86"/>
      <c r="I816" s="86"/>
      <c r="J816" s="87" t="n">
        <v>1</v>
      </c>
      <c r="K816" s="88" t="n">
        <f aca="false">D816*J816</f>
        <v>0</v>
      </c>
      <c r="L816" s="67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</row>
    <row r="817" customFormat="false" ht="15" hidden="false" customHeight="false" outlineLevel="0" collapsed="false">
      <c r="A817" s="79"/>
      <c r="B817" s="80"/>
      <c r="C817" s="81"/>
      <c r="D817" s="82"/>
      <c r="E817" s="83"/>
      <c r="F817" s="84"/>
      <c r="G817" s="85" t="e">
        <f aca="false">(E817/D817)*100/100</f>
        <v>#DIV/0!</v>
      </c>
      <c r="H817" s="86"/>
      <c r="I817" s="86"/>
      <c r="J817" s="87" t="n">
        <v>1</v>
      </c>
      <c r="K817" s="88" t="n">
        <f aca="false">D817*J817</f>
        <v>0</v>
      </c>
      <c r="L817" s="67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</row>
    <row r="818" customFormat="false" ht="15" hidden="false" customHeight="false" outlineLevel="0" collapsed="false">
      <c r="A818" s="79"/>
      <c r="B818" s="80"/>
      <c r="C818" s="81"/>
      <c r="D818" s="82"/>
      <c r="E818" s="83"/>
      <c r="F818" s="84"/>
      <c r="G818" s="85" t="e">
        <f aca="false">(E818/D818)*100/100</f>
        <v>#DIV/0!</v>
      </c>
      <c r="H818" s="86"/>
      <c r="I818" s="86"/>
      <c r="J818" s="87" t="n">
        <v>1</v>
      </c>
      <c r="K818" s="88" t="n">
        <f aca="false">D818*J818</f>
        <v>0</v>
      </c>
      <c r="L818" s="67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</row>
    <row r="819" customFormat="false" ht="15" hidden="false" customHeight="false" outlineLevel="0" collapsed="false">
      <c r="A819" s="79"/>
      <c r="B819" s="80"/>
      <c r="C819" s="81"/>
      <c r="D819" s="82"/>
      <c r="E819" s="83"/>
      <c r="F819" s="84"/>
      <c r="G819" s="85" t="e">
        <f aca="false">(E819/D819)*100/100</f>
        <v>#DIV/0!</v>
      </c>
      <c r="H819" s="86"/>
      <c r="I819" s="86"/>
      <c r="J819" s="87" t="n">
        <v>1</v>
      </c>
      <c r="K819" s="88" t="n">
        <f aca="false">D819*J819</f>
        <v>0</v>
      </c>
      <c r="L819" s="67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</row>
    <row r="820" customFormat="false" ht="15" hidden="false" customHeight="false" outlineLevel="0" collapsed="false">
      <c r="A820" s="79"/>
      <c r="B820" s="80"/>
      <c r="C820" s="81"/>
      <c r="D820" s="82"/>
      <c r="E820" s="83"/>
      <c r="F820" s="84"/>
      <c r="G820" s="85" t="e">
        <f aca="false">(E820/D820)*100/100</f>
        <v>#DIV/0!</v>
      </c>
      <c r="H820" s="86"/>
      <c r="I820" s="86"/>
      <c r="J820" s="87" t="n">
        <v>1</v>
      </c>
      <c r="K820" s="88" t="n">
        <f aca="false">D820*J820</f>
        <v>0</v>
      </c>
      <c r="L820" s="67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</row>
    <row r="821" customFormat="false" ht="15" hidden="false" customHeight="false" outlineLevel="0" collapsed="false">
      <c r="A821" s="79"/>
      <c r="B821" s="80"/>
      <c r="C821" s="81"/>
      <c r="D821" s="82"/>
      <c r="E821" s="83"/>
      <c r="F821" s="84"/>
      <c r="G821" s="85" t="e">
        <f aca="false">(E821/D821)*100/100</f>
        <v>#DIV/0!</v>
      </c>
      <c r="H821" s="86"/>
      <c r="I821" s="86"/>
      <c r="J821" s="87" t="n">
        <v>1</v>
      </c>
      <c r="K821" s="88" t="n">
        <f aca="false">D821*J821</f>
        <v>0</v>
      </c>
      <c r="L821" s="67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</row>
    <row r="822" customFormat="false" ht="15" hidden="false" customHeight="false" outlineLevel="0" collapsed="false">
      <c r="A822" s="79"/>
      <c r="B822" s="80"/>
      <c r="C822" s="81"/>
      <c r="D822" s="82"/>
      <c r="E822" s="83"/>
      <c r="F822" s="84"/>
      <c r="G822" s="85" t="e">
        <f aca="false">(E822/D822)*100/100</f>
        <v>#DIV/0!</v>
      </c>
      <c r="H822" s="86"/>
      <c r="I822" s="86"/>
      <c r="J822" s="87" t="n">
        <v>1</v>
      </c>
      <c r="K822" s="88" t="n">
        <f aca="false">D822*J822</f>
        <v>0</v>
      </c>
      <c r="L822" s="67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</row>
    <row r="823" customFormat="false" ht="15" hidden="false" customHeight="false" outlineLevel="0" collapsed="false">
      <c r="A823" s="79"/>
      <c r="B823" s="80"/>
      <c r="C823" s="81"/>
      <c r="D823" s="82"/>
      <c r="E823" s="83"/>
      <c r="F823" s="84"/>
      <c r="G823" s="85" t="e">
        <f aca="false">(E823/D823)*100/100</f>
        <v>#DIV/0!</v>
      </c>
      <c r="H823" s="86"/>
      <c r="I823" s="86"/>
      <c r="J823" s="87" t="n">
        <v>1</v>
      </c>
      <c r="K823" s="88" t="n">
        <f aca="false">D823*J823</f>
        <v>0</v>
      </c>
      <c r="L823" s="67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</row>
    <row r="824" customFormat="false" ht="15" hidden="false" customHeight="false" outlineLevel="0" collapsed="false">
      <c r="A824" s="79"/>
      <c r="B824" s="80"/>
      <c r="C824" s="81"/>
      <c r="D824" s="82"/>
      <c r="E824" s="83"/>
      <c r="F824" s="84"/>
      <c r="G824" s="85" t="e">
        <f aca="false">(E824/D824)*100/100</f>
        <v>#DIV/0!</v>
      </c>
      <c r="H824" s="86"/>
      <c r="I824" s="86"/>
      <c r="J824" s="87" t="n">
        <v>1</v>
      </c>
      <c r="K824" s="88" t="n">
        <f aca="false">D824*J824</f>
        <v>0</v>
      </c>
      <c r="L824" s="67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</row>
    <row r="825" customFormat="false" ht="15" hidden="false" customHeight="false" outlineLevel="0" collapsed="false">
      <c r="A825" s="79"/>
      <c r="B825" s="80"/>
      <c r="C825" s="81"/>
      <c r="D825" s="82"/>
      <c r="E825" s="83"/>
      <c r="F825" s="84"/>
      <c r="G825" s="85" t="e">
        <f aca="false">(E825/D825)*100/100</f>
        <v>#DIV/0!</v>
      </c>
      <c r="H825" s="86"/>
      <c r="I825" s="86"/>
      <c r="J825" s="87" t="n">
        <v>1</v>
      </c>
      <c r="K825" s="88" t="n">
        <f aca="false">D825*J825</f>
        <v>0</v>
      </c>
      <c r="L825" s="67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</row>
    <row r="826" customFormat="false" ht="15" hidden="false" customHeight="false" outlineLevel="0" collapsed="false">
      <c r="A826" s="79"/>
      <c r="B826" s="80"/>
      <c r="C826" s="81"/>
      <c r="D826" s="82"/>
      <c r="E826" s="83"/>
      <c r="F826" s="84"/>
      <c r="G826" s="85" t="e">
        <f aca="false">(E826/D826)*100/100</f>
        <v>#DIV/0!</v>
      </c>
      <c r="H826" s="86"/>
      <c r="I826" s="86"/>
      <c r="J826" s="87" t="n">
        <v>1</v>
      </c>
      <c r="K826" s="88" t="n">
        <f aca="false">D826*J826</f>
        <v>0</v>
      </c>
      <c r="L826" s="67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</row>
    <row r="827" customFormat="false" ht="15" hidden="false" customHeight="false" outlineLevel="0" collapsed="false">
      <c r="A827" s="79"/>
      <c r="B827" s="80"/>
      <c r="C827" s="81"/>
      <c r="D827" s="82"/>
      <c r="E827" s="83"/>
      <c r="F827" s="84"/>
      <c r="G827" s="85" t="e">
        <f aca="false">(E827/D827)*100/100</f>
        <v>#DIV/0!</v>
      </c>
      <c r="H827" s="86"/>
      <c r="I827" s="86"/>
      <c r="J827" s="87" t="n">
        <v>1</v>
      </c>
      <c r="K827" s="88" t="n">
        <f aca="false">D827*J827</f>
        <v>0</v>
      </c>
      <c r="L827" s="67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</row>
    <row r="828" customFormat="false" ht="15" hidden="false" customHeight="false" outlineLevel="0" collapsed="false">
      <c r="A828" s="79"/>
      <c r="B828" s="80"/>
      <c r="C828" s="81"/>
      <c r="D828" s="82"/>
      <c r="E828" s="83"/>
      <c r="F828" s="84"/>
      <c r="G828" s="85" t="e">
        <f aca="false">(E828/D828)*100/100</f>
        <v>#DIV/0!</v>
      </c>
      <c r="H828" s="86"/>
      <c r="I828" s="86"/>
      <c r="J828" s="87" t="n">
        <v>1</v>
      </c>
      <c r="K828" s="88" t="n">
        <f aca="false">D828*J828</f>
        <v>0</v>
      </c>
      <c r="L828" s="67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</row>
    <row r="829" customFormat="false" ht="15" hidden="false" customHeight="false" outlineLevel="0" collapsed="false">
      <c r="A829" s="79"/>
      <c r="B829" s="80"/>
      <c r="C829" s="81"/>
      <c r="D829" s="82"/>
      <c r="E829" s="83"/>
      <c r="F829" s="84"/>
      <c r="G829" s="85" t="e">
        <f aca="false">(E829/D829)*100/100</f>
        <v>#DIV/0!</v>
      </c>
      <c r="H829" s="86"/>
      <c r="I829" s="86"/>
      <c r="J829" s="87" t="n">
        <v>1</v>
      </c>
      <c r="K829" s="88" t="n">
        <f aca="false">D829*J829</f>
        <v>0</v>
      </c>
      <c r="L829" s="67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</row>
    <row r="830" customFormat="false" ht="15" hidden="false" customHeight="false" outlineLevel="0" collapsed="false">
      <c r="A830" s="79"/>
      <c r="B830" s="80"/>
      <c r="C830" s="81"/>
      <c r="D830" s="82"/>
      <c r="E830" s="83"/>
      <c r="F830" s="84"/>
      <c r="G830" s="85" t="e">
        <f aca="false">(E830/D830)*100/100</f>
        <v>#DIV/0!</v>
      </c>
      <c r="H830" s="86"/>
      <c r="I830" s="86"/>
      <c r="J830" s="87" t="n">
        <v>1</v>
      </c>
      <c r="K830" s="88" t="n">
        <f aca="false">D830*J830</f>
        <v>0</v>
      </c>
      <c r="L830" s="67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</row>
    <row r="831" customFormat="false" ht="15" hidden="false" customHeight="false" outlineLevel="0" collapsed="false">
      <c r="A831" s="79"/>
      <c r="B831" s="80"/>
      <c r="C831" s="81"/>
      <c r="D831" s="82"/>
      <c r="E831" s="83"/>
      <c r="F831" s="84"/>
      <c r="G831" s="85" t="e">
        <f aca="false">(E831/D831)*100/100</f>
        <v>#DIV/0!</v>
      </c>
      <c r="H831" s="86"/>
      <c r="I831" s="86"/>
      <c r="J831" s="87" t="n">
        <v>1</v>
      </c>
      <c r="K831" s="88" t="n">
        <f aca="false">D831*J831</f>
        <v>0</v>
      </c>
      <c r="L831" s="67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</row>
    <row r="832" customFormat="false" ht="15" hidden="false" customHeight="false" outlineLevel="0" collapsed="false">
      <c r="A832" s="79"/>
      <c r="B832" s="80"/>
      <c r="C832" s="81"/>
      <c r="D832" s="82"/>
      <c r="E832" s="83"/>
      <c r="F832" s="84"/>
      <c r="G832" s="85" t="e">
        <f aca="false">(E832/D832)*100/100</f>
        <v>#DIV/0!</v>
      </c>
      <c r="H832" s="86"/>
      <c r="I832" s="86"/>
      <c r="J832" s="87" t="n">
        <v>1</v>
      </c>
      <c r="K832" s="88" t="n">
        <f aca="false">D832*J832</f>
        <v>0</v>
      </c>
      <c r="L832" s="67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</row>
    <row r="833" customFormat="false" ht="15" hidden="false" customHeight="false" outlineLevel="0" collapsed="false">
      <c r="A833" s="79"/>
      <c r="B833" s="80"/>
      <c r="C833" s="81"/>
      <c r="D833" s="82"/>
      <c r="E833" s="83"/>
      <c r="F833" s="84"/>
      <c r="G833" s="85" t="e">
        <f aca="false">(E833/D833)*100/100</f>
        <v>#DIV/0!</v>
      </c>
      <c r="H833" s="86"/>
      <c r="I833" s="86"/>
      <c r="J833" s="87" t="n">
        <v>1</v>
      </c>
      <c r="K833" s="88" t="n">
        <f aca="false">D833*J833</f>
        <v>0</v>
      </c>
      <c r="L833" s="67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</row>
    <row r="834" customFormat="false" ht="15" hidden="false" customHeight="false" outlineLevel="0" collapsed="false">
      <c r="A834" s="79"/>
      <c r="B834" s="80"/>
      <c r="C834" s="81"/>
      <c r="D834" s="82"/>
      <c r="E834" s="83"/>
      <c r="F834" s="84"/>
      <c r="G834" s="85" t="e">
        <f aca="false">(E834/D834)*100/100</f>
        <v>#DIV/0!</v>
      </c>
      <c r="H834" s="86"/>
      <c r="I834" s="86"/>
      <c r="J834" s="87" t="n">
        <v>1</v>
      </c>
      <c r="K834" s="88" t="n">
        <f aca="false">D834*J834</f>
        <v>0</v>
      </c>
      <c r="L834" s="67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</row>
    <row r="835" customFormat="false" ht="15" hidden="false" customHeight="false" outlineLevel="0" collapsed="false">
      <c r="A835" s="79"/>
      <c r="B835" s="80"/>
      <c r="C835" s="81"/>
      <c r="D835" s="82"/>
      <c r="E835" s="83"/>
      <c r="F835" s="84"/>
      <c r="G835" s="85" t="e">
        <f aca="false">(E835/D835)*100/100</f>
        <v>#DIV/0!</v>
      </c>
      <c r="H835" s="86"/>
      <c r="I835" s="86"/>
      <c r="J835" s="87" t="n">
        <v>1</v>
      </c>
      <c r="K835" s="88" t="n">
        <f aca="false">D835*J835</f>
        <v>0</v>
      </c>
      <c r="L835" s="67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</row>
    <row r="836" customFormat="false" ht="15" hidden="false" customHeight="false" outlineLevel="0" collapsed="false">
      <c r="A836" s="79"/>
      <c r="B836" s="80"/>
      <c r="C836" s="81"/>
      <c r="D836" s="82"/>
      <c r="E836" s="83"/>
      <c r="F836" s="84"/>
      <c r="G836" s="85" t="e">
        <f aca="false">(E836/D836)*100/100</f>
        <v>#DIV/0!</v>
      </c>
      <c r="H836" s="86"/>
      <c r="I836" s="86"/>
      <c r="J836" s="87" t="n">
        <v>1</v>
      </c>
      <c r="K836" s="88" t="n">
        <f aca="false">D836*J836</f>
        <v>0</v>
      </c>
      <c r="L836" s="67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</row>
    <row r="837" customFormat="false" ht="15" hidden="false" customHeight="false" outlineLevel="0" collapsed="false">
      <c r="A837" s="79"/>
      <c r="B837" s="80"/>
      <c r="C837" s="81"/>
      <c r="D837" s="82"/>
      <c r="E837" s="83"/>
      <c r="F837" s="84"/>
      <c r="G837" s="85" t="e">
        <f aca="false">(E837/D837)*100/100</f>
        <v>#DIV/0!</v>
      </c>
      <c r="H837" s="86"/>
      <c r="I837" s="86"/>
      <c r="J837" s="87" t="n">
        <v>1</v>
      </c>
      <c r="K837" s="88" t="n">
        <f aca="false">D837*J837</f>
        <v>0</v>
      </c>
      <c r="L837" s="67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</row>
    <row r="838" customFormat="false" ht="15" hidden="false" customHeight="false" outlineLevel="0" collapsed="false">
      <c r="A838" s="79"/>
      <c r="B838" s="80"/>
      <c r="C838" s="81"/>
      <c r="D838" s="82"/>
      <c r="E838" s="83"/>
      <c r="F838" s="84"/>
      <c r="G838" s="85" t="e">
        <f aca="false">(E838/D838)*100/100</f>
        <v>#DIV/0!</v>
      </c>
      <c r="H838" s="86"/>
      <c r="I838" s="86"/>
      <c r="J838" s="87" t="n">
        <v>1</v>
      </c>
      <c r="K838" s="88" t="n">
        <f aca="false">D838*J838</f>
        <v>0</v>
      </c>
      <c r="L838" s="67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</row>
    <row r="839" customFormat="false" ht="15" hidden="false" customHeight="false" outlineLevel="0" collapsed="false">
      <c r="A839" s="79"/>
      <c r="B839" s="80"/>
      <c r="C839" s="81"/>
      <c r="D839" s="82"/>
      <c r="E839" s="83"/>
      <c r="F839" s="84"/>
      <c r="G839" s="85" t="e">
        <f aca="false">(E839/D839)*100/100</f>
        <v>#DIV/0!</v>
      </c>
      <c r="H839" s="86"/>
      <c r="I839" s="86"/>
      <c r="J839" s="87" t="n">
        <v>1</v>
      </c>
      <c r="K839" s="88" t="n">
        <f aca="false">D839*J839</f>
        <v>0</v>
      </c>
      <c r="L839" s="67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</row>
    <row r="840" customFormat="false" ht="15" hidden="false" customHeight="false" outlineLevel="0" collapsed="false">
      <c r="A840" s="79"/>
      <c r="B840" s="80"/>
      <c r="C840" s="81"/>
      <c r="D840" s="82"/>
      <c r="E840" s="83"/>
      <c r="F840" s="84"/>
      <c r="G840" s="85" t="e">
        <f aca="false">(E840/D840)*100/100</f>
        <v>#DIV/0!</v>
      </c>
      <c r="H840" s="86"/>
      <c r="I840" s="86"/>
      <c r="J840" s="87" t="n">
        <v>1</v>
      </c>
      <c r="K840" s="88" t="n">
        <f aca="false">D840*J840</f>
        <v>0</v>
      </c>
      <c r="L840" s="67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</row>
    <row r="841" customFormat="false" ht="15" hidden="false" customHeight="false" outlineLevel="0" collapsed="false">
      <c r="A841" s="79"/>
      <c r="B841" s="80"/>
      <c r="C841" s="81"/>
      <c r="D841" s="82"/>
      <c r="E841" s="83"/>
      <c r="F841" s="84"/>
      <c r="G841" s="85" t="e">
        <f aca="false">(E841/D841)*100/100</f>
        <v>#DIV/0!</v>
      </c>
      <c r="H841" s="86"/>
      <c r="I841" s="86"/>
      <c r="J841" s="87" t="n">
        <v>1</v>
      </c>
      <c r="K841" s="88" t="n">
        <f aca="false">D841*J841</f>
        <v>0</v>
      </c>
      <c r="L841" s="67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</row>
    <row r="842" customFormat="false" ht="15" hidden="false" customHeight="false" outlineLevel="0" collapsed="false">
      <c r="A842" s="79"/>
      <c r="B842" s="80"/>
      <c r="C842" s="81"/>
      <c r="D842" s="82"/>
      <c r="E842" s="83"/>
      <c r="F842" s="84"/>
      <c r="G842" s="85" t="e">
        <f aca="false">(E842/D842)*100/100</f>
        <v>#DIV/0!</v>
      </c>
      <c r="H842" s="86"/>
      <c r="I842" s="86"/>
      <c r="J842" s="87" t="n">
        <v>1</v>
      </c>
      <c r="K842" s="88" t="n">
        <f aca="false">D842*J842</f>
        <v>0</v>
      </c>
      <c r="L842" s="67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</row>
    <row r="843" customFormat="false" ht="15" hidden="false" customHeight="false" outlineLevel="0" collapsed="false">
      <c r="A843" s="79"/>
      <c r="B843" s="80"/>
      <c r="C843" s="81"/>
      <c r="D843" s="82"/>
      <c r="E843" s="83"/>
      <c r="F843" s="84"/>
      <c r="G843" s="85" t="e">
        <f aca="false">(E843/D843)*100/100</f>
        <v>#DIV/0!</v>
      </c>
      <c r="H843" s="86"/>
      <c r="I843" s="86"/>
      <c r="J843" s="87" t="n">
        <v>1</v>
      </c>
      <c r="K843" s="88" t="n">
        <f aca="false">D843*J843</f>
        <v>0</v>
      </c>
      <c r="L843" s="67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</row>
    <row r="844" customFormat="false" ht="15" hidden="false" customHeight="false" outlineLevel="0" collapsed="false">
      <c r="A844" s="79"/>
      <c r="B844" s="80"/>
      <c r="C844" s="81"/>
      <c r="D844" s="82"/>
      <c r="E844" s="83"/>
      <c r="F844" s="84"/>
      <c r="G844" s="85" t="e">
        <f aca="false">(E844/D844)*100/100</f>
        <v>#DIV/0!</v>
      </c>
      <c r="H844" s="86"/>
      <c r="I844" s="86"/>
      <c r="J844" s="87" t="n">
        <v>1</v>
      </c>
      <c r="K844" s="88" t="n">
        <f aca="false">D844*J844</f>
        <v>0</v>
      </c>
      <c r="L844" s="67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</row>
    <row r="845" customFormat="false" ht="15" hidden="false" customHeight="false" outlineLevel="0" collapsed="false">
      <c r="A845" s="79"/>
      <c r="B845" s="80"/>
      <c r="C845" s="81"/>
      <c r="D845" s="82"/>
      <c r="E845" s="83"/>
      <c r="F845" s="84"/>
      <c r="G845" s="85" t="e">
        <f aca="false">(E845/D845)*100/100</f>
        <v>#DIV/0!</v>
      </c>
      <c r="H845" s="86"/>
      <c r="I845" s="86"/>
      <c r="J845" s="87" t="n">
        <v>1</v>
      </c>
      <c r="K845" s="88" t="n">
        <f aca="false">D845*J845</f>
        <v>0</v>
      </c>
      <c r="L845" s="67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</row>
    <row r="846" customFormat="false" ht="15" hidden="false" customHeight="false" outlineLevel="0" collapsed="false">
      <c r="A846" s="79"/>
      <c r="B846" s="80"/>
      <c r="C846" s="81"/>
      <c r="D846" s="82"/>
      <c r="E846" s="83"/>
      <c r="F846" s="84"/>
      <c r="G846" s="85" t="e">
        <f aca="false">(E846/D846)*100/100</f>
        <v>#DIV/0!</v>
      </c>
      <c r="H846" s="86"/>
      <c r="I846" s="86"/>
      <c r="J846" s="87" t="n">
        <v>1</v>
      </c>
      <c r="K846" s="88" t="n">
        <f aca="false">D846*J846</f>
        <v>0</v>
      </c>
      <c r="L846" s="67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</row>
    <row r="847" customFormat="false" ht="15" hidden="false" customHeight="false" outlineLevel="0" collapsed="false">
      <c r="A847" s="79"/>
      <c r="B847" s="80"/>
      <c r="C847" s="81"/>
      <c r="D847" s="82"/>
      <c r="E847" s="83"/>
      <c r="F847" s="84"/>
      <c r="G847" s="85" t="e">
        <f aca="false">(E847/D847)*100/100</f>
        <v>#DIV/0!</v>
      </c>
      <c r="H847" s="86"/>
      <c r="I847" s="86"/>
      <c r="J847" s="87" t="n">
        <v>1</v>
      </c>
      <c r="K847" s="88" t="n">
        <f aca="false">D847*J847</f>
        <v>0</v>
      </c>
      <c r="L847" s="67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</row>
    <row r="848" customFormat="false" ht="15" hidden="false" customHeight="false" outlineLevel="0" collapsed="false">
      <c r="A848" s="79"/>
      <c r="B848" s="80"/>
      <c r="C848" s="81"/>
      <c r="D848" s="82"/>
      <c r="E848" s="83"/>
      <c r="F848" s="84"/>
      <c r="G848" s="85" t="e">
        <f aca="false">(E848/D848)*100/100</f>
        <v>#DIV/0!</v>
      </c>
      <c r="H848" s="86"/>
      <c r="I848" s="86"/>
      <c r="J848" s="87" t="n">
        <v>1</v>
      </c>
      <c r="K848" s="88" t="n">
        <f aca="false">D848*J848</f>
        <v>0</v>
      </c>
      <c r="L848" s="67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</row>
    <row r="849" customFormat="false" ht="15" hidden="false" customHeight="false" outlineLevel="0" collapsed="false">
      <c r="A849" s="79"/>
      <c r="B849" s="80"/>
      <c r="C849" s="81"/>
      <c r="D849" s="82"/>
      <c r="E849" s="83"/>
      <c r="F849" s="84"/>
      <c r="G849" s="85" t="e">
        <f aca="false">(E849/D849)*100/100</f>
        <v>#DIV/0!</v>
      </c>
      <c r="H849" s="86"/>
      <c r="I849" s="86"/>
      <c r="J849" s="87" t="n">
        <v>1</v>
      </c>
      <c r="K849" s="88" t="n">
        <f aca="false">D849*J849</f>
        <v>0</v>
      </c>
      <c r="L849" s="67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</row>
    <row r="850" customFormat="false" ht="15" hidden="false" customHeight="false" outlineLevel="0" collapsed="false">
      <c r="A850" s="79"/>
      <c r="B850" s="80"/>
      <c r="C850" s="81"/>
      <c r="D850" s="82"/>
      <c r="E850" s="83"/>
      <c r="F850" s="84"/>
      <c r="G850" s="85" t="e">
        <f aca="false">(E850/D850)*100/100</f>
        <v>#DIV/0!</v>
      </c>
      <c r="H850" s="86"/>
      <c r="I850" s="86"/>
      <c r="J850" s="87" t="n">
        <v>1</v>
      </c>
      <c r="K850" s="88" t="n">
        <f aca="false">D850*J850</f>
        <v>0</v>
      </c>
      <c r="L850" s="67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</row>
    <row r="851" customFormat="false" ht="15" hidden="false" customHeight="false" outlineLevel="0" collapsed="false">
      <c r="A851" s="79"/>
      <c r="B851" s="80"/>
      <c r="C851" s="81"/>
      <c r="D851" s="82"/>
      <c r="E851" s="83"/>
      <c r="F851" s="84"/>
      <c r="G851" s="85" t="e">
        <f aca="false">(E851/D851)*100/100</f>
        <v>#DIV/0!</v>
      </c>
      <c r="H851" s="86"/>
      <c r="I851" s="86"/>
      <c r="J851" s="87" t="n">
        <v>1</v>
      </c>
      <c r="K851" s="88" t="n">
        <f aca="false">D851*J851</f>
        <v>0</v>
      </c>
      <c r="L851" s="67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</row>
    <row r="852" customFormat="false" ht="15" hidden="false" customHeight="false" outlineLevel="0" collapsed="false">
      <c r="A852" s="79"/>
      <c r="B852" s="80"/>
      <c r="C852" s="81"/>
      <c r="D852" s="82"/>
      <c r="E852" s="83"/>
      <c r="F852" s="84"/>
      <c r="G852" s="85" t="e">
        <f aca="false">(E852/D852)*100/100</f>
        <v>#DIV/0!</v>
      </c>
      <c r="H852" s="86"/>
      <c r="I852" s="86"/>
      <c r="J852" s="87" t="n">
        <v>1</v>
      </c>
      <c r="K852" s="88" t="n">
        <f aca="false">D852*J852</f>
        <v>0</v>
      </c>
      <c r="L852" s="67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</row>
    <row r="853" customFormat="false" ht="15" hidden="false" customHeight="false" outlineLevel="0" collapsed="false">
      <c r="A853" s="79"/>
      <c r="B853" s="80"/>
      <c r="C853" s="81"/>
      <c r="D853" s="82"/>
      <c r="E853" s="83"/>
      <c r="F853" s="84"/>
      <c r="G853" s="85" t="e">
        <f aca="false">(E853/D853)*100/100</f>
        <v>#DIV/0!</v>
      </c>
      <c r="H853" s="86"/>
      <c r="I853" s="86"/>
      <c r="J853" s="87" t="n">
        <v>1</v>
      </c>
      <c r="K853" s="88" t="n">
        <f aca="false">D853*J853</f>
        <v>0</v>
      </c>
      <c r="L853" s="67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</row>
    <row r="854" customFormat="false" ht="15" hidden="false" customHeight="false" outlineLevel="0" collapsed="false">
      <c r="A854" s="79"/>
      <c r="B854" s="80"/>
      <c r="C854" s="81"/>
      <c r="D854" s="82"/>
      <c r="E854" s="83"/>
      <c r="F854" s="84"/>
      <c r="G854" s="85" t="e">
        <f aca="false">(E854/D854)*100/100</f>
        <v>#DIV/0!</v>
      </c>
      <c r="H854" s="86"/>
      <c r="I854" s="86"/>
      <c r="J854" s="87" t="n">
        <v>1</v>
      </c>
      <c r="K854" s="88" t="n">
        <f aca="false">D854*J854</f>
        <v>0</v>
      </c>
      <c r="L854" s="67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</row>
    <row r="855" customFormat="false" ht="15" hidden="false" customHeight="false" outlineLevel="0" collapsed="false">
      <c r="A855" s="79"/>
      <c r="B855" s="80"/>
      <c r="C855" s="81"/>
      <c r="D855" s="82"/>
      <c r="E855" s="83"/>
      <c r="F855" s="84"/>
      <c r="G855" s="85" t="e">
        <f aca="false">(E855/D855)*100/100</f>
        <v>#DIV/0!</v>
      </c>
      <c r="H855" s="86"/>
      <c r="I855" s="86"/>
      <c r="J855" s="87" t="n">
        <v>1</v>
      </c>
      <c r="K855" s="88" t="n">
        <f aca="false">D855*J855</f>
        <v>0</v>
      </c>
      <c r="L855" s="67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</row>
    <row r="856" customFormat="false" ht="15" hidden="false" customHeight="false" outlineLevel="0" collapsed="false">
      <c r="A856" s="79"/>
      <c r="B856" s="80"/>
      <c r="C856" s="81"/>
      <c r="D856" s="82"/>
      <c r="E856" s="83"/>
      <c r="F856" s="84"/>
      <c r="G856" s="85" t="e">
        <f aca="false">(E856/D856)*100/100</f>
        <v>#DIV/0!</v>
      </c>
      <c r="H856" s="86"/>
      <c r="I856" s="86"/>
      <c r="J856" s="87" t="n">
        <v>1</v>
      </c>
      <c r="K856" s="88" t="n">
        <f aca="false">D856*J856</f>
        <v>0</v>
      </c>
      <c r="L856" s="67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</row>
    <row r="857" customFormat="false" ht="15" hidden="false" customHeight="false" outlineLevel="0" collapsed="false">
      <c r="A857" s="79"/>
      <c r="B857" s="80"/>
      <c r="C857" s="81"/>
      <c r="D857" s="82"/>
      <c r="E857" s="83"/>
      <c r="F857" s="84"/>
      <c r="G857" s="85" t="e">
        <f aca="false">(E857/D857)*100/100</f>
        <v>#DIV/0!</v>
      </c>
      <c r="H857" s="86"/>
      <c r="I857" s="86"/>
      <c r="J857" s="87" t="n">
        <v>1</v>
      </c>
      <c r="K857" s="88" t="n">
        <f aca="false">D857*J857</f>
        <v>0</v>
      </c>
      <c r="L857" s="67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</row>
    <row r="858" customFormat="false" ht="15" hidden="false" customHeight="false" outlineLevel="0" collapsed="false">
      <c r="A858" s="79"/>
      <c r="B858" s="80"/>
      <c r="C858" s="81"/>
      <c r="D858" s="82"/>
      <c r="E858" s="83"/>
      <c r="F858" s="84"/>
      <c r="G858" s="85" t="e">
        <f aca="false">(E858/D858)*100/100</f>
        <v>#DIV/0!</v>
      </c>
      <c r="H858" s="86"/>
      <c r="I858" s="86"/>
      <c r="J858" s="87" t="n">
        <v>1</v>
      </c>
      <c r="K858" s="88" t="n">
        <f aca="false">D858*J858</f>
        <v>0</v>
      </c>
      <c r="L858" s="67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</row>
    <row r="859" customFormat="false" ht="15" hidden="false" customHeight="false" outlineLevel="0" collapsed="false">
      <c r="A859" s="79"/>
      <c r="B859" s="80"/>
      <c r="C859" s="81"/>
      <c r="D859" s="82"/>
      <c r="E859" s="83"/>
      <c r="F859" s="84"/>
      <c r="G859" s="85" t="e">
        <f aca="false">(E859/D859)*100/100</f>
        <v>#DIV/0!</v>
      </c>
      <c r="H859" s="86"/>
      <c r="I859" s="86"/>
      <c r="J859" s="87" t="n">
        <v>1</v>
      </c>
      <c r="K859" s="88" t="n">
        <f aca="false">D859*J859</f>
        <v>0</v>
      </c>
      <c r="L859" s="67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</row>
    <row r="860" customFormat="false" ht="15" hidden="false" customHeight="false" outlineLevel="0" collapsed="false">
      <c r="A860" s="79"/>
      <c r="B860" s="80"/>
      <c r="C860" s="81"/>
      <c r="D860" s="82"/>
      <c r="E860" s="83"/>
      <c r="F860" s="84"/>
      <c r="G860" s="85" t="e">
        <f aca="false">(E860/D860)*100/100</f>
        <v>#DIV/0!</v>
      </c>
      <c r="H860" s="86"/>
      <c r="I860" s="86"/>
      <c r="J860" s="87" t="n">
        <v>1</v>
      </c>
      <c r="K860" s="88" t="n">
        <f aca="false">D860*J860</f>
        <v>0</v>
      </c>
      <c r="L860" s="67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</row>
    <row r="861" customFormat="false" ht="15" hidden="false" customHeight="false" outlineLevel="0" collapsed="false">
      <c r="A861" s="79"/>
      <c r="B861" s="80"/>
      <c r="C861" s="81"/>
      <c r="D861" s="82"/>
      <c r="E861" s="83"/>
      <c r="F861" s="84"/>
      <c r="G861" s="85" t="e">
        <f aca="false">(E861/D861)*100/100</f>
        <v>#DIV/0!</v>
      </c>
      <c r="H861" s="86"/>
      <c r="I861" s="86"/>
      <c r="J861" s="87" t="n">
        <v>1</v>
      </c>
      <c r="K861" s="88" t="n">
        <f aca="false">D861*J861</f>
        <v>0</v>
      </c>
      <c r="L861" s="67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</row>
    <row r="862" customFormat="false" ht="15" hidden="false" customHeight="false" outlineLevel="0" collapsed="false">
      <c r="A862" s="79"/>
      <c r="B862" s="80"/>
      <c r="C862" s="81"/>
      <c r="D862" s="82"/>
      <c r="E862" s="83"/>
      <c r="F862" s="84"/>
      <c r="G862" s="85" t="e">
        <f aca="false">(E862/D862)*100/100</f>
        <v>#DIV/0!</v>
      </c>
      <c r="H862" s="86"/>
      <c r="I862" s="86"/>
      <c r="J862" s="87" t="n">
        <v>1</v>
      </c>
      <c r="K862" s="88" t="n">
        <f aca="false">D862*J862</f>
        <v>0</v>
      </c>
      <c r="L862" s="67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</row>
    <row r="863" customFormat="false" ht="15" hidden="false" customHeight="false" outlineLevel="0" collapsed="false">
      <c r="A863" s="79"/>
      <c r="B863" s="80"/>
      <c r="C863" s="81"/>
      <c r="D863" s="82"/>
      <c r="E863" s="83"/>
      <c r="F863" s="84"/>
      <c r="G863" s="85" t="e">
        <f aca="false">(E863/D863)*100/100</f>
        <v>#DIV/0!</v>
      </c>
      <c r="H863" s="86"/>
      <c r="I863" s="86"/>
      <c r="J863" s="87" t="n">
        <v>1</v>
      </c>
      <c r="K863" s="88" t="n">
        <f aca="false">D863*J863</f>
        <v>0</v>
      </c>
      <c r="L863" s="67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</row>
    <row r="864" customFormat="false" ht="15" hidden="false" customHeight="false" outlineLevel="0" collapsed="false">
      <c r="A864" s="79"/>
      <c r="B864" s="80"/>
      <c r="C864" s="81"/>
      <c r="D864" s="82"/>
      <c r="E864" s="83"/>
      <c r="F864" s="84"/>
      <c r="G864" s="85" t="e">
        <f aca="false">(E864/D864)*100/100</f>
        <v>#DIV/0!</v>
      </c>
      <c r="H864" s="86"/>
      <c r="I864" s="86"/>
      <c r="J864" s="87" t="n">
        <v>1</v>
      </c>
      <c r="K864" s="88" t="n">
        <f aca="false">D864*J864</f>
        <v>0</v>
      </c>
      <c r="L864" s="67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</row>
    <row r="865" customFormat="false" ht="15" hidden="false" customHeight="false" outlineLevel="0" collapsed="false">
      <c r="A865" s="79"/>
      <c r="B865" s="80"/>
      <c r="C865" s="81"/>
      <c r="D865" s="82"/>
      <c r="E865" s="83"/>
      <c r="F865" s="84"/>
      <c r="G865" s="85" t="e">
        <f aca="false">(E865/D865)*100/100</f>
        <v>#DIV/0!</v>
      </c>
      <c r="H865" s="86"/>
      <c r="I865" s="86"/>
      <c r="J865" s="87" t="n">
        <v>1</v>
      </c>
      <c r="K865" s="88" t="n">
        <f aca="false">D865*J865</f>
        <v>0</v>
      </c>
      <c r="L865" s="67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</row>
    <row r="866" customFormat="false" ht="15" hidden="false" customHeight="false" outlineLevel="0" collapsed="false">
      <c r="A866" s="79"/>
      <c r="B866" s="80"/>
      <c r="C866" s="81"/>
      <c r="D866" s="82"/>
      <c r="E866" s="83"/>
      <c r="F866" s="84"/>
      <c r="G866" s="85" t="e">
        <f aca="false">(E866/D866)*100/100</f>
        <v>#DIV/0!</v>
      </c>
      <c r="H866" s="86"/>
      <c r="I866" s="86"/>
      <c r="J866" s="87" t="n">
        <v>1</v>
      </c>
      <c r="K866" s="88" t="n">
        <f aca="false">D866*J866</f>
        <v>0</v>
      </c>
      <c r="L866" s="67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</row>
    <row r="867" customFormat="false" ht="15" hidden="false" customHeight="false" outlineLevel="0" collapsed="false">
      <c r="A867" s="79"/>
      <c r="B867" s="80"/>
      <c r="C867" s="81"/>
      <c r="D867" s="82"/>
      <c r="E867" s="83"/>
      <c r="F867" s="84"/>
      <c r="G867" s="85" t="e">
        <f aca="false">(E867/D867)*100/100</f>
        <v>#DIV/0!</v>
      </c>
      <c r="H867" s="86"/>
      <c r="I867" s="86"/>
      <c r="J867" s="87" t="n">
        <v>1</v>
      </c>
      <c r="K867" s="88" t="n">
        <f aca="false">D867*J867</f>
        <v>0</v>
      </c>
      <c r="L867" s="67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</row>
    <row r="868" customFormat="false" ht="15" hidden="false" customHeight="false" outlineLevel="0" collapsed="false">
      <c r="A868" s="79"/>
      <c r="B868" s="80"/>
      <c r="C868" s="81"/>
      <c r="D868" s="82"/>
      <c r="E868" s="83"/>
      <c r="F868" s="84"/>
      <c r="G868" s="85" t="e">
        <f aca="false">(E868/D868)*100/100</f>
        <v>#DIV/0!</v>
      </c>
      <c r="H868" s="86"/>
      <c r="I868" s="86"/>
      <c r="J868" s="87" t="n">
        <v>1</v>
      </c>
      <c r="K868" s="88" t="n">
        <f aca="false">D868*J868</f>
        <v>0</v>
      </c>
      <c r="L868" s="67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</row>
    <row r="869" customFormat="false" ht="15" hidden="false" customHeight="false" outlineLevel="0" collapsed="false">
      <c r="A869" s="79"/>
      <c r="B869" s="80"/>
      <c r="C869" s="81"/>
      <c r="D869" s="82"/>
      <c r="E869" s="83"/>
      <c r="F869" s="84"/>
      <c r="G869" s="85" t="e">
        <f aca="false">(E869/D869)*100/100</f>
        <v>#DIV/0!</v>
      </c>
      <c r="H869" s="86"/>
      <c r="I869" s="86"/>
      <c r="J869" s="87" t="n">
        <v>1</v>
      </c>
      <c r="K869" s="88" t="n">
        <f aca="false">D869*J869</f>
        <v>0</v>
      </c>
      <c r="L869" s="67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</row>
    <row r="870" customFormat="false" ht="15" hidden="false" customHeight="false" outlineLevel="0" collapsed="false">
      <c r="A870" s="79"/>
      <c r="B870" s="80"/>
      <c r="C870" s="81"/>
      <c r="D870" s="82"/>
      <c r="E870" s="83"/>
      <c r="F870" s="84"/>
      <c r="G870" s="85" t="e">
        <f aca="false">(E870/D870)*100/100</f>
        <v>#DIV/0!</v>
      </c>
      <c r="H870" s="86"/>
      <c r="I870" s="86"/>
      <c r="J870" s="87" t="n">
        <v>1</v>
      </c>
      <c r="K870" s="88" t="n">
        <f aca="false">D870*J870</f>
        <v>0</v>
      </c>
      <c r="L870" s="67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</row>
    <row r="871" customFormat="false" ht="15" hidden="false" customHeight="false" outlineLevel="0" collapsed="false">
      <c r="A871" s="79"/>
      <c r="B871" s="80"/>
      <c r="C871" s="81"/>
      <c r="D871" s="82"/>
      <c r="E871" s="83"/>
      <c r="F871" s="84"/>
      <c r="G871" s="85" t="e">
        <f aca="false">(E871/D871)*100/100</f>
        <v>#DIV/0!</v>
      </c>
      <c r="H871" s="86"/>
      <c r="I871" s="86"/>
      <c r="J871" s="87" t="n">
        <v>1</v>
      </c>
      <c r="K871" s="88" t="n">
        <f aca="false">D871*J871</f>
        <v>0</v>
      </c>
      <c r="L871" s="67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</row>
    <row r="872" customFormat="false" ht="15" hidden="false" customHeight="false" outlineLevel="0" collapsed="false">
      <c r="A872" s="79"/>
      <c r="B872" s="80"/>
      <c r="C872" s="81"/>
      <c r="D872" s="82"/>
      <c r="E872" s="83"/>
      <c r="F872" s="84"/>
      <c r="G872" s="85" t="e">
        <f aca="false">(E872/D872)*100/100</f>
        <v>#DIV/0!</v>
      </c>
      <c r="H872" s="86"/>
      <c r="I872" s="86"/>
      <c r="J872" s="87" t="n">
        <v>1</v>
      </c>
      <c r="K872" s="88" t="n">
        <f aca="false">D872*J872</f>
        <v>0</v>
      </c>
      <c r="L872" s="67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</row>
    <row r="873" customFormat="false" ht="15" hidden="false" customHeight="false" outlineLevel="0" collapsed="false">
      <c r="A873" s="79"/>
      <c r="B873" s="80"/>
      <c r="C873" s="81"/>
      <c r="D873" s="82"/>
      <c r="E873" s="83"/>
      <c r="F873" s="84"/>
      <c r="G873" s="85" t="e">
        <f aca="false">(E873/D873)*100/100</f>
        <v>#DIV/0!</v>
      </c>
      <c r="H873" s="86"/>
      <c r="I873" s="86"/>
      <c r="J873" s="87" t="n">
        <v>1</v>
      </c>
      <c r="K873" s="88" t="n">
        <f aca="false">D873*J873</f>
        <v>0</v>
      </c>
      <c r="L873" s="67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</row>
    <row r="874" customFormat="false" ht="15" hidden="false" customHeight="false" outlineLevel="0" collapsed="false">
      <c r="A874" s="79"/>
      <c r="B874" s="80"/>
      <c r="C874" s="81"/>
      <c r="D874" s="82"/>
      <c r="E874" s="83"/>
      <c r="F874" s="84"/>
      <c r="G874" s="85" t="e">
        <f aca="false">(E874/D874)*100/100</f>
        <v>#DIV/0!</v>
      </c>
      <c r="H874" s="86"/>
      <c r="I874" s="86"/>
      <c r="J874" s="87" t="n">
        <v>1</v>
      </c>
      <c r="K874" s="88" t="n">
        <f aca="false">D874*J874</f>
        <v>0</v>
      </c>
      <c r="L874" s="67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</row>
    <row r="875" customFormat="false" ht="15" hidden="false" customHeight="false" outlineLevel="0" collapsed="false">
      <c r="A875" s="79"/>
      <c r="B875" s="80"/>
      <c r="C875" s="81"/>
      <c r="D875" s="82"/>
      <c r="E875" s="83"/>
      <c r="F875" s="84"/>
      <c r="G875" s="85" t="e">
        <f aca="false">(E875/D875)*100/100</f>
        <v>#DIV/0!</v>
      </c>
      <c r="H875" s="86"/>
      <c r="I875" s="86"/>
      <c r="J875" s="87" t="n">
        <v>1</v>
      </c>
      <c r="K875" s="88" t="n">
        <f aca="false">D875*J875</f>
        <v>0</v>
      </c>
      <c r="L875" s="67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</row>
    <row r="876" customFormat="false" ht="15" hidden="false" customHeight="false" outlineLevel="0" collapsed="false">
      <c r="A876" s="79"/>
      <c r="B876" s="80"/>
      <c r="C876" s="81"/>
      <c r="D876" s="82"/>
      <c r="E876" s="83"/>
      <c r="F876" s="84"/>
      <c r="G876" s="85" t="e">
        <f aca="false">(E876/D876)*100/100</f>
        <v>#DIV/0!</v>
      </c>
      <c r="H876" s="86"/>
      <c r="I876" s="86"/>
      <c r="J876" s="87" t="n">
        <v>1</v>
      </c>
      <c r="K876" s="88" t="n">
        <f aca="false">D876*J876</f>
        <v>0</v>
      </c>
      <c r="L876" s="67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</row>
    <row r="877" customFormat="false" ht="15" hidden="false" customHeight="false" outlineLevel="0" collapsed="false">
      <c r="A877" s="79"/>
      <c r="B877" s="80"/>
      <c r="C877" s="81"/>
      <c r="D877" s="82"/>
      <c r="E877" s="83"/>
      <c r="F877" s="84"/>
      <c r="G877" s="85" t="e">
        <f aca="false">(E877/D877)*100/100</f>
        <v>#DIV/0!</v>
      </c>
      <c r="H877" s="86"/>
      <c r="I877" s="86"/>
      <c r="J877" s="87" t="n">
        <v>1</v>
      </c>
      <c r="K877" s="88" t="n">
        <f aca="false">D877*J877</f>
        <v>0</v>
      </c>
      <c r="L877" s="67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</row>
    <row r="878" customFormat="false" ht="15" hidden="false" customHeight="false" outlineLevel="0" collapsed="false">
      <c r="A878" s="79"/>
      <c r="B878" s="80"/>
      <c r="C878" s="81"/>
      <c r="D878" s="82"/>
      <c r="E878" s="83"/>
      <c r="F878" s="84"/>
      <c r="G878" s="85" t="e">
        <f aca="false">(E878/D878)*100/100</f>
        <v>#DIV/0!</v>
      </c>
      <c r="H878" s="86"/>
      <c r="I878" s="86"/>
      <c r="J878" s="87" t="n">
        <v>1</v>
      </c>
      <c r="K878" s="88" t="n">
        <f aca="false">D878*J878</f>
        <v>0</v>
      </c>
      <c r="L878" s="67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</row>
    <row r="879" customFormat="false" ht="15" hidden="false" customHeight="false" outlineLevel="0" collapsed="false">
      <c r="A879" s="79"/>
      <c r="B879" s="80"/>
      <c r="C879" s="81"/>
      <c r="D879" s="82"/>
      <c r="E879" s="83"/>
      <c r="F879" s="84"/>
      <c r="G879" s="85" t="e">
        <f aca="false">(E879/D879)*100/100</f>
        <v>#DIV/0!</v>
      </c>
      <c r="H879" s="86"/>
      <c r="I879" s="86"/>
      <c r="J879" s="87" t="n">
        <v>1</v>
      </c>
      <c r="K879" s="88" t="n">
        <f aca="false">D879*J879</f>
        <v>0</v>
      </c>
      <c r="L879" s="67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</row>
    <row r="880" customFormat="false" ht="15" hidden="false" customHeight="false" outlineLevel="0" collapsed="false">
      <c r="A880" s="79"/>
      <c r="B880" s="80"/>
      <c r="C880" s="81"/>
      <c r="D880" s="82"/>
      <c r="E880" s="83"/>
      <c r="F880" s="84"/>
      <c r="G880" s="85" t="e">
        <f aca="false">(E880/D880)*100/100</f>
        <v>#DIV/0!</v>
      </c>
      <c r="H880" s="86"/>
      <c r="I880" s="86"/>
      <c r="J880" s="87" t="n">
        <v>1</v>
      </c>
      <c r="K880" s="88" t="n">
        <f aca="false">D880*J880</f>
        <v>0</v>
      </c>
      <c r="L880" s="67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</row>
    <row r="881" customFormat="false" ht="15" hidden="false" customHeight="false" outlineLevel="0" collapsed="false">
      <c r="A881" s="79"/>
      <c r="B881" s="80"/>
      <c r="C881" s="81"/>
      <c r="D881" s="82"/>
      <c r="E881" s="83"/>
      <c r="F881" s="84"/>
      <c r="G881" s="85" t="e">
        <f aca="false">(E881/D881)*100/100</f>
        <v>#DIV/0!</v>
      </c>
      <c r="H881" s="86"/>
      <c r="I881" s="86"/>
      <c r="J881" s="87" t="n">
        <v>1</v>
      </c>
      <c r="K881" s="88" t="n">
        <f aca="false">D881*J881</f>
        <v>0</v>
      </c>
      <c r="L881" s="67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</row>
    <row r="882" customFormat="false" ht="15" hidden="false" customHeight="false" outlineLevel="0" collapsed="false">
      <c r="A882" s="79"/>
      <c r="B882" s="80"/>
      <c r="C882" s="81"/>
      <c r="D882" s="82"/>
      <c r="E882" s="83"/>
      <c r="F882" s="84"/>
      <c r="G882" s="85" t="e">
        <f aca="false">(E882/D882)*100/100</f>
        <v>#DIV/0!</v>
      </c>
      <c r="H882" s="86"/>
      <c r="I882" s="86"/>
      <c r="J882" s="87" t="n">
        <v>1</v>
      </c>
      <c r="K882" s="88" t="n">
        <f aca="false">D882*J882</f>
        <v>0</v>
      </c>
      <c r="L882" s="67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</row>
    <row r="883" customFormat="false" ht="15" hidden="false" customHeight="false" outlineLevel="0" collapsed="false">
      <c r="A883" s="79"/>
      <c r="B883" s="80"/>
      <c r="C883" s="81"/>
      <c r="D883" s="82"/>
      <c r="E883" s="83"/>
      <c r="F883" s="84"/>
      <c r="G883" s="85" t="e">
        <f aca="false">(E883/D883)*100/100</f>
        <v>#DIV/0!</v>
      </c>
      <c r="H883" s="86"/>
      <c r="I883" s="86"/>
      <c r="J883" s="87" t="n">
        <v>1</v>
      </c>
      <c r="K883" s="88" t="n">
        <f aca="false">D883*J883</f>
        <v>0</v>
      </c>
      <c r="L883" s="67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</row>
    <row r="884" customFormat="false" ht="15" hidden="false" customHeight="false" outlineLevel="0" collapsed="false">
      <c r="A884" s="79"/>
      <c r="B884" s="80"/>
      <c r="C884" s="81"/>
      <c r="D884" s="82"/>
      <c r="E884" s="83"/>
      <c r="F884" s="84"/>
      <c r="G884" s="85" t="e">
        <f aca="false">(E884/D884)*100/100</f>
        <v>#DIV/0!</v>
      </c>
      <c r="H884" s="86"/>
      <c r="I884" s="86"/>
      <c r="J884" s="87" t="n">
        <v>1</v>
      </c>
      <c r="K884" s="88" t="n">
        <f aca="false">D884*J884</f>
        <v>0</v>
      </c>
      <c r="L884" s="67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</row>
    <row r="885" customFormat="false" ht="15" hidden="false" customHeight="false" outlineLevel="0" collapsed="false">
      <c r="A885" s="79"/>
      <c r="B885" s="80"/>
      <c r="C885" s="81"/>
      <c r="D885" s="82"/>
      <c r="E885" s="83"/>
      <c r="F885" s="84"/>
      <c r="G885" s="85" t="e">
        <f aca="false">(E885/D885)*100/100</f>
        <v>#DIV/0!</v>
      </c>
      <c r="H885" s="86"/>
      <c r="I885" s="86"/>
      <c r="J885" s="87" t="n">
        <v>1</v>
      </c>
      <c r="K885" s="88" t="n">
        <f aca="false">D885*J885</f>
        <v>0</v>
      </c>
      <c r="L885" s="67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</row>
    <row r="886" customFormat="false" ht="15" hidden="false" customHeight="false" outlineLevel="0" collapsed="false">
      <c r="A886" s="79"/>
      <c r="B886" s="80"/>
      <c r="C886" s="81"/>
      <c r="D886" s="82"/>
      <c r="E886" s="83"/>
      <c r="F886" s="84"/>
      <c r="G886" s="85" t="e">
        <f aca="false">(E886/D886)*100/100</f>
        <v>#DIV/0!</v>
      </c>
      <c r="H886" s="86"/>
      <c r="I886" s="86"/>
      <c r="J886" s="87" t="n">
        <v>1</v>
      </c>
      <c r="K886" s="88" t="n">
        <f aca="false">D886*J886</f>
        <v>0</v>
      </c>
      <c r="L886" s="67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</row>
    <row r="887" customFormat="false" ht="15" hidden="false" customHeight="false" outlineLevel="0" collapsed="false">
      <c r="A887" s="79"/>
      <c r="B887" s="80"/>
      <c r="C887" s="81"/>
      <c r="D887" s="82"/>
      <c r="E887" s="83"/>
      <c r="F887" s="84"/>
      <c r="G887" s="85" t="e">
        <f aca="false">(E887/D887)*100/100</f>
        <v>#DIV/0!</v>
      </c>
      <c r="H887" s="86"/>
      <c r="I887" s="86"/>
      <c r="J887" s="87" t="n">
        <v>1</v>
      </c>
      <c r="K887" s="88" t="n">
        <f aca="false">D887*J887</f>
        <v>0</v>
      </c>
      <c r="L887" s="67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</row>
    <row r="888" customFormat="false" ht="15" hidden="false" customHeight="false" outlineLevel="0" collapsed="false">
      <c r="A888" s="79"/>
      <c r="B888" s="80"/>
      <c r="C888" s="81"/>
      <c r="D888" s="82"/>
      <c r="E888" s="83"/>
      <c r="F888" s="84"/>
      <c r="G888" s="85" t="e">
        <f aca="false">(E888/D888)*100/100</f>
        <v>#DIV/0!</v>
      </c>
      <c r="H888" s="86"/>
      <c r="I888" s="86"/>
      <c r="J888" s="87" t="n">
        <v>1</v>
      </c>
      <c r="K888" s="88" t="n">
        <f aca="false">D888*J888</f>
        <v>0</v>
      </c>
      <c r="L888" s="67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</row>
    <row r="889" customFormat="false" ht="15" hidden="false" customHeight="false" outlineLevel="0" collapsed="false">
      <c r="A889" s="79"/>
      <c r="B889" s="80"/>
      <c r="C889" s="81"/>
      <c r="D889" s="82"/>
      <c r="E889" s="83"/>
      <c r="F889" s="84"/>
      <c r="G889" s="85" t="e">
        <f aca="false">(E889/D889)*100/100</f>
        <v>#DIV/0!</v>
      </c>
      <c r="H889" s="86"/>
      <c r="I889" s="86"/>
      <c r="J889" s="87" t="n">
        <v>1</v>
      </c>
      <c r="K889" s="88" t="n">
        <f aca="false">D889*J889</f>
        <v>0</v>
      </c>
      <c r="L889" s="67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</row>
    <row r="890" customFormat="false" ht="15" hidden="false" customHeight="false" outlineLevel="0" collapsed="false">
      <c r="A890" s="79"/>
      <c r="B890" s="80"/>
      <c r="C890" s="81"/>
      <c r="D890" s="82"/>
      <c r="E890" s="83"/>
      <c r="F890" s="84"/>
      <c r="G890" s="85" t="e">
        <f aca="false">(E890/D890)*100/100</f>
        <v>#DIV/0!</v>
      </c>
      <c r="H890" s="86"/>
      <c r="I890" s="86"/>
      <c r="J890" s="87" t="n">
        <v>1</v>
      </c>
      <c r="K890" s="88" t="n">
        <f aca="false">D890*J890</f>
        <v>0</v>
      </c>
      <c r="L890" s="67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</row>
    <row r="891" customFormat="false" ht="15" hidden="false" customHeight="false" outlineLevel="0" collapsed="false">
      <c r="A891" s="79"/>
      <c r="B891" s="80"/>
      <c r="C891" s="81"/>
      <c r="D891" s="82"/>
      <c r="E891" s="83"/>
      <c r="F891" s="84"/>
      <c r="G891" s="85" t="e">
        <f aca="false">(E891/D891)*100/100</f>
        <v>#DIV/0!</v>
      </c>
      <c r="H891" s="86"/>
      <c r="I891" s="86"/>
      <c r="J891" s="87" t="n">
        <v>1</v>
      </c>
      <c r="K891" s="88" t="n">
        <f aca="false">D891*J891</f>
        <v>0</v>
      </c>
      <c r="L891" s="67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</row>
    <row r="892" customFormat="false" ht="15" hidden="false" customHeight="false" outlineLevel="0" collapsed="false">
      <c r="A892" s="79"/>
      <c r="B892" s="80"/>
      <c r="C892" s="81"/>
      <c r="D892" s="82"/>
      <c r="E892" s="83"/>
      <c r="F892" s="84"/>
      <c r="G892" s="85" t="e">
        <f aca="false">(E892/D892)*100/100</f>
        <v>#DIV/0!</v>
      </c>
      <c r="H892" s="86"/>
      <c r="I892" s="86"/>
      <c r="J892" s="87" t="n">
        <v>1</v>
      </c>
      <c r="K892" s="88" t="n">
        <f aca="false">D892*J892</f>
        <v>0</v>
      </c>
      <c r="L892" s="67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</row>
    <row r="893" customFormat="false" ht="15" hidden="false" customHeight="false" outlineLevel="0" collapsed="false">
      <c r="A893" s="79"/>
      <c r="B893" s="80"/>
      <c r="C893" s="81"/>
      <c r="D893" s="82"/>
      <c r="E893" s="83"/>
      <c r="F893" s="84"/>
      <c r="G893" s="85" t="e">
        <f aca="false">(E893/D893)*100/100</f>
        <v>#DIV/0!</v>
      </c>
      <c r="H893" s="86"/>
      <c r="I893" s="86"/>
      <c r="J893" s="87" t="n">
        <v>1</v>
      </c>
      <c r="K893" s="88" t="n">
        <f aca="false">D893*J893</f>
        <v>0</v>
      </c>
      <c r="L893" s="67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</row>
    <row r="894" customFormat="false" ht="15" hidden="false" customHeight="false" outlineLevel="0" collapsed="false">
      <c r="A894" s="79"/>
      <c r="B894" s="80"/>
      <c r="C894" s="81"/>
      <c r="D894" s="82"/>
      <c r="E894" s="83"/>
      <c r="F894" s="84"/>
      <c r="G894" s="85" t="e">
        <f aca="false">(E894/D894)*100/100</f>
        <v>#DIV/0!</v>
      </c>
      <c r="H894" s="86"/>
      <c r="I894" s="86"/>
      <c r="J894" s="87" t="n">
        <v>1</v>
      </c>
      <c r="K894" s="88" t="n">
        <f aca="false">D894*J894</f>
        <v>0</v>
      </c>
      <c r="L894" s="67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</row>
    <row r="895" customFormat="false" ht="15" hidden="false" customHeight="false" outlineLevel="0" collapsed="false">
      <c r="A895" s="79"/>
      <c r="B895" s="80"/>
      <c r="C895" s="81"/>
      <c r="D895" s="82"/>
      <c r="E895" s="83"/>
      <c r="F895" s="84"/>
      <c r="G895" s="85" t="e">
        <f aca="false">(E895/D895)*100/100</f>
        <v>#DIV/0!</v>
      </c>
      <c r="H895" s="86"/>
      <c r="I895" s="86"/>
      <c r="J895" s="87" t="n">
        <v>1</v>
      </c>
      <c r="K895" s="88" t="n">
        <f aca="false">D895*J895</f>
        <v>0</v>
      </c>
      <c r="L895" s="67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</row>
    <row r="896" customFormat="false" ht="15" hidden="false" customHeight="false" outlineLevel="0" collapsed="false">
      <c r="A896" s="79"/>
      <c r="B896" s="80"/>
      <c r="C896" s="81"/>
      <c r="D896" s="82"/>
      <c r="E896" s="83"/>
      <c r="F896" s="84"/>
      <c r="G896" s="85" t="e">
        <f aca="false">(E896/D896)*100/100</f>
        <v>#DIV/0!</v>
      </c>
      <c r="H896" s="86"/>
      <c r="I896" s="86"/>
      <c r="J896" s="87" t="n">
        <v>1</v>
      </c>
      <c r="K896" s="88" t="n">
        <f aca="false">D896*J896</f>
        <v>0</v>
      </c>
      <c r="L896" s="67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</row>
    <row r="897" customFormat="false" ht="15" hidden="false" customHeight="false" outlineLevel="0" collapsed="false">
      <c r="A897" s="79"/>
      <c r="B897" s="80"/>
      <c r="C897" s="81"/>
      <c r="D897" s="82"/>
      <c r="E897" s="83"/>
      <c r="F897" s="84"/>
      <c r="G897" s="85" t="e">
        <f aca="false">(E897/D897)*100/100</f>
        <v>#DIV/0!</v>
      </c>
      <c r="H897" s="86"/>
      <c r="I897" s="86"/>
      <c r="J897" s="87" t="n">
        <v>1</v>
      </c>
      <c r="K897" s="88" t="n">
        <f aca="false">D897*J897</f>
        <v>0</v>
      </c>
      <c r="L897" s="67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</row>
    <row r="898" customFormat="false" ht="15" hidden="false" customHeight="false" outlineLevel="0" collapsed="false">
      <c r="A898" s="79"/>
      <c r="B898" s="80"/>
      <c r="C898" s="81"/>
      <c r="D898" s="82"/>
      <c r="E898" s="83"/>
      <c r="F898" s="84"/>
      <c r="G898" s="85" t="e">
        <f aca="false">(E898/D898)*100/100</f>
        <v>#DIV/0!</v>
      </c>
      <c r="H898" s="86"/>
      <c r="I898" s="86"/>
      <c r="J898" s="87" t="n">
        <v>1</v>
      </c>
      <c r="K898" s="88" t="n">
        <f aca="false">D898*J898</f>
        <v>0</v>
      </c>
      <c r="L898" s="67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</row>
    <row r="899" customFormat="false" ht="15" hidden="false" customHeight="false" outlineLevel="0" collapsed="false">
      <c r="A899" s="79"/>
      <c r="B899" s="80"/>
      <c r="C899" s="81"/>
      <c r="D899" s="82"/>
      <c r="E899" s="83"/>
      <c r="F899" s="84"/>
      <c r="G899" s="85" t="e">
        <f aca="false">(E899/D899)*100/100</f>
        <v>#DIV/0!</v>
      </c>
      <c r="H899" s="86"/>
      <c r="I899" s="86"/>
      <c r="J899" s="87" t="n">
        <v>1</v>
      </c>
      <c r="K899" s="88" t="n">
        <f aca="false">D899*J899</f>
        <v>0</v>
      </c>
      <c r="L899" s="67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</row>
    <row r="900" customFormat="false" ht="15" hidden="false" customHeight="false" outlineLevel="0" collapsed="false">
      <c r="A900" s="79"/>
      <c r="B900" s="80"/>
      <c r="C900" s="81"/>
      <c r="D900" s="82"/>
      <c r="E900" s="83"/>
      <c r="F900" s="84"/>
      <c r="G900" s="85" t="e">
        <f aca="false">(E900/D900)*100/100</f>
        <v>#DIV/0!</v>
      </c>
      <c r="H900" s="86"/>
      <c r="I900" s="86"/>
      <c r="J900" s="87" t="n">
        <v>1</v>
      </c>
      <c r="K900" s="88" t="n">
        <f aca="false">D900*J900</f>
        <v>0</v>
      </c>
      <c r="L900" s="67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</row>
    <row r="901" customFormat="false" ht="15" hidden="false" customHeight="false" outlineLevel="0" collapsed="false">
      <c r="A901" s="79"/>
      <c r="B901" s="80"/>
      <c r="C901" s="81"/>
      <c r="D901" s="82"/>
      <c r="E901" s="83"/>
      <c r="F901" s="84"/>
      <c r="G901" s="85" t="e">
        <f aca="false">(E901/D901)*100/100</f>
        <v>#DIV/0!</v>
      </c>
      <c r="H901" s="86"/>
      <c r="I901" s="86"/>
      <c r="J901" s="87" t="n">
        <v>1</v>
      </c>
      <c r="K901" s="88" t="n">
        <f aca="false">D901*J901</f>
        <v>0</v>
      </c>
      <c r="L901" s="67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</row>
    <row r="902" customFormat="false" ht="15" hidden="false" customHeight="false" outlineLevel="0" collapsed="false">
      <c r="A902" s="79"/>
      <c r="B902" s="80"/>
      <c r="C902" s="81"/>
      <c r="D902" s="82"/>
      <c r="E902" s="83"/>
      <c r="F902" s="84"/>
      <c r="G902" s="85" t="e">
        <f aca="false">(E902/D902)*100/100</f>
        <v>#DIV/0!</v>
      </c>
      <c r="H902" s="86"/>
      <c r="I902" s="86"/>
      <c r="J902" s="87" t="n">
        <v>1</v>
      </c>
      <c r="K902" s="88" t="n">
        <f aca="false">D902*J902</f>
        <v>0</v>
      </c>
      <c r="L902" s="67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</row>
    <row r="903" customFormat="false" ht="15" hidden="false" customHeight="false" outlineLevel="0" collapsed="false">
      <c r="A903" s="79"/>
      <c r="B903" s="80"/>
      <c r="C903" s="81"/>
      <c r="D903" s="82"/>
      <c r="E903" s="83"/>
      <c r="F903" s="84"/>
      <c r="G903" s="85" t="e">
        <f aca="false">(E903/D903)*100/100</f>
        <v>#DIV/0!</v>
      </c>
      <c r="H903" s="86"/>
      <c r="I903" s="86"/>
      <c r="J903" s="87" t="n">
        <v>1</v>
      </c>
      <c r="K903" s="88" t="n">
        <f aca="false">D903*J903</f>
        <v>0</v>
      </c>
      <c r="L903" s="67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</row>
    <row r="904" customFormat="false" ht="15" hidden="false" customHeight="false" outlineLevel="0" collapsed="false">
      <c r="A904" s="79"/>
      <c r="B904" s="80"/>
      <c r="C904" s="81"/>
      <c r="D904" s="82"/>
      <c r="E904" s="83"/>
      <c r="F904" s="84"/>
      <c r="G904" s="85" t="e">
        <f aca="false">(E904/D904)*100/100</f>
        <v>#DIV/0!</v>
      </c>
      <c r="H904" s="86"/>
      <c r="I904" s="86"/>
      <c r="J904" s="87" t="n">
        <v>1</v>
      </c>
      <c r="K904" s="88" t="n">
        <f aca="false">D904*J904</f>
        <v>0</v>
      </c>
      <c r="L904" s="67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</row>
    <row r="905" customFormat="false" ht="15" hidden="false" customHeight="false" outlineLevel="0" collapsed="false">
      <c r="A905" s="79"/>
      <c r="B905" s="80"/>
      <c r="C905" s="81"/>
      <c r="D905" s="82"/>
      <c r="E905" s="83"/>
      <c r="F905" s="84"/>
      <c r="G905" s="85" t="e">
        <f aca="false">(E905/D905)*100/100</f>
        <v>#DIV/0!</v>
      </c>
      <c r="H905" s="86"/>
      <c r="I905" s="86"/>
      <c r="J905" s="87" t="n">
        <v>1</v>
      </c>
      <c r="K905" s="88" t="n">
        <f aca="false">D905*J905</f>
        <v>0</v>
      </c>
      <c r="L905" s="67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</row>
    <row r="906" customFormat="false" ht="15" hidden="false" customHeight="false" outlineLevel="0" collapsed="false">
      <c r="A906" s="79"/>
      <c r="B906" s="80"/>
      <c r="C906" s="81"/>
      <c r="D906" s="82"/>
      <c r="E906" s="83"/>
      <c r="F906" s="84"/>
      <c r="G906" s="85" t="e">
        <f aca="false">(E906/D906)*100/100</f>
        <v>#DIV/0!</v>
      </c>
      <c r="H906" s="86"/>
      <c r="I906" s="86"/>
      <c r="J906" s="87" t="n">
        <v>1</v>
      </c>
      <c r="K906" s="88" t="n">
        <f aca="false">D906*J906</f>
        <v>0</v>
      </c>
      <c r="L906" s="67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</row>
    <row r="907" customFormat="false" ht="15" hidden="false" customHeight="false" outlineLevel="0" collapsed="false">
      <c r="A907" s="79"/>
      <c r="B907" s="80"/>
      <c r="C907" s="81"/>
      <c r="D907" s="82"/>
      <c r="E907" s="83"/>
      <c r="F907" s="84"/>
      <c r="G907" s="85" t="e">
        <f aca="false">(E907/D907)*100/100</f>
        <v>#DIV/0!</v>
      </c>
      <c r="H907" s="86"/>
      <c r="I907" s="86"/>
      <c r="J907" s="87" t="n">
        <v>1</v>
      </c>
      <c r="K907" s="88" t="n">
        <f aca="false">D907*J907</f>
        <v>0</v>
      </c>
      <c r="L907" s="67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</row>
    <row r="908" customFormat="false" ht="15" hidden="false" customHeight="false" outlineLevel="0" collapsed="false">
      <c r="A908" s="79"/>
      <c r="B908" s="80"/>
      <c r="C908" s="81"/>
      <c r="D908" s="82"/>
      <c r="E908" s="83"/>
      <c r="F908" s="84"/>
      <c r="G908" s="85" t="e">
        <f aca="false">(E908/D908)*100/100</f>
        <v>#DIV/0!</v>
      </c>
      <c r="H908" s="86"/>
      <c r="I908" s="86"/>
      <c r="J908" s="87" t="n">
        <v>1</v>
      </c>
      <c r="K908" s="88" t="n">
        <f aca="false">D908*J908</f>
        <v>0</v>
      </c>
      <c r="L908" s="67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</row>
    <row r="909" customFormat="false" ht="15" hidden="false" customHeight="false" outlineLevel="0" collapsed="false">
      <c r="A909" s="79"/>
      <c r="B909" s="80"/>
      <c r="C909" s="81"/>
      <c r="D909" s="82"/>
      <c r="E909" s="83"/>
      <c r="F909" s="84"/>
      <c r="G909" s="85" t="e">
        <f aca="false">(E909/D909)*100/100</f>
        <v>#DIV/0!</v>
      </c>
      <c r="H909" s="86"/>
      <c r="I909" s="86"/>
      <c r="J909" s="87" t="n">
        <v>1</v>
      </c>
      <c r="K909" s="88" t="n">
        <f aca="false">D909*J909</f>
        <v>0</v>
      </c>
      <c r="L909" s="67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</row>
    <row r="910" customFormat="false" ht="15" hidden="false" customHeight="false" outlineLevel="0" collapsed="false">
      <c r="A910" s="79"/>
      <c r="B910" s="80"/>
      <c r="C910" s="81"/>
      <c r="D910" s="82"/>
      <c r="E910" s="83"/>
      <c r="F910" s="84"/>
      <c r="G910" s="85" t="e">
        <f aca="false">(E910/D910)*100/100</f>
        <v>#DIV/0!</v>
      </c>
      <c r="H910" s="86"/>
      <c r="I910" s="86"/>
      <c r="J910" s="87" t="n">
        <v>1</v>
      </c>
      <c r="K910" s="88" t="n">
        <f aca="false">D910*J910</f>
        <v>0</v>
      </c>
      <c r="L910" s="67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</row>
    <row r="911" customFormat="false" ht="15" hidden="false" customHeight="false" outlineLevel="0" collapsed="false">
      <c r="A911" s="79"/>
      <c r="B911" s="80"/>
      <c r="C911" s="81"/>
      <c r="D911" s="82"/>
      <c r="E911" s="83"/>
      <c r="F911" s="84"/>
      <c r="G911" s="85" t="e">
        <f aca="false">(E911/D911)*100/100</f>
        <v>#DIV/0!</v>
      </c>
      <c r="H911" s="86"/>
      <c r="I911" s="86"/>
      <c r="J911" s="87" t="n">
        <v>1</v>
      </c>
      <c r="K911" s="88" t="n">
        <f aca="false">D911*J911</f>
        <v>0</v>
      </c>
      <c r="L911" s="67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</row>
    <row r="912" customFormat="false" ht="15" hidden="false" customHeight="false" outlineLevel="0" collapsed="false">
      <c r="A912" s="79"/>
      <c r="B912" s="80"/>
      <c r="C912" s="81"/>
      <c r="D912" s="82"/>
      <c r="E912" s="83"/>
      <c r="F912" s="84"/>
      <c r="G912" s="85" t="e">
        <f aca="false">(E912/D912)*100/100</f>
        <v>#DIV/0!</v>
      </c>
      <c r="H912" s="86"/>
      <c r="I912" s="86"/>
      <c r="J912" s="87" t="n">
        <v>1</v>
      </c>
      <c r="K912" s="88" t="n">
        <f aca="false">D912*J912</f>
        <v>0</v>
      </c>
      <c r="L912" s="67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</row>
    <row r="913" customFormat="false" ht="15" hidden="false" customHeight="false" outlineLevel="0" collapsed="false">
      <c r="A913" s="79"/>
      <c r="B913" s="80"/>
      <c r="C913" s="81"/>
      <c r="D913" s="82"/>
      <c r="E913" s="83"/>
      <c r="F913" s="84"/>
      <c r="G913" s="85" t="e">
        <f aca="false">(E913/D913)*100/100</f>
        <v>#DIV/0!</v>
      </c>
      <c r="H913" s="86"/>
      <c r="I913" s="86"/>
      <c r="J913" s="87" t="n">
        <v>1</v>
      </c>
      <c r="K913" s="88" t="n">
        <f aca="false">D913*J913</f>
        <v>0</v>
      </c>
      <c r="L913" s="67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</row>
    <row r="914" customFormat="false" ht="15" hidden="false" customHeight="false" outlineLevel="0" collapsed="false">
      <c r="A914" s="79"/>
      <c r="B914" s="80"/>
      <c r="C914" s="81"/>
      <c r="D914" s="82"/>
      <c r="E914" s="83"/>
      <c r="F914" s="84"/>
      <c r="G914" s="85" t="e">
        <f aca="false">(E914/D914)*100/100</f>
        <v>#DIV/0!</v>
      </c>
      <c r="H914" s="86"/>
      <c r="I914" s="86"/>
      <c r="J914" s="87" t="n">
        <v>1</v>
      </c>
      <c r="K914" s="88" t="n">
        <f aca="false">D914*J914</f>
        <v>0</v>
      </c>
      <c r="L914" s="67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</row>
    <row r="915" customFormat="false" ht="15" hidden="false" customHeight="false" outlineLevel="0" collapsed="false">
      <c r="A915" s="79"/>
      <c r="B915" s="80"/>
      <c r="C915" s="81"/>
      <c r="D915" s="82"/>
      <c r="E915" s="83"/>
      <c r="F915" s="84"/>
      <c r="G915" s="85" t="e">
        <f aca="false">(E915/D915)*100/100</f>
        <v>#DIV/0!</v>
      </c>
      <c r="H915" s="86"/>
      <c r="I915" s="86"/>
      <c r="J915" s="87" t="n">
        <v>1</v>
      </c>
      <c r="K915" s="88" t="n">
        <f aca="false">D915*J915</f>
        <v>0</v>
      </c>
      <c r="L915" s="67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</row>
    <row r="916" customFormat="false" ht="15" hidden="false" customHeight="false" outlineLevel="0" collapsed="false">
      <c r="A916" s="79"/>
      <c r="B916" s="80"/>
      <c r="C916" s="81"/>
      <c r="D916" s="82"/>
      <c r="E916" s="83"/>
      <c r="F916" s="84"/>
      <c r="G916" s="85" t="e">
        <f aca="false">(E916/D916)*100/100</f>
        <v>#DIV/0!</v>
      </c>
      <c r="H916" s="86"/>
      <c r="I916" s="86"/>
      <c r="J916" s="87" t="n">
        <v>1</v>
      </c>
      <c r="K916" s="88" t="n">
        <f aca="false">D916*J916</f>
        <v>0</v>
      </c>
      <c r="L916" s="67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</row>
    <row r="917" customFormat="false" ht="15" hidden="false" customHeight="false" outlineLevel="0" collapsed="false">
      <c r="A917" s="79"/>
      <c r="B917" s="80"/>
      <c r="C917" s="81"/>
      <c r="D917" s="82"/>
      <c r="E917" s="83"/>
      <c r="F917" s="84"/>
      <c r="G917" s="85" t="e">
        <f aca="false">(E917/D917)*100/100</f>
        <v>#DIV/0!</v>
      </c>
      <c r="H917" s="86"/>
      <c r="I917" s="86"/>
      <c r="J917" s="87" t="n">
        <v>1</v>
      </c>
      <c r="K917" s="88" t="n">
        <f aca="false">D917*J917</f>
        <v>0</v>
      </c>
      <c r="L917" s="67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</row>
    <row r="918" customFormat="false" ht="15" hidden="false" customHeight="false" outlineLevel="0" collapsed="false">
      <c r="A918" s="79"/>
      <c r="B918" s="80"/>
      <c r="C918" s="81"/>
      <c r="D918" s="82"/>
      <c r="E918" s="83"/>
      <c r="F918" s="84"/>
      <c r="G918" s="85" t="e">
        <f aca="false">(E918/D918)*100/100</f>
        <v>#DIV/0!</v>
      </c>
      <c r="H918" s="86"/>
      <c r="I918" s="86"/>
      <c r="J918" s="87" t="n">
        <v>1</v>
      </c>
      <c r="K918" s="88" t="n">
        <f aca="false">D918*J918</f>
        <v>0</v>
      </c>
      <c r="L918" s="67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</row>
    <row r="919" customFormat="false" ht="15" hidden="false" customHeight="false" outlineLevel="0" collapsed="false">
      <c r="A919" s="79"/>
      <c r="B919" s="80"/>
      <c r="C919" s="81"/>
      <c r="D919" s="82"/>
      <c r="E919" s="83"/>
      <c r="F919" s="84"/>
      <c r="G919" s="85" t="e">
        <f aca="false">(E919/D919)*100/100</f>
        <v>#DIV/0!</v>
      </c>
      <c r="H919" s="86"/>
      <c r="I919" s="86"/>
      <c r="J919" s="87" t="n">
        <v>1</v>
      </c>
      <c r="K919" s="88" t="n">
        <f aca="false">D919*J919</f>
        <v>0</v>
      </c>
      <c r="L919" s="67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</row>
    <row r="920" customFormat="false" ht="15" hidden="false" customHeight="false" outlineLevel="0" collapsed="false">
      <c r="A920" s="79"/>
      <c r="B920" s="80"/>
      <c r="C920" s="81"/>
      <c r="D920" s="82"/>
      <c r="E920" s="83"/>
      <c r="F920" s="84"/>
      <c r="G920" s="85" t="e">
        <f aca="false">(E920/D920)*100/100</f>
        <v>#DIV/0!</v>
      </c>
      <c r="H920" s="86"/>
      <c r="I920" s="86"/>
      <c r="J920" s="87" t="n">
        <v>1</v>
      </c>
      <c r="K920" s="88" t="n">
        <f aca="false">D920*J920</f>
        <v>0</v>
      </c>
      <c r="L920" s="67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</row>
    <row r="921" customFormat="false" ht="15" hidden="false" customHeight="false" outlineLevel="0" collapsed="false">
      <c r="A921" s="79"/>
      <c r="B921" s="80"/>
      <c r="C921" s="81"/>
      <c r="D921" s="82"/>
      <c r="E921" s="83"/>
      <c r="F921" s="84"/>
      <c r="G921" s="85" t="e">
        <f aca="false">(E921/D921)*100/100</f>
        <v>#DIV/0!</v>
      </c>
      <c r="H921" s="86"/>
      <c r="I921" s="86"/>
      <c r="J921" s="87" t="n">
        <v>1</v>
      </c>
      <c r="K921" s="88" t="n">
        <f aca="false">D921*J921</f>
        <v>0</v>
      </c>
      <c r="L921" s="67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</row>
    <row r="922" customFormat="false" ht="15" hidden="false" customHeight="false" outlineLevel="0" collapsed="false">
      <c r="A922" s="79"/>
      <c r="B922" s="80"/>
      <c r="C922" s="81"/>
      <c r="D922" s="82"/>
      <c r="E922" s="83"/>
      <c r="F922" s="84"/>
      <c r="G922" s="85" t="e">
        <f aca="false">(E922/D922)*100/100</f>
        <v>#DIV/0!</v>
      </c>
      <c r="H922" s="86"/>
      <c r="I922" s="86"/>
      <c r="J922" s="87" t="n">
        <v>1</v>
      </c>
      <c r="K922" s="88" t="n">
        <f aca="false">D922*J922</f>
        <v>0</v>
      </c>
      <c r="L922" s="67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</row>
    <row r="923" customFormat="false" ht="15" hidden="false" customHeight="false" outlineLevel="0" collapsed="false">
      <c r="A923" s="79"/>
      <c r="B923" s="80"/>
      <c r="C923" s="81"/>
      <c r="D923" s="82"/>
      <c r="E923" s="83"/>
      <c r="F923" s="84"/>
      <c r="G923" s="85" t="e">
        <f aca="false">(E923/D923)*100/100</f>
        <v>#DIV/0!</v>
      </c>
      <c r="H923" s="86"/>
      <c r="I923" s="86"/>
      <c r="J923" s="87" t="n">
        <v>1</v>
      </c>
      <c r="K923" s="88" t="n">
        <f aca="false">D923*J923</f>
        <v>0</v>
      </c>
      <c r="L923" s="67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</row>
    <row r="924" customFormat="false" ht="15" hidden="false" customHeight="false" outlineLevel="0" collapsed="false">
      <c r="A924" s="79"/>
      <c r="B924" s="80"/>
      <c r="C924" s="81"/>
      <c r="D924" s="82"/>
      <c r="E924" s="83"/>
      <c r="F924" s="84"/>
      <c r="G924" s="85" t="e">
        <f aca="false">(E924/D924)*100/100</f>
        <v>#DIV/0!</v>
      </c>
      <c r="H924" s="86"/>
      <c r="I924" s="86"/>
      <c r="J924" s="87" t="n">
        <v>1</v>
      </c>
      <c r="K924" s="88" t="n">
        <f aca="false">D924*J924</f>
        <v>0</v>
      </c>
      <c r="L924" s="67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</row>
    <row r="925" customFormat="false" ht="15" hidden="false" customHeight="false" outlineLevel="0" collapsed="false">
      <c r="A925" s="79"/>
      <c r="B925" s="80"/>
      <c r="C925" s="81"/>
      <c r="D925" s="82"/>
      <c r="E925" s="83"/>
      <c r="F925" s="84"/>
      <c r="G925" s="85" t="e">
        <f aca="false">(E925/D925)*100/100</f>
        <v>#DIV/0!</v>
      </c>
      <c r="H925" s="86"/>
      <c r="I925" s="86"/>
      <c r="J925" s="87" t="n">
        <v>1</v>
      </c>
      <c r="K925" s="88" t="n">
        <f aca="false">D925*J925</f>
        <v>0</v>
      </c>
      <c r="L925" s="67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</row>
    <row r="926" customFormat="false" ht="15" hidden="false" customHeight="false" outlineLevel="0" collapsed="false">
      <c r="A926" s="79"/>
      <c r="B926" s="80"/>
      <c r="C926" s="81"/>
      <c r="D926" s="82"/>
      <c r="E926" s="83"/>
      <c r="F926" s="84"/>
      <c r="G926" s="85" t="e">
        <f aca="false">(E926/D926)*100/100</f>
        <v>#DIV/0!</v>
      </c>
      <c r="H926" s="86"/>
      <c r="I926" s="86"/>
      <c r="J926" s="87" t="n">
        <v>1</v>
      </c>
      <c r="K926" s="88" t="n">
        <f aca="false">D926*J926</f>
        <v>0</v>
      </c>
      <c r="L926" s="67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</row>
    <row r="927" customFormat="false" ht="15" hidden="false" customHeight="false" outlineLevel="0" collapsed="false">
      <c r="A927" s="79"/>
      <c r="B927" s="80"/>
      <c r="C927" s="81"/>
      <c r="D927" s="82"/>
      <c r="E927" s="83"/>
      <c r="F927" s="84"/>
      <c r="G927" s="85" t="e">
        <f aca="false">(E927/D927)*100/100</f>
        <v>#DIV/0!</v>
      </c>
      <c r="H927" s="86"/>
      <c r="I927" s="86"/>
      <c r="J927" s="87" t="n">
        <v>1</v>
      </c>
      <c r="K927" s="88" t="n">
        <f aca="false">D927*J927</f>
        <v>0</v>
      </c>
      <c r="L927" s="67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</row>
    <row r="928" customFormat="false" ht="15" hidden="false" customHeight="false" outlineLevel="0" collapsed="false">
      <c r="A928" s="79"/>
      <c r="B928" s="80"/>
      <c r="C928" s="81"/>
      <c r="D928" s="82"/>
      <c r="E928" s="83"/>
      <c r="F928" s="84"/>
      <c r="G928" s="85" t="e">
        <f aca="false">(E928/D928)*100/100</f>
        <v>#DIV/0!</v>
      </c>
      <c r="H928" s="86"/>
      <c r="I928" s="86"/>
      <c r="J928" s="87" t="n">
        <v>1</v>
      </c>
      <c r="K928" s="88" t="n">
        <f aca="false">D928*J928</f>
        <v>0</v>
      </c>
      <c r="L928" s="67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</row>
    <row r="929" customFormat="false" ht="15" hidden="false" customHeight="false" outlineLevel="0" collapsed="false">
      <c r="A929" s="79"/>
      <c r="B929" s="80"/>
      <c r="C929" s="81"/>
      <c r="D929" s="82"/>
      <c r="E929" s="83"/>
      <c r="F929" s="84"/>
      <c r="G929" s="85" t="e">
        <f aca="false">(E929/D929)*100/100</f>
        <v>#DIV/0!</v>
      </c>
      <c r="H929" s="86"/>
      <c r="I929" s="86"/>
      <c r="J929" s="87" t="n">
        <v>1</v>
      </c>
      <c r="K929" s="88" t="n">
        <f aca="false">D929*J929</f>
        <v>0</v>
      </c>
      <c r="L929" s="67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</row>
    <row r="930" customFormat="false" ht="15" hidden="false" customHeight="false" outlineLevel="0" collapsed="false">
      <c r="A930" s="79"/>
      <c r="B930" s="80"/>
      <c r="C930" s="81"/>
      <c r="D930" s="82"/>
      <c r="E930" s="83"/>
      <c r="F930" s="84"/>
      <c r="G930" s="85" t="e">
        <f aca="false">(E930/D930)*100/100</f>
        <v>#DIV/0!</v>
      </c>
      <c r="H930" s="86"/>
      <c r="I930" s="86"/>
      <c r="J930" s="87" t="n">
        <v>1</v>
      </c>
      <c r="K930" s="88" t="n">
        <f aca="false">D930*J930</f>
        <v>0</v>
      </c>
      <c r="L930" s="67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</row>
    <row r="931" customFormat="false" ht="15" hidden="false" customHeight="false" outlineLevel="0" collapsed="false">
      <c r="A931" s="79"/>
      <c r="B931" s="80"/>
      <c r="C931" s="81"/>
      <c r="D931" s="82"/>
      <c r="E931" s="83"/>
      <c r="F931" s="84"/>
      <c r="G931" s="85" t="e">
        <f aca="false">(E931/D931)*100/100</f>
        <v>#DIV/0!</v>
      </c>
      <c r="H931" s="86"/>
      <c r="I931" s="86"/>
      <c r="J931" s="87" t="n">
        <v>1</v>
      </c>
      <c r="K931" s="88" t="n">
        <f aca="false">D931*J931</f>
        <v>0</v>
      </c>
      <c r="L931" s="67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</row>
    <row r="932" customFormat="false" ht="15" hidden="false" customHeight="false" outlineLevel="0" collapsed="false">
      <c r="A932" s="79"/>
      <c r="B932" s="80"/>
      <c r="C932" s="81"/>
      <c r="D932" s="82"/>
      <c r="E932" s="83"/>
      <c r="F932" s="84"/>
      <c r="G932" s="85" t="e">
        <f aca="false">(E932/D932)*100/100</f>
        <v>#DIV/0!</v>
      </c>
      <c r="H932" s="86"/>
      <c r="I932" s="86"/>
      <c r="J932" s="87" t="n">
        <v>1</v>
      </c>
      <c r="K932" s="88" t="n">
        <f aca="false">D932*J932</f>
        <v>0</v>
      </c>
      <c r="L932" s="67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</row>
    <row r="933" customFormat="false" ht="15" hidden="false" customHeight="false" outlineLevel="0" collapsed="false">
      <c r="A933" s="79"/>
      <c r="B933" s="80"/>
      <c r="C933" s="81"/>
      <c r="D933" s="82"/>
      <c r="E933" s="83"/>
      <c r="F933" s="84"/>
      <c r="G933" s="85" t="e">
        <f aca="false">(E933/D933)*100/100</f>
        <v>#DIV/0!</v>
      </c>
      <c r="H933" s="86"/>
      <c r="I933" s="86"/>
      <c r="J933" s="87" t="n">
        <v>1</v>
      </c>
      <c r="K933" s="88" t="n">
        <f aca="false">D933*J933</f>
        <v>0</v>
      </c>
      <c r="L933" s="67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</row>
    <row r="934" customFormat="false" ht="15" hidden="false" customHeight="false" outlineLevel="0" collapsed="false">
      <c r="A934" s="79"/>
      <c r="B934" s="80"/>
      <c r="C934" s="81"/>
      <c r="D934" s="82"/>
      <c r="E934" s="83"/>
      <c r="F934" s="84"/>
      <c r="G934" s="85" t="e">
        <f aca="false">(E934/D934)*100/100</f>
        <v>#DIV/0!</v>
      </c>
      <c r="H934" s="86"/>
      <c r="I934" s="86"/>
      <c r="J934" s="87" t="n">
        <v>1</v>
      </c>
      <c r="K934" s="88" t="n">
        <f aca="false">D934*J934</f>
        <v>0</v>
      </c>
      <c r="L934" s="67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</row>
    <row r="935" customFormat="false" ht="15" hidden="false" customHeight="false" outlineLevel="0" collapsed="false">
      <c r="A935" s="79"/>
      <c r="B935" s="80"/>
      <c r="C935" s="81"/>
      <c r="D935" s="82"/>
      <c r="E935" s="83"/>
      <c r="F935" s="84"/>
      <c r="G935" s="85" t="e">
        <f aca="false">(E935/D935)*100/100</f>
        <v>#DIV/0!</v>
      </c>
      <c r="H935" s="86"/>
      <c r="I935" s="86"/>
      <c r="J935" s="87" t="n">
        <v>1</v>
      </c>
      <c r="K935" s="88" t="n">
        <f aca="false">D935*J935</f>
        <v>0</v>
      </c>
      <c r="L935" s="67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</row>
    <row r="936" customFormat="false" ht="15" hidden="false" customHeight="false" outlineLevel="0" collapsed="false">
      <c r="A936" s="79"/>
      <c r="B936" s="80"/>
      <c r="C936" s="81"/>
      <c r="D936" s="82"/>
      <c r="E936" s="83"/>
      <c r="F936" s="84"/>
      <c r="G936" s="85" t="e">
        <f aca="false">(E936/D936)*100/100</f>
        <v>#DIV/0!</v>
      </c>
      <c r="H936" s="86"/>
      <c r="I936" s="86"/>
      <c r="J936" s="87" t="n">
        <v>1</v>
      </c>
      <c r="K936" s="88" t="n">
        <f aca="false">D936*J936</f>
        <v>0</v>
      </c>
      <c r="L936" s="67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</row>
    <row r="937" customFormat="false" ht="15" hidden="false" customHeight="false" outlineLevel="0" collapsed="false">
      <c r="A937" s="79"/>
      <c r="B937" s="80"/>
      <c r="C937" s="81"/>
      <c r="D937" s="82"/>
      <c r="E937" s="83"/>
      <c r="F937" s="84"/>
      <c r="G937" s="85" t="e">
        <f aca="false">(E937/D937)*100/100</f>
        <v>#DIV/0!</v>
      </c>
      <c r="H937" s="86"/>
      <c r="I937" s="86"/>
      <c r="J937" s="87" t="n">
        <v>1</v>
      </c>
      <c r="K937" s="88" t="n">
        <f aca="false">D937*J937</f>
        <v>0</v>
      </c>
      <c r="L937" s="67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</row>
    <row r="938" customFormat="false" ht="15" hidden="false" customHeight="false" outlineLevel="0" collapsed="false">
      <c r="A938" s="79"/>
      <c r="B938" s="80"/>
      <c r="C938" s="81"/>
      <c r="D938" s="82"/>
      <c r="E938" s="83"/>
      <c r="F938" s="84"/>
      <c r="G938" s="85" t="e">
        <f aca="false">(E938/D938)*100/100</f>
        <v>#DIV/0!</v>
      </c>
      <c r="H938" s="86"/>
      <c r="I938" s="86"/>
      <c r="J938" s="87" t="n">
        <v>1</v>
      </c>
      <c r="K938" s="88" t="n">
        <f aca="false">D938*J938</f>
        <v>0</v>
      </c>
      <c r="L938" s="67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</row>
    <row r="939" customFormat="false" ht="15" hidden="false" customHeight="false" outlineLevel="0" collapsed="false">
      <c r="A939" s="79"/>
      <c r="B939" s="80"/>
      <c r="C939" s="81"/>
      <c r="D939" s="82"/>
      <c r="E939" s="83"/>
      <c r="F939" s="84"/>
      <c r="G939" s="85" t="e">
        <f aca="false">(E939/D939)*100/100</f>
        <v>#DIV/0!</v>
      </c>
      <c r="H939" s="86"/>
      <c r="I939" s="86"/>
      <c r="J939" s="87" t="n">
        <v>1</v>
      </c>
      <c r="K939" s="88" t="n">
        <f aca="false">D939*J939</f>
        <v>0</v>
      </c>
      <c r="L939" s="67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</row>
    <row r="940" customFormat="false" ht="15" hidden="false" customHeight="false" outlineLevel="0" collapsed="false">
      <c r="A940" s="79"/>
      <c r="B940" s="80"/>
      <c r="C940" s="81"/>
      <c r="D940" s="82"/>
      <c r="E940" s="83"/>
      <c r="F940" s="84"/>
      <c r="G940" s="85" t="e">
        <f aca="false">(E940/D940)*100/100</f>
        <v>#DIV/0!</v>
      </c>
      <c r="H940" s="86"/>
      <c r="I940" s="86"/>
      <c r="J940" s="87" t="n">
        <v>1</v>
      </c>
      <c r="K940" s="88" t="n">
        <f aca="false">D940*J940</f>
        <v>0</v>
      </c>
      <c r="L940" s="67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</row>
    <row r="941" customFormat="false" ht="15" hidden="false" customHeight="false" outlineLevel="0" collapsed="false">
      <c r="A941" s="79"/>
      <c r="B941" s="80"/>
      <c r="C941" s="81"/>
      <c r="D941" s="82"/>
      <c r="E941" s="83"/>
      <c r="F941" s="84"/>
      <c r="G941" s="85" t="e">
        <f aca="false">(E941/D941)*100/100</f>
        <v>#DIV/0!</v>
      </c>
      <c r="H941" s="86"/>
      <c r="I941" s="86"/>
      <c r="J941" s="87" t="n">
        <v>1</v>
      </c>
      <c r="K941" s="88" t="n">
        <f aca="false">D941*J941</f>
        <v>0</v>
      </c>
      <c r="L941" s="67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</row>
    <row r="942" customFormat="false" ht="15" hidden="false" customHeight="false" outlineLevel="0" collapsed="false">
      <c r="A942" s="79"/>
      <c r="B942" s="80"/>
      <c r="C942" s="81"/>
      <c r="D942" s="82"/>
      <c r="E942" s="83"/>
      <c r="F942" s="84"/>
      <c r="G942" s="85" t="e">
        <f aca="false">(E942/D942)*100/100</f>
        <v>#DIV/0!</v>
      </c>
      <c r="H942" s="86"/>
      <c r="I942" s="86"/>
      <c r="J942" s="87" t="n">
        <v>1</v>
      </c>
      <c r="K942" s="88" t="n">
        <f aca="false">D942*J942</f>
        <v>0</v>
      </c>
      <c r="L942" s="67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</row>
    <row r="943" customFormat="false" ht="15" hidden="false" customHeight="false" outlineLevel="0" collapsed="false">
      <c r="A943" s="79"/>
      <c r="B943" s="80"/>
      <c r="C943" s="81"/>
      <c r="D943" s="82"/>
      <c r="E943" s="83"/>
      <c r="F943" s="84"/>
      <c r="G943" s="85" t="e">
        <f aca="false">(E943/D943)*100/100</f>
        <v>#DIV/0!</v>
      </c>
      <c r="H943" s="86"/>
      <c r="I943" s="86"/>
      <c r="J943" s="87" t="n">
        <v>1</v>
      </c>
      <c r="K943" s="88" t="n">
        <f aca="false">D943*J943</f>
        <v>0</v>
      </c>
      <c r="L943" s="67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</row>
    <row r="944" customFormat="false" ht="15" hidden="false" customHeight="false" outlineLevel="0" collapsed="false">
      <c r="A944" s="79"/>
      <c r="B944" s="80"/>
      <c r="C944" s="81"/>
      <c r="D944" s="82"/>
      <c r="E944" s="83"/>
      <c r="F944" s="84"/>
      <c r="G944" s="85" t="e">
        <f aca="false">(E944/D944)*100/100</f>
        <v>#DIV/0!</v>
      </c>
      <c r="H944" s="86"/>
      <c r="I944" s="86"/>
      <c r="J944" s="87" t="n">
        <v>1</v>
      </c>
      <c r="K944" s="88" t="n">
        <f aca="false">D944*J944</f>
        <v>0</v>
      </c>
      <c r="L944" s="67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</row>
    <row r="945" customFormat="false" ht="15" hidden="false" customHeight="false" outlineLevel="0" collapsed="false">
      <c r="A945" s="79"/>
      <c r="B945" s="80"/>
      <c r="C945" s="81"/>
      <c r="D945" s="82"/>
      <c r="E945" s="83"/>
      <c r="F945" s="84"/>
      <c r="G945" s="85" t="e">
        <f aca="false">(E945/D945)*100/100</f>
        <v>#DIV/0!</v>
      </c>
      <c r="H945" s="86"/>
      <c r="I945" s="86"/>
      <c r="J945" s="87" t="n">
        <v>1</v>
      </c>
      <c r="K945" s="88" t="n">
        <f aca="false">D945*J945</f>
        <v>0</v>
      </c>
      <c r="L945" s="67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</row>
    <row r="946" customFormat="false" ht="15" hidden="false" customHeight="false" outlineLevel="0" collapsed="false">
      <c r="A946" s="79"/>
      <c r="B946" s="80"/>
      <c r="C946" s="81"/>
      <c r="D946" s="82"/>
      <c r="E946" s="83"/>
      <c r="F946" s="84"/>
      <c r="G946" s="85" t="e">
        <f aca="false">(E946/D946)*100/100</f>
        <v>#DIV/0!</v>
      </c>
      <c r="H946" s="86"/>
      <c r="I946" s="86"/>
      <c r="J946" s="87" t="n">
        <v>1</v>
      </c>
      <c r="K946" s="88" t="n">
        <f aca="false">D946*J946</f>
        <v>0</v>
      </c>
      <c r="L946" s="67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</row>
    <row r="947" customFormat="false" ht="15" hidden="false" customHeight="false" outlineLevel="0" collapsed="false">
      <c r="A947" s="79"/>
      <c r="B947" s="80"/>
      <c r="C947" s="81"/>
      <c r="D947" s="82"/>
      <c r="E947" s="83"/>
      <c r="F947" s="84"/>
      <c r="G947" s="85" t="e">
        <f aca="false">(E947/D947)*100/100</f>
        <v>#DIV/0!</v>
      </c>
      <c r="H947" s="86"/>
      <c r="I947" s="86"/>
      <c r="J947" s="87" t="n">
        <v>1</v>
      </c>
      <c r="K947" s="88" t="n">
        <f aca="false">D947*J947</f>
        <v>0</v>
      </c>
      <c r="L947" s="67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</row>
    <row r="948" customFormat="false" ht="15" hidden="false" customHeight="false" outlineLevel="0" collapsed="false">
      <c r="A948" s="79"/>
      <c r="B948" s="80"/>
      <c r="C948" s="81"/>
      <c r="D948" s="82"/>
      <c r="E948" s="83"/>
      <c r="F948" s="84"/>
      <c r="G948" s="85" t="e">
        <f aca="false">(E948/D948)*100/100</f>
        <v>#DIV/0!</v>
      </c>
      <c r="H948" s="86"/>
      <c r="I948" s="86"/>
      <c r="J948" s="87" t="n">
        <v>1</v>
      </c>
      <c r="K948" s="88" t="n">
        <f aca="false">D948*J948</f>
        <v>0</v>
      </c>
      <c r="L948" s="67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</row>
    <row r="949" customFormat="false" ht="15" hidden="false" customHeight="false" outlineLevel="0" collapsed="false">
      <c r="A949" s="79"/>
      <c r="B949" s="80"/>
      <c r="C949" s="81"/>
      <c r="D949" s="82"/>
      <c r="E949" s="83"/>
      <c r="F949" s="84"/>
      <c r="G949" s="85" t="e">
        <f aca="false">(E949/D949)*100/100</f>
        <v>#DIV/0!</v>
      </c>
      <c r="H949" s="86"/>
      <c r="I949" s="86"/>
      <c r="J949" s="87" t="n">
        <v>1</v>
      </c>
      <c r="K949" s="88" t="n">
        <f aca="false">D949*J949</f>
        <v>0</v>
      </c>
      <c r="L949" s="67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</row>
    <row r="950" customFormat="false" ht="15" hidden="false" customHeight="false" outlineLevel="0" collapsed="false">
      <c r="A950" s="79"/>
      <c r="B950" s="80"/>
      <c r="C950" s="81"/>
      <c r="D950" s="82"/>
      <c r="E950" s="83"/>
      <c r="F950" s="84"/>
      <c r="G950" s="85" t="e">
        <f aca="false">(E950/D950)*100/100</f>
        <v>#DIV/0!</v>
      </c>
      <c r="H950" s="86"/>
      <c r="I950" s="86"/>
      <c r="J950" s="87" t="n">
        <v>1</v>
      </c>
      <c r="K950" s="88" t="n">
        <f aca="false">D950*J950</f>
        <v>0</v>
      </c>
      <c r="L950" s="67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</row>
    <row r="951" customFormat="false" ht="15" hidden="false" customHeight="false" outlineLevel="0" collapsed="false">
      <c r="A951" s="79"/>
      <c r="B951" s="80"/>
      <c r="C951" s="81"/>
      <c r="D951" s="82"/>
      <c r="E951" s="83"/>
      <c r="F951" s="84"/>
      <c r="G951" s="85" t="e">
        <f aca="false">(E951/D951)*100/100</f>
        <v>#DIV/0!</v>
      </c>
      <c r="H951" s="86"/>
      <c r="I951" s="86"/>
      <c r="J951" s="87" t="n">
        <v>1</v>
      </c>
      <c r="K951" s="88" t="n">
        <f aca="false">D951*J951</f>
        <v>0</v>
      </c>
      <c r="L951" s="67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</row>
    <row r="952" customFormat="false" ht="15" hidden="false" customHeight="false" outlineLevel="0" collapsed="false">
      <c r="A952" s="79"/>
      <c r="B952" s="80"/>
      <c r="C952" s="81"/>
      <c r="D952" s="82"/>
      <c r="E952" s="83"/>
      <c r="F952" s="84"/>
      <c r="G952" s="85" t="e">
        <f aca="false">(E952/D952)*100/100</f>
        <v>#DIV/0!</v>
      </c>
      <c r="H952" s="86"/>
      <c r="I952" s="86"/>
      <c r="J952" s="87" t="n">
        <v>1</v>
      </c>
      <c r="K952" s="88" t="n">
        <f aca="false">D952*J952</f>
        <v>0</v>
      </c>
      <c r="L952" s="67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</row>
    <row r="953" customFormat="false" ht="15" hidden="false" customHeight="false" outlineLevel="0" collapsed="false">
      <c r="A953" s="79"/>
      <c r="B953" s="80"/>
      <c r="C953" s="81"/>
      <c r="D953" s="82"/>
      <c r="E953" s="83"/>
      <c r="F953" s="84"/>
      <c r="G953" s="85" t="e">
        <f aca="false">(E953/D953)*100/100</f>
        <v>#DIV/0!</v>
      </c>
      <c r="H953" s="86"/>
      <c r="I953" s="86"/>
      <c r="J953" s="87" t="n">
        <v>1</v>
      </c>
      <c r="K953" s="88" t="n">
        <f aca="false">D953*J953</f>
        <v>0</v>
      </c>
      <c r="L953" s="67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</row>
    <row r="954" customFormat="false" ht="15" hidden="false" customHeight="false" outlineLevel="0" collapsed="false">
      <c r="A954" s="79"/>
      <c r="B954" s="80"/>
      <c r="C954" s="81"/>
      <c r="D954" s="82"/>
      <c r="E954" s="83"/>
      <c r="F954" s="84"/>
      <c r="G954" s="85" t="e">
        <f aca="false">(E954/D954)*100/100</f>
        <v>#DIV/0!</v>
      </c>
      <c r="H954" s="86"/>
      <c r="I954" s="86"/>
      <c r="J954" s="87" t="n">
        <v>1</v>
      </c>
      <c r="K954" s="88" t="n">
        <f aca="false">D954*J954</f>
        <v>0</v>
      </c>
      <c r="L954" s="67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</row>
    <row r="955" customFormat="false" ht="15" hidden="false" customHeight="false" outlineLevel="0" collapsed="false">
      <c r="A955" s="79"/>
      <c r="B955" s="80"/>
      <c r="C955" s="81"/>
      <c r="D955" s="82"/>
      <c r="E955" s="83"/>
      <c r="F955" s="84"/>
      <c r="G955" s="85" t="e">
        <f aca="false">(E955/D955)*100/100</f>
        <v>#DIV/0!</v>
      </c>
      <c r="H955" s="86"/>
      <c r="I955" s="86"/>
      <c r="J955" s="87" t="n">
        <v>1</v>
      </c>
      <c r="K955" s="88" t="n">
        <f aca="false">D955*J955</f>
        <v>0</v>
      </c>
      <c r="L955" s="67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</row>
    <row r="956" customFormat="false" ht="15" hidden="false" customHeight="false" outlineLevel="0" collapsed="false">
      <c r="A956" s="79"/>
      <c r="B956" s="80"/>
      <c r="C956" s="81"/>
      <c r="D956" s="82"/>
      <c r="E956" s="83"/>
      <c r="F956" s="84"/>
      <c r="G956" s="85" t="e">
        <f aca="false">(E956/D956)*100/100</f>
        <v>#DIV/0!</v>
      </c>
      <c r="H956" s="86"/>
      <c r="I956" s="86"/>
      <c r="J956" s="87" t="n">
        <v>1</v>
      </c>
      <c r="K956" s="88" t="n">
        <f aca="false">D956*J956</f>
        <v>0</v>
      </c>
      <c r="L956" s="67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</row>
    <row r="957" customFormat="false" ht="15" hidden="false" customHeight="false" outlineLevel="0" collapsed="false">
      <c r="A957" s="79"/>
      <c r="B957" s="80"/>
      <c r="C957" s="81"/>
      <c r="D957" s="82"/>
      <c r="E957" s="83"/>
      <c r="F957" s="84"/>
      <c r="G957" s="85" t="e">
        <f aca="false">(E957/D957)*100/100</f>
        <v>#DIV/0!</v>
      </c>
      <c r="H957" s="86"/>
      <c r="I957" s="86"/>
      <c r="J957" s="87" t="n">
        <v>1</v>
      </c>
      <c r="K957" s="88" t="n">
        <f aca="false">D957*J957</f>
        <v>0</v>
      </c>
      <c r="L957" s="67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</row>
    <row r="958" customFormat="false" ht="15" hidden="false" customHeight="false" outlineLevel="0" collapsed="false">
      <c r="A958" s="79"/>
      <c r="B958" s="80"/>
      <c r="C958" s="81"/>
      <c r="D958" s="82"/>
      <c r="E958" s="83"/>
      <c r="F958" s="84"/>
      <c r="G958" s="85" t="e">
        <f aca="false">(E958/D958)*100/100</f>
        <v>#DIV/0!</v>
      </c>
      <c r="H958" s="86"/>
      <c r="I958" s="86"/>
      <c r="J958" s="87" t="n">
        <v>1</v>
      </c>
      <c r="K958" s="88" t="n">
        <f aca="false">D958*J958</f>
        <v>0</v>
      </c>
      <c r="L958" s="67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</row>
    <row r="959" customFormat="false" ht="15" hidden="false" customHeight="false" outlineLevel="0" collapsed="false">
      <c r="A959" s="79"/>
      <c r="B959" s="80"/>
      <c r="C959" s="81"/>
      <c r="D959" s="82"/>
      <c r="E959" s="83"/>
      <c r="F959" s="84"/>
      <c r="G959" s="85" t="e">
        <f aca="false">(E959/D959)*100/100</f>
        <v>#DIV/0!</v>
      </c>
      <c r="H959" s="86"/>
      <c r="I959" s="86"/>
      <c r="J959" s="87" t="n">
        <v>1</v>
      </c>
      <c r="K959" s="88" t="n">
        <f aca="false">D959*J959</f>
        <v>0</v>
      </c>
      <c r="L959" s="67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</row>
    <row r="960" customFormat="false" ht="15" hidden="false" customHeight="false" outlineLevel="0" collapsed="false">
      <c r="A960" s="79"/>
      <c r="B960" s="80"/>
      <c r="C960" s="81"/>
      <c r="D960" s="82"/>
      <c r="E960" s="83"/>
      <c r="F960" s="84"/>
      <c r="G960" s="85" t="e">
        <f aca="false">(E960/D960)*100/100</f>
        <v>#DIV/0!</v>
      </c>
      <c r="H960" s="86"/>
      <c r="I960" s="86"/>
      <c r="J960" s="87" t="n">
        <v>1</v>
      </c>
      <c r="K960" s="88" t="n">
        <f aca="false">D960*J960</f>
        <v>0</v>
      </c>
      <c r="L960" s="67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</row>
    <row r="961" customFormat="false" ht="15" hidden="false" customHeight="false" outlineLevel="0" collapsed="false">
      <c r="A961" s="79"/>
      <c r="B961" s="80"/>
      <c r="C961" s="81"/>
      <c r="D961" s="82"/>
      <c r="E961" s="83"/>
      <c r="F961" s="84"/>
      <c r="G961" s="85" t="e">
        <f aca="false">(E961/D961)*100/100</f>
        <v>#DIV/0!</v>
      </c>
      <c r="H961" s="86"/>
      <c r="I961" s="86"/>
      <c r="J961" s="87" t="n">
        <v>1</v>
      </c>
      <c r="K961" s="88" t="n">
        <f aca="false">D961*J961</f>
        <v>0</v>
      </c>
      <c r="L961" s="67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</row>
    <row r="962" customFormat="false" ht="15" hidden="false" customHeight="false" outlineLevel="0" collapsed="false">
      <c r="A962" s="79"/>
      <c r="B962" s="80"/>
      <c r="C962" s="81"/>
      <c r="D962" s="82"/>
      <c r="E962" s="83"/>
      <c r="F962" s="84"/>
      <c r="G962" s="85" t="e">
        <f aca="false">(E962/D962)*100/100</f>
        <v>#DIV/0!</v>
      </c>
      <c r="H962" s="86"/>
      <c r="I962" s="86"/>
      <c r="J962" s="87" t="n">
        <v>1</v>
      </c>
      <c r="K962" s="88" t="n">
        <f aca="false">D962*J962</f>
        <v>0</v>
      </c>
      <c r="L962" s="67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</row>
    <row r="963" customFormat="false" ht="15" hidden="false" customHeight="false" outlineLevel="0" collapsed="false">
      <c r="A963" s="79"/>
      <c r="B963" s="80"/>
      <c r="C963" s="81"/>
      <c r="D963" s="82"/>
      <c r="E963" s="83"/>
      <c r="F963" s="84"/>
      <c r="G963" s="85" t="e">
        <f aca="false">(E963/D963)*100/100</f>
        <v>#DIV/0!</v>
      </c>
      <c r="H963" s="86"/>
      <c r="I963" s="86"/>
      <c r="J963" s="87" t="n">
        <v>1</v>
      </c>
      <c r="K963" s="88" t="n">
        <f aca="false">D963*J963</f>
        <v>0</v>
      </c>
      <c r="L963" s="67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</row>
    <row r="964" customFormat="false" ht="15" hidden="false" customHeight="false" outlineLevel="0" collapsed="false">
      <c r="A964" s="79"/>
      <c r="B964" s="80"/>
      <c r="C964" s="81"/>
      <c r="D964" s="82"/>
      <c r="E964" s="83"/>
      <c r="F964" s="84"/>
      <c r="G964" s="85" t="e">
        <f aca="false">(E964/D964)*100/100</f>
        <v>#DIV/0!</v>
      </c>
      <c r="H964" s="86"/>
      <c r="I964" s="86"/>
      <c r="J964" s="87" t="n">
        <v>1</v>
      </c>
      <c r="K964" s="88" t="n">
        <f aca="false">D964*J964</f>
        <v>0</v>
      </c>
      <c r="L964" s="67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</row>
    <row r="965" customFormat="false" ht="15" hidden="false" customHeight="false" outlineLevel="0" collapsed="false">
      <c r="A965" s="79"/>
      <c r="B965" s="80"/>
      <c r="C965" s="81"/>
      <c r="D965" s="82"/>
      <c r="E965" s="83"/>
      <c r="F965" s="84"/>
      <c r="G965" s="85" t="e">
        <f aca="false">(E965/D965)*100/100</f>
        <v>#DIV/0!</v>
      </c>
      <c r="H965" s="86"/>
      <c r="I965" s="86"/>
      <c r="J965" s="87" t="n">
        <v>1</v>
      </c>
      <c r="K965" s="88" t="n">
        <f aca="false">D965*J965</f>
        <v>0</v>
      </c>
      <c r="L965" s="67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</row>
    <row r="966" customFormat="false" ht="15" hidden="false" customHeight="false" outlineLevel="0" collapsed="false">
      <c r="A966" s="79"/>
      <c r="B966" s="80"/>
      <c r="C966" s="81"/>
      <c r="D966" s="82"/>
      <c r="E966" s="83"/>
      <c r="F966" s="84"/>
      <c r="G966" s="85" t="e">
        <f aca="false">(E966/D966)*100/100</f>
        <v>#DIV/0!</v>
      </c>
      <c r="H966" s="86"/>
      <c r="I966" s="86"/>
      <c r="J966" s="87" t="n">
        <v>1</v>
      </c>
      <c r="K966" s="88" t="n">
        <f aca="false">D966*J966</f>
        <v>0</v>
      </c>
      <c r="L966" s="67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</row>
    <row r="967" customFormat="false" ht="15" hidden="false" customHeight="false" outlineLevel="0" collapsed="false">
      <c r="A967" s="79"/>
      <c r="B967" s="80"/>
      <c r="C967" s="81"/>
      <c r="D967" s="82"/>
      <c r="E967" s="83"/>
      <c r="F967" s="84"/>
      <c r="G967" s="85" t="e">
        <f aca="false">(E967/D967)*100/100</f>
        <v>#DIV/0!</v>
      </c>
      <c r="H967" s="86"/>
      <c r="I967" s="86"/>
      <c r="J967" s="87" t="n">
        <v>1</v>
      </c>
      <c r="K967" s="88" t="n">
        <f aca="false">D967*J967</f>
        <v>0</v>
      </c>
      <c r="L967" s="67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</row>
    <row r="968" customFormat="false" ht="15" hidden="false" customHeight="false" outlineLevel="0" collapsed="false">
      <c r="A968" s="79"/>
      <c r="B968" s="80"/>
      <c r="C968" s="81"/>
      <c r="D968" s="82"/>
      <c r="E968" s="83"/>
      <c r="F968" s="84"/>
      <c r="G968" s="85" t="e">
        <f aca="false">(E968/D968)*100/100</f>
        <v>#DIV/0!</v>
      </c>
      <c r="H968" s="86"/>
      <c r="I968" s="86"/>
      <c r="J968" s="87" t="n">
        <v>1</v>
      </c>
      <c r="K968" s="88" t="n">
        <f aca="false">D968*J968</f>
        <v>0</v>
      </c>
      <c r="L968" s="67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</row>
    <row r="969" customFormat="false" ht="15" hidden="false" customHeight="false" outlineLevel="0" collapsed="false">
      <c r="A969" s="79"/>
      <c r="B969" s="80"/>
      <c r="C969" s="81"/>
      <c r="D969" s="82"/>
      <c r="E969" s="83"/>
      <c r="F969" s="84"/>
      <c r="G969" s="85" t="e">
        <f aca="false">(E969/D969)*100/100</f>
        <v>#DIV/0!</v>
      </c>
      <c r="H969" s="86"/>
      <c r="I969" s="86"/>
      <c r="J969" s="87" t="n">
        <v>1</v>
      </c>
      <c r="K969" s="88" t="n">
        <f aca="false">D969*J969</f>
        <v>0</v>
      </c>
      <c r="L969" s="67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</row>
    <row r="970" customFormat="false" ht="15" hidden="false" customHeight="false" outlineLevel="0" collapsed="false">
      <c r="A970" s="79"/>
      <c r="B970" s="80"/>
      <c r="C970" s="81"/>
      <c r="D970" s="82"/>
      <c r="E970" s="83"/>
      <c r="F970" s="84"/>
      <c r="G970" s="85" t="e">
        <f aca="false">(E970/D970)*100/100</f>
        <v>#DIV/0!</v>
      </c>
      <c r="H970" s="86"/>
      <c r="I970" s="86"/>
      <c r="J970" s="87" t="n">
        <v>1</v>
      </c>
      <c r="K970" s="88" t="n">
        <f aca="false">D970*J970</f>
        <v>0</v>
      </c>
      <c r="L970" s="67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</row>
    <row r="971" customFormat="false" ht="15" hidden="false" customHeight="false" outlineLevel="0" collapsed="false">
      <c r="A971" s="79"/>
      <c r="B971" s="80"/>
      <c r="C971" s="81"/>
      <c r="D971" s="82"/>
      <c r="E971" s="83"/>
      <c r="F971" s="84"/>
      <c r="G971" s="85" t="e">
        <f aca="false">(E971/D971)*100/100</f>
        <v>#DIV/0!</v>
      </c>
      <c r="H971" s="86"/>
      <c r="I971" s="86"/>
      <c r="J971" s="87" t="n">
        <v>1</v>
      </c>
      <c r="K971" s="88" t="n">
        <f aca="false">D971*J971</f>
        <v>0</v>
      </c>
      <c r="L971" s="67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</row>
    <row r="972" customFormat="false" ht="15" hidden="false" customHeight="false" outlineLevel="0" collapsed="false">
      <c r="A972" s="79"/>
      <c r="B972" s="80"/>
      <c r="C972" s="81"/>
      <c r="D972" s="82"/>
      <c r="E972" s="83"/>
      <c r="F972" s="84"/>
      <c r="G972" s="85" t="e">
        <f aca="false">(E972/D972)*100/100</f>
        <v>#DIV/0!</v>
      </c>
      <c r="H972" s="86"/>
      <c r="I972" s="86"/>
      <c r="J972" s="87" t="n">
        <v>1</v>
      </c>
      <c r="K972" s="88" t="n">
        <f aca="false">D972*J972</f>
        <v>0</v>
      </c>
      <c r="L972" s="67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</row>
    <row r="973" customFormat="false" ht="15" hidden="false" customHeight="false" outlineLevel="0" collapsed="false">
      <c r="A973" s="79"/>
      <c r="B973" s="80"/>
      <c r="C973" s="81"/>
      <c r="D973" s="82"/>
      <c r="E973" s="83"/>
      <c r="F973" s="84"/>
      <c r="G973" s="85" t="e">
        <f aca="false">(E973/D973)*100/100</f>
        <v>#DIV/0!</v>
      </c>
      <c r="H973" s="86"/>
      <c r="I973" s="86"/>
      <c r="J973" s="87" t="n">
        <v>1</v>
      </c>
      <c r="K973" s="88" t="n">
        <f aca="false">D973*J973</f>
        <v>0</v>
      </c>
      <c r="L973" s="67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</row>
    <row r="974" customFormat="false" ht="15" hidden="false" customHeight="false" outlineLevel="0" collapsed="false">
      <c r="A974" s="79"/>
      <c r="B974" s="80"/>
      <c r="C974" s="81"/>
      <c r="D974" s="82"/>
      <c r="E974" s="83"/>
      <c r="F974" s="84"/>
      <c r="G974" s="85" t="e">
        <f aca="false">(E974/D974)*100/100</f>
        <v>#DIV/0!</v>
      </c>
      <c r="H974" s="86"/>
      <c r="I974" s="86"/>
      <c r="J974" s="87" t="n">
        <v>1</v>
      </c>
      <c r="K974" s="88" t="n">
        <f aca="false">D974*J974</f>
        <v>0</v>
      </c>
      <c r="L974" s="67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</row>
    <row r="975" customFormat="false" ht="15" hidden="false" customHeight="false" outlineLevel="0" collapsed="false">
      <c r="A975" s="79"/>
      <c r="B975" s="80"/>
      <c r="C975" s="81"/>
      <c r="D975" s="82"/>
      <c r="E975" s="83"/>
      <c r="F975" s="84"/>
      <c r="G975" s="85" t="e">
        <f aca="false">(E975/D975)*100/100</f>
        <v>#DIV/0!</v>
      </c>
      <c r="H975" s="86"/>
      <c r="I975" s="86"/>
      <c r="J975" s="87" t="n">
        <v>1</v>
      </c>
      <c r="K975" s="88" t="n">
        <f aca="false">D975*J975</f>
        <v>0</v>
      </c>
      <c r="L975" s="67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</row>
    <row r="976" customFormat="false" ht="15" hidden="false" customHeight="false" outlineLevel="0" collapsed="false">
      <c r="A976" s="79"/>
      <c r="B976" s="80"/>
      <c r="C976" s="81"/>
      <c r="D976" s="82"/>
      <c r="E976" s="83"/>
      <c r="F976" s="84"/>
      <c r="G976" s="85" t="e">
        <f aca="false">(E976/D976)*100/100</f>
        <v>#DIV/0!</v>
      </c>
      <c r="H976" s="86"/>
      <c r="I976" s="86"/>
      <c r="J976" s="87" t="n">
        <v>1</v>
      </c>
      <c r="K976" s="88" t="n">
        <f aca="false">D976*J976</f>
        <v>0</v>
      </c>
      <c r="L976" s="67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</row>
    <row r="977" customFormat="false" ht="15" hidden="false" customHeight="false" outlineLevel="0" collapsed="false">
      <c r="A977" s="79"/>
      <c r="B977" s="80"/>
      <c r="C977" s="81"/>
      <c r="D977" s="82"/>
      <c r="E977" s="83"/>
      <c r="F977" s="84"/>
      <c r="G977" s="85" t="e">
        <f aca="false">(E977/D977)*100/100</f>
        <v>#DIV/0!</v>
      </c>
      <c r="H977" s="86"/>
      <c r="I977" s="86"/>
      <c r="J977" s="87" t="n">
        <v>1</v>
      </c>
      <c r="K977" s="88" t="n">
        <f aca="false">D977*J977</f>
        <v>0</v>
      </c>
      <c r="L977" s="67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</row>
    <row r="978" customFormat="false" ht="15" hidden="false" customHeight="false" outlineLevel="0" collapsed="false">
      <c r="A978" s="79"/>
      <c r="B978" s="80"/>
      <c r="C978" s="81"/>
      <c r="D978" s="82"/>
      <c r="E978" s="83"/>
      <c r="F978" s="84"/>
      <c r="G978" s="85" t="e">
        <f aca="false">(E978/D978)*100/100</f>
        <v>#DIV/0!</v>
      </c>
      <c r="H978" s="86"/>
      <c r="I978" s="86"/>
      <c r="J978" s="87" t="n">
        <v>1</v>
      </c>
      <c r="K978" s="88" t="n">
        <f aca="false">D978*J978</f>
        <v>0</v>
      </c>
      <c r="L978" s="67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</row>
    <row r="979" customFormat="false" ht="15" hidden="false" customHeight="false" outlineLevel="0" collapsed="false">
      <c r="A979" s="79"/>
      <c r="B979" s="80"/>
      <c r="C979" s="81"/>
      <c r="D979" s="82"/>
      <c r="E979" s="83"/>
      <c r="F979" s="84"/>
      <c r="G979" s="85" t="e">
        <f aca="false">(E979/D979)*100/100</f>
        <v>#DIV/0!</v>
      </c>
      <c r="H979" s="86"/>
      <c r="I979" s="86"/>
      <c r="J979" s="87" t="n">
        <v>1</v>
      </c>
      <c r="K979" s="88" t="n">
        <f aca="false">D979*J979</f>
        <v>0</v>
      </c>
      <c r="L979" s="67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</row>
    <row r="980" customFormat="false" ht="15" hidden="false" customHeight="false" outlineLevel="0" collapsed="false">
      <c r="A980" s="79"/>
      <c r="B980" s="80"/>
      <c r="C980" s="81"/>
      <c r="D980" s="82"/>
      <c r="E980" s="83"/>
      <c r="F980" s="84"/>
      <c r="G980" s="85" t="e">
        <f aca="false">(E980/D980)*100/100</f>
        <v>#DIV/0!</v>
      </c>
      <c r="H980" s="86"/>
      <c r="I980" s="86"/>
      <c r="J980" s="87" t="n">
        <v>1</v>
      </c>
      <c r="K980" s="88" t="n">
        <f aca="false">D980*J980</f>
        <v>0</v>
      </c>
      <c r="L980" s="67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</row>
    <row r="981" customFormat="false" ht="15" hidden="false" customHeight="false" outlineLevel="0" collapsed="false">
      <c r="A981" s="79"/>
      <c r="B981" s="80"/>
      <c r="C981" s="81"/>
      <c r="D981" s="82"/>
      <c r="E981" s="83"/>
      <c r="F981" s="84"/>
      <c r="G981" s="85" t="e">
        <f aca="false">(E981/D981)*100/100</f>
        <v>#DIV/0!</v>
      </c>
      <c r="H981" s="86"/>
      <c r="I981" s="86"/>
      <c r="J981" s="87" t="n">
        <v>1</v>
      </c>
      <c r="K981" s="88" t="n">
        <f aca="false">D981*J981</f>
        <v>0</v>
      </c>
      <c r="L981" s="67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</row>
    <row r="982" customFormat="false" ht="15" hidden="false" customHeight="false" outlineLevel="0" collapsed="false">
      <c r="A982" s="79"/>
      <c r="B982" s="80"/>
      <c r="C982" s="81"/>
      <c r="D982" s="82"/>
      <c r="E982" s="83"/>
      <c r="F982" s="84"/>
      <c r="G982" s="85" t="e">
        <f aca="false">(E982/D982)*100/100</f>
        <v>#DIV/0!</v>
      </c>
      <c r="H982" s="86"/>
      <c r="I982" s="86"/>
      <c r="J982" s="87" t="n">
        <v>1</v>
      </c>
      <c r="K982" s="88" t="n">
        <f aca="false">D982*J982</f>
        <v>0</v>
      </c>
      <c r="L982" s="67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</row>
    <row r="983" customFormat="false" ht="15" hidden="false" customHeight="false" outlineLevel="0" collapsed="false">
      <c r="A983" s="79"/>
      <c r="B983" s="80"/>
      <c r="C983" s="81"/>
      <c r="D983" s="82"/>
      <c r="E983" s="83"/>
      <c r="F983" s="84"/>
      <c r="G983" s="85" t="e">
        <f aca="false">(E983/D983)*100/100</f>
        <v>#DIV/0!</v>
      </c>
      <c r="H983" s="86"/>
      <c r="I983" s="86"/>
      <c r="J983" s="87" t="n">
        <v>1</v>
      </c>
      <c r="K983" s="88" t="n">
        <f aca="false">D983*J983</f>
        <v>0</v>
      </c>
      <c r="L983" s="67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</row>
    <row r="984" customFormat="false" ht="15" hidden="false" customHeight="false" outlineLevel="0" collapsed="false">
      <c r="A984" s="79"/>
      <c r="B984" s="80"/>
      <c r="C984" s="81"/>
      <c r="D984" s="82"/>
      <c r="E984" s="83"/>
      <c r="F984" s="84"/>
      <c r="G984" s="85" t="e">
        <f aca="false">(E984/D984)*100/100</f>
        <v>#DIV/0!</v>
      </c>
      <c r="H984" s="86"/>
      <c r="I984" s="86"/>
      <c r="J984" s="87" t="n">
        <v>1</v>
      </c>
      <c r="K984" s="88" t="n">
        <f aca="false">D984*J984</f>
        <v>0</v>
      </c>
      <c r="L984" s="67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</row>
    <row r="985" customFormat="false" ht="15" hidden="false" customHeight="false" outlineLevel="0" collapsed="false">
      <c r="A985" s="79"/>
      <c r="B985" s="80"/>
      <c r="C985" s="81"/>
      <c r="D985" s="82"/>
      <c r="E985" s="83"/>
      <c r="F985" s="84"/>
      <c r="G985" s="85" t="e">
        <f aca="false">(E985/D985)*100/100</f>
        <v>#DIV/0!</v>
      </c>
      <c r="H985" s="86"/>
      <c r="I985" s="86"/>
      <c r="J985" s="87" t="n">
        <v>1</v>
      </c>
      <c r="K985" s="88" t="n">
        <f aca="false">D985*J985</f>
        <v>0</v>
      </c>
      <c r="L985" s="67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</row>
    <row r="986" customFormat="false" ht="15" hidden="false" customHeight="false" outlineLevel="0" collapsed="false">
      <c r="A986" s="79"/>
      <c r="B986" s="80"/>
      <c r="C986" s="81"/>
      <c r="D986" s="82"/>
      <c r="E986" s="83"/>
      <c r="F986" s="84"/>
      <c r="G986" s="85" t="e">
        <f aca="false">(E986/D986)*100/100</f>
        <v>#DIV/0!</v>
      </c>
      <c r="H986" s="86"/>
      <c r="I986" s="86"/>
      <c r="J986" s="87" t="n">
        <v>1</v>
      </c>
      <c r="K986" s="88" t="n">
        <f aca="false">D986*J986</f>
        <v>0</v>
      </c>
      <c r="L986" s="67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</row>
    <row r="987" customFormat="false" ht="15" hidden="false" customHeight="false" outlineLevel="0" collapsed="false">
      <c r="A987" s="79"/>
      <c r="B987" s="80"/>
      <c r="C987" s="81"/>
      <c r="D987" s="82"/>
      <c r="E987" s="83"/>
      <c r="F987" s="84"/>
      <c r="G987" s="85" t="e">
        <f aca="false">(E987/D987)*100/100</f>
        <v>#DIV/0!</v>
      </c>
      <c r="H987" s="86"/>
      <c r="I987" s="86"/>
      <c r="J987" s="87" t="n">
        <v>1</v>
      </c>
      <c r="K987" s="88" t="n">
        <f aca="false">D987*J987</f>
        <v>0</v>
      </c>
      <c r="L987" s="67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</row>
    <row r="988" customFormat="false" ht="15" hidden="false" customHeight="false" outlineLevel="0" collapsed="false">
      <c r="A988" s="79"/>
      <c r="B988" s="80"/>
      <c r="C988" s="81"/>
      <c r="D988" s="82"/>
      <c r="E988" s="83"/>
      <c r="F988" s="84"/>
      <c r="G988" s="85" t="e">
        <f aca="false">(E988/D988)*100/100</f>
        <v>#DIV/0!</v>
      </c>
      <c r="H988" s="86"/>
      <c r="I988" s="86"/>
      <c r="J988" s="87" t="n">
        <v>1</v>
      </c>
      <c r="K988" s="88" t="n">
        <f aca="false">D988*J988</f>
        <v>0</v>
      </c>
      <c r="L988" s="67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</row>
    <row r="989" customFormat="false" ht="15" hidden="false" customHeight="false" outlineLevel="0" collapsed="false">
      <c r="A989" s="79"/>
      <c r="B989" s="80"/>
      <c r="C989" s="81"/>
      <c r="D989" s="82"/>
      <c r="E989" s="83"/>
      <c r="F989" s="84"/>
      <c r="G989" s="85" t="e">
        <f aca="false">(E989/D989)*100/100</f>
        <v>#DIV/0!</v>
      </c>
      <c r="H989" s="86"/>
      <c r="I989" s="86"/>
      <c r="J989" s="87" t="n">
        <v>1</v>
      </c>
      <c r="K989" s="88" t="n">
        <f aca="false">D989*J989</f>
        <v>0</v>
      </c>
      <c r="L989" s="67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</row>
    <row r="990" customFormat="false" ht="15" hidden="false" customHeight="false" outlineLevel="0" collapsed="false">
      <c r="A990" s="79"/>
      <c r="B990" s="80"/>
      <c r="C990" s="81"/>
      <c r="D990" s="82"/>
      <c r="E990" s="83"/>
      <c r="F990" s="84"/>
      <c r="G990" s="85" t="e">
        <f aca="false">(E990/D990)*100/100</f>
        <v>#DIV/0!</v>
      </c>
      <c r="H990" s="86"/>
      <c r="I990" s="86"/>
      <c r="J990" s="87" t="n">
        <v>1</v>
      </c>
      <c r="K990" s="88" t="n">
        <f aca="false">D990*J990</f>
        <v>0</v>
      </c>
      <c r="L990" s="67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</row>
    <row r="991" customFormat="false" ht="15" hidden="false" customHeight="false" outlineLevel="0" collapsed="false">
      <c r="A991" s="79"/>
      <c r="B991" s="80"/>
      <c r="C991" s="81"/>
      <c r="D991" s="82"/>
      <c r="E991" s="83"/>
      <c r="F991" s="84"/>
      <c r="G991" s="85" t="e">
        <f aca="false">(E991/D991)*100/100</f>
        <v>#DIV/0!</v>
      </c>
      <c r="H991" s="86"/>
      <c r="I991" s="86"/>
      <c r="J991" s="87" t="n">
        <v>1</v>
      </c>
      <c r="K991" s="88" t="n">
        <f aca="false">D991*J991</f>
        <v>0</v>
      </c>
      <c r="L991" s="67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</row>
    <row r="992" customFormat="false" ht="15" hidden="false" customHeight="false" outlineLevel="0" collapsed="false">
      <c r="A992" s="79"/>
      <c r="B992" s="80"/>
      <c r="C992" s="81"/>
      <c r="D992" s="82"/>
      <c r="E992" s="83"/>
      <c r="F992" s="84"/>
      <c r="G992" s="85" t="e">
        <f aca="false">(E992/D992)*100/100</f>
        <v>#DIV/0!</v>
      </c>
      <c r="H992" s="86"/>
      <c r="I992" s="86"/>
      <c r="J992" s="87" t="n">
        <v>1</v>
      </c>
      <c r="K992" s="88" t="n">
        <f aca="false">D992*J992</f>
        <v>0</v>
      </c>
      <c r="L992" s="67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</row>
    <row r="993" customFormat="false" ht="15" hidden="false" customHeight="false" outlineLevel="0" collapsed="false">
      <c r="A993" s="79"/>
      <c r="B993" s="80"/>
      <c r="C993" s="81"/>
      <c r="D993" s="82"/>
      <c r="E993" s="83"/>
      <c r="F993" s="84"/>
      <c r="G993" s="85" t="e">
        <f aca="false">(E993/D993)*100/100</f>
        <v>#DIV/0!</v>
      </c>
      <c r="H993" s="86"/>
      <c r="I993" s="86"/>
      <c r="J993" s="87" t="n">
        <v>1</v>
      </c>
      <c r="K993" s="88" t="n">
        <f aca="false">D993*J993</f>
        <v>0</v>
      </c>
      <c r="L993" s="67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</row>
    <row r="994" customFormat="false" ht="15" hidden="false" customHeight="false" outlineLevel="0" collapsed="false">
      <c r="A994" s="79"/>
      <c r="B994" s="80"/>
      <c r="C994" s="81"/>
      <c r="D994" s="82"/>
      <c r="E994" s="83"/>
      <c r="F994" s="84"/>
      <c r="G994" s="85" t="e">
        <f aca="false">(E994/D994)*100/100</f>
        <v>#DIV/0!</v>
      </c>
      <c r="H994" s="86"/>
      <c r="I994" s="86"/>
      <c r="J994" s="87" t="n">
        <v>1</v>
      </c>
      <c r="K994" s="88" t="n">
        <f aca="false">D994*J994</f>
        <v>0</v>
      </c>
      <c r="L994" s="67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</row>
    <row r="995" customFormat="false" ht="15" hidden="false" customHeight="false" outlineLevel="0" collapsed="false">
      <c r="A995" s="79"/>
      <c r="B995" s="80"/>
      <c r="C995" s="81"/>
      <c r="D995" s="82"/>
      <c r="E995" s="83"/>
      <c r="F995" s="84"/>
      <c r="G995" s="85" t="e">
        <f aca="false">(E995/D995)*100/100</f>
        <v>#DIV/0!</v>
      </c>
      <c r="H995" s="86"/>
      <c r="I995" s="86"/>
      <c r="J995" s="87" t="n">
        <v>1</v>
      </c>
      <c r="K995" s="88" t="n">
        <f aca="false">D995*J995</f>
        <v>0</v>
      </c>
      <c r="L995" s="67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</row>
    <row r="996" customFormat="false" ht="15" hidden="false" customHeight="false" outlineLevel="0" collapsed="false">
      <c r="A996" s="79"/>
      <c r="B996" s="80"/>
      <c r="C996" s="81"/>
      <c r="D996" s="82"/>
      <c r="E996" s="83"/>
      <c r="F996" s="84"/>
      <c r="G996" s="85" t="e">
        <f aca="false">(E996/D996)*100/100</f>
        <v>#DIV/0!</v>
      </c>
      <c r="H996" s="86"/>
      <c r="I996" s="86"/>
      <c r="J996" s="87" t="n">
        <v>1</v>
      </c>
      <c r="K996" s="88" t="n">
        <f aca="false">D996*J996</f>
        <v>0</v>
      </c>
      <c r="L996" s="67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</row>
    <row r="997" customFormat="false" ht="15" hidden="false" customHeight="false" outlineLevel="0" collapsed="false">
      <c r="A997" s="79"/>
      <c r="B997" s="80"/>
      <c r="C997" s="81"/>
      <c r="D997" s="82"/>
      <c r="E997" s="83"/>
      <c r="F997" s="84"/>
      <c r="G997" s="85" t="e">
        <f aca="false">(E997/D997)*100/100</f>
        <v>#DIV/0!</v>
      </c>
      <c r="H997" s="86"/>
      <c r="I997" s="86"/>
      <c r="J997" s="87" t="n">
        <v>1</v>
      </c>
      <c r="K997" s="88" t="n">
        <f aca="false">D997*J997</f>
        <v>0</v>
      </c>
      <c r="L997" s="67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</row>
    <row r="998" customFormat="false" ht="15" hidden="false" customHeight="false" outlineLevel="0" collapsed="false">
      <c r="A998" s="79"/>
      <c r="B998" s="80"/>
      <c r="C998" s="81"/>
      <c r="D998" s="82"/>
      <c r="E998" s="83"/>
      <c r="F998" s="84"/>
      <c r="G998" s="85" t="e">
        <f aca="false">(E998/D998)*100/100</f>
        <v>#DIV/0!</v>
      </c>
      <c r="H998" s="86"/>
      <c r="I998" s="86"/>
      <c r="J998" s="87" t="n">
        <v>1</v>
      </c>
      <c r="K998" s="88" t="n">
        <f aca="false">D998*J998</f>
        <v>0</v>
      </c>
      <c r="L998" s="67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</row>
    <row r="999" customFormat="false" ht="15" hidden="false" customHeight="false" outlineLevel="0" collapsed="false">
      <c r="A999" s="79"/>
      <c r="B999" s="80"/>
      <c r="C999" s="81"/>
      <c r="D999" s="82"/>
      <c r="E999" s="83"/>
      <c r="F999" s="84"/>
      <c r="G999" s="85" t="e">
        <f aca="false">(E999/D999)*100/100</f>
        <v>#DIV/0!</v>
      </c>
      <c r="H999" s="86"/>
      <c r="I999" s="86"/>
      <c r="J999" s="87" t="n">
        <v>1</v>
      </c>
      <c r="K999" s="88" t="n">
        <f aca="false">D999*J999</f>
        <v>0</v>
      </c>
      <c r="L999" s="67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</row>
    <row r="1000" customFormat="false" ht="15" hidden="false" customHeight="false" outlineLevel="0" collapsed="false">
      <c r="A1000" s="79"/>
      <c r="B1000" s="80"/>
      <c r="C1000" s="81"/>
      <c r="D1000" s="82"/>
      <c r="E1000" s="83"/>
      <c r="F1000" s="84"/>
      <c r="G1000" s="85" t="e">
        <f aca="false">(E1000/D1000)*100/100</f>
        <v>#DIV/0!</v>
      </c>
      <c r="H1000" s="86"/>
      <c r="I1000" s="86"/>
      <c r="J1000" s="87" t="n">
        <v>1</v>
      </c>
      <c r="K1000" s="88" t="n">
        <f aca="false">D1000*J1000</f>
        <v>0</v>
      </c>
      <c r="L1000" s="67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</row>
    <row r="1001" customFormat="false" ht="15" hidden="false" customHeight="false" outlineLevel="0" collapsed="false">
      <c r="A1001" s="79"/>
      <c r="B1001" s="80"/>
      <c r="C1001" s="81"/>
      <c r="D1001" s="82"/>
      <c r="E1001" s="83"/>
      <c r="F1001" s="84"/>
      <c r="G1001" s="85" t="e">
        <f aca="false">(E1001/D1001)*100/100</f>
        <v>#DIV/0!</v>
      </c>
      <c r="H1001" s="86"/>
      <c r="I1001" s="86"/>
      <c r="J1001" s="87" t="n">
        <v>1</v>
      </c>
      <c r="K1001" s="88" t="n">
        <f aca="false">D1001*J1001</f>
        <v>0</v>
      </c>
      <c r="L1001" s="67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</row>
    <row r="1002" customFormat="false" ht="15" hidden="false" customHeight="false" outlineLevel="0" collapsed="false">
      <c r="A1002" s="79"/>
      <c r="B1002" s="80"/>
      <c r="C1002" s="81"/>
      <c r="D1002" s="82"/>
      <c r="E1002" s="83"/>
      <c r="F1002" s="84"/>
      <c r="G1002" s="85" t="e">
        <f aca="false">(E1002/D1002)*100/100</f>
        <v>#DIV/0!</v>
      </c>
      <c r="H1002" s="86"/>
      <c r="I1002" s="86"/>
      <c r="J1002" s="87" t="n">
        <v>1</v>
      </c>
      <c r="K1002" s="88" t="n">
        <f aca="false">D1002*J1002</f>
        <v>0</v>
      </c>
      <c r="L1002" s="67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</row>
    <row r="1003" customFormat="false" ht="15" hidden="false" customHeight="false" outlineLevel="0" collapsed="false">
      <c r="A1003" s="79"/>
      <c r="B1003" s="80"/>
      <c r="C1003" s="81"/>
      <c r="D1003" s="82"/>
      <c r="E1003" s="83"/>
      <c r="F1003" s="84"/>
      <c r="G1003" s="85" t="e">
        <f aca="false">(E1003/D1003)*100/100</f>
        <v>#DIV/0!</v>
      </c>
      <c r="H1003" s="86"/>
      <c r="I1003" s="86"/>
      <c r="J1003" s="87" t="n">
        <v>1</v>
      </c>
      <c r="K1003" s="88" t="n">
        <f aca="false">D1003*J1003</f>
        <v>0</v>
      </c>
      <c r="L1003" s="67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</row>
    <row r="1004" customFormat="false" ht="15" hidden="false" customHeight="false" outlineLevel="0" collapsed="false">
      <c r="A1004" s="79"/>
      <c r="B1004" s="80"/>
      <c r="C1004" s="81"/>
      <c r="D1004" s="82"/>
      <c r="E1004" s="83"/>
      <c r="F1004" s="84"/>
      <c r="G1004" s="85" t="e">
        <f aca="false">(E1004/D1004)*100/100</f>
        <v>#DIV/0!</v>
      </c>
      <c r="H1004" s="86"/>
      <c r="I1004" s="86"/>
      <c r="J1004" s="87" t="n">
        <v>1</v>
      </c>
      <c r="K1004" s="88" t="n">
        <f aca="false">D1004*J1004</f>
        <v>0</v>
      </c>
      <c r="L1004" s="67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</row>
    <row r="1005" customFormat="false" ht="15" hidden="false" customHeight="false" outlineLevel="0" collapsed="false">
      <c r="A1005" s="79"/>
      <c r="B1005" s="80"/>
      <c r="C1005" s="81"/>
      <c r="D1005" s="82"/>
      <c r="E1005" s="83"/>
      <c r="F1005" s="84"/>
      <c r="G1005" s="85" t="e">
        <f aca="false">(E1005/D1005)*100/100</f>
        <v>#DIV/0!</v>
      </c>
      <c r="H1005" s="86"/>
      <c r="I1005" s="86"/>
      <c r="J1005" s="87" t="n">
        <v>1</v>
      </c>
      <c r="K1005" s="88" t="n">
        <f aca="false">D1005*J1005</f>
        <v>0</v>
      </c>
      <c r="L1005" s="67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</row>
    <row r="1006" customFormat="false" ht="15" hidden="false" customHeight="false" outlineLevel="0" collapsed="false">
      <c r="A1006" s="79"/>
      <c r="B1006" s="80"/>
      <c r="C1006" s="81"/>
      <c r="D1006" s="82"/>
      <c r="E1006" s="83"/>
      <c r="F1006" s="84"/>
      <c r="G1006" s="85" t="e">
        <f aca="false">(E1006/D1006)*100/100</f>
        <v>#DIV/0!</v>
      </c>
      <c r="H1006" s="86"/>
      <c r="I1006" s="86"/>
      <c r="J1006" s="87" t="n">
        <v>1</v>
      </c>
      <c r="K1006" s="88" t="n">
        <f aca="false">D1006*J1006</f>
        <v>0</v>
      </c>
      <c r="L1006" s="67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</row>
    <row r="1007" customFormat="false" ht="15" hidden="false" customHeight="false" outlineLevel="0" collapsed="false">
      <c r="A1007" s="79"/>
      <c r="B1007" s="80"/>
      <c r="C1007" s="81"/>
      <c r="D1007" s="82"/>
      <c r="E1007" s="83"/>
      <c r="F1007" s="84"/>
      <c r="G1007" s="85" t="e">
        <f aca="false">(E1007/D1007)*100/100</f>
        <v>#DIV/0!</v>
      </c>
      <c r="H1007" s="86"/>
      <c r="I1007" s="86"/>
      <c r="J1007" s="87" t="n">
        <v>1</v>
      </c>
      <c r="K1007" s="88" t="n">
        <f aca="false">D1007*J1007</f>
        <v>0</v>
      </c>
      <c r="L1007" s="67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</row>
    <row r="1008" customFormat="false" ht="15" hidden="false" customHeight="false" outlineLevel="0" collapsed="false">
      <c r="A1008" s="79"/>
      <c r="B1008" s="80"/>
      <c r="C1008" s="81"/>
      <c r="D1008" s="82"/>
      <c r="E1008" s="83"/>
      <c r="F1008" s="84"/>
      <c r="G1008" s="85" t="e">
        <f aca="false">(E1008/D1008)*100/100</f>
        <v>#DIV/0!</v>
      </c>
      <c r="H1008" s="86"/>
      <c r="I1008" s="86"/>
      <c r="J1008" s="87" t="n">
        <v>1</v>
      </c>
      <c r="K1008" s="88" t="n">
        <f aca="false">D1008*J1008</f>
        <v>0</v>
      </c>
      <c r="L1008" s="67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</row>
    <row r="1009" customFormat="false" ht="15" hidden="false" customHeight="false" outlineLevel="0" collapsed="false">
      <c r="A1009" s="79"/>
      <c r="B1009" s="80"/>
      <c r="C1009" s="81"/>
      <c r="D1009" s="82"/>
      <c r="E1009" s="83"/>
      <c r="F1009" s="84"/>
      <c r="G1009" s="85" t="e">
        <f aca="false">(E1009/D1009)*100/100</f>
        <v>#DIV/0!</v>
      </c>
      <c r="H1009" s="86"/>
      <c r="I1009" s="86"/>
      <c r="J1009" s="87" t="n">
        <v>1</v>
      </c>
      <c r="K1009" s="88" t="n">
        <f aca="false">D1009*J1009</f>
        <v>0</v>
      </c>
      <c r="L1009" s="67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</row>
    <row r="1010" customFormat="false" ht="15" hidden="false" customHeight="false" outlineLevel="0" collapsed="false">
      <c r="A1010" s="79"/>
      <c r="B1010" s="80"/>
      <c r="C1010" s="81"/>
      <c r="D1010" s="82"/>
      <c r="E1010" s="83"/>
      <c r="F1010" s="84"/>
      <c r="G1010" s="85" t="e">
        <f aca="false">(E1010/D1010)*100/100</f>
        <v>#DIV/0!</v>
      </c>
      <c r="H1010" s="86"/>
      <c r="I1010" s="86"/>
      <c r="J1010" s="87" t="n">
        <v>1</v>
      </c>
      <c r="K1010" s="88" t="n">
        <f aca="false">D1010*J1010</f>
        <v>0</v>
      </c>
      <c r="L1010" s="67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</row>
    <row r="1011" customFormat="false" ht="15" hidden="false" customHeight="false" outlineLevel="0" collapsed="false">
      <c r="A1011" s="79"/>
      <c r="B1011" s="80"/>
      <c r="C1011" s="81"/>
      <c r="D1011" s="82"/>
      <c r="E1011" s="83"/>
      <c r="F1011" s="84"/>
      <c r="G1011" s="85" t="e">
        <f aca="false">(E1011/D1011)*100/100</f>
        <v>#DIV/0!</v>
      </c>
      <c r="H1011" s="86"/>
      <c r="I1011" s="86"/>
      <c r="J1011" s="87" t="n">
        <v>1</v>
      </c>
      <c r="K1011" s="88" t="n">
        <f aca="false">D1011*J1011</f>
        <v>0</v>
      </c>
      <c r="L1011" s="67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</row>
    <row r="1012" customFormat="false" ht="15" hidden="false" customHeight="false" outlineLevel="0" collapsed="false">
      <c r="A1012" s="79"/>
      <c r="B1012" s="80"/>
      <c r="C1012" s="81"/>
      <c r="D1012" s="82"/>
      <c r="E1012" s="83"/>
      <c r="F1012" s="84"/>
      <c r="G1012" s="85" t="e">
        <f aca="false">(E1012/D1012)*100/100</f>
        <v>#DIV/0!</v>
      </c>
      <c r="H1012" s="86"/>
      <c r="I1012" s="86"/>
      <c r="J1012" s="87" t="n">
        <v>1</v>
      </c>
      <c r="K1012" s="88" t="n">
        <f aca="false">D1012*J1012</f>
        <v>0</v>
      </c>
      <c r="L1012" s="67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</row>
    <row r="1013" customFormat="false" ht="15" hidden="false" customHeight="false" outlineLevel="0" collapsed="false">
      <c r="A1013" s="79"/>
      <c r="B1013" s="80"/>
      <c r="C1013" s="81"/>
      <c r="D1013" s="82"/>
      <c r="E1013" s="83"/>
      <c r="F1013" s="84"/>
      <c r="G1013" s="85" t="e">
        <f aca="false">(E1013/D1013)*100/100</f>
        <v>#DIV/0!</v>
      </c>
      <c r="H1013" s="86"/>
      <c r="I1013" s="86"/>
      <c r="J1013" s="87" t="n">
        <v>1</v>
      </c>
      <c r="K1013" s="88" t="n">
        <f aca="false">D1013*J1013</f>
        <v>0</v>
      </c>
      <c r="L1013" s="67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</row>
    <row r="1014" customFormat="false" ht="15" hidden="false" customHeight="false" outlineLevel="0" collapsed="false">
      <c r="A1014" s="79"/>
      <c r="B1014" s="80"/>
      <c r="C1014" s="81"/>
      <c r="D1014" s="82"/>
      <c r="E1014" s="83"/>
      <c r="F1014" s="84"/>
      <c r="G1014" s="85" t="e">
        <f aca="false">(E1014/D1014)*100/100</f>
        <v>#DIV/0!</v>
      </c>
      <c r="H1014" s="86"/>
      <c r="I1014" s="86"/>
      <c r="J1014" s="87" t="n">
        <v>1</v>
      </c>
      <c r="K1014" s="88" t="n">
        <f aca="false">D1014*J1014</f>
        <v>0</v>
      </c>
      <c r="L1014" s="67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</row>
    <row r="1015" customFormat="false" ht="15" hidden="false" customHeight="false" outlineLevel="0" collapsed="false">
      <c r="A1015" s="79"/>
      <c r="B1015" s="80"/>
      <c r="C1015" s="81"/>
      <c r="D1015" s="82"/>
      <c r="E1015" s="83"/>
      <c r="F1015" s="84"/>
      <c r="G1015" s="85" t="e">
        <f aca="false">(E1015/D1015)*100/100</f>
        <v>#DIV/0!</v>
      </c>
      <c r="H1015" s="86"/>
      <c r="I1015" s="86"/>
      <c r="J1015" s="87" t="n">
        <v>1</v>
      </c>
      <c r="K1015" s="88" t="n">
        <f aca="false">D1015*J1015</f>
        <v>0</v>
      </c>
      <c r="L1015" s="67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</row>
    <row r="1016" customFormat="false" ht="15" hidden="false" customHeight="false" outlineLevel="0" collapsed="false">
      <c r="A1016" s="79"/>
      <c r="B1016" s="80"/>
      <c r="C1016" s="81"/>
      <c r="D1016" s="82"/>
      <c r="E1016" s="83"/>
      <c r="F1016" s="84"/>
      <c r="G1016" s="85" t="e">
        <f aca="false">(E1016/D1016)*100/100</f>
        <v>#DIV/0!</v>
      </c>
      <c r="H1016" s="86"/>
      <c r="I1016" s="86"/>
      <c r="J1016" s="87" t="n">
        <v>1</v>
      </c>
      <c r="K1016" s="88" t="n">
        <f aca="false">D1016*J1016</f>
        <v>0</v>
      </c>
      <c r="L1016" s="67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</row>
    <row r="1017" customFormat="false" ht="15" hidden="false" customHeight="false" outlineLevel="0" collapsed="false">
      <c r="A1017" s="79"/>
      <c r="B1017" s="80"/>
      <c r="C1017" s="81"/>
      <c r="D1017" s="82"/>
      <c r="E1017" s="83"/>
      <c r="F1017" s="84"/>
      <c r="G1017" s="85" t="e">
        <f aca="false">(E1017/D1017)*100/100</f>
        <v>#DIV/0!</v>
      </c>
      <c r="H1017" s="86"/>
      <c r="I1017" s="86"/>
      <c r="J1017" s="87" t="n">
        <v>1</v>
      </c>
      <c r="K1017" s="88" t="n">
        <f aca="false">D1017*J1017</f>
        <v>0</v>
      </c>
      <c r="L1017" s="67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</row>
    <row r="1018" customFormat="false" ht="15" hidden="false" customHeight="false" outlineLevel="0" collapsed="false">
      <c r="A1018" s="79"/>
      <c r="B1018" s="80"/>
      <c r="C1018" s="81"/>
      <c r="D1018" s="82"/>
      <c r="E1018" s="83"/>
      <c r="F1018" s="84"/>
      <c r="G1018" s="85" t="e">
        <f aca="false">(E1018/D1018)*100/100</f>
        <v>#DIV/0!</v>
      </c>
      <c r="H1018" s="86"/>
      <c r="I1018" s="86"/>
      <c r="J1018" s="87" t="n">
        <v>1</v>
      </c>
      <c r="K1018" s="88" t="n">
        <f aca="false">D1018*J1018</f>
        <v>0</v>
      </c>
      <c r="L1018" s="67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</row>
    <row r="1019" customFormat="false" ht="15" hidden="false" customHeight="false" outlineLevel="0" collapsed="false">
      <c r="A1019" s="79"/>
      <c r="B1019" s="80"/>
      <c r="C1019" s="81"/>
      <c r="D1019" s="82"/>
      <c r="E1019" s="83"/>
      <c r="F1019" s="84"/>
      <c r="G1019" s="85" t="e">
        <f aca="false">(E1019/D1019)*100/100</f>
        <v>#DIV/0!</v>
      </c>
      <c r="H1019" s="86"/>
      <c r="I1019" s="86"/>
      <c r="J1019" s="87" t="n">
        <v>1</v>
      </c>
      <c r="K1019" s="88" t="n">
        <f aca="false">D1019*J1019</f>
        <v>0</v>
      </c>
      <c r="L1019" s="67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</row>
    <row r="1020" customFormat="false" ht="15" hidden="false" customHeight="false" outlineLevel="0" collapsed="false">
      <c r="A1020" s="79"/>
      <c r="B1020" s="80"/>
      <c r="C1020" s="81"/>
      <c r="D1020" s="82"/>
      <c r="E1020" s="83"/>
      <c r="F1020" s="84"/>
      <c r="G1020" s="85" t="e">
        <f aca="false">(E1020/D1020)*100/100</f>
        <v>#DIV/0!</v>
      </c>
      <c r="H1020" s="86"/>
      <c r="I1020" s="86"/>
      <c r="J1020" s="87" t="n">
        <v>1</v>
      </c>
      <c r="K1020" s="88" t="n">
        <f aca="false">D1020*J1020</f>
        <v>0</v>
      </c>
      <c r="L1020" s="67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</row>
    <row r="1021" customFormat="false" ht="15" hidden="false" customHeight="false" outlineLevel="0" collapsed="false">
      <c r="A1021" s="79"/>
      <c r="B1021" s="80"/>
      <c r="C1021" s="81"/>
      <c r="D1021" s="82"/>
      <c r="E1021" s="83"/>
      <c r="F1021" s="84"/>
      <c r="G1021" s="85" t="e">
        <f aca="false">(E1021/D1021)*100/100</f>
        <v>#DIV/0!</v>
      </c>
      <c r="H1021" s="86"/>
      <c r="I1021" s="86"/>
      <c r="J1021" s="87" t="n">
        <v>1</v>
      </c>
      <c r="K1021" s="88" t="n">
        <f aca="false">D1021*J1021</f>
        <v>0</v>
      </c>
      <c r="L1021" s="67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</row>
    <row r="1022" customFormat="false" ht="15" hidden="false" customHeight="false" outlineLevel="0" collapsed="false">
      <c r="A1022" s="79"/>
      <c r="B1022" s="80"/>
      <c r="C1022" s="81"/>
      <c r="D1022" s="82"/>
      <c r="E1022" s="83"/>
      <c r="F1022" s="84"/>
      <c r="G1022" s="85" t="e">
        <f aca="false">(E1022/D1022)*100/100</f>
        <v>#DIV/0!</v>
      </c>
      <c r="H1022" s="86"/>
      <c r="I1022" s="86"/>
      <c r="J1022" s="87" t="n">
        <v>1</v>
      </c>
      <c r="K1022" s="88" t="n">
        <f aca="false">D1022*J1022</f>
        <v>0</v>
      </c>
      <c r="L1022" s="67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</row>
    <row r="1023" customFormat="false" ht="15" hidden="false" customHeight="false" outlineLevel="0" collapsed="false">
      <c r="A1023" s="79"/>
      <c r="B1023" s="80"/>
      <c r="C1023" s="81"/>
      <c r="D1023" s="82"/>
      <c r="E1023" s="83"/>
      <c r="F1023" s="84"/>
      <c r="G1023" s="85" t="e">
        <f aca="false">(E1023/D1023)*100/100</f>
        <v>#DIV/0!</v>
      </c>
      <c r="H1023" s="86"/>
      <c r="I1023" s="86"/>
      <c r="J1023" s="87" t="n">
        <v>1</v>
      </c>
      <c r="K1023" s="88" t="n">
        <f aca="false">D1023*J1023</f>
        <v>0</v>
      </c>
      <c r="L1023" s="67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</row>
    <row r="1024" customFormat="false" ht="15" hidden="false" customHeight="false" outlineLevel="0" collapsed="false">
      <c r="A1024" s="79"/>
      <c r="B1024" s="80"/>
      <c r="C1024" s="81"/>
      <c r="D1024" s="82"/>
      <c r="E1024" s="83"/>
      <c r="F1024" s="84"/>
      <c r="G1024" s="85" t="e">
        <f aca="false">(E1024/D1024)*100/100</f>
        <v>#DIV/0!</v>
      </c>
      <c r="H1024" s="86"/>
      <c r="I1024" s="86"/>
      <c r="J1024" s="87" t="n">
        <v>1</v>
      </c>
      <c r="K1024" s="88" t="n">
        <f aca="false">D1024*J1024</f>
        <v>0</v>
      </c>
      <c r="L1024" s="67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</row>
    <row r="1025" customFormat="false" ht="15" hidden="false" customHeight="false" outlineLevel="0" collapsed="false">
      <c r="A1025" s="79"/>
      <c r="B1025" s="80"/>
      <c r="C1025" s="81"/>
      <c r="D1025" s="82"/>
      <c r="E1025" s="83"/>
      <c r="F1025" s="84"/>
      <c r="G1025" s="85" t="e">
        <f aca="false">(E1025/D1025)*100/100</f>
        <v>#DIV/0!</v>
      </c>
      <c r="H1025" s="86"/>
      <c r="I1025" s="86"/>
      <c r="J1025" s="87" t="n">
        <v>1</v>
      </c>
      <c r="K1025" s="88" t="n">
        <f aca="false">D1025*J1025</f>
        <v>0</v>
      </c>
      <c r="L1025" s="67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</row>
    <row r="1026" customFormat="false" ht="15" hidden="false" customHeight="false" outlineLevel="0" collapsed="false">
      <c r="A1026" s="79"/>
      <c r="B1026" s="80"/>
      <c r="C1026" s="81"/>
      <c r="D1026" s="82"/>
      <c r="E1026" s="83"/>
      <c r="F1026" s="84"/>
      <c r="G1026" s="85" t="e">
        <f aca="false">(E1026/D1026)*100/100</f>
        <v>#DIV/0!</v>
      </c>
      <c r="H1026" s="86"/>
      <c r="I1026" s="86"/>
      <c r="J1026" s="87" t="n">
        <v>1</v>
      </c>
      <c r="K1026" s="88" t="n">
        <f aca="false">D1026*J1026</f>
        <v>0</v>
      </c>
      <c r="L1026" s="67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</row>
    <row r="1027" customFormat="false" ht="15" hidden="false" customHeight="false" outlineLevel="0" collapsed="false">
      <c r="A1027" s="79"/>
      <c r="B1027" s="80"/>
      <c r="C1027" s="81"/>
      <c r="D1027" s="82"/>
      <c r="E1027" s="83"/>
      <c r="F1027" s="84"/>
      <c r="G1027" s="85" t="e">
        <f aca="false">(E1027/D1027)*100/100</f>
        <v>#DIV/0!</v>
      </c>
      <c r="H1027" s="86"/>
      <c r="I1027" s="86"/>
      <c r="J1027" s="87" t="n">
        <v>1</v>
      </c>
      <c r="K1027" s="88" t="n">
        <f aca="false">D1027*J1027</f>
        <v>0</v>
      </c>
      <c r="L1027" s="67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</row>
    <row r="1028" customFormat="false" ht="15" hidden="false" customHeight="false" outlineLevel="0" collapsed="false">
      <c r="A1028" s="79"/>
      <c r="B1028" s="80"/>
      <c r="C1028" s="81"/>
      <c r="D1028" s="82"/>
      <c r="E1028" s="83"/>
      <c r="F1028" s="84"/>
      <c r="G1028" s="85" t="e">
        <f aca="false">(E1028/D1028)*100/100</f>
        <v>#DIV/0!</v>
      </c>
      <c r="H1028" s="86"/>
      <c r="I1028" s="86"/>
      <c r="J1028" s="87" t="n">
        <v>1</v>
      </c>
      <c r="K1028" s="88" t="n">
        <f aca="false">D1028*J1028</f>
        <v>0</v>
      </c>
      <c r="L1028" s="67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</row>
    <row r="1029" customFormat="false" ht="15" hidden="false" customHeight="false" outlineLevel="0" collapsed="false">
      <c r="A1029" s="79"/>
      <c r="B1029" s="80"/>
      <c r="C1029" s="81"/>
      <c r="D1029" s="82"/>
      <c r="E1029" s="83"/>
      <c r="F1029" s="84"/>
      <c r="G1029" s="85" t="e">
        <f aca="false">(E1029/D1029)*100/100</f>
        <v>#DIV/0!</v>
      </c>
      <c r="H1029" s="86"/>
      <c r="I1029" s="86"/>
      <c r="J1029" s="87" t="n">
        <v>1</v>
      </c>
      <c r="K1029" s="88" t="n">
        <f aca="false">D1029*J1029</f>
        <v>0</v>
      </c>
      <c r="L1029" s="67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</row>
    <row r="1030" customFormat="false" ht="15" hidden="false" customHeight="false" outlineLevel="0" collapsed="false">
      <c r="A1030" s="79"/>
      <c r="B1030" s="80"/>
      <c r="C1030" s="81"/>
      <c r="D1030" s="82"/>
      <c r="E1030" s="83"/>
      <c r="F1030" s="84"/>
      <c r="G1030" s="85" t="e">
        <f aca="false">(E1030/D1030)*100/100</f>
        <v>#DIV/0!</v>
      </c>
      <c r="H1030" s="86"/>
      <c r="I1030" s="86"/>
      <c r="J1030" s="87" t="n">
        <v>1</v>
      </c>
      <c r="K1030" s="88" t="n">
        <f aca="false">D1030*J1030</f>
        <v>0</v>
      </c>
      <c r="L1030" s="67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</row>
    <row r="1031" customFormat="false" ht="15" hidden="false" customHeight="false" outlineLevel="0" collapsed="false">
      <c r="A1031" s="79"/>
      <c r="B1031" s="80"/>
      <c r="C1031" s="81"/>
      <c r="D1031" s="82"/>
      <c r="E1031" s="83"/>
      <c r="F1031" s="84"/>
      <c r="G1031" s="85" t="e">
        <f aca="false">(E1031/D1031)*100/100</f>
        <v>#DIV/0!</v>
      </c>
      <c r="H1031" s="86"/>
      <c r="I1031" s="86"/>
      <c r="J1031" s="87" t="n">
        <v>1</v>
      </c>
      <c r="K1031" s="88" t="n">
        <f aca="false">D1031*J1031</f>
        <v>0</v>
      </c>
      <c r="L1031" s="67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</row>
    <row r="1032" customFormat="false" ht="15" hidden="false" customHeight="false" outlineLevel="0" collapsed="false">
      <c r="A1032" s="79"/>
      <c r="B1032" s="80"/>
      <c r="C1032" s="81"/>
      <c r="D1032" s="82"/>
      <c r="E1032" s="83"/>
      <c r="F1032" s="84"/>
      <c r="G1032" s="85" t="e">
        <f aca="false">(E1032/D1032)*100/100</f>
        <v>#DIV/0!</v>
      </c>
      <c r="H1032" s="86"/>
      <c r="I1032" s="86"/>
      <c r="J1032" s="87" t="n">
        <v>1</v>
      </c>
      <c r="K1032" s="88" t="n">
        <f aca="false">D1032*J1032</f>
        <v>0</v>
      </c>
      <c r="L1032" s="67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</row>
    <row r="1033" customFormat="false" ht="15" hidden="false" customHeight="false" outlineLevel="0" collapsed="false">
      <c r="A1033" s="79"/>
      <c r="B1033" s="80"/>
      <c r="C1033" s="81"/>
      <c r="D1033" s="82"/>
      <c r="E1033" s="83"/>
      <c r="F1033" s="84"/>
      <c r="G1033" s="85" t="e">
        <f aca="false">(E1033/D1033)*100/100</f>
        <v>#DIV/0!</v>
      </c>
      <c r="H1033" s="86"/>
      <c r="I1033" s="86"/>
      <c r="J1033" s="87" t="n">
        <v>1</v>
      </c>
      <c r="K1033" s="88" t="n">
        <f aca="false">D1033*J1033</f>
        <v>0</v>
      </c>
      <c r="L1033" s="67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</row>
    <row r="1034" customFormat="false" ht="15" hidden="false" customHeight="false" outlineLevel="0" collapsed="false">
      <c r="A1034" s="79"/>
      <c r="B1034" s="80"/>
      <c r="C1034" s="81"/>
      <c r="D1034" s="82"/>
      <c r="E1034" s="83"/>
      <c r="F1034" s="84"/>
      <c r="G1034" s="85" t="e">
        <f aca="false">(E1034/D1034)*100/100</f>
        <v>#DIV/0!</v>
      </c>
      <c r="H1034" s="86"/>
      <c r="I1034" s="86"/>
      <c r="J1034" s="87" t="n">
        <v>1</v>
      </c>
      <c r="K1034" s="88" t="n">
        <f aca="false">D1034*J1034</f>
        <v>0</v>
      </c>
      <c r="L1034" s="67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</row>
    <row r="1035" customFormat="false" ht="15" hidden="false" customHeight="false" outlineLevel="0" collapsed="false">
      <c r="A1035" s="79"/>
      <c r="B1035" s="80"/>
      <c r="C1035" s="81"/>
      <c r="D1035" s="82"/>
      <c r="E1035" s="83"/>
      <c r="F1035" s="84"/>
      <c r="G1035" s="85" t="e">
        <f aca="false">(E1035/D1035)*100/100</f>
        <v>#DIV/0!</v>
      </c>
      <c r="H1035" s="86"/>
      <c r="I1035" s="86"/>
      <c r="J1035" s="87" t="n">
        <v>1</v>
      </c>
      <c r="K1035" s="88" t="n">
        <f aca="false">D1035*J1035</f>
        <v>0</v>
      </c>
      <c r="L1035" s="67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</row>
    <row r="1036" customFormat="false" ht="15" hidden="false" customHeight="false" outlineLevel="0" collapsed="false">
      <c r="A1036" s="79"/>
      <c r="B1036" s="80"/>
      <c r="C1036" s="81"/>
      <c r="D1036" s="82"/>
      <c r="E1036" s="83"/>
      <c r="F1036" s="84"/>
      <c r="G1036" s="85" t="e">
        <f aca="false">(E1036/D1036)*100/100</f>
        <v>#DIV/0!</v>
      </c>
      <c r="H1036" s="86"/>
      <c r="I1036" s="86"/>
      <c r="J1036" s="87" t="n">
        <v>1</v>
      </c>
      <c r="K1036" s="88" t="n">
        <f aca="false">D1036*J1036</f>
        <v>0</v>
      </c>
      <c r="L1036" s="67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</row>
    <row r="1037" customFormat="false" ht="15" hidden="false" customHeight="false" outlineLevel="0" collapsed="false">
      <c r="A1037" s="79"/>
      <c r="B1037" s="80"/>
      <c r="C1037" s="81"/>
      <c r="D1037" s="82"/>
      <c r="E1037" s="83"/>
      <c r="F1037" s="84"/>
      <c r="G1037" s="85" t="e">
        <f aca="false">(E1037/D1037)*100/100</f>
        <v>#DIV/0!</v>
      </c>
      <c r="H1037" s="86"/>
      <c r="I1037" s="86"/>
      <c r="J1037" s="87" t="n">
        <v>1</v>
      </c>
      <c r="K1037" s="88" t="n">
        <f aca="false">D1037*J1037</f>
        <v>0</v>
      </c>
      <c r="L1037" s="67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</row>
    <row r="1038" customFormat="false" ht="15" hidden="false" customHeight="false" outlineLevel="0" collapsed="false">
      <c r="A1038" s="79"/>
      <c r="B1038" s="80"/>
      <c r="C1038" s="81"/>
      <c r="D1038" s="82"/>
      <c r="E1038" s="83"/>
      <c r="F1038" s="84"/>
      <c r="G1038" s="85" t="e">
        <f aca="false">(E1038/D1038)*100/100</f>
        <v>#DIV/0!</v>
      </c>
      <c r="H1038" s="86"/>
      <c r="I1038" s="86"/>
      <c r="J1038" s="87" t="n">
        <v>1</v>
      </c>
      <c r="K1038" s="88" t="n">
        <f aca="false">D1038*J1038</f>
        <v>0</v>
      </c>
      <c r="L1038" s="67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</row>
    <row r="1039" customFormat="false" ht="15" hidden="false" customHeight="false" outlineLevel="0" collapsed="false">
      <c r="A1039" s="79"/>
      <c r="B1039" s="80"/>
      <c r="C1039" s="81"/>
      <c r="D1039" s="82"/>
      <c r="E1039" s="83"/>
      <c r="F1039" s="84"/>
      <c r="G1039" s="85" t="e">
        <f aca="false">(E1039/D1039)*100/100</f>
        <v>#DIV/0!</v>
      </c>
      <c r="H1039" s="86"/>
      <c r="I1039" s="86"/>
      <c r="J1039" s="87" t="n">
        <v>1</v>
      </c>
      <c r="K1039" s="88" t="n">
        <f aca="false">D1039*J1039</f>
        <v>0</v>
      </c>
      <c r="L1039" s="67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</row>
    <row r="1040" customFormat="false" ht="15" hidden="false" customHeight="false" outlineLevel="0" collapsed="false">
      <c r="A1040" s="79"/>
      <c r="B1040" s="80"/>
      <c r="C1040" s="81"/>
      <c r="D1040" s="82"/>
      <c r="E1040" s="83"/>
      <c r="F1040" s="84"/>
      <c r="G1040" s="85" t="e">
        <f aca="false">(E1040/D1040)*100/100</f>
        <v>#DIV/0!</v>
      </c>
      <c r="H1040" s="86"/>
      <c r="I1040" s="86"/>
      <c r="J1040" s="87" t="n">
        <v>1</v>
      </c>
      <c r="K1040" s="88" t="n">
        <f aca="false">D1040*J1040</f>
        <v>0</v>
      </c>
      <c r="L1040" s="67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</row>
    <row r="1041" customFormat="false" ht="15" hidden="false" customHeight="false" outlineLevel="0" collapsed="false">
      <c r="A1041" s="79"/>
      <c r="B1041" s="80"/>
      <c r="C1041" s="81"/>
      <c r="D1041" s="82"/>
      <c r="E1041" s="83"/>
      <c r="F1041" s="84"/>
      <c r="G1041" s="85" t="e">
        <f aca="false">(E1041/D1041)*100/100</f>
        <v>#DIV/0!</v>
      </c>
      <c r="H1041" s="86"/>
      <c r="I1041" s="86"/>
      <c r="J1041" s="87" t="n">
        <v>1</v>
      </c>
      <c r="K1041" s="88" t="n">
        <f aca="false">D1041*J1041</f>
        <v>0</v>
      </c>
      <c r="L1041" s="67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</row>
    <row r="1042" customFormat="false" ht="15" hidden="false" customHeight="false" outlineLevel="0" collapsed="false">
      <c r="A1042" s="79"/>
      <c r="B1042" s="80"/>
      <c r="C1042" s="81"/>
      <c r="D1042" s="82"/>
      <c r="E1042" s="83"/>
      <c r="F1042" s="84"/>
      <c r="G1042" s="85" t="e">
        <f aca="false">(E1042/D1042)*100/100</f>
        <v>#DIV/0!</v>
      </c>
      <c r="H1042" s="86"/>
      <c r="I1042" s="86"/>
      <c r="J1042" s="87" t="n">
        <v>1</v>
      </c>
      <c r="K1042" s="88" t="n">
        <f aca="false">D1042*J1042</f>
        <v>0</v>
      </c>
      <c r="L1042" s="67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</row>
    <row r="1043" customFormat="false" ht="15" hidden="false" customHeight="false" outlineLevel="0" collapsed="false">
      <c r="A1043" s="79"/>
      <c r="B1043" s="80"/>
      <c r="C1043" s="81"/>
      <c r="D1043" s="82"/>
      <c r="E1043" s="83"/>
      <c r="F1043" s="84"/>
      <c r="G1043" s="85" t="e">
        <f aca="false">(E1043/D1043)*100/100</f>
        <v>#DIV/0!</v>
      </c>
      <c r="H1043" s="86"/>
      <c r="I1043" s="86"/>
      <c r="J1043" s="87" t="n">
        <v>1</v>
      </c>
      <c r="K1043" s="88" t="n">
        <f aca="false">D1043*J1043</f>
        <v>0</v>
      </c>
      <c r="L1043" s="67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</row>
    <row r="1044" customFormat="false" ht="15" hidden="false" customHeight="false" outlineLevel="0" collapsed="false">
      <c r="A1044" s="79"/>
      <c r="B1044" s="80"/>
      <c r="C1044" s="81"/>
      <c r="D1044" s="82"/>
      <c r="E1044" s="83"/>
      <c r="F1044" s="84"/>
      <c r="G1044" s="85" t="e">
        <f aca="false">(E1044/D1044)*100/100</f>
        <v>#DIV/0!</v>
      </c>
      <c r="H1044" s="86"/>
      <c r="I1044" s="86"/>
      <c r="J1044" s="87" t="n">
        <v>1</v>
      </c>
      <c r="K1044" s="88" t="n">
        <f aca="false">D1044*J1044</f>
        <v>0</v>
      </c>
      <c r="L1044" s="67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</row>
    <row r="1045" customFormat="false" ht="15" hidden="false" customHeight="false" outlineLevel="0" collapsed="false">
      <c r="A1045" s="79"/>
      <c r="B1045" s="80"/>
      <c r="C1045" s="81"/>
      <c r="D1045" s="82"/>
      <c r="E1045" s="83"/>
      <c r="F1045" s="84"/>
      <c r="G1045" s="85" t="e">
        <f aca="false">(E1045/D1045)*100/100</f>
        <v>#DIV/0!</v>
      </c>
      <c r="H1045" s="86"/>
      <c r="I1045" s="86"/>
      <c r="J1045" s="87" t="n">
        <v>1</v>
      </c>
      <c r="K1045" s="88" t="n">
        <f aca="false">D1045*J1045</f>
        <v>0</v>
      </c>
      <c r="L1045" s="67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</row>
    <row r="1046" customFormat="false" ht="15" hidden="false" customHeight="false" outlineLevel="0" collapsed="false">
      <c r="A1046" s="79"/>
      <c r="B1046" s="80"/>
      <c r="C1046" s="81"/>
      <c r="D1046" s="82"/>
      <c r="E1046" s="83"/>
      <c r="F1046" s="84"/>
      <c r="G1046" s="85" t="e">
        <f aca="false">(E1046/D1046)*100/100</f>
        <v>#DIV/0!</v>
      </c>
      <c r="H1046" s="86"/>
      <c r="I1046" s="86"/>
      <c r="J1046" s="87" t="n">
        <v>1</v>
      </c>
      <c r="K1046" s="88" t="n">
        <f aca="false">D1046*J1046</f>
        <v>0</v>
      </c>
      <c r="L1046" s="67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</row>
    <row r="1047" customFormat="false" ht="15" hidden="false" customHeight="false" outlineLevel="0" collapsed="false">
      <c r="A1047" s="79"/>
      <c r="B1047" s="80"/>
      <c r="C1047" s="81"/>
      <c r="D1047" s="82"/>
      <c r="E1047" s="83"/>
      <c r="F1047" s="84"/>
      <c r="G1047" s="85" t="e">
        <f aca="false">(E1047/D1047)*100/100</f>
        <v>#DIV/0!</v>
      </c>
      <c r="H1047" s="86"/>
      <c r="I1047" s="86"/>
      <c r="J1047" s="87" t="n">
        <v>1</v>
      </c>
      <c r="K1047" s="88" t="n">
        <f aca="false">D1047*J1047</f>
        <v>0</v>
      </c>
      <c r="L1047" s="67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</row>
    <row r="1048" customFormat="false" ht="15" hidden="false" customHeight="false" outlineLevel="0" collapsed="false">
      <c r="A1048" s="79"/>
      <c r="B1048" s="80"/>
      <c r="C1048" s="81"/>
      <c r="D1048" s="82"/>
      <c r="E1048" s="83"/>
      <c r="F1048" s="84"/>
      <c r="G1048" s="85" t="e">
        <f aca="false">(E1048/D1048)*100/100</f>
        <v>#DIV/0!</v>
      </c>
      <c r="H1048" s="86"/>
      <c r="I1048" s="86"/>
      <c r="J1048" s="87" t="n">
        <v>1</v>
      </c>
      <c r="K1048" s="88" t="n">
        <f aca="false">D1048*J1048</f>
        <v>0</v>
      </c>
      <c r="L1048" s="67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</row>
    <row r="1049" customFormat="false" ht="15" hidden="false" customHeight="false" outlineLevel="0" collapsed="false">
      <c r="A1049" s="79"/>
      <c r="B1049" s="80"/>
      <c r="C1049" s="81"/>
      <c r="D1049" s="82"/>
      <c r="E1049" s="83"/>
      <c r="F1049" s="84"/>
      <c r="G1049" s="85" t="e">
        <f aca="false">(E1049/D1049)*100/100</f>
        <v>#DIV/0!</v>
      </c>
      <c r="H1049" s="86"/>
      <c r="I1049" s="86"/>
      <c r="J1049" s="87" t="n">
        <v>1</v>
      </c>
      <c r="K1049" s="88" t="n">
        <f aca="false">D1049*J1049</f>
        <v>0</v>
      </c>
      <c r="L1049" s="67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</row>
    <row r="1050" customFormat="false" ht="15" hidden="false" customHeight="false" outlineLevel="0" collapsed="false">
      <c r="A1050" s="79"/>
      <c r="B1050" s="80"/>
      <c r="C1050" s="81"/>
      <c r="D1050" s="82"/>
      <c r="E1050" s="83"/>
      <c r="F1050" s="84"/>
      <c r="G1050" s="85" t="e">
        <f aca="false">(E1050/D1050)*100/100</f>
        <v>#DIV/0!</v>
      </c>
      <c r="H1050" s="86"/>
      <c r="I1050" s="86"/>
      <c r="J1050" s="87" t="n">
        <v>1</v>
      </c>
      <c r="K1050" s="88" t="n">
        <f aca="false">D1050*J1050</f>
        <v>0</v>
      </c>
      <c r="L1050" s="67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</row>
    <row r="1051" customFormat="false" ht="15" hidden="false" customHeight="false" outlineLevel="0" collapsed="false">
      <c r="A1051" s="79"/>
      <c r="B1051" s="80"/>
      <c r="C1051" s="81"/>
      <c r="D1051" s="82"/>
      <c r="E1051" s="83"/>
      <c r="F1051" s="84"/>
      <c r="G1051" s="85" t="e">
        <f aca="false">(E1051/D1051)*100/100</f>
        <v>#DIV/0!</v>
      </c>
      <c r="H1051" s="86"/>
      <c r="I1051" s="86"/>
      <c r="J1051" s="87" t="n">
        <v>1</v>
      </c>
      <c r="K1051" s="88" t="n">
        <f aca="false">D1051*J1051</f>
        <v>0</v>
      </c>
      <c r="L1051" s="67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</row>
    <row r="1052" customFormat="false" ht="15" hidden="false" customHeight="false" outlineLevel="0" collapsed="false">
      <c r="A1052" s="79"/>
      <c r="B1052" s="80"/>
      <c r="C1052" s="81"/>
      <c r="D1052" s="82"/>
      <c r="E1052" s="83"/>
      <c r="F1052" s="84"/>
      <c r="G1052" s="85" t="e">
        <f aca="false">(E1052/D1052)*100/100</f>
        <v>#DIV/0!</v>
      </c>
      <c r="H1052" s="86"/>
      <c r="I1052" s="86"/>
      <c r="J1052" s="87" t="n">
        <v>1</v>
      </c>
      <c r="K1052" s="88" t="n">
        <f aca="false">D1052*J1052</f>
        <v>0</v>
      </c>
      <c r="L1052" s="67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</row>
    <row r="1053" customFormat="false" ht="15" hidden="false" customHeight="false" outlineLevel="0" collapsed="false">
      <c r="A1053" s="79"/>
      <c r="B1053" s="80"/>
      <c r="C1053" s="81"/>
      <c r="D1053" s="82"/>
      <c r="E1053" s="83"/>
      <c r="F1053" s="84"/>
      <c r="G1053" s="85" t="e">
        <f aca="false">(E1053/D1053)*100/100</f>
        <v>#DIV/0!</v>
      </c>
      <c r="H1053" s="86"/>
      <c r="I1053" s="86"/>
      <c r="J1053" s="87" t="n">
        <v>1</v>
      </c>
      <c r="K1053" s="88" t="n">
        <f aca="false">D1053*J1053</f>
        <v>0</v>
      </c>
      <c r="L1053" s="67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</row>
    <row r="1054" customFormat="false" ht="15" hidden="false" customHeight="false" outlineLevel="0" collapsed="false">
      <c r="A1054" s="79"/>
      <c r="B1054" s="80"/>
      <c r="C1054" s="81"/>
      <c r="D1054" s="82"/>
      <c r="E1054" s="83"/>
      <c r="F1054" s="84"/>
      <c r="G1054" s="85" t="e">
        <f aca="false">(E1054/D1054)*100/100</f>
        <v>#DIV/0!</v>
      </c>
      <c r="H1054" s="86"/>
      <c r="I1054" s="86"/>
      <c r="J1054" s="87" t="n">
        <v>1</v>
      </c>
      <c r="K1054" s="88" t="n">
        <f aca="false">D1054*J1054</f>
        <v>0</v>
      </c>
      <c r="L1054" s="67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</row>
    <row r="1055" customFormat="false" ht="15" hidden="false" customHeight="false" outlineLevel="0" collapsed="false">
      <c r="A1055" s="79"/>
      <c r="B1055" s="80"/>
      <c r="C1055" s="81"/>
      <c r="D1055" s="82"/>
      <c r="E1055" s="83"/>
      <c r="F1055" s="84"/>
      <c r="G1055" s="85" t="e">
        <f aca="false">(E1055/D1055)*100/100</f>
        <v>#DIV/0!</v>
      </c>
      <c r="H1055" s="86"/>
      <c r="I1055" s="86"/>
      <c r="J1055" s="87" t="n">
        <v>1</v>
      </c>
      <c r="K1055" s="88" t="n">
        <f aca="false">D1055*J1055</f>
        <v>0</v>
      </c>
      <c r="L1055" s="67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</row>
    <row r="1056" customFormat="false" ht="15" hidden="false" customHeight="false" outlineLevel="0" collapsed="false">
      <c r="A1056" s="79"/>
      <c r="B1056" s="80"/>
      <c r="C1056" s="81"/>
      <c r="D1056" s="82"/>
      <c r="E1056" s="83"/>
      <c r="F1056" s="84"/>
      <c r="G1056" s="85" t="e">
        <f aca="false">(E1056/D1056)*100/100</f>
        <v>#DIV/0!</v>
      </c>
      <c r="H1056" s="86"/>
      <c r="I1056" s="86"/>
      <c r="J1056" s="87" t="n">
        <v>1</v>
      </c>
      <c r="K1056" s="88" t="n">
        <f aca="false">D1056*J1056</f>
        <v>0</v>
      </c>
      <c r="L1056" s="67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</row>
    <row r="1057" customFormat="false" ht="15" hidden="false" customHeight="false" outlineLevel="0" collapsed="false">
      <c r="A1057" s="79"/>
      <c r="B1057" s="80"/>
      <c r="C1057" s="81"/>
      <c r="D1057" s="82"/>
      <c r="E1057" s="83"/>
      <c r="F1057" s="84"/>
      <c r="G1057" s="85" t="e">
        <f aca="false">(E1057/D1057)*100/100</f>
        <v>#DIV/0!</v>
      </c>
      <c r="H1057" s="86"/>
      <c r="I1057" s="86"/>
      <c r="J1057" s="87" t="n">
        <v>1</v>
      </c>
      <c r="K1057" s="88" t="n">
        <f aca="false">D1057*J1057</f>
        <v>0</v>
      </c>
      <c r="L1057" s="67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</row>
    <row r="1058" customFormat="false" ht="15" hidden="false" customHeight="false" outlineLevel="0" collapsed="false">
      <c r="A1058" s="79"/>
      <c r="B1058" s="80"/>
      <c r="C1058" s="81"/>
      <c r="D1058" s="82"/>
      <c r="E1058" s="83"/>
      <c r="F1058" s="84"/>
      <c r="G1058" s="85" t="e">
        <f aca="false">(E1058/D1058)*100/100</f>
        <v>#DIV/0!</v>
      </c>
      <c r="H1058" s="86"/>
      <c r="I1058" s="86"/>
      <c r="J1058" s="87" t="n">
        <v>1</v>
      </c>
      <c r="K1058" s="88" t="n">
        <f aca="false">D1058*J1058</f>
        <v>0</v>
      </c>
      <c r="L1058" s="67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</row>
    <row r="1059" customFormat="false" ht="15" hidden="false" customHeight="false" outlineLevel="0" collapsed="false">
      <c r="A1059" s="79"/>
      <c r="B1059" s="80"/>
      <c r="C1059" s="81"/>
      <c r="D1059" s="82"/>
      <c r="E1059" s="83"/>
      <c r="F1059" s="84"/>
      <c r="G1059" s="85" t="e">
        <f aca="false">(E1059/D1059)*100/100</f>
        <v>#DIV/0!</v>
      </c>
      <c r="H1059" s="86"/>
      <c r="I1059" s="86"/>
      <c r="J1059" s="87" t="n">
        <v>1</v>
      </c>
      <c r="K1059" s="88" t="n">
        <f aca="false">D1059*J1059</f>
        <v>0</v>
      </c>
      <c r="L1059" s="67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</row>
    <row r="1060" customFormat="false" ht="15" hidden="false" customHeight="false" outlineLevel="0" collapsed="false">
      <c r="A1060" s="79"/>
      <c r="B1060" s="80"/>
      <c r="C1060" s="81"/>
      <c r="D1060" s="82"/>
      <c r="E1060" s="83"/>
      <c r="F1060" s="84"/>
      <c r="G1060" s="85" t="e">
        <f aca="false">(E1060/D1060)*100/100</f>
        <v>#DIV/0!</v>
      </c>
      <c r="H1060" s="86"/>
      <c r="I1060" s="86"/>
      <c r="J1060" s="87" t="n">
        <v>1</v>
      </c>
      <c r="K1060" s="88" t="n">
        <f aca="false">D1060*J1060</f>
        <v>0</v>
      </c>
      <c r="L1060" s="67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</row>
    <row r="1061" customFormat="false" ht="15" hidden="false" customHeight="false" outlineLevel="0" collapsed="false">
      <c r="A1061" s="79"/>
      <c r="B1061" s="80"/>
      <c r="C1061" s="81"/>
      <c r="D1061" s="82"/>
      <c r="E1061" s="83"/>
      <c r="F1061" s="84"/>
      <c r="G1061" s="85" t="e">
        <f aca="false">(E1061/D1061)*100/100</f>
        <v>#DIV/0!</v>
      </c>
      <c r="H1061" s="86"/>
      <c r="I1061" s="86"/>
      <c r="J1061" s="87" t="n">
        <v>1</v>
      </c>
      <c r="K1061" s="88" t="n">
        <f aca="false">D1061*J1061</f>
        <v>0</v>
      </c>
      <c r="L1061" s="67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</row>
    <row r="1062" customFormat="false" ht="15" hidden="false" customHeight="false" outlineLevel="0" collapsed="false">
      <c r="A1062" s="79"/>
      <c r="B1062" s="80"/>
      <c r="C1062" s="81"/>
      <c r="D1062" s="82"/>
      <c r="E1062" s="83"/>
      <c r="F1062" s="84"/>
      <c r="G1062" s="85" t="e">
        <f aca="false">(E1062/D1062)*100/100</f>
        <v>#DIV/0!</v>
      </c>
      <c r="H1062" s="86"/>
      <c r="I1062" s="86"/>
      <c r="J1062" s="87" t="n">
        <v>1</v>
      </c>
      <c r="K1062" s="88" t="n">
        <f aca="false">D1062*J1062</f>
        <v>0</v>
      </c>
      <c r="L1062" s="67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</row>
    <row r="1063" customFormat="false" ht="15" hidden="false" customHeight="false" outlineLevel="0" collapsed="false">
      <c r="A1063" s="79"/>
      <c r="B1063" s="80"/>
      <c r="C1063" s="81"/>
      <c r="D1063" s="82"/>
      <c r="E1063" s="83"/>
      <c r="F1063" s="84"/>
      <c r="G1063" s="85" t="e">
        <f aca="false">(E1063/D1063)*100/100</f>
        <v>#DIV/0!</v>
      </c>
      <c r="H1063" s="86"/>
      <c r="I1063" s="86"/>
      <c r="J1063" s="87" t="n">
        <v>1</v>
      </c>
      <c r="K1063" s="88" t="n">
        <f aca="false">D1063*J1063</f>
        <v>0</v>
      </c>
      <c r="L1063" s="67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</row>
    <row r="1064" customFormat="false" ht="15" hidden="false" customHeight="false" outlineLevel="0" collapsed="false">
      <c r="A1064" s="79"/>
      <c r="B1064" s="80"/>
      <c r="C1064" s="81"/>
      <c r="D1064" s="82"/>
      <c r="E1064" s="83"/>
      <c r="F1064" s="84"/>
      <c r="G1064" s="85" t="e">
        <f aca="false">(E1064/D1064)*100/100</f>
        <v>#DIV/0!</v>
      </c>
      <c r="H1064" s="86"/>
      <c r="I1064" s="86"/>
      <c r="J1064" s="87" t="n">
        <v>1</v>
      </c>
      <c r="K1064" s="88" t="n">
        <f aca="false">D1064*J1064</f>
        <v>0</v>
      </c>
      <c r="L1064" s="67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</row>
    <row r="1065" customFormat="false" ht="15" hidden="false" customHeight="false" outlineLevel="0" collapsed="false">
      <c r="A1065" s="79"/>
      <c r="B1065" s="80"/>
      <c r="C1065" s="81"/>
      <c r="D1065" s="82"/>
      <c r="E1065" s="83"/>
      <c r="F1065" s="84"/>
      <c r="G1065" s="85" t="e">
        <f aca="false">(E1065/D1065)*100/100</f>
        <v>#DIV/0!</v>
      </c>
      <c r="H1065" s="86"/>
      <c r="I1065" s="86"/>
      <c r="J1065" s="87" t="n">
        <v>1</v>
      </c>
      <c r="K1065" s="88" t="n">
        <f aca="false">D1065*J1065</f>
        <v>0</v>
      </c>
      <c r="L1065" s="67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</row>
    <row r="1066" customFormat="false" ht="15" hidden="false" customHeight="false" outlineLevel="0" collapsed="false">
      <c r="A1066" s="79"/>
      <c r="B1066" s="80"/>
      <c r="C1066" s="81"/>
      <c r="D1066" s="82"/>
      <c r="E1066" s="83"/>
      <c r="F1066" s="84"/>
      <c r="G1066" s="85" t="e">
        <f aca="false">(E1066/D1066)*100/100</f>
        <v>#DIV/0!</v>
      </c>
      <c r="H1066" s="86"/>
      <c r="I1066" s="86"/>
      <c r="J1066" s="87" t="n">
        <v>1</v>
      </c>
      <c r="K1066" s="88" t="n">
        <f aca="false">D1066*J1066</f>
        <v>0</v>
      </c>
      <c r="L1066" s="67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</row>
    <row r="1067" customFormat="false" ht="15" hidden="false" customHeight="false" outlineLevel="0" collapsed="false">
      <c r="A1067" s="79"/>
      <c r="B1067" s="80"/>
      <c r="C1067" s="81"/>
      <c r="D1067" s="82"/>
      <c r="E1067" s="83"/>
      <c r="F1067" s="84"/>
      <c r="G1067" s="85" t="e">
        <f aca="false">(E1067/D1067)*100/100</f>
        <v>#DIV/0!</v>
      </c>
      <c r="H1067" s="86"/>
      <c r="I1067" s="86"/>
      <c r="J1067" s="87" t="n">
        <v>1</v>
      </c>
      <c r="K1067" s="88" t="n">
        <f aca="false">D1067*J1067</f>
        <v>0</v>
      </c>
      <c r="L1067" s="67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</row>
    <row r="1068" customFormat="false" ht="15" hidden="false" customHeight="false" outlineLevel="0" collapsed="false">
      <c r="A1068" s="79"/>
      <c r="B1068" s="80"/>
      <c r="C1068" s="81"/>
      <c r="D1068" s="82"/>
      <c r="E1068" s="83"/>
      <c r="F1068" s="84"/>
      <c r="G1068" s="85" t="e">
        <f aca="false">(E1068/D1068)*100/100</f>
        <v>#DIV/0!</v>
      </c>
      <c r="H1068" s="86"/>
      <c r="I1068" s="86"/>
      <c r="J1068" s="87" t="n">
        <v>1</v>
      </c>
      <c r="K1068" s="88" t="n">
        <f aca="false">D1068*J1068</f>
        <v>0</v>
      </c>
      <c r="L1068" s="67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</row>
    <row r="1069" customFormat="false" ht="15" hidden="false" customHeight="false" outlineLevel="0" collapsed="false">
      <c r="A1069" s="79"/>
      <c r="B1069" s="80"/>
      <c r="C1069" s="81"/>
      <c r="D1069" s="82"/>
      <c r="E1069" s="83"/>
      <c r="F1069" s="84"/>
      <c r="G1069" s="85" t="e">
        <f aca="false">(E1069/D1069)*100/100</f>
        <v>#DIV/0!</v>
      </c>
      <c r="H1069" s="86"/>
      <c r="I1069" s="86"/>
      <c r="J1069" s="87" t="n">
        <v>1</v>
      </c>
      <c r="K1069" s="88" t="n">
        <f aca="false">D1069*J1069</f>
        <v>0</v>
      </c>
      <c r="L1069" s="67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</row>
    <row r="1070" customFormat="false" ht="15" hidden="false" customHeight="false" outlineLevel="0" collapsed="false">
      <c r="A1070" s="79"/>
      <c r="B1070" s="80"/>
      <c r="C1070" s="81"/>
      <c r="D1070" s="82"/>
      <c r="E1070" s="83"/>
      <c r="F1070" s="84"/>
      <c r="G1070" s="85" t="e">
        <f aca="false">(E1070/D1070)*100/100</f>
        <v>#DIV/0!</v>
      </c>
      <c r="H1070" s="86"/>
      <c r="I1070" s="86"/>
      <c r="J1070" s="87" t="n">
        <v>1</v>
      </c>
      <c r="K1070" s="88" t="n">
        <f aca="false">D1070*J1070</f>
        <v>0</v>
      </c>
      <c r="L1070" s="67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</row>
    <row r="1071" customFormat="false" ht="15" hidden="false" customHeight="false" outlineLevel="0" collapsed="false">
      <c r="A1071" s="79"/>
      <c r="B1071" s="80"/>
      <c r="C1071" s="81"/>
      <c r="D1071" s="82"/>
      <c r="E1071" s="83"/>
      <c r="F1071" s="84"/>
      <c r="G1071" s="85" t="e">
        <f aca="false">(E1071/D1071)*100/100</f>
        <v>#DIV/0!</v>
      </c>
      <c r="H1071" s="86"/>
      <c r="I1071" s="86"/>
      <c r="J1071" s="87" t="n">
        <v>1</v>
      </c>
      <c r="K1071" s="88" t="n">
        <f aca="false">D1071*J1071</f>
        <v>0</v>
      </c>
      <c r="L1071" s="67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</row>
    <row r="1072" customFormat="false" ht="15" hidden="false" customHeight="false" outlineLevel="0" collapsed="false">
      <c r="A1072" s="79"/>
      <c r="B1072" s="80"/>
      <c r="C1072" s="81"/>
      <c r="D1072" s="82"/>
      <c r="E1072" s="83"/>
      <c r="F1072" s="84"/>
      <c r="G1072" s="85" t="e">
        <f aca="false">(E1072/D1072)*100/100</f>
        <v>#DIV/0!</v>
      </c>
      <c r="H1072" s="86"/>
      <c r="I1072" s="86"/>
      <c r="J1072" s="87" t="n">
        <v>1</v>
      </c>
      <c r="K1072" s="88" t="n">
        <f aca="false">D1072*J1072</f>
        <v>0</v>
      </c>
      <c r="L1072" s="67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</row>
    <row r="1073" customFormat="false" ht="15" hidden="false" customHeight="false" outlineLevel="0" collapsed="false">
      <c r="A1073" s="79"/>
      <c r="B1073" s="80"/>
      <c r="C1073" s="81"/>
      <c r="D1073" s="82"/>
      <c r="E1073" s="83"/>
      <c r="F1073" s="84"/>
      <c r="G1073" s="85" t="e">
        <f aca="false">(E1073/D1073)*100/100</f>
        <v>#DIV/0!</v>
      </c>
      <c r="H1073" s="86"/>
      <c r="I1073" s="86"/>
      <c r="J1073" s="87" t="n">
        <v>1</v>
      </c>
      <c r="K1073" s="88" t="n">
        <f aca="false">D1073*J1073</f>
        <v>0</v>
      </c>
      <c r="L1073" s="67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</row>
    <row r="1074" customFormat="false" ht="15" hidden="false" customHeight="false" outlineLevel="0" collapsed="false">
      <c r="A1074" s="79"/>
      <c r="B1074" s="80"/>
      <c r="C1074" s="81"/>
      <c r="D1074" s="82"/>
      <c r="E1074" s="83"/>
      <c r="F1074" s="84"/>
      <c r="G1074" s="85" t="e">
        <f aca="false">(E1074/D1074)*100/100</f>
        <v>#DIV/0!</v>
      </c>
      <c r="H1074" s="86"/>
      <c r="I1074" s="86"/>
      <c r="J1074" s="87" t="n">
        <v>1</v>
      </c>
      <c r="K1074" s="88" t="n">
        <f aca="false">D1074*J1074</f>
        <v>0</v>
      </c>
      <c r="L1074" s="67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</row>
    <row r="1075" customFormat="false" ht="15" hidden="false" customHeight="false" outlineLevel="0" collapsed="false">
      <c r="A1075" s="79"/>
      <c r="B1075" s="80"/>
      <c r="C1075" s="81"/>
      <c r="D1075" s="82"/>
      <c r="E1075" s="83"/>
      <c r="F1075" s="84"/>
      <c r="G1075" s="85" t="e">
        <f aca="false">(E1075/D1075)*100/100</f>
        <v>#DIV/0!</v>
      </c>
      <c r="H1075" s="86"/>
      <c r="I1075" s="86"/>
      <c r="J1075" s="87" t="n">
        <v>1</v>
      </c>
      <c r="K1075" s="88" t="n">
        <f aca="false">D1075*J1075</f>
        <v>0</v>
      </c>
      <c r="L1075" s="67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</row>
    <row r="1076" customFormat="false" ht="15" hidden="false" customHeight="false" outlineLevel="0" collapsed="false">
      <c r="A1076" s="79"/>
      <c r="B1076" s="80"/>
      <c r="C1076" s="81"/>
      <c r="D1076" s="82"/>
      <c r="E1076" s="83"/>
      <c r="F1076" s="84"/>
      <c r="G1076" s="85" t="e">
        <f aca="false">(E1076/D1076)*100/100</f>
        <v>#DIV/0!</v>
      </c>
      <c r="H1076" s="86"/>
      <c r="I1076" s="86"/>
      <c r="J1076" s="87" t="n">
        <v>1</v>
      </c>
      <c r="K1076" s="88" t="n">
        <f aca="false">D1076*J1076</f>
        <v>0</v>
      </c>
      <c r="L1076" s="67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</row>
    <row r="1077" customFormat="false" ht="15" hidden="false" customHeight="false" outlineLevel="0" collapsed="false">
      <c r="A1077" s="79"/>
      <c r="B1077" s="80"/>
      <c r="C1077" s="81"/>
      <c r="D1077" s="82"/>
      <c r="E1077" s="83"/>
      <c r="F1077" s="84"/>
      <c r="G1077" s="85" t="e">
        <f aca="false">(E1077/D1077)*100/100</f>
        <v>#DIV/0!</v>
      </c>
      <c r="H1077" s="86"/>
      <c r="I1077" s="86"/>
      <c r="J1077" s="87" t="n">
        <v>1</v>
      </c>
      <c r="K1077" s="88" t="n">
        <f aca="false">D1077*J1077</f>
        <v>0</v>
      </c>
      <c r="L1077" s="67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</row>
    <row r="1078" customFormat="false" ht="15" hidden="false" customHeight="false" outlineLevel="0" collapsed="false">
      <c r="A1078" s="79"/>
      <c r="B1078" s="80"/>
      <c r="C1078" s="81"/>
      <c r="D1078" s="82"/>
      <c r="E1078" s="83"/>
      <c r="F1078" s="84"/>
      <c r="G1078" s="85" t="e">
        <f aca="false">(E1078/D1078)*100/100</f>
        <v>#DIV/0!</v>
      </c>
      <c r="H1078" s="86"/>
      <c r="I1078" s="86"/>
      <c r="J1078" s="87" t="n">
        <v>1</v>
      </c>
      <c r="K1078" s="88" t="n">
        <f aca="false">D1078*J1078</f>
        <v>0</v>
      </c>
      <c r="L1078" s="67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</row>
    <row r="1079" customFormat="false" ht="15" hidden="false" customHeight="false" outlineLevel="0" collapsed="false">
      <c r="A1079" s="79"/>
      <c r="B1079" s="80"/>
      <c r="C1079" s="81"/>
      <c r="D1079" s="82"/>
      <c r="E1079" s="83"/>
      <c r="F1079" s="84"/>
      <c r="G1079" s="85" t="e">
        <f aca="false">(E1079/D1079)*100/100</f>
        <v>#DIV/0!</v>
      </c>
      <c r="H1079" s="86"/>
      <c r="I1079" s="86"/>
      <c r="J1079" s="87" t="n">
        <v>1</v>
      </c>
      <c r="K1079" s="88" t="n">
        <f aca="false">D1079*J1079</f>
        <v>0</v>
      </c>
      <c r="L1079" s="67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</row>
    <row r="1080" customFormat="false" ht="15" hidden="false" customHeight="false" outlineLevel="0" collapsed="false">
      <c r="A1080" s="79"/>
      <c r="B1080" s="80"/>
      <c r="C1080" s="81"/>
      <c r="D1080" s="82"/>
      <c r="E1080" s="83"/>
      <c r="F1080" s="84"/>
      <c r="G1080" s="85" t="e">
        <f aca="false">(E1080/D1080)*100/100</f>
        <v>#DIV/0!</v>
      </c>
      <c r="H1080" s="86"/>
      <c r="I1080" s="86"/>
      <c r="J1080" s="87" t="n">
        <v>1</v>
      </c>
      <c r="K1080" s="88" t="n">
        <f aca="false">D1080*J1080</f>
        <v>0</v>
      </c>
      <c r="L1080" s="67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</row>
    <row r="1081" customFormat="false" ht="15" hidden="false" customHeight="false" outlineLevel="0" collapsed="false">
      <c r="A1081" s="79"/>
      <c r="B1081" s="80"/>
      <c r="C1081" s="81"/>
      <c r="D1081" s="82"/>
      <c r="E1081" s="83"/>
      <c r="F1081" s="84"/>
      <c r="G1081" s="85" t="e">
        <f aca="false">(E1081/D1081)*100/100</f>
        <v>#DIV/0!</v>
      </c>
      <c r="H1081" s="86"/>
      <c r="I1081" s="86"/>
      <c r="J1081" s="87" t="n">
        <v>1</v>
      </c>
      <c r="K1081" s="88" t="n">
        <f aca="false">D1081*J1081</f>
        <v>0</v>
      </c>
      <c r="L1081" s="67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</row>
    <row r="1082" customFormat="false" ht="15" hidden="false" customHeight="false" outlineLevel="0" collapsed="false">
      <c r="A1082" s="79"/>
      <c r="B1082" s="80"/>
      <c r="C1082" s="81"/>
      <c r="D1082" s="82"/>
      <c r="E1082" s="83"/>
      <c r="F1082" s="84"/>
      <c r="G1082" s="85" t="e">
        <f aca="false">(E1082/D1082)*100/100</f>
        <v>#DIV/0!</v>
      </c>
      <c r="H1082" s="86"/>
      <c r="I1082" s="86"/>
      <c r="J1082" s="87" t="n">
        <v>1</v>
      </c>
      <c r="K1082" s="88" t="n">
        <f aca="false">D1082*J1082</f>
        <v>0</v>
      </c>
      <c r="L1082" s="67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</row>
    <row r="1083" customFormat="false" ht="15" hidden="false" customHeight="false" outlineLevel="0" collapsed="false">
      <c r="A1083" s="79"/>
      <c r="B1083" s="80"/>
      <c r="C1083" s="81"/>
      <c r="D1083" s="82"/>
      <c r="E1083" s="83"/>
      <c r="F1083" s="84"/>
      <c r="G1083" s="85" t="e">
        <f aca="false">(E1083/D1083)*100/100</f>
        <v>#DIV/0!</v>
      </c>
      <c r="H1083" s="86"/>
      <c r="I1083" s="86"/>
      <c r="J1083" s="87" t="n">
        <v>1</v>
      </c>
      <c r="K1083" s="88" t="n">
        <f aca="false">D1083*J1083</f>
        <v>0</v>
      </c>
      <c r="L1083" s="67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</row>
    <row r="1084" customFormat="false" ht="15" hidden="false" customHeight="false" outlineLevel="0" collapsed="false">
      <c r="A1084" s="79"/>
      <c r="B1084" s="80"/>
      <c r="C1084" s="81"/>
      <c r="D1084" s="82"/>
      <c r="E1084" s="83"/>
      <c r="F1084" s="84"/>
      <c r="G1084" s="85" t="e">
        <f aca="false">(E1084/D1084)*100/100</f>
        <v>#DIV/0!</v>
      </c>
      <c r="H1084" s="86"/>
      <c r="I1084" s="86"/>
      <c r="J1084" s="87" t="n">
        <v>1</v>
      </c>
      <c r="K1084" s="88" t="n">
        <f aca="false">D1084*J1084</f>
        <v>0</v>
      </c>
      <c r="L1084" s="67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</row>
    <row r="1085" customFormat="false" ht="15" hidden="false" customHeight="false" outlineLevel="0" collapsed="false">
      <c r="A1085" s="79"/>
      <c r="B1085" s="80"/>
      <c r="C1085" s="81"/>
      <c r="D1085" s="82"/>
      <c r="E1085" s="83"/>
      <c r="F1085" s="84"/>
      <c r="G1085" s="85" t="e">
        <f aca="false">(E1085/D1085)*100/100</f>
        <v>#DIV/0!</v>
      </c>
      <c r="H1085" s="86"/>
      <c r="I1085" s="86"/>
      <c r="J1085" s="87" t="n">
        <v>1</v>
      </c>
      <c r="K1085" s="88" t="n">
        <f aca="false">D1085*J1085</f>
        <v>0</v>
      </c>
      <c r="L1085" s="67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</row>
    <row r="1086" customFormat="false" ht="15" hidden="false" customHeight="false" outlineLevel="0" collapsed="false">
      <c r="A1086" s="79"/>
      <c r="B1086" s="80"/>
      <c r="C1086" s="81"/>
      <c r="D1086" s="82"/>
      <c r="E1086" s="83"/>
      <c r="F1086" s="84"/>
      <c r="G1086" s="85" t="e">
        <f aca="false">(E1086/D1086)*100/100</f>
        <v>#DIV/0!</v>
      </c>
      <c r="H1086" s="86"/>
      <c r="I1086" s="86"/>
      <c r="J1086" s="87" t="n">
        <v>1</v>
      </c>
      <c r="K1086" s="88" t="n">
        <f aca="false">D1086*J1086</f>
        <v>0</v>
      </c>
      <c r="L1086" s="67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</row>
    <row r="1087" customFormat="false" ht="15" hidden="false" customHeight="false" outlineLevel="0" collapsed="false">
      <c r="A1087" s="79"/>
      <c r="B1087" s="80"/>
      <c r="C1087" s="81"/>
      <c r="D1087" s="82"/>
      <c r="E1087" s="83"/>
      <c r="F1087" s="84"/>
      <c r="G1087" s="85" t="e">
        <f aca="false">(E1087/D1087)*100/100</f>
        <v>#DIV/0!</v>
      </c>
      <c r="H1087" s="86"/>
      <c r="I1087" s="86"/>
      <c r="J1087" s="87" t="n">
        <v>1</v>
      </c>
      <c r="K1087" s="88" t="n">
        <f aca="false">D1087*J1087</f>
        <v>0</v>
      </c>
      <c r="L1087" s="67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</row>
    <row r="1088" customFormat="false" ht="15" hidden="false" customHeight="false" outlineLevel="0" collapsed="false">
      <c r="A1088" s="79"/>
      <c r="B1088" s="80"/>
      <c r="C1088" s="81"/>
      <c r="D1088" s="82"/>
      <c r="E1088" s="83"/>
      <c r="F1088" s="84"/>
      <c r="G1088" s="85" t="e">
        <f aca="false">(E1088/D1088)*100/100</f>
        <v>#DIV/0!</v>
      </c>
      <c r="H1088" s="86"/>
      <c r="I1088" s="86"/>
      <c r="J1088" s="87" t="n">
        <v>1</v>
      </c>
      <c r="K1088" s="88" t="n">
        <f aca="false">D1088*J1088</f>
        <v>0</v>
      </c>
      <c r="L1088" s="67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</row>
    <row r="1089" customFormat="false" ht="15" hidden="false" customHeight="false" outlineLevel="0" collapsed="false">
      <c r="A1089" s="79"/>
      <c r="B1089" s="80"/>
      <c r="C1089" s="81"/>
      <c r="D1089" s="82"/>
      <c r="E1089" s="83"/>
      <c r="F1089" s="84"/>
      <c r="G1089" s="85" t="e">
        <f aca="false">(E1089/D1089)*100/100</f>
        <v>#DIV/0!</v>
      </c>
      <c r="H1089" s="86"/>
      <c r="I1089" s="86"/>
      <c r="J1089" s="87" t="n">
        <v>1</v>
      </c>
      <c r="K1089" s="88" t="n">
        <f aca="false">D1089*J1089</f>
        <v>0</v>
      </c>
      <c r="L1089" s="67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</row>
    <row r="1090" customFormat="false" ht="15" hidden="false" customHeight="false" outlineLevel="0" collapsed="false">
      <c r="A1090" s="79"/>
      <c r="B1090" s="80"/>
      <c r="C1090" s="81"/>
      <c r="D1090" s="82"/>
      <c r="E1090" s="83"/>
      <c r="F1090" s="84"/>
      <c r="G1090" s="85" t="e">
        <f aca="false">(E1090/D1090)*100/100</f>
        <v>#DIV/0!</v>
      </c>
      <c r="H1090" s="86"/>
      <c r="I1090" s="86"/>
      <c r="J1090" s="87" t="n">
        <v>1</v>
      </c>
      <c r="K1090" s="88" t="n">
        <f aca="false">D1090*J1090</f>
        <v>0</v>
      </c>
      <c r="L1090" s="67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</row>
    <row r="1091" customFormat="false" ht="15" hidden="false" customHeight="false" outlineLevel="0" collapsed="false">
      <c r="A1091" s="79"/>
      <c r="B1091" s="80"/>
      <c r="C1091" s="81"/>
      <c r="D1091" s="82"/>
      <c r="E1091" s="83"/>
      <c r="F1091" s="84"/>
      <c r="G1091" s="85" t="e">
        <f aca="false">(E1091/D1091)*100/100</f>
        <v>#DIV/0!</v>
      </c>
      <c r="H1091" s="86"/>
      <c r="I1091" s="86"/>
      <c r="J1091" s="87" t="n">
        <v>1</v>
      </c>
      <c r="K1091" s="88" t="n">
        <f aca="false">D1091*J1091</f>
        <v>0</v>
      </c>
      <c r="L1091" s="67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</row>
    <row r="1092" customFormat="false" ht="15" hidden="false" customHeight="false" outlineLevel="0" collapsed="false">
      <c r="A1092" s="79"/>
      <c r="B1092" s="80"/>
      <c r="C1092" s="81"/>
      <c r="D1092" s="82"/>
      <c r="E1092" s="83"/>
      <c r="F1092" s="84"/>
      <c r="G1092" s="85" t="e">
        <f aca="false">(E1092/D1092)*100/100</f>
        <v>#DIV/0!</v>
      </c>
      <c r="H1092" s="86"/>
      <c r="I1092" s="86"/>
      <c r="J1092" s="87" t="n">
        <v>1</v>
      </c>
      <c r="K1092" s="88" t="n">
        <f aca="false">D1092*J1092</f>
        <v>0</v>
      </c>
      <c r="L1092" s="67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</row>
    <row r="1093" customFormat="false" ht="15" hidden="false" customHeight="false" outlineLevel="0" collapsed="false">
      <c r="A1093" s="79"/>
      <c r="B1093" s="80"/>
      <c r="C1093" s="81"/>
      <c r="D1093" s="82"/>
      <c r="E1093" s="83"/>
      <c r="F1093" s="84"/>
      <c r="G1093" s="85" t="e">
        <f aca="false">(E1093/D1093)*100/100</f>
        <v>#DIV/0!</v>
      </c>
      <c r="H1093" s="86"/>
      <c r="I1093" s="86"/>
      <c r="J1093" s="87" t="n">
        <v>1</v>
      </c>
      <c r="K1093" s="88" t="n">
        <f aca="false">D1093*J1093</f>
        <v>0</v>
      </c>
      <c r="L1093" s="67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</row>
    <row r="1094" customFormat="false" ht="15" hidden="false" customHeight="false" outlineLevel="0" collapsed="false">
      <c r="A1094" s="79"/>
      <c r="B1094" s="80"/>
      <c r="C1094" s="81"/>
      <c r="D1094" s="82"/>
      <c r="E1094" s="83"/>
      <c r="F1094" s="84"/>
      <c r="G1094" s="85" t="e">
        <f aca="false">(E1094/D1094)*100/100</f>
        <v>#DIV/0!</v>
      </c>
      <c r="H1094" s="86"/>
      <c r="I1094" s="86"/>
      <c r="J1094" s="87" t="n">
        <v>1</v>
      </c>
      <c r="K1094" s="88" t="n">
        <f aca="false">D1094*J1094</f>
        <v>0</v>
      </c>
      <c r="L1094" s="67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</row>
    <row r="1095" customFormat="false" ht="15" hidden="false" customHeight="false" outlineLevel="0" collapsed="false">
      <c r="A1095" s="79"/>
      <c r="B1095" s="80"/>
      <c r="C1095" s="81"/>
      <c r="D1095" s="82"/>
      <c r="E1095" s="83"/>
      <c r="F1095" s="84"/>
      <c r="G1095" s="85" t="e">
        <f aca="false">(E1095/D1095)*100/100</f>
        <v>#DIV/0!</v>
      </c>
      <c r="H1095" s="86"/>
      <c r="I1095" s="86"/>
      <c r="J1095" s="87" t="n">
        <v>1</v>
      </c>
      <c r="K1095" s="88" t="n">
        <f aca="false">D1095*J1095</f>
        <v>0</v>
      </c>
      <c r="L1095" s="67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</row>
    <row r="1096" customFormat="false" ht="15" hidden="false" customHeight="false" outlineLevel="0" collapsed="false">
      <c r="A1096" s="79"/>
      <c r="B1096" s="80"/>
      <c r="C1096" s="81"/>
      <c r="D1096" s="82"/>
      <c r="E1096" s="83"/>
      <c r="F1096" s="84"/>
      <c r="G1096" s="85" t="e">
        <f aca="false">(E1096/D1096)*100/100</f>
        <v>#DIV/0!</v>
      </c>
      <c r="H1096" s="86"/>
      <c r="I1096" s="86"/>
      <c r="J1096" s="87" t="n">
        <v>1</v>
      </c>
      <c r="K1096" s="88" t="n">
        <f aca="false">D1096*J1096</f>
        <v>0</v>
      </c>
      <c r="L1096" s="67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</row>
    <row r="1097" customFormat="false" ht="15" hidden="false" customHeight="false" outlineLevel="0" collapsed="false">
      <c r="A1097" s="79"/>
      <c r="B1097" s="80"/>
      <c r="C1097" s="81"/>
      <c r="D1097" s="82"/>
      <c r="E1097" s="83"/>
      <c r="F1097" s="84"/>
      <c r="G1097" s="85" t="e">
        <f aca="false">(E1097/D1097)*100/100</f>
        <v>#DIV/0!</v>
      </c>
      <c r="H1097" s="86"/>
      <c r="I1097" s="86"/>
      <c r="J1097" s="87" t="n">
        <v>1</v>
      </c>
      <c r="K1097" s="88" t="n">
        <f aca="false">D1097*J1097</f>
        <v>0</v>
      </c>
      <c r="L1097" s="67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</row>
    <row r="1098" customFormat="false" ht="15" hidden="false" customHeight="false" outlineLevel="0" collapsed="false">
      <c r="A1098" s="79"/>
      <c r="B1098" s="80"/>
      <c r="C1098" s="81"/>
      <c r="D1098" s="82"/>
      <c r="E1098" s="83"/>
      <c r="F1098" s="84"/>
      <c r="G1098" s="85" t="e">
        <f aca="false">(E1098/D1098)*100/100</f>
        <v>#DIV/0!</v>
      </c>
      <c r="H1098" s="86"/>
      <c r="I1098" s="86"/>
      <c r="J1098" s="87" t="n">
        <v>1</v>
      </c>
      <c r="K1098" s="88" t="n">
        <f aca="false">D1098*J1098</f>
        <v>0</v>
      </c>
      <c r="L1098" s="67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</row>
    <row r="1099" customFormat="false" ht="15" hidden="false" customHeight="false" outlineLevel="0" collapsed="false">
      <c r="A1099" s="79"/>
      <c r="B1099" s="80"/>
      <c r="C1099" s="81"/>
      <c r="D1099" s="82"/>
      <c r="E1099" s="83"/>
      <c r="F1099" s="84"/>
      <c r="G1099" s="85" t="e">
        <f aca="false">(E1099/D1099)*100/100</f>
        <v>#DIV/0!</v>
      </c>
      <c r="H1099" s="86"/>
      <c r="I1099" s="86"/>
      <c r="J1099" s="87" t="n">
        <v>1</v>
      </c>
      <c r="K1099" s="88" t="n">
        <f aca="false">D1099*J1099</f>
        <v>0</v>
      </c>
      <c r="L1099" s="67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</row>
    <row r="1100" customFormat="false" ht="15" hidden="false" customHeight="false" outlineLevel="0" collapsed="false">
      <c r="A1100" s="79"/>
      <c r="B1100" s="80"/>
      <c r="C1100" s="81"/>
      <c r="D1100" s="82"/>
      <c r="E1100" s="83"/>
      <c r="F1100" s="84"/>
      <c r="G1100" s="85" t="e">
        <f aca="false">(E1100/D1100)*100/100</f>
        <v>#DIV/0!</v>
      </c>
      <c r="H1100" s="86"/>
      <c r="I1100" s="86"/>
      <c r="J1100" s="87" t="n">
        <v>1</v>
      </c>
      <c r="K1100" s="88" t="n">
        <f aca="false">D1100*J1100</f>
        <v>0</v>
      </c>
      <c r="L1100" s="67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</row>
    <row r="1101" customFormat="false" ht="15" hidden="false" customHeight="false" outlineLevel="0" collapsed="false">
      <c r="A1101" s="79"/>
      <c r="B1101" s="80"/>
      <c r="C1101" s="81"/>
      <c r="D1101" s="82"/>
      <c r="E1101" s="83"/>
      <c r="F1101" s="84"/>
      <c r="G1101" s="85" t="e">
        <f aca="false">(E1101/D1101)*100/100</f>
        <v>#DIV/0!</v>
      </c>
      <c r="H1101" s="86"/>
      <c r="I1101" s="86"/>
      <c r="J1101" s="87" t="n">
        <v>1</v>
      </c>
      <c r="K1101" s="88" t="n">
        <f aca="false">D1101*J1101</f>
        <v>0</v>
      </c>
      <c r="L1101" s="67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</row>
    <row r="1102" customFormat="false" ht="15" hidden="false" customHeight="false" outlineLevel="0" collapsed="false">
      <c r="A1102" s="79"/>
      <c r="B1102" s="80"/>
      <c r="C1102" s="81"/>
      <c r="D1102" s="82"/>
      <c r="E1102" s="83"/>
      <c r="F1102" s="84"/>
      <c r="G1102" s="85" t="e">
        <f aca="false">(E1102/D1102)*100/100</f>
        <v>#DIV/0!</v>
      </c>
      <c r="H1102" s="86"/>
      <c r="I1102" s="86"/>
      <c r="J1102" s="87" t="n">
        <v>1</v>
      </c>
      <c r="K1102" s="88" t="n">
        <f aca="false">D1102*J1102</f>
        <v>0</v>
      </c>
      <c r="L1102" s="67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</row>
    <row r="1103" customFormat="false" ht="15" hidden="false" customHeight="false" outlineLevel="0" collapsed="false">
      <c r="A1103" s="79"/>
      <c r="B1103" s="80"/>
      <c r="C1103" s="81"/>
      <c r="D1103" s="82"/>
      <c r="E1103" s="83"/>
      <c r="F1103" s="84"/>
      <c r="G1103" s="85" t="e">
        <f aca="false">(E1103/D1103)*100/100</f>
        <v>#DIV/0!</v>
      </c>
      <c r="H1103" s="86"/>
      <c r="I1103" s="86"/>
      <c r="J1103" s="87" t="n">
        <v>1</v>
      </c>
      <c r="K1103" s="88" t="n">
        <f aca="false">D1103*J1103</f>
        <v>0</v>
      </c>
      <c r="L1103" s="67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</row>
    <row r="1104" customFormat="false" ht="15" hidden="false" customHeight="false" outlineLevel="0" collapsed="false">
      <c r="A1104" s="79"/>
      <c r="B1104" s="80"/>
      <c r="C1104" s="81"/>
      <c r="D1104" s="82"/>
      <c r="E1104" s="83"/>
      <c r="F1104" s="84"/>
      <c r="G1104" s="85" t="e">
        <f aca="false">(E1104/D1104)*100/100</f>
        <v>#DIV/0!</v>
      </c>
      <c r="H1104" s="86"/>
      <c r="I1104" s="86"/>
      <c r="J1104" s="87" t="n">
        <v>1</v>
      </c>
      <c r="K1104" s="88" t="n">
        <f aca="false">D1104*J1104</f>
        <v>0</v>
      </c>
      <c r="L1104" s="67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</row>
    <row r="1105" customFormat="false" ht="15" hidden="false" customHeight="false" outlineLevel="0" collapsed="false">
      <c r="A1105" s="79"/>
      <c r="B1105" s="80"/>
      <c r="C1105" s="81"/>
      <c r="D1105" s="82"/>
      <c r="E1105" s="83"/>
      <c r="F1105" s="84"/>
      <c r="G1105" s="85" t="e">
        <f aca="false">(E1105/D1105)*100/100</f>
        <v>#DIV/0!</v>
      </c>
      <c r="H1105" s="86"/>
      <c r="I1105" s="86"/>
      <c r="J1105" s="87" t="n">
        <v>1</v>
      </c>
      <c r="K1105" s="88" t="n">
        <f aca="false">D1105*J1105</f>
        <v>0</v>
      </c>
      <c r="L1105" s="67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</row>
    <row r="1106" customFormat="false" ht="15" hidden="false" customHeight="false" outlineLevel="0" collapsed="false">
      <c r="A1106" s="79"/>
      <c r="B1106" s="80"/>
      <c r="C1106" s="81"/>
      <c r="D1106" s="82"/>
      <c r="E1106" s="83"/>
      <c r="F1106" s="84"/>
      <c r="G1106" s="85" t="e">
        <f aca="false">(E1106/D1106)*100/100</f>
        <v>#DIV/0!</v>
      </c>
      <c r="H1106" s="86"/>
      <c r="I1106" s="86"/>
      <c r="J1106" s="87" t="n">
        <v>1</v>
      </c>
      <c r="K1106" s="88" t="n">
        <f aca="false">D1106*J1106</f>
        <v>0</v>
      </c>
      <c r="L1106" s="67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</row>
    <row r="1107" customFormat="false" ht="15" hidden="false" customHeight="false" outlineLevel="0" collapsed="false">
      <c r="A1107" s="79"/>
      <c r="B1107" s="80"/>
      <c r="C1107" s="81"/>
      <c r="D1107" s="82"/>
      <c r="E1107" s="83"/>
      <c r="F1107" s="84"/>
      <c r="G1107" s="85" t="e">
        <f aca="false">(E1107/D1107)*100/100</f>
        <v>#DIV/0!</v>
      </c>
      <c r="H1107" s="86"/>
      <c r="I1107" s="86"/>
      <c r="J1107" s="87" t="n">
        <v>1</v>
      </c>
      <c r="K1107" s="88" t="n">
        <f aca="false">D1107*J1107</f>
        <v>0</v>
      </c>
      <c r="L1107" s="67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</row>
    <row r="1108" customFormat="false" ht="15" hidden="false" customHeight="false" outlineLevel="0" collapsed="false">
      <c r="A1108" s="79"/>
      <c r="B1108" s="80"/>
      <c r="C1108" s="81"/>
      <c r="D1108" s="82"/>
      <c r="E1108" s="83"/>
      <c r="F1108" s="84"/>
      <c r="G1108" s="85" t="e">
        <f aca="false">(E1108/D1108)*100/100</f>
        <v>#DIV/0!</v>
      </c>
      <c r="H1108" s="86"/>
      <c r="I1108" s="86"/>
      <c r="J1108" s="87" t="n">
        <v>1</v>
      </c>
      <c r="K1108" s="88" t="n">
        <f aca="false">D1108*J1108</f>
        <v>0</v>
      </c>
      <c r="L1108" s="67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</row>
    <row r="1109" customFormat="false" ht="15" hidden="false" customHeight="false" outlineLevel="0" collapsed="false">
      <c r="A1109" s="79"/>
      <c r="B1109" s="80"/>
      <c r="C1109" s="81"/>
      <c r="D1109" s="82"/>
      <c r="E1109" s="83"/>
      <c r="F1109" s="84"/>
      <c r="G1109" s="85" t="e">
        <f aca="false">(E1109/D1109)*100/100</f>
        <v>#DIV/0!</v>
      </c>
      <c r="H1109" s="86"/>
      <c r="I1109" s="86"/>
      <c r="J1109" s="87" t="n">
        <v>1</v>
      </c>
      <c r="K1109" s="88" t="n">
        <f aca="false">D1109*J1109</f>
        <v>0</v>
      </c>
      <c r="L1109" s="67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</row>
    <row r="1110" customFormat="false" ht="15" hidden="false" customHeight="false" outlineLevel="0" collapsed="false">
      <c r="A1110" s="79"/>
      <c r="B1110" s="80"/>
      <c r="C1110" s="81"/>
      <c r="D1110" s="82"/>
      <c r="E1110" s="83"/>
      <c r="F1110" s="84"/>
      <c r="G1110" s="85" t="e">
        <f aca="false">(E1110/D1110)*100/100</f>
        <v>#DIV/0!</v>
      </c>
      <c r="H1110" s="86"/>
      <c r="I1110" s="86"/>
      <c r="J1110" s="87" t="n">
        <v>1</v>
      </c>
      <c r="K1110" s="88" t="n">
        <f aca="false">D1110*J1110</f>
        <v>0</v>
      </c>
      <c r="L1110" s="67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</row>
    <row r="1111" customFormat="false" ht="15" hidden="false" customHeight="false" outlineLevel="0" collapsed="false">
      <c r="A1111" s="79"/>
      <c r="B1111" s="80"/>
      <c r="C1111" s="81"/>
      <c r="D1111" s="82"/>
      <c r="E1111" s="83"/>
      <c r="F1111" s="84"/>
      <c r="G1111" s="85" t="e">
        <f aca="false">(E1111/D1111)*100/100</f>
        <v>#DIV/0!</v>
      </c>
      <c r="H1111" s="86"/>
      <c r="I1111" s="86"/>
      <c r="J1111" s="87" t="n">
        <v>1</v>
      </c>
      <c r="K1111" s="88" t="n">
        <f aca="false">D1111*J1111</f>
        <v>0</v>
      </c>
      <c r="L1111" s="67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</row>
    <row r="1112" customFormat="false" ht="15" hidden="false" customHeight="false" outlineLevel="0" collapsed="false">
      <c r="A1112" s="79"/>
      <c r="B1112" s="80"/>
      <c r="C1112" s="81"/>
      <c r="D1112" s="82"/>
      <c r="E1112" s="83"/>
      <c r="F1112" s="84"/>
      <c r="G1112" s="85" t="e">
        <f aca="false">(E1112/D1112)*100/100</f>
        <v>#DIV/0!</v>
      </c>
      <c r="H1112" s="86"/>
      <c r="I1112" s="86"/>
      <c r="J1112" s="87" t="n">
        <v>1</v>
      </c>
      <c r="K1112" s="88" t="n">
        <f aca="false">D1112*J1112</f>
        <v>0</v>
      </c>
      <c r="L1112" s="67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</row>
    <row r="1113" customFormat="false" ht="15" hidden="false" customHeight="false" outlineLevel="0" collapsed="false">
      <c r="A1113" s="79"/>
      <c r="B1113" s="80"/>
      <c r="C1113" s="81"/>
      <c r="D1113" s="82"/>
      <c r="E1113" s="83"/>
      <c r="F1113" s="84"/>
      <c r="G1113" s="85" t="e">
        <f aca="false">(E1113/D1113)*100/100</f>
        <v>#DIV/0!</v>
      </c>
      <c r="H1113" s="86"/>
      <c r="I1113" s="86"/>
      <c r="J1113" s="87" t="n">
        <v>1</v>
      </c>
      <c r="K1113" s="88" t="n">
        <f aca="false">D1113*J1113</f>
        <v>0</v>
      </c>
      <c r="L1113" s="67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</row>
    <row r="1114" customFormat="false" ht="15" hidden="false" customHeight="false" outlineLevel="0" collapsed="false">
      <c r="A1114" s="79"/>
      <c r="B1114" s="80"/>
      <c r="C1114" s="81"/>
      <c r="D1114" s="82"/>
      <c r="E1114" s="83"/>
      <c r="F1114" s="84"/>
      <c r="G1114" s="85" t="e">
        <f aca="false">(E1114/D1114)*100/100</f>
        <v>#DIV/0!</v>
      </c>
      <c r="H1114" s="86"/>
      <c r="I1114" s="86"/>
      <c r="J1114" s="87" t="n">
        <v>1</v>
      </c>
      <c r="K1114" s="88" t="n">
        <f aca="false">D1114*J1114</f>
        <v>0</v>
      </c>
      <c r="L1114" s="67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</row>
    <row r="1115" customFormat="false" ht="15" hidden="false" customHeight="false" outlineLevel="0" collapsed="false">
      <c r="A1115" s="79"/>
      <c r="B1115" s="80"/>
      <c r="C1115" s="81"/>
      <c r="D1115" s="82"/>
      <c r="E1115" s="83"/>
      <c r="F1115" s="84"/>
      <c r="G1115" s="85" t="e">
        <f aca="false">(E1115/D1115)*100/100</f>
        <v>#DIV/0!</v>
      </c>
      <c r="H1115" s="86"/>
      <c r="I1115" s="86"/>
      <c r="J1115" s="87" t="n">
        <v>1</v>
      </c>
      <c r="K1115" s="88" t="n">
        <f aca="false">D1115*J1115</f>
        <v>0</v>
      </c>
      <c r="L1115" s="67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</row>
    <row r="1116" customFormat="false" ht="15" hidden="false" customHeight="false" outlineLevel="0" collapsed="false">
      <c r="A1116" s="79"/>
      <c r="B1116" s="80"/>
      <c r="C1116" s="81"/>
      <c r="D1116" s="82"/>
      <c r="E1116" s="83"/>
      <c r="F1116" s="84"/>
      <c r="G1116" s="85" t="e">
        <f aca="false">(E1116/D1116)*100/100</f>
        <v>#DIV/0!</v>
      </c>
      <c r="H1116" s="86"/>
      <c r="I1116" s="86"/>
      <c r="J1116" s="87" t="n">
        <v>1</v>
      </c>
      <c r="K1116" s="88" t="n">
        <f aca="false">D1116*J1116</f>
        <v>0</v>
      </c>
      <c r="L1116" s="67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</row>
    <row r="1117" customFormat="false" ht="15" hidden="false" customHeight="false" outlineLevel="0" collapsed="false">
      <c r="A1117" s="79"/>
      <c r="B1117" s="80"/>
      <c r="C1117" s="81"/>
      <c r="D1117" s="82"/>
      <c r="E1117" s="83"/>
      <c r="F1117" s="84"/>
      <c r="G1117" s="85" t="e">
        <f aca="false">(E1117/D1117)*100/100</f>
        <v>#DIV/0!</v>
      </c>
      <c r="H1117" s="86"/>
      <c r="I1117" s="86"/>
      <c r="J1117" s="87" t="n">
        <v>1</v>
      </c>
      <c r="K1117" s="88" t="n">
        <f aca="false">D1117*J1117</f>
        <v>0</v>
      </c>
      <c r="L1117" s="67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</row>
    <row r="1118" customFormat="false" ht="15" hidden="false" customHeight="false" outlineLevel="0" collapsed="false">
      <c r="A1118" s="79"/>
      <c r="B1118" s="80"/>
      <c r="C1118" s="81"/>
      <c r="D1118" s="82"/>
      <c r="E1118" s="83"/>
      <c r="F1118" s="84"/>
      <c r="G1118" s="85" t="e">
        <f aca="false">(E1118/D1118)*100/100</f>
        <v>#DIV/0!</v>
      </c>
      <c r="H1118" s="86"/>
      <c r="I1118" s="86"/>
      <c r="J1118" s="87" t="n">
        <v>1</v>
      </c>
      <c r="K1118" s="88" t="n">
        <f aca="false">D1118*J1118</f>
        <v>0</v>
      </c>
      <c r="L1118" s="67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</row>
    <row r="1119" customFormat="false" ht="15" hidden="false" customHeight="false" outlineLevel="0" collapsed="false">
      <c r="A1119" s="79"/>
      <c r="B1119" s="80"/>
      <c r="C1119" s="81"/>
      <c r="D1119" s="82"/>
      <c r="E1119" s="83"/>
      <c r="F1119" s="84"/>
      <c r="G1119" s="85" t="e">
        <f aca="false">(E1119/D1119)*100/100</f>
        <v>#DIV/0!</v>
      </c>
      <c r="H1119" s="86"/>
      <c r="I1119" s="86"/>
      <c r="J1119" s="87" t="n">
        <v>1</v>
      </c>
      <c r="K1119" s="88" t="n">
        <f aca="false">D1119*J1119</f>
        <v>0</v>
      </c>
      <c r="L1119" s="67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</row>
    <row r="1120" customFormat="false" ht="15" hidden="false" customHeight="false" outlineLevel="0" collapsed="false">
      <c r="A1120" s="79"/>
      <c r="B1120" s="80"/>
      <c r="C1120" s="81"/>
      <c r="D1120" s="82"/>
      <c r="E1120" s="83"/>
      <c r="F1120" s="84"/>
      <c r="G1120" s="85" t="e">
        <f aca="false">(E1120/D1120)*100/100</f>
        <v>#DIV/0!</v>
      </c>
      <c r="H1120" s="86"/>
      <c r="I1120" s="86"/>
      <c r="J1120" s="87" t="n">
        <v>1</v>
      </c>
      <c r="K1120" s="88" t="n">
        <f aca="false">D1120*J1120</f>
        <v>0</v>
      </c>
      <c r="L1120" s="67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</row>
    <row r="1121" customFormat="false" ht="15" hidden="false" customHeight="false" outlineLevel="0" collapsed="false">
      <c r="A1121" s="79"/>
      <c r="B1121" s="80"/>
      <c r="C1121" s="81"/>
      <c r="D1121" s="82"/>
      <c r="E1121" s="83"/>
      <c r="F1121" s="84"/>
      <c r="G1121" s="85" t="e">
        <f aca="false">(E1121/D1121)*100/100</f>
        <v>#DIV/0!</v>
      </c>
      <c r="H1121" s="86"/>
      <c r="I1121" s="86"/>
      <c r="J1121" s="87" t="n">
        <v>1</v>
      </c>
      <c r="K1121" s="88" t="n">
        <f aca="false">D1121*J1121</f>
        <v>0</v>
      </c>
      <c r="L1121" s="67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</row>
    <row r="1122" customFormat="false" ht="15" hidden="false" customHeight="false" outlineLevel="0" collapsed="false">
      <c r="A1122" s="79"/>
      <c r="B1122" s="80"/>
      <c r="C1122" s="81"/>
      <c r="D1122" s="82"/>
      <c r="E1122" s="83"/>
      <c r="F1122" s="84"/>
      <c r="G1122" s="85" t="e">
        <f aca="false">(E1122/D1122)*100/100</f>
        <v>#DIV/0!</v>
      </c>
      <c r="H1122" s="86"/>
      <c r="I1122" s="86"/>
      <c r="J1122" s="87" t="n">
        <v>1</v>
      </c>
      <c r="K1122" s="88" t="n">
        <f aca="false">D1122*J1122</f>
        <v>0</v>
      </c>
      <c r="L1122" s="67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</row>
    <row r="1123" customFormat="false" ht="15" hidden="false" customHeight="false" outlineLevel="0" collapsed="false">
      <c r="A1123" s="79"/>
      <c r="B1123" s="80"/>
      <c r="C1123" s="81"/>
      <c r="D1123" s="82"/>
      <c r="E1123" s="83"/>
      <c r="F1123" s="84"/>
      <c r="G1123" s="85" t="e">
        <f aca="false">(E1123/D1123)*100/100</f>
        <v>#DIV/0!</v>
      </c>
      <c r="H1123" s="86"/>
      <c r="I1123" s="86"/>
      <c r="J1123" s="87" t="n">
        <v>1</v>
      </c>
      <c r="K1123" s="88" t="n">
        <f aca="false">D1123*J1123</f>
        <v>0</v>
      </c>
      <c r="L1123" s="67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</row>
    <row r="1124" customFormat="false" ht="15" hidden="false" customHeight="false" outlineLevel="0" collapsed="false">
      <c r="A1124" s="79"/>
      <c r="B1124" s="80"/>
      <c r="C1124" s="81"/>
      <c r="D1124" s="82"/>
      <c r="E1124" s="83"/>
      <c r="F1124" s="84"/>
      <c r="G1124" s="85" t="e">
        <f aca="false">(E1124/D1124)*100/100</f>
        <v>#DIV/0!</v>
      </c>
      <c r="H1124" s="86"/>
      <c r="I1124" s="86"/>
      <c r="J1124" s="87" t="n">
        <v>1</v>
      </c>
      <c r="K1124" s="88" t="n">
        <f aca="false">D1124*J1124</f>
        <v>0</v>
      </c>
      <c r="L1124" s="67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</row>
    <row r="1125" customFormat="false" ht="15" hidden="false" customHeight="false" outlineLevel="0" collapsed="false">
      <c r="A1125" s="79"/>
      <c r="B1125" s="80"/>
      <c r="C1125" s="81"/>
      <c r="D1125" s="82"/>
      <c r="E1125" s="83"/>
      <c r="F1125" s="84"/>
      <c r="G1125" s="85" t="e">
        <f aca="false">(E1125/D1125)*100/100</f>
        <v>#DIV/0!</v>
      </c>
      <c r="H1125" s="86"/>
      <c r="I1125" s="86"/>
      <c r="J1125" s="87" t="n">
        <v>1</v>
      </c>
      <c r="K1125" s="88" t="n">
        <f aca="false">D1125*J1125</f>
        <v>0</v>
      </c>
      <c r="L1125" s="67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</row>
    <row r="1126" customFormat="false" ht="15" hidden="false" customHeight="false" outlineLevel="0" collapsed="false">
      <c r="A1126" s="79"/>
      <c r="B1126" s="80"/>
      <c r="C1126" s="81"/>
      <c r="D1126" s="82"/>
      <c r="E1126" s="83"/>
      <c r="F1126" s="84"/>
      <c r="G1126" s="85" t="e">
        <f aca="false">(E1126/D1126)*100/100</f>
        <v>#DIV/0!</v>
      </c>
      <c r="H1126" s="86"/>
      <c r="I1126" s="86"/>
      <c r="J1126" s="87" t="n">
        <v>1</v>
      </c>
      <c r="K1126" s="88" t="n">
        <f aca="false">D1126*J1126</f>
        <v>0</v>
      </c>
      <c r="L1126" s="67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</row>
    <row r="1127" customFormat="false" ht="15" hidden="false" customHeight="false" outlineLevel="0" collapsed="false">
      <c r="A1127" s="79"/>
      <c r="B1127" s="80"/>
      <c r="C1127" s="81"/>
      <c r="D1127" s="82"/>
      <c r="E1127" s="83"/>
      <c r="F1127" s="84"/>
      <c r="G1127" s="85" t="e">
        <f aca="false">(E1127/D1127)*100/100</f>
        <v>#DIV/0!</v>
      </c>
      <c r="H1127" s="86"/>
      <c r="I1127" s="86"/>
      <c r="J1127" s="87" t="n">
        <v>1</v>
      </c>
      <c r="K1127" s="88" t="n">
        <f aca="false">D1127*J1127</f>
        <v>0</v>
      </c>
      <c r="L1127" s="67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</row>
    <row r="1128" customFormat="false" ht="15" hidden="false" customHeight="false" outlineLevel="0" collapsed="false">
      <c r="A1128" s="79"/>
      <c r="B1128" s="80"/>
      <c r="C1128" s="81"/>
      <c r="D1128" s="82"/>
      <c r="E1128" s="83"/>
      <c r="F1128" s="84"/>
      <c r="G1128" s="85" t="e">
        <f aca="false">(E1128/D1128)*100/100</f>
        <v>#DIV/0!</v>
      </c>
      <c r="H1128" s="86"/>
      <c r="I1128" s="86"/>
      <c r="J1128" s="87" t="n">
        <v>1</v>
      </c>
      <c r="K1128" s="88" t="n">
        <f aca="false">D1128*J1128</f>
        <v>0</v>
      </c>
      <c r="L1128" s="67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</row>
    <row r="1129" customFormat="false" ht="15" hidden="false" customHeight="false" outlineLevel="0" collapsed="false">
      <c r="A1129" s="79"/>
      <c r="B1129" s="80"/>
      <c r="C1129" s="81"/>
      <c r="D1129" s="82"/>
      <c r="E1129" s="83"/>
      <c r="F1129" s="84"/>
      <c r="G1129" s="85" t="e">
        <f aca="false">(E1129/D1129)*100/100</f>
        <v>#DIV/0!</v>
      </c>
      <c r="H1129" s="86"/>
      <c r="I1129" s="86"/>
      <c r="J1129" s="87" t="n">
        <v>1</v>
      </c>
      <c r="K1129" s="88" t="n">
        <f aca="false">D1129*J1129</f>
        <v>0</v>
      </c>
      <c r="L1129" s="67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</row>
    <row r="1130" customFormat="false" ht="15" hidden="false" customHeight="false" outlineLevel="0" collapsed="false">
      <c r="A1130" s="79"/>
      <c r="B1130" s="80"/>
      <c r="C1130" s="81"/>
      <c r="D1130" s="82"/>
      <c r="E1130" s="83"/>
      <c r="F1130" s="84"/>
      <c r="G1130" s="85" t="e">
        <f aca="false">(E1130/D1130)*100/100</f>
        <v>#DIV/0!</v>
      </c>
      <c r="H1130" s="86"/>
      <c r="I1130" s="86"/>
      <c r="J1130" s="87" t="n">
        <v>1</v>
      </c>
      <c r="K1130" s="88" t="n">
        <f aca="false">D1130*J1130</f>
        <v>0</v>
      </c>
      <c r="L1130" s="67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</row>
    <row r="1131" customFormat="false" ht="15" hidden="false" customHeight="false" outlineLevel="0" collapsed="false">
      <c r="A1131" s="79"/>
      <c r="B1131" s="80"/>
      <c r="C1131" s="81"/>
      <c r="D1131" s="82"/>
      <c r="E1131" s="83"/>
      <c r="F1131" s="84"/>
      <c r="G1131" s="85" t="e">
        <f aca="false">(E1131/D1131)*100/100</f>
        <v>#DIV/0!</v>
      </c>
      <c r="H1131" s="86"/>
      <c r="I1131" s="86"/>
      <c r="J1131" s="87" t="n">
        <v>1</v>
      </c>
      <c r="K1131" s="88" t="n">
        <f aca="false">D1131*J1131</f>
        <v>0</v>
      </c>
      <c r="L1131" s="67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</row>
    <row r="1132" customFormat="false" ht="15" hidden="false" customHeight="false" outlineLevel="0" collapsed="false">
      <c r="A1132" s="79"/>
      <c r="B1132" s="80"/>
      <c r="C1132" s="81"/>
      <c r="D1132" s="82"/>
      <c r="E1132" s="83"/>
      <c r="F1132" s="84"/>
      <c r="G1132" s="85" t="e">
        <f aca="false">(E1132/D1132)*100/100</f>
        <v>#DIV/0!</v>
      </c>
      <c r="H1132" s="86"/>
      <c r="I1132" s="86"/>
      <c r="J1132" s="87" t="n">
        <v>1</v>
      </c>
      <c r="K1132" s="88" t="n">
        <f aca="false">D1132*J1132</f>
        <v>0</v>
      </c>
      <c r="L1132" s="67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</row>
    <row r="1133" customFormat="false" ht="15" hidden="false" customHeight="false" outlineLevel="0" collapsed="false">
      <c r="A1133" s="79"/>
      <c r="B1133" s="80"/>
      <c r="C1133" s="81"/>
      <c r="D1133" s="82"/>
      <c r="E1133" s="83"/>
      <c r="F1133" s="84"/>
      <c r="G1133" s="85" t="e">
        <f aca="false">(E1133/D1133)*100/100</f>
        <v>#DIV/0!</v>
      </c>
      <c r="H1133" s="86"/>
      <c r="I1133" s="86"/>
      <c r="J1133" s="87" t="n">
        <v>1</v>
      </c>
      <c r="K1133" s="88" t="n">
        <f aca="false">D1133*J1133</f>
        <v>0</v>
      </c>
      <c r="L1133" s="67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</row>
    <row r="1134" customFormat="false" ht="15" hidden="false" customHeight="false" outlineLevel="0" collapsed="false">
      <c r="A1134" s="79"/>
      <c r="B1134" s="80"/>
      <c r="C1134" s="81"/>
      <c r="D1134" s="82"/>
      <c r="E1134" s="83"/>
      <c r="F1134" s="84"/>
      <c r="G1134" s="85" t="e">
        <f aca="false">(E1134/D1134)*100/100</f>
        <v>#DIV/0!</v>
      </c>
      <c r="H1134" s="86"/>
      <c r="I1134" s="86"/>
      <c r="J1134" s="87" t="n">
        <v>1</v>
      </c>
      <c r="K1134" s="88" t="n">
        <f aca="false">D1134*J1134</f>
        <v>0</v>
      </c>
      <c r="L1134" s="67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</row>
    <row r="1135" customFormat="false" ht="15" hidden="false" customHeight="false" outlineLevel="0" collapsed="false">
      <c r="A1135" s="79"/>
      <c r="B1135" s="80"/>
      <c r="C1135" s="81"/>
      <c r="D1135" s="82"/>
      <c r="E1135" s="83"/>
      <c r="F1135" s="84"/>
      <c r="G1135" s="85" t="e">
        <f aca="false">(E1135/D1135)*100/100</f>
        <v>#DIV/0!</v>
      </c>
      <c r="H1135" s="86"/>
      <c r="I1135" s="86"/>
      <c r="J1135" s="87" t="n">
        <v>1</v>
      </c>
      <c r="K1135" s="88" t="n">
        <f aca="false">D1135*J1135</f>
        <v>0</v>
      </c>
      <c r="L1135" s="67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</row>
    <row r="1136" customFormat="false" ht="15" hidden="false" customHeight="false" outlineLevel="0" collapsed="false">
      <c r="A1136" s="79"/>
      <c r="B1136" s="80"/>
      <c r="C1136" s="81"/>
      <c r="D1136" s="82"/>
      <c r="E1136" s="83"/>
      <c r="F1136" s="84"/>
      <c r="G1136" s="85" t="e">
        <f aca="false">(E1136/D1136)*100/100</f>
        <v>#DIV/0!</v>
      </c>
      <c r="H1136" s="86"/>
      <c r="I1136" s="86"/>
      <c r="J1136" s="87" t="n">
        <v>1</v>
      </c>
      <c r="K1136" s="88" t="n">
        <f aca="false">D1136*J1136</f>
        <v>0</v>
      </c>
      <c r="L1136" s="67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</row>
    <row r="1137" customFormat="false" ht="15" hidden="false" customHeight="false" outlineLevel="0" collapsed="false">
      <c r="A1137" s="79"/>
      <c r="B1137" s="80"/>
      <c r="C1137" s="81"/>
      <c r="D1137" s="82"/>
      <c r="E1137" s="83"/>
      <c r="F1137" s="84"/>
      <c r="G1137" s="85" t="e">
        <f aca="false">(E1137/D1137)*100/100</f>
        <v>#DIV/0!</v>
      </c>
      <c r="H1137" s="86"/>
      <c r="I1137" s="86"/>
      <c r="J1137" s="87" t="n">
        <v>1</v>
      </c>
      <c r="K1137" s="88" t="n">
        <f aca="false">D1137*J1137</f>
        <v>0</v>
      </c>
      <c r="L1137" s="67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</row>
    <row r="1138" customFormat="false" ht="15" hidden="false" customHeight="false" outlineLevel="0" collapsed="false">
      <c r="A1138" s="79"/>
      <c r="B1138" s="80"/>
      <c r="C1138" s="81"/>
      <c r="D1138" s="82"/>
      <c r="E1138" s="83"/>
      <c r="F1138" s="84"/>
      <c r="G1138" s="85" t="e">
        <f aca="false">(E1138/D1138)*100/100</f>
        <v>#DIV/0!</v>
      </c>
      <c r="H1138" s="86"/>
      <c r="I1138" s="86"/>
      <c r="J1138" s="87" t="n">
        <v>1</v>
      </c>
      <c r="K1138" s="88" t="n">
        <f aca="false">D1138*J1138</f>
        <v>0</v>
      </c>
      <c r="L1138" s="67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</row>
    <row r="1139" customFormat="false" ht="15" hidden="false" customHeight="false" outlineLevel="0" collapsed="false">
      <c r="A1139" s="79"/>
      <c r="B1139" s="80"/>
      <c r="C1139" s="81"/>
      <c r="D1139" s="82"/>
      <c r="E1139" s="83"/>
      <c r="F1139" s="84"/>
      <c r="G1139" s="85" t="e">
        <f aca="false">(E1139/D1139)*100/100</f>
        <v>#DIV/0!</v>
      </c>
      <c r="H1139" s="86"/>
      <c r="I1139" s="86"/>
      <c r="J1139" s="87" t="n">
        <v>1</v>
      </c>
      <c r="K1139" s="88" t="n">
        <f aca="false">D1139*J1139</f>
        <v>0</v>
      </c>
      <c r="L1139" s="67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</row>
    <row r="1140" customFormat="false" ht="15" hidden="false" customHeight="false" outlineLevel="0" collapsed="false">
      <c r="A1140" s="79"/>
      <c r="B1140" s="80"/>
      <c r="C1140" s="81"/>
      <c r="D1140" s="82"/>
      <c r="E1140" s="83"/>
      <c r="F1140" s="84"/>
      <c r="G1140" s="85" t="e">
        <f aca="false">(E1140/D1140)*100/100</f>
        <v>#DIV/0!</v>
      </c>
      <c r="H1140" s="86"/>
      <c r="I1140" s="86"/>
      <c r="J1140" s="87" t="n">
        <v>1</v>
      </c>
      <c r="K1140" s="88" t="n">
        <f aca="false">D1140*J1140</f>
        <v>0</v>
      </c>
      <c r="L1140" s="67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</row>
    <row r="1141" customFormat="false" ht="15" hidden="false" customHeight="false" outlineLevel="0" collapsed="false">
      <c r="A1141" s="79"/>
      <c r="B1141" s="80"/>
      <c r="C1141" s="81"/>
      <c r="D1141" s="82"/>
      <c r="E1141" s="83"/>
      <c r="F1141" s="84"/>
      <c r="G1141" s="85" t="e">
        <f aca="false">(E1141/D1141)*100/100</f>
        <v>#DIV/0!</v>
      </c>
      <c r="H1141" s="86"/>
      <c r="I1141" s="86"/>
      <c r="J1141" s="87" t="n">
        <v>1</v>
      </c>
      <c r="K1141" s="88" t="n">
        <f aca="false">D1141*J1141</f>
        <v>0</v>
      </c>
      <c r="L1141" s="67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</row>
    <row r="1142" customFormat="false" ht="15" hidden="false" customHeight="false" outlineLevel="0" collapsed="false">
      <c r="A1142" s="79"/>
      <c r="B1142" s="80"/>
      <c r="C1142" s="81"/>
      <c r="D1142" s="82"/>
      <c r="E1142" s="83"/>
      <c r="F1142" s="84"/>
      <c r="G1142" s="85" t="e">
        <f aca="false">(E1142/D1142)*100/100</f>
        <v>#DIV/0!</v>
      </c>
      <c r="H1142" s="86"/>
      <c r="I1142" s="86"/>
      <c r="J1142" s="87" t="n">
        <v>1</v>
      </c>
      <c r="K1142" s="88" t="n">
        <f aca="false">D1142*J1142</f>
        <v>0</v>
      </c>
      <c r="L1142" s="67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</row>
    <row r="1143" customFormat="false" ht="15" hidden="false" customHeight="false" outlineLevel="0" collapsed="false">
      <c r="A1143" s="79"/>
      <c r="B1143" s="80"/>
      <c r="C1143" s="81"/>
      <c r="D1143" s="82"/>
      <c r="E1143" s="83"/>
      <c r="F1143" s="84"/>
      <c r="G1143" s="85" t="e">
        <f aca="false">(E1143/D1143)*100/100</f>
        <v>#DIV/0!</v>
      </c>
      <c r="H1143" s="86"/>
      <c r="I1143" s="86"/>
      <c r="J1143" s="87" t="n">
        <v>1</v>
      </c>
      <c r="K1143" s="88" t="n">
        <f aca="false">D1143*J1143</f>
        <v>0</v>
      </c>
      <c r="L1143" s="67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</row>
    <row r="1144" customFormat="false" ht="15" hidden="false" customHeight="false" outlineLevel="0" collapsed="false">
      <c r="A1144" s="79"/>
      <c r="B1144" s="80"/>
      <c r="C1144" s="81"/>
      <c r="D1144" s="82"/>
      <c r="E1144" s="83"/>
      <c r="F1144" s="84"/>
      <c r="G1144" s="85" t="e">
        <f aca="false">(E1144/D1144)*100/100</f>
        <v>#DIV/0!</v>
      </c>
      <c r="H1144" s="86"/>
      <c r="I1144" s="86"/>
      <c r="J1144" s="87" t="n">
        <v>1</v>
      </c>
      <c r="K1144" s="88" t="n">
        <f aca="false">D1144*J1144</f>
        <v>0</v>
      </c>
      <c r="L1144" s="67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</row>
    <row r="1145" customFormat="false" ht="15" hidden="false" customHeight="false" outlineLevel="0" collapsed="false">
      <c r="A1145" s="79"/>
      <c r="B1145" s="80"/>
      <c r="C1145" s="81"/>
      <c r="D1145" s="82"/>
      <c r="E1145" s="83"/>
      <c r="F1145" s="84"/>
      <c r="G1145" s="85" t="e">
        <f aca="false">(E1145/D1145)*100/100</f>
        <v>#DIV/0!</v>
      </c>
      <c r="H1145" s="86"/>
      <c r="I1145" s="86"/>
      <c r="J1145" s="87" t="n">
        <v>1</v>
      </c>
      <c r="K1145" s="88" t="n">
        <f aca="false">D1145*J1145</f>
        <v>0</v>
      </c>
      <c r="L1145" s="67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</row>
    <row r="1146" customFormat="false" ht="15" hidden="false" customHeight="false" outlineLevel="0" collapsed="false">
      <c r="A1146" s="79"/>
      <c r="B1146" s="80"/>
      <c r="C1146" s="81"/>
      <c r="D1146" s="82"/>
      <c r="E1146" s="83"/>
      <c r="F1146" s="84"/>
      <c r="G1146" s="85" t="e">
        <f aca="false">(E1146/D1146)*100/100</f>
        <v>#DIV/0!</v>
      </c>
      <c r="H1146" s="86"/>
      <c r="I1146" s="86"/>
      <c r="J1146" s="87" t="n">
        <v>1</v>
      </c>
      <c r="K1146" s="88" t="n">
        <f aca="false">D1146*J1146</f>
        <v>0</v>
      </c>
      <c r="L1146" s="67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</row>
    <row r="1147" customFormat="false" ht="15" hidden="false" customHeight="false" outlineLevel="0" collapsed="false">
      <c r="A1147" s="79"/>
      <c r="B1147" s="80"/>
      <c r="C1147" s="81"/>
      <c r="D1147" s="82"/>
      <c r="E1147" s="83"/>
      <c r="F1147" s="84"/>
      <c r="G1147" s="85" t="e">
        <f aca="false">(E1147/D1147)*100/100</f>
        <v>#DIV/0!</v>
      </c>
      <c r="H1147" s="86"/>
      <c r="I1147" s="86"/>
      <c r="J1147" s="87" t="n">
        <v>1</v>
      </c>
      <c r="K1147" s="88" t="n">
        <f aca="false">D1147*J1147</f>
        <v>0</v>
      </c>
      <c r="L1147" s="67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</row>
    <row r="1148" customFormat="false" ht="15" hidden="false" customHeight="false" outlineLevel="0" collapsed="false">
      <c r="A1148" s="79"/>
      <c r="B1148" s="80"/>
      <c r="C1148" s="81"/>
      <c r="D1148" s="82"/>
      <c r="E1148" s="83"/>
      <c r="F1148" s="84"/>
      <c r="G1148" s="85" t="e">
        <f aca="false">(E1148/D1148)*100/100</f>
        <v>#DIV/0!</v>
      </c>
      <c r="H1148" s="86"/>
      <c r="I1148" s="86"/>
      <c r="J1148" s="87" t="n">
        <v>1</v>
      </c>
      <c r="K1148" s="88" t="n">
        <f aca="false">D1148*J1148</f>
        <v>0</v>
      </c>
      <c r="L1148" s="67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</row>
    <row r="1149" customFormat="false" ht="15" hidden="false" customHeight="false" outlineLevel="0" collapsed="false">
      <c r="A1149" s="79"/>
      <c r="B1149" s="80"/>
      <c r="C1149" s="81"/>
      <c r="D1149" s="82"/>
      <c r="E1149" s="83"/>
      <c r="F1149" s="84"/>
      <c r="G1149" s="85" t="e">
        <f aca="false">(E1149/D1149)*100/100</f>
        <v>#DIV/0!</v>
      </c>
      <c r="H1149" s="86"/>
      <c r="I1149" s="86"/>
      <c r="J1149" s="87" t="n">
        <v>1</v>
      </c>
      <c r="K1149" s="88" t="n">
        <f aca="false">D1149*J1149</f>
        <v>0</v>
      </c>
      <c r="L1149" s="67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</row>
    <row r="1150" customFormat="false" ht="15" hidden="false" customHeight="false" outlineLevel="0" collapsed="false">
      <c r="A1150" s="79"/>
      <c r="B1150" s="80"/>
      <c r="C1150" s="81"/>
      <c r="D1150" s="82"/>
      <c r="E1150" s="83"/>
      <c r="F1150" s="84"/>
      <c r="G1150" s="85" t="e">
        <f aca="false">(E1150/D1150)*100/100</f>
        <v>#DIV/0!</v>
      </c>
      <c r="H1150" s="86"/>
      <c r="I1150" s="86"/>
      <c r="J1150" s="87" t="n">
        <v>1</v>
      </c>
      <c r="K1150" s="88" t="n">
        <f aca="false">D1150*J1150</f>
        <v>0</v>
      </c>
      <c r="L1150" s="67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</row>
    <row r="1151" customFormat="false" ht="15" hidden="false" customHeight="false" outlineLevel="0" collapsed="false">
      <c r="A1151" s="79"/>
      <c r="B1151" s="80"/>
      <c r="C1151" s="81"/>
      <c r="D1151" s="82"/>
      <c r="E1151" s="83"/>
      <c r="F1151" s="84"/>
      <c r="G1151" s="85" t="e">
        <f aca="false">(E1151/D1151)*100/100</f>
        <v>#DIV/0!</v>
      </c>
      <c r="H1151" s="86"/>
      <c r="I1151" s="86"/>
      <c r="J1151" s="87" t="n">
        <v>1</v>
      </c>
      <c r="K1151" s="88" t="n">
        <f aca="false">D1151*J1151</f>
        <v>0</v>
      </c>
      <c r="L1151" s="67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</row>
    <row r="1152" customFormat="false" ht="15" hidden="false" customHeight="false" outlineLevel="0" collapsed="false">
      <c r="A1152" s="79"/>
      <c r="B1152" s="80"/>
      <c r="C1152" s="81"/>
      <c r="D1152" s="82"/>
      <c r="E1152" s="83"/>
      <c r="F1152" s="84"/>
      <c r="G1152" s="85" t="e">
        <f aca="false">(E1152/D1152)*100/100</f>
        <v>#DIV/0!</v>
      </c>
      <c r="H1152" s="86"/>
      <c r="I1152" s="86"/>
      <c r="J1152" s="87" t="n">
        <v>1</v>
      </c>
      <c r="K1152" s="88" t="n">
        <f aca="false">D1152*J1152</f>
        <v>0</v>
      </c>
      <c r="L1152" s="67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</row>
    <row r="1153" customFormat="false" ht="15" hidden="false" customHeight="false" outlineLevel="0" collapsed="false">
      <c r="A1153" s="79"/>
      <c r="B1153" s="80"/>
      <c r="C1153" s="81"/>
      <c r="D1153" s="82"/>
      <c r="E1153" s="83"/>
      <c r="F1153" s="84"/>
      <c r="G1153" s="85" t="e">
        <f aca="false">(E1153/D1153)*100/100</f>
        <v>#DIV/0!</v>
      </c>
      <c r="H1153" s="86"/>
      <c r="I1153" s="86"/>
      <c r="J1153" s="87" t="n">
        <v>1</v>
      </c>
      <c r="K1153" s="88" t="n">
        <f aca="false">D1153*J1153</f>
        <v>0</v>
      </c>
      <c r="L1153" s="67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</row>
    <row r="1154" customFormat="false" ht="15" hidden="false" customHeight="false" outlineLevel="0" collapsed="false">
      <c r="A1154" s="79"/>
      <c r="B1154" s="80"/>
      <c r="C1154" s="81"/>
      <c r="D1154" s="82"/>
      <c r="E1154" s="83"/>
      <c r="F1154" s="84"/>
      <c r="G1154" s="85" t="e">
        <f aca="false">(E1154/D1154)*100/100</f>
        <v>#DIV/0!</v>
      </c>
      <c r="H1154" s="86"/>
      <c r="I1154" s="86"/>
      <c r="J1154" s="87" t="n">
        <v>1</v>
      </c>
      <c r="K1154" s="88" t="n">
        <f aca="false">D1154*J1154</f>
        <v>0</v>
      </c>
      <c r="L1154" s="67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</row>
    <row r="1155" customFormat="false" ht="15" hidden="false" customHeight="false" outlineLevel="0" collapsed="false">
      <c r="A1155" s="79"/>
      <c r="B1155" s="80"/>
      <c r="C1155" s="81"/>
      <c r="D1155" s="82"/>
      <c r="E1155" s="83"/>
      <c r="F1155" s="84"/>
      <c r="G1155" s="85" t="e">
        <f aca="false">(E1155/D1155)*100/100</f>
        <v>#DIV/0!</v>
      </c>
      <c r="H1155" s="86"/>
      <c r="I1155" s="86"/>
      <c r="J1155" s="87" t="n">
        <v>1</v>
      </c>
      <c r="K1155" s="88" t="n">
        <f aca="false">D1155*J1155</f>
        <v>0</v>
      </c>
      <c r="L1155" s="67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</row>
    <row r="1156" customFormat="false" ht="15" hidden="false" customHeight="false" outlineLevel="0" collapsed="false">
      <c r="A1156" s="79"/>
      <c r="B1156" s="80"/>
      <c r="C1156" s="81"/>
      <c r="D1156" s="82"/>
      <c r="E1156" s="83"/>
      <c r="F1156" s="84"/>
      <c r="G1156" s="85" t="e">
        <f aca="false">(E1156/D1156)*100/100</f>
        <v>#DIV/0!</v>
      </c>
      <c r="H1156" s="86"/>
      <c r="I1156" s="86"/>
      <c r="J1156" s="87" t="n">
        <v>1</v>
      </c>
      <c r="K1156" s="88" t="n">
        <f aca="false">D1156*J1156</f>
        <v>0</v>
      </c>
      <c r="L1156" s="67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</row>
    <row r="1157" customFormat="false" ht="15" hidden="false" customHeight="false" outlineLevel="0" collapsed="false">
      <c r="A1157" s="79"/>
      <c r="B1157" s="80"/>
      <c r="C1157" s="81"/>
      <c r="D1157" s="82"/>
      <c r="E1157" s="83"/>
      <c r="F1157" s="84"/>
      <c r="G1157" s="85" t="e">
        <f aca="false">(E1157/D1157)*100/100</f>
        <v>#DIV/0!</v>
      </c>
      <c r="H1157" s="86"/>
      <c r="I1157" s="86"/>
      <c r="J1157" s="87" t="n">
        <v>1</v>
      </c>
      <c r="K1157" s="88" t="n">
        <f aca="false">D1157*J1157</f>
        <v>0</v>
      </c>
      <c r="L1157" s="67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</row>
    <row r="1158" customFormat="false" ht="15" hidden="false" customHeight="false" outlineLevel="0" collapsed="false">
      <c r="A1158" s="79"/>
      <c r="B1158" s="80"/>
      <c r="C1158" s="81"/>
      <c r="D1158" s="82"/>
      <c r="E1158" s="83"/>
      <c r="F1158" s="84"/>
      <c r="G1158" s="85" t="e">
        <f aca="false">(E1158/D1158)*100/100</f>
        <v>#DIV/0!</v>
      </c>
      <c r="H1158" s="86"/>
      <c r="I1158" s="86"/>
      <c r="J1158" s="87" t="n">
        <v>1</v>
      </c>
      <c r="K1158" s="88" t="n">
        <f aca="false">D1158*J1158</f>
        <v>0</v>
      </c>
      <c r="L1158" s="67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</row>
    <row r="1159" customFormat="false" ht="15" hidden="false" customHeight="false" outlineLevel="0" collapsed="false">
      <c r="A1159" s="79"/>
      <c r="B1159" s="80"/>
      <c r="C1159" s="81"/>
      <c r="D1159" s="82"/>
      <c r="E1159" s="83"/>
      <c r="F1159" s="84"/>
      <c r="G1159" s="85" t="e">
        <f aca="false">(E1159/D1159)*100/100</f>
        <v>#DIV/0!</v>
      </c>
      <c r="H1159" s="86"/>
      <c r="I1159" s="86"/>
      <c r="J1159" s="87" t="n">
        <v>1</v>
      </c>
      <c r="K1159" s="88" t="n">
        <f aca="false">D1159*J1159</f>
        <v>0</v>
      </c>
      <c r="L1159" s="67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</row>
    <row r="1160" customFormat="false" ht="15" hidden="false" customHeight="false" outlineLevel="0" collapsed="false">
      <c r="A1160" s="79"/>
      <c r="B1160" s="80"/>
      <c r="C1160" s="81"/>
      <c r="D1160" s="82"/>
      <c r="E1160" s="83"/>
      <c r="F1160" s="84"/>
      <c r="G1160" s="85" t="e">
        <f aca="false">(E1160/D1160)*100/100</f>
        <v>#DIV/0!</v>
      </c>
      <c r="H1160" s="86"/>
      <c r="I1160" s="86"/>
      <c r="J1160" s="87" t="n">
        <v>1</v>
      </c>
      <c r="K1160" s="88" t="n">
        <f aca="false">D1160*J1160</f>
        <v>0</v>
      </c>
      <c r="L1160" s="67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</row>
    <row r="1161" customFormat="false" ht="15" hidden="false" customHeight="false" outlineLevel="0" collapsed="false">
      <c r="A1161" s="79"/>
      <c r="B1161" s="80"/>
      <c r="C1161" s="81"/>
      <c r="D1161" s="82"/>
      <c r="E1161" s="83"/>
      <c r="F1161" s="84"/>
      <c r="G1161" s="85" t="e">
        <f aca="false">(E1161/D1161)*100/100</f>
        <v>#DIV/0!</v>
      </c>
      <c r="H1161" s="86"/>
      <c r="I1161" s="86"/>
      <c r="J1161" s="87" t="n">
        <v>1</v>
      </c>
      <c r="K1161" s="88" t="n">
        <f aca="false">D1161*J1161</f>
        <v>0</v>
      </c>
      <c r="L1161" s="67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</row>
    <row r="1162" customFormat="false" ht="15" hidden="false" customHeight="false" outlineLevel="0" collapsed="false">
      <c r="A1162" s="79"/>
      <c r="B1162" s="80"/>
      <c r="C1162" s="81"/>
      <c r="D1162" s="82"/>
      <c r="E1162" s="83"/>
      <c r="F1162" s="84"/>
      <c r="G1162" s="85" t="e">
        <f aca="false">(E1162/D1162)*100/100</f>
        <v>#DIV/0!</v>
      </c>
      <c r="H1162" s="86"/>
      <c r="I1162" s="86"/>
      <c r="J1162" s="87" t="n">
        <v>1</v>
      </c>
      <c r="K1162" s="88" t="n">
        <f aca="false">D1162*J1162</f>
        <v>0</v>
      </c>
      <c r="L1162" s="67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</row>
    <row r="1163" customFormat="false" ht="15" hidden="false" customHeight="false" outlineLevel="0" collapsed="false">
      <c r="A1163" s="79"/>
      <c r="B1163" s="80"/>
      <c r="C1163" s="81"/>
      <c r="D1163" s="82"/>
      <c r="E1163" s="83"/>
      <c r="F1163" s="84"/>
      <c r="G1163" s="85" t="e">
        <f aca="false">(E1163/D1163)*100/100</f>
        <v>#DIV/0!</v>
      </c>
      <c r="H1163" s="86"/>
      <c r="I1163" s="86"/>
      <c r="J1163" s="87" t="n">
        <v>1</v>
      </c>
      <c r="K1163" s="88" t="n">
        <f aca="false">D1163*J1163</f>
        <v>0</v>
      </c>
      <c r="L1163" s="67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</row>
    <row r="1164" customFormat="false" ht="15" hidden="false" customHeight="false" outlineLevel="0" collapsed="false">
      <c r="A1164" s="79"/>
      <c r="B1164" s="80"/>
      <c r="C1164" s="81"/>
      <c r="D1164" s="82"/>
      <c r="E1164" s="83"/>
      <c r="F1164" s="84"/>
      <c r="G1164" s="85" t="e">
        <f aca="false">(E1164/D1164)*100/100</f>
        <v>#DIV/0!</v>
      </c>
      <c r="H1164" s="86"/>
      <c r="I1164" s="86"/>
      <c r="J1164" s="87" t="n">
        <v>1</v>
      </c>
      <c r="K1164" s="88" t="n">
        <f aca="false">D1164*J1164</f>
        <v>0</v>
      </c>
      <c r="L1164" s="67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</row>
    <row r="1165" customFormat="false" ht="15" hidden="false" customHeight="false" outlineLevel="0" collapsed="false">
      <c r="A1165" s="79"/>
      <c r="B1165" s="80"/>
      <c r="C1165" s="81"/>
      <c r="D1165" s="82"/>
      <c r="E1165" s="83"/>
      <c r="F1165" s="84"/>
      <c r="G1165" s="85" t="e">
        <f aca="false">(E1165/D1165)*100/100</f>
        <v>#DIV/0!</v>
      </c>
      <c r="H1165" s="86"/>
      <c r="I1165" s="86"/>
      <c r="J1165" s="87" t="n">
        <v>1</v>
      </c>
      <c r="K1165" s="88" t="n">
        <f aca="false">D1165*J1165</f>
        <v>0</v>
      </c>
      <c r="L1165" s="67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</row>
    <row r="1166" customFormat="false" ht="15" hidden="false" customHeight="false" outlineLevel="0" collapsed="false">
      <c r="A1166" s="79"/>
      <c r="B1166" s="80"/>
      <c r="C1166" s="81"/>
      <c r="D1166" s="82"/>
      <c r="E1166" s="83"/>
      <c r="F1166" s="84"/>
      <c r="G1166" s="85" t="e">
        <f aca="false">(E1166/D1166)*100/100</f>
        <v>#DIV/0!</v>
      </c>
      <c r="H1166" s="86"/>
      <c r="I1166" s="86"/>
      <c r="J1166" s="87" t="n">
        <v>1</v>
      </c>
      <c r="K1166" s="88" t="n">
        <f aca="false">D1166*J1166</f>
        <v>0</v>
      </c>
      <c r="L1166" s="67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</row>
    <row r="1167" customFormat="false" ht="15" hidden="false" customHeight="false" outlineLevel="0" collapsed="false">
      <c r="A1167" s="79"/>
      <c r="B1167" s="80"/>
      <c r="C1167" s="81"/>
      <c r="D1167" s="82"/>
      <c r="E1167" s="83"/>
      <c r="F1167" s="84"/>
      <c r="G1167" s="85" t="e">
        <f aca="false">(E1167/D1167)*100/100</f>
        <v>#DIV/0!</v>
      </c>
      <c r="H1167" s="86"/>
      <c r="I1167" s="86"/>
      <c r="J1167" s="87" t="n">
        <v>1</v>
      </c>
      <c r="K1167" s="88" t="n">
        <f aca="false">D1167*J1167</f>
        <v>0</v>
      </c>
      <c r="L1167" s="67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</row>
    <row r="1168" customFormat="false" ht="15" hidden="false" customHeight="false" outlineLevel="0" collapsed="false">
      <c r="A1168" s="79"/>
      <c r="B1168" s="80"/>
      <c r="C1168" s="81"/>
      <c r="D1168" s="82"/>
      <c r="E1168" s="83"/>
      <c r="F1168" s="84"/>
      <c r="G1168" s="85" t="e">
        <f aca="false">(E1168/D1168)*100/100</f>
        <v>#DIV/0!</v>
      </c>
      <c r="H1168" s="86"/>
      <c r="I1168" s="86"/>
      <c r="J1168" s="87" t="n">
        <v>1</v>
      </c>
      <c r="K1168" s="88" t="n">
        <f aca="false">D1168*J1168</f>
        <v>0</v>
      </c>
      <c r="L1168" s="67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</row>
    <row r="1169" customFormat="false" ht="15" hidden="false" customHeight="false" outlineLevel="0" collapsed="false">
      <c r="A1169" s="79"/>
      <c r="B1169" s="80"/>
      <c r="C1169" s="81"/>
      <c r="D1169" s="82"/>
      <c r="E1169" s="83"/>
      <c r="F1169" s="84"/>
      <c r="G1169" s="85" t="e">
        <f aca="false">(E1169/D1169)*100/100</f>
        <v>#DIV/0!</v>
      </c>
      <c r="H1169" s="86"/>
      <c r="I1169" s="86"/>
      <c r="J1169" s="87" t="n">
        <v>1</v>
      </c>
      <c r="K1169" s="88" t="n">
        <f aca="false">D1169*J1169</f>
        <v>0</v>
      </c>
      <c r="L1169" s="67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</row>
    <row r="1170" customFormat="false" ht="15" hidden="false" customHeight="false" outlineLevel="0" collapsed="false">
      <c r="A1170" s="79"/>
      <c r="B1170" s="80"/>
      <c r="C1170" s="81"/>
      <c r="D1170" s="82"/>
      <c r="E1170" s="83"/>
      <c r="F1170" s="84"/>
      <c r="G1170" s="85" t="e">
        <f aca="false">(E1170/D1170)*100/100</f>
        <v>#DIV/0!</v>
      </c>
      <c r="H1170" s="86"/>
      <c r="I1170" s="86"/>
      <c r="J1170" s="87" t="n">
        <v>1</v>
      </c>
      <c r="K1170" s="88" t="n">
        <f aca="false">D1170*J1170</f>
        <v>0</v>
      </c>
      <c r="L1170" s="67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</row>
    <row r="1171" customFormat="false" ht="15" hidden="false" customHeight="false" outlineLevel="0" collapsed="false">
      <c r="A1171" s="79"/>
      <c r="B1171" s="80"/>
      <c r="C1171" s="81"/>
      <c r="D1171" s="82"/>
      <c r="E1171" s="83"/>
      <c r="F1171" s="84"/>
      <c r="G1171" s="85" t="e">
        <f aca="false">(E1171/D1171)*100/100</f>
        <v>#DIV/0!</v>
      </c>
      <c r="H1171" s="86"/>
      <c r="I1171" s="86"/>
      <c r="J1171" s="87" t="n">
        <v>1</v>
      </c>
      <c r="K1171" s="88" t="n">
        <f aca="false">D1171*J1171</f>
        <v>0</v>
      </c>
      <c r="L1171" s="67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</row>
    <row r="1172" customFormat="false" ht="15" hidden="false" customHeight="false" outlineLevel="0" collapsed="false">
      <c r="A1172" s="79"/>
      <c r="B1172" s="80"/>
      <c r="C1172" s="81"/>
      <c r="D1172" s="82"/>
      <c r="E1172" s="83"/>
      <c r="F1172" s="84"/>
      <c r="G1172" s="85" t="e">
        <f aca="false">(E1172/D1172)*100/100</f>
        <v>#DIV/0!</v>
      </c>
      <c r="H1172" s="86"/>
      <c r="I1172" s="86"/>
      <c r="J1172" s="87" t="n">
        <v>1</v>
      </c>
      <c r="K1172" s="88" t="n">
        <f aca="false">D1172*J1172</f>
        <v>0</v>
      </c>
      <c r="L1172" s="67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</row>
    <row r="1173" customFormat="false" ht="15" hidden="false" customHeight="false" outlineLevel="0" collapsed="false">
      <c r="A1173" s="79"/>
      <c r="B1173" s="80"/>
      <c r="C1173" s="81"/>
      <c r="D1173" s="82"/>
      <c r="E1173" s="83"/>
      <c r="F1173" s="84"/>
      <c r="G1173" s="85" t="e">
        <f aca="false">(E1173/D1173)*100/100</f>
        <v>#DIV/0!</v>
      </c>
      <c r="H1173" s="86"/>
      <c r="I1173" s="86"/>
      <c r="J1173" s="87" t="n">
        <v>1</v>
      </c>
      <c r="K1173" s="88" t="n">
        <f aca="false">D1173*J1173</f>
        <v>0</v>
      </c>
      <c r="L1173" s="67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</row>
    <row r="1174" customFormat="false" ht="15" hidden="false" customHeight="false" outlineLevel="0" collapsed="false">
      <c r="A1174" s="79"/>
      <c r="B1174" s="80"/>
      <c r="C1174" s="81"/>
      <c r="D1174" s="82"/>
      <c r="E1174" s="83"/>
      <c r="F1174" s="84"/>
      <c r="G1174" s="85" t="e">
        <f aca="false">(E1174/D1174)*100/100</f>
        <v>#DIV/0!</v>
      </c>
      <c r="H1174" s="86"/>
      <c r="I1174" s="86"/>
      <c r="J1174" s="87" t="n">
        <v>1</v>
      </c>
      <c r="K1174" s="88" t="n">
        <f aca="false">D1174*J1174</f>
        <v>0</v>
      </c>
      <c r="L1174" s="67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</row>
    <row r="1175" customFormat="false" ht="15" hidden="false" customHeight="false" outlineLevel="0" collapsed="false">
      <c r="A1175" s="79"/>
      <c r="B1175" s="80"/>
      <c r="C1175" s="81"/>
      <c r="D1175" s="82"/>
      <c r="E1175" s="83"/>
      <c r="F1175" s="84"/>
      <c r="G1175" s="85" t="e">
        <f aca="false">(E1175/D1175)*100/100</f>
        <v>#DIV/0!</v>
      </c>
      <c r="H1175" s="86"/>
      <c r="I1175" s="86"/>
      <c r="J1175" s="87" t="n">
        <v>1</v>
      </c>
      <c r="K1175" s="88" t="n">
        <f aca="false">D1175*J1175</f>
        <v>0</v>
      </c>
      <c r="L1175" s="67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</row>
    <row r="1176" customFormat="false" ht="15" hidden="false" customHeight="false" outlineLevel="0" collapsed="false">
      <c r="A1176" s="79"/>
      <c r="B1176" s="80"/>
      <c r="C1176" s="81"/>
      <c r="D1176" s="82"/>
      <c r="E1176" s="83"/>
      <c r="F1176" s="84"/>
      <c r="G1176" s="85" t="e">
        <f aca="false">(E1176/D1176)*100/100</f>
        <v>#DIV/0!</v>
      </c>
      <c r="H1176" s="86"/>
      <c r="I1176" s="86"/>
      <c r="J1176" s="87" t="n">
        <v>1</v>
      </c>
      <c r="K1176" s="88" t="n">
        <f aca="false">D1176*J1176</f>
        <v>0</v>
      </c>
      <c r="L1176" s="67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</row>
    <row r="1177" customFormat="false" ht="15" hidden="false" customHeight="false" outlineLevel="0" collapsed="false">
      <c r="A1177" s="79"/>
      <c r="B1177" s="80"/>
      <c r="C1177" s="81"/>
      <c r="D1177" s="82"/>
      <c r="E1177" s="83"/>
      <c r="F1177" s="84"/>
      <c r="G1177" s="85" t="e">
        <f aca="false">(E1177/D1177)*100/100</f>
        <v>#DIV/0!</v>
      </c>
      <c r="H1177" s="86"/>
      <c r="I1177" s="86"/>
      <c r="J1177" s="87" t="n">
        <v>1</v>
      </c>
      <c r="K1177" s="88" t="n">
        <f aca="false">D1177*J1177</f>
        <v>0</v>
      </c>
      <c r="L1177" s="67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</row>
    <row r="1178" customFormat="false" ht="15" hidden="false" customHeight="false" outlineLevel="0" collapsed="false">
      <c r="A1178" s="79"/>
      <c r="B1178" s="80"/>
      <c r="C1178" s="81"/>
      <c r="D1178" s="82"/>
      <c r="E1178" s="83"/>
      <c r="F1178" s="84"/>
      <c r="G1178" s="85" t="e">
        <f aca="false">(E1178/D1178)*100/100</f>
        <v>#DIV/0!</v>
      </c>
      <c r="H1178" s="86"/>
      <c r="I1178" s="86"/>
      <c r="J1178" s="87" t="n">
        <v>1</v>
      </c>
      <c r="K1178" s="88" t="n">
        <f aca="false">D1178*J1178</f>
        <v>0</v>
      </c>
      <c r="L1178" s="67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</row>
    <row r="1179" customFormat="false" ht="15" hidden="false" customHeight="false" outlineLevel="0" collapsed="false">
      <c r="A1179" s="79"/>
      <c r="B1179" s="80"/>
      <c r="C1179" s="81"/>
      <c r="D1179" s="82"/>
      <c r="E1179" s="83"/>
      <c r="F1179" s="84"/>
      <c r="G1179" s="85" t="e">
        <f aca="false">(E1179/D1179)*100/100</f>
        <v>#DIV/0!</v>
      </c>
      <c r="H1179" s="86"/>
      <c r="I1179" s="86"/>
      <c r="J1179" s="87" t="n">
        <v>1</v>
      </c>
      <c r="K1179" s="88" t="n">
        <f aca="false">D1179*J1179</f>
        <v>0</v>
      </c>
      <c r="L1179" s="67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</row>
    <row r="1180" customFormat="false" ht="15" hidden="false" customHeight="false" outlineLevel="0" collapsed="false">
      <c r="A1180" s="79"/>
      <c r="B1180" s="80"/>
      <c r="C1180" s="81"/>
      <c r="D1180" s="82"/>
      <c r="E1180" s="83"/>
      <c r="F1180" s="84"/>
      <c r="G1180" s="85" t="e">
        <f aca="false">(E1180/D1180)*100/100</f>
        <v>#DIV/0!</v>
      </c>
      <c r="H1180" s="86"/>
      <c r="I1180" s="86"/>
      <c r="J1180" s="87" t="n">
        <v>1</v>
      </c>
      <c r="K1180" s="88" t="n">
        <f aca="false">D1180*J1180</f>
        <v>0</v>
      </c>
      <c r="L1180" s="67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</row>
    <row r="1181" customFormat="false" ht="15" hidden="false" customHeight="false" outlineLevel="0" collapsed="false">
      <c r="A1181" s="79"/>
      <c r="B1181" s="80"/>
      <c r="C1181" s="81"/>
      <c r="D1181" s="82"/>
      <c r="E1181" s="83"/>
      <c r="F1181" s="84"/>
      <c r="G1181" s="85" t="e">
        <f aca="false">(E1181/D1181)*100/100</f>
        <v>#DIV/0!</v>
      </c>
      <c r="H1181" s="86"/>
      <c r="I1181" s="86"/>
      <c r="J1181" s="87" t="n">
        <v>1</v>
      </c>
      <c r="K1181" s="88" t="n">
        <f aca="false">D1181*J1181</f>
        <v>0</v>
      </c>
      <c r="L1181" s="67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</row>
    <row r="1182" customFormat="false" ht="15" hidden="false" customHeight="false" outlineLevel="0" collapsed="false">
      <c r="A1182" s="79"/>
      <c r="B1182" s="80"/>
      <c r="C1182" s="81"/>
      <c r="D1182" s="82"/>
      <c r="E1182" s="83"/>
      <c r="F1182" s="84"/>
      <c r="G1182" s="85" t="e">
        <f aca="false">(E1182/D1182)*100/100</f>
        <v>#DIV/0!</v>
      </c>
      <c r="H1182" s="86"/>
      <c r="I1182" s="86"/>
      <c r="J1182" s="87" t="n">
        <v>1</v>
      </c>
      <c r="K1182" s="88" t="n">
        <f aca="false">D1182*J1182</f>
        <v>0</v>
      </c>
      <c r="L1182" s="67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</row>
    <row r="1183" customFormat="false" ht="15" hidden="false" customHeight="false" outlineLevel="0" collapsed="false">
      <c r="A1183" s="79"/>
      <c r="B1183" s="80"/>
      <c r="C1183" s="81"/>
      <c r="D1183" s="82"/>
      <c r="E1183" s="83"/>
      <c r="F1183" s="84"/>
      <c r="G1183" s="85" t="e">
        <f aca="false">(E1183/D1183)*100/100</f>
        <v>#DIV/0!</v>
      </c>
      <c r="H1183" s="86"/>
      <c r="I1183" s="86"/>
      <c r="J1183" s="87" t="n">
        <v>1</v>
      </c>
      <c r="K1183" s="88" t="n">
        <f aca="false">D1183*J1183</f>
        <v>0</v>
      </c>
      <c r="L1183" s="67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</row>
    <row r="1184" customFormat="false" ht="15" hidden="false" customHeight="false" outlineLevel="0" collapsed="false">
      <c r="A1184" s="79"/>
      <c r="B1184" s="80"/>
      <c r="C1184" s="81"/>
      <c r="D1184" s="82"/>
      <c r="E1184" s="83"/>
      <c r="F1184" s="84"/>
      <c r="G1184" s="85" t="e">
        <f aca="false">(E1184/D1184)*100/100</f>
        <v>#DIV/0!</v>
      </c>
      <c r="H1184" s="86"/>
      <c r="I1184" s="86"/>
      <c r="J1184" s="87" t="n">
        <v>1</v>
      </c>
      <c r="K1184" s="88" t="n">
        <f aca="false">D1184*J1184</f>
        <v>0</v>
      </c>
      <c r="L1184" s="67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</row>
    <row r="1185" customFormat="false" ht="15" hidden="false" customHeight="false" outlineLevel="0" collapsed="false">
      <c r="A1185" s="79"/>
      <c r="B1185" s="80"/>
      <c r="C1185" s="81"/>
      <c r="D1185" s="82"/>
      <c r="E1185" s="83"/>
      <c r="F1185" s="84"/>
      <c r="G1185" s="85" t="e">
        <f aca="false">(E1185/D1185)*100/100</f>
        <v>#DIV/0!</v>
      </c>
      <c r="H1185" s="86"/>
      <c r="I1185" s="86"/>
      <c r="J1185" s="87" t="n">
        <v>1</v>
      </c>
      <c r="K1185" s="88" t="n">
        <f aca="false">D1185*J1185</f>
        <v>0</v>
      </c>
      <c r="L1185" s="67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</row>
    <row r="1186" customFormat="false" ht="15" hidden="false" customHeight="false" outlineLevel="0" collapsed="false">
      <c r="A1186" s="79"/>
      <c r="B1186" s="80"/>
      <c r="C1186" s="81"/>
      <c r="D1186" s="82"/>
      <c r="E1186" s="83"/>
      <c r="F1186" s="84"/>
      <c r="G1186" s="85" t="e">
        <f aca="false">(E1186/D1186)*100/100</f>
        <v>#DIV/0!</v>
      </c>
      <c r="H1186" s="86"/>
      <c r="I1186" s="86"/>
      <c r="J1186" s="87" t="n">
        <v>1</v>
      </c>
      <c r="K1186" s="88" t="n">
        <f aca="false">D1186*J1186</f>
        <v>0</v>
      </c>
      <c r="L1186" s="67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</row>
    <row r="1187" customFormat="false" ht="15" hidden="false" customHeight="false" outlineLevel="0" collapsed="false">
      <c r="A1187" s="79"/>
      <c r="B1187" s="80"/>
      <c r="C1187" s="81"/>
      <c r="D1187" s="82"/>
      <c r="E1187" s="83"/>
      <c r="F1187" s="84"/>
      <c r="G1187" s="85" t="e">
        <f aca="false">(E1187/D1187)*100/100</f>
        <v>#DIV/0!</v>
      </c>
      <c r="H1187" s="86"/>
      <c r="I1187" s="86"/>
      <c r="J1187" s="87" t="n">
        <v>1</v>
      </c>
      <c r="K1187" s="88" t="n">
        <f aca="false">D1187*J1187</f>
        <v>0</v>
      </c>
      <c r="L1187" s="67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</row>
    <row r="1188" customFormat="false" ht="15" hidden="false" customHeight="false" outlineLevel="0" collapsed="false">
      <c r="A1188" s="79"/>
      <c r="B1188" s="80"/>
      <c r="C1188" s="81"/>
      <c r="D1188" s="82"/>
      <c r="E1188" s="83"/>
      <c r="F1188" s="84"/>
      <c r="G1188" s="85" t="e">
        <f aca="false">(E1188/D1188)*100/100</f>
        <v>#DIV/0!</v>
      </c>
      <c r="H1188" s="86"/>
      <c r="I1188" s="86"/>
      <c r="J1188" s="87" t="n">
        <v>1</v>
      </c>
      <c r="K1188" s="88" t="n">
        <f aca="false">D1188*J1188</f>
        <v>0</v>
      </c>
      <c r="L1188" s="67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</row>
    <row r="1189" customFormat="false" ht="15" hidden="false" customHeight="false" outlineLevel="0" collapsed="false">
      <c r="A1189" s="79"/>
      <c r="B1189" s="80"/>
      <c r="C1189" s="81"/>
      <c r="D1189" s="82"/>
      <c r="E1189" s="83"/>
      <c r="F1189" s="84"/>
      <c r="G1189" s="85" t="e">
        <f aca="false">(E1189/D1189)*100/100</f>
        <v>#DIV/0!</v>
      </c>
      <c r="H1189" s="86"/>
      <c r="I1189" s="86"/>
      <c r="J1189" s="87" t="n">
        <v>1</v>
      </c>
      <c r="K1189" s="88" t="n">
        <f aca="false">D1189*J1189</f>
        <v>0</v>
      </c>
      <c r="L1189" s="67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</row>
    <row r="1190" customFormat="false" ht="15" hidden="false" customHeight="false" outlineLevel="0" collapsed="false">
      <c r="A1190" s="79"/>
      <c r="B1190" s="80"/>
      <c r="C1190" s="81"/>
      <c r="D1190" s="82"/>
      <c r="E1190" s="83"/>
      <c r="F1190" s="84"/>
      <c r="G1190" s="85" t="e">
        <f aca="false">(E1190/D1190)*100/100</f>
        <v>#DIV/0!</v>
      </c>
      <c r="H1190" s="86"/>
      <c r="I1190" s="86"/>
      <c r="J1190" s="87" t="n">
        <v>1</v>
      </c>
      <c r="K1190" s="88" t="n">
        <f aca="false">D1190*J1190</f>
        <v>0</v>
      </c>
      <c r="L1190" s="67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</row>
    <row r="1191" customFormat="false" ht="15" hidden="false" customHeight="false" outlineLevel="0" collapsed="false">
      <c r="A1191" s="79"/>
      <c r="B1191" s="80"/>
      <c r="C1191" s="81"/>
      <c r="D1191" s="82"/>
      <c r="E1191" s="83"/>
      <c r="F1191" s="84"/>
      <c r="G1191" s="85" t="e">
        <f aca="false">(E1191/D1191)*100/100</f>
        <v>#DIV/0!</v>
      </c>
      <c r="H1191" s="86"/>
      <c r="I1191" s="86"/>
      <c r="J1191" s="87" t="n">
        <v>1</v>
      </c>
      <c r="K1191" s="88" t="n">
        <f aca="false">D1191*J1191</f>
        <v>0</v>
      </c>
      <c r="L1191" s="67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</row>
    <row r="1192" customFormat="false" ht="15" hidden="false" customHeight="false" outlineLevel="0" collapsed="false">
      <c r="A1192" s="79"/>
      <c r="B1192" s="80"/>
      <c r="C1192" s="81"/>
      <c r="D1192" s="82"/>
      <c r="E1192" s="83"/>
      <c r="F1192" s="84"/>
      <c r="G1192" s="85" t="e">
        <f aca="false">(E1192/D1192)*100/100</f>
        <v>#DIV/0!</v>
      </c>
      <c r="H1192" s="86"/>
      <c r="I1192" s="86"/>
      <c r="J1192" s="87" t="n">
        <v>1</v>
      </c>
      <c r="K1192" s="88" t="n">
        <f aca="false">D1192*J1192</f>
        <v>0</v>
      </c>
      <c r="L1192" s="67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</row>
    <row r="1193" customFormat="false" ht="15" hidden="false" customHeight="false" outlineLevel="0" collapsed="false">
      <c r="A1193" s="79"/>
      <c r="B1193" s="80"/>
      <c r="C1193" s="81"/>
      <c r="D1193" s="82"/>
      <c r="E1193" s="83"/>
      <c r="F1193" s="84"/>
      <c r="G1193" s="85" t="e">
        <f aca="false">(E1193/D1193)*100/100</f>
        <v>#DIV/0!</v>
      </c>
      <c r="H1193" s="86"/>
      <c r="I1193" s="86"/>
      <c r="J1193" s="87" t="n">
        <v>1</v>
      </c>
      <c r="K1193" s="88" t="n">
        <f aca="false">D1193*J1193</f>
        <v>0</v>
      </c>
      <c r="L1193" s="67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</row>
    <row r="1194" customFormat="false" ht="15" hidden="false" customHeight="false" outlineLevel="0" collapsed="false">
      <c r="A1194" s="79"/>
      <c r="B1194" s="80"/>
      <c r="C1194" s="81"/>
      <c r="D1194" s="82"/>
      <c r="E1194" s="83"/>
      <c r="F1194" s="84"/>
      <c r="G1194" s="85" t="e">
        <f aca="false">(E1194/D1194)*100/100</f>
        <v>#DIV/0!</v>
      </c>
      <c r="H1194" s="86"/>
      <c r="I1194" s="86"/>
      <c r="J1194" s="87" t="n">
        <v>1</v>
      </c>
      <c r="K1194" s="88" t="n">
        <f aca="false">D1194*J1194</f>
        <v>0</v>
      </c>
      <c r="L1194" s="67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</row>
    <row r="1195" customFormat="false" ht="15" hidden="false" customHeight="false" outlineLevel="0" collapsed="false">
      <c r="A1195" s="79"/>
      <c r="B1195" s="80"/>
      <c r="C1195" s="81"/>
      <c r="D1195" s="82"/>
      <c r="E1195" s="83"/>
      <c r="F1195" s="84"/>
      <c r="G1195" s="85" t="e">
        <f aca="false">(E1195/D1195)*100/100</f>
        <v>#DIV/0!</v>
      </c>
      <c r="H1195" s="86"/>
      <c r="I1195" s="86"/>
      <c r="J1195" s="87" t="n">
        <v>1</v>
      </c>
      <c r="K1195" s="88" t="n">
        <f aca="false">D1195*J1195</f>
        <v>0</v>
      </c>
      <c r="L1195" s="67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</row>
    <row r="1196" customFormat="false" ht="15" hidden="false" customHeight="false" outlineLevel="0" collapsed="false">
      <c r="A1196" s="79"/>
      <c r="B1196" s="80"/>
      <c r="C1196" s="81"/>
      <c r="D1196" s="82"/>
      <c r="E1196" s="83"/>
      <c r="F1196" s="84"/>
      <c r="G1196" s="85" t="e">
        <f aca="false">(E1196/D1196)*100/100</f>
        <v>#DIV/0!</v>
      </c>
      <c r="H1196" s="86"/>
      <c r="I1196" s="86"/>
      <c r="J1196" s="87" t="n">
        <v>1</v>
      </c>
      <c r="K1196" s="88" t="n">
        <f aca="false">D1196*J1196</f>
        <v>0</v>
      </c>
      <c r="L1196" s="67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</row>
    <row r="1197" customFormat="false" ht="15" hidden="false" customHeight="false" outlineLevel="0" collapsed="false">
      <c r="A1197" s="79"/>
      <c r="B1197" s="80"/>
      <c r="C1197" s="81"/>
      <c r="D1197" s="82"/>
      <c r="E1197" s="83"/>
      <c r="F1197" s="84"/>
      <c r="G1197" s="85" t="e">
        <f aca="false">(E1197/D1197)*100/100</f>
        <v>#DIV/0!</v>
      </c>
      <c r="H1197" s="86"/>
      <c r="I1197" s="86"/>
      <c r="J1197" s="87" t="n">
        <v>1</v>
      </c>
      <c r="K1197" s="88" t="n">
        <f aca="false">D1197*J1197</f>
        <v>0</v>
      </c>
      <c r="L1197" s="67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</row>
    <row r="1198" customFormat="false" ht="15" hidden="false" customHeight="false" outlineLevel="0" collapsed="false">
      <c r="A1198" s="79"/>
      <c r="B1198" s="80"/>
      <c r="C1198" s="81"/>
      <c r="D1198" s="82"/>
      <c r="E1198" s="83"/>
      <c r="F1198" s="84"/>
      <c r="G1198" s="85" t="e">
        <f aca="false">(E1198/D1198)*100/100</f>
        <v>#DIV/0!</v>
      </c>
      <c r="H1198" s="86"/>
      <c r="I1198" s="86"/>
      <c r="J1198" s="87" t="n">
        <v>1</v>
      </c>
      <c r="K1198" s="88" t="n">
        <f aca="false">D1198*J1198</f>
        <v>0</v>
      </c>
      <c r="L1198" s="67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</row>
    <row r="1199" customFormat="false" ht="15" hidden="false" customHeight="false" outlineLevel="0" collapsed="false">
      <c r="A1199" s="79"/>
      <c r="B1199" s="80"/>
      <c r="C1199" s="81"/>
      <c r="D1199" s="82"/>
      <c r="E1199" s="83"/>
      <c r="F1199" s="84"/>
      <c r="G1199" s="85" t="e">
        <f aca="false">(E1199/D1199)*100/100</f>
        <v>#DIV/0!</v>
      </c>
      <c r="H1199" s="86"/>
      <c r="I1199" s="86"/>
      <c r="J1199" s="87" t="n">
        <v>1</v>
      </c>
      <c r="K1199" s="88" t="n">
        <f aca="false">D1199*J1199</f>
        <v>0</v>
      </c>
      <c r="L1199" s="67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</row>
    <row r="1200" customFormat="false" ht="15" hidden="false" customHeight="false" outlineLevel="0" collapsed="false">
      <c r="A1200" s="79"/>
      <c r="B1200" s="80"/>
      <c r="C1200" s="81"/>
      <c r="D1200" s="82"/>
      <c r="E1200" s="83"/>
      <c r="F1200" s="84"/>
      <c r="G1200" s="85" t="e">
        <f aca="false">(E1200/D1200)*100/100</f>
        <v>#DIV/0!</v>
      </c>
      <c r="H1200" s="86"/>
      <c r="I1200" s="86"/>
      <c r="J1200" s="87" t="n">
        <v>1</v>
      </c>
      <c r="K1200" s="88" t="n">
        <f aca="false">D1200*J1200</f>
        <v>0</v>
      </c>
      <c r="L1200" s="67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</row>
    <row r="1201" customFormat="false" ht="15" hidden="false" customHeight="false" outlineLevel="0" collapsed="false">
      <c r="A1201" s="79"/>
      <c r="B1201" s="80"/>
      <c r="C1201" s="81"/>
      <c r="D1201" s="82"/>
      <c r="E1201" s="83"/>
      <c r="F1201" s="84"/>
      <c r="G1201" s="85" t="e">
        <f aca="false">(E1201/D1201)*100/100</f>
        <v>#DIV/0!</v>
      </c>
      <c r="H1201" s="86"/>
      <c r="I1201" s="86"/>
      <c r="J1201" s="87" t="n">
        <v>1</v>
      </c>
      <c r="K1201" s="88" t="n">
        <f aca="false">D1201*J1201</f>
        <v>0</v>
      </c>
      <c r="L1201" s="67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</row>
    <row r="1202" customFormat="false" ht="15" hidden="false" customHeight="false" outlineLevel="0" collapsed="false">
      <c r="A1202" s="79"/>
      <c r="B1202" s="80"/>
      <c r="C1202" s="81"/>
      <c r="D1202" s="82"/>
      <c r="E1202" s="83"/>
      <c r="F1202" s="84"/>
      <c r="G1202" s="85" t="e">
        <f aca="false">(E1202/D1202)*100/100</f>
        <v>#DIV/0!</v>
      </c>
      <c r="H1202" s="86"/>
      <c r="I1202" s="86"/>
      <c r="J1202" s="87" t="n">
        <v>1</v>
      </c>
      <c r="K1202" s="88" t="n">
        <f aca="false">D1202*J1202</f>
        <v>0</v>
      </c>
      <c r="L1202" s="67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</row>
    <row r="1203" customFormat="false" ht="15" hidden="false" customHeight="false" outlineLevel="0" collapsed="false">
      <c r="A1203" s="79"/>
      <c r="B1203" s="80"/>
      <c r="C1203" s="81"/>
      <c r="D1203" s="82"/>
      <c r="E1203" s="83"/>
      <c r="F1203" s="84"/>
      <c r="G1203" s="85" t="e">
        <f aca="false">(E1203/D1203)*100/100</f>
        <v>#DIV/0!</v>
      </c>
      <c r="H1203" s="86"/>
      <c r="I1203" s="86"/>
      <c r="J1203" s="87" t="n">
        <v>1</v>
      </c>
      <c r="K1203" s="88" t="n">
        <f aca="false">D1203*J1203</f>
        <v>0</v>
      </c>
      <c r="L1203" s="67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</row>
    <row r="1204" customFormat="false" ht="15" hidden="false" customHeight="false" outlineLevel="0" collapsed="false">
      <c r="A1204" s="79"/>
      <c r="B1204" s="80"/>
      <c r="C1204" s="81"/>
      <c r="D1204" s="82"/>
      <c r="E1204" s="83"/>
      <c r="F1204" s="84"/>
      <c r="G1204" s="85" t="e">
        <f aca="false">(E1204/D1204)*100/100</f>
        <v>#DIV/0!</v>
      </c>
      <c r="H1204" s="86"/>
      <c r="I1204" s="86"/>
      <c r="J1204" s="87" t="n">
        <v>1</v>
      </c>
      <c r="K1204" s="88" t="n">
        <f aca="false">D1204*J1204</f>
        <v>0</v>
      </c>
      <c r="L1204" s="67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</row>
    <row r="1205" customFormat="false" ht="15" hidden="false" customHeight="false" outlineLevel="0" collapsed="false">
      <c r="A1205" s="79"/>
      <c r="B1205" s="80"/>
      <c r="C1205" s="81"/>
      <c r="D1205" s="82"/>
      <c r="E1205" s="83"/>
      <c r="F1205" s="84"/>
      <c r="G1205" s="85" t="e">
        <f aca="false">(E1205/D1205)*100/100</f>
        <v>#DIV/0!</v>
      </c>
      <c r="H1205" s="86"/>
      <c r="I1205" s="86"/>
      <c r="J1205" s="87" t="n">
        <v>1</v>
      </c>
      <c r="K1205" s="88" t="n">
        <f aca="false">D1205*J1205</f>
        <v>0</v>
      </c>
      <c r="L1205" s="67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</row>
    <row r="1206" customFormat="false" ht="15" hidden="false" customHeight="false" outlineLevel="0" collapsed="false">
      <c r="A1206" s="79"/>
      <c r="B1206" s="80"/>
      <c r="C1206" s="81"/>
      <c r="D1206" s="82"/>
      <c r="E1206" s="83"/>
      <c r="F1206" s="84"/>
      <c r="G1206" s="85" t="e">
        <f aca="false">(E1206/D1206)*100/100</f>
        <v>#DIV/0!</v>
      </c>
      <c r="H1206" s="86"/>
      <c r="I1206" s="86"/>
      <c r="J1206" s="87" t="n">
        <v>1</v>
      </c>
      <c r="K1206" s="88" t="n">
        <f aca="false">D1206*J1206</f>
        <v>0</v>
      </c>
      <c r="L1206" s="67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</row>
    <row r="1207" customFormat="false" ht="15" hidden="false" customHeight="false" outlineLevel="0" collapsed="false">
      <c r="A1207" s="79"/>
      <c r="B1207" s="80"/>
      <c r="C1207" s="81"/>
      <c r="D1207" s="82"/>
      <c r="E1207" s="83"/>
      <c r="F1207" s="84"/>
      <c r="G1207" s="85" t="e">
        <f aca="false">(E1207/D1207)*100/100</f>
        <v>#DIV/0!</v>
      </c>
      <c r="H1207" s="86"/>
      <c r="I1207" s="86"/>
      <c r="J1207" s="87" t="n">
        <v>1</v>
      </c>
      <c r="K1207" s="88" t="n">
        <f aca="false">D1207*J1207</f>
        <v>0</v>
      </c>
      <c r="L1207" s="67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</row>
    <row r="1208" customFormat="false" ht="15" hidden="false" customHeight="false" outlineLevel="0" collapsed="false">
      <c r="A1208" s="79"/>
      <c r="B1208" s="80"/>
      <c r="C1208" s="81"/>
      <c r="D1208" s="82"/>
      <c r="E1208" s="83"/>
      <c r="F1208" s="84"/>
      <c r="G1208" s="85" t="e">
        <f aca="false">(E1208/D1208)*100/100</f>
        <v>#DIV/0!</v>
      </c>
      <c r="H1208" s="86"/>
      <c r="I1208" s="86"/>
      <c r="J1208" s="87" t="n">
        <v>1</v>
      </c>
      <c r="K1208" s="88" t="n">
        <f aca="false">D1208*J1208</f>
        <v>0</v>
      </c>
      <c r="L1208" s="67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</row>
    <row r="1209" customFormat="false" ht="15" hidden="false" customHeight="false" outlineLevel="0" collapsed="false">
      <c r="A1209" s="79"/>
      <c r="B1209" s="80"/>
      <c r="C1209" s="81"/>
      <c r="D1209" s="82"/>
      <c r="E1209" s="83"/>
      <c r="F1209" s="84"/>
      <c r="G1209" s="85" t="e">
        <f aca="false">(E1209/D1209)*100/100</f>
        <v>#DIV/0!</v>
      </c>
      <c r="H1209" s="86"/>
      <c r="I1209" s="86"/>
      <c r="J1209" s="87" t="n">
        <v>1</v>
      </c>
      <c r="K1209" s="88" t="n">
        <f aca="false">D1209*J1209</f>
        <v>0</v>
      </c>
      <c r="L1209" s="67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</row>
    <row r="1210" customFormat="false" ht="15" hidden="false" customHeight="false" outlineLevel="0" collapsed="false">
      <c r="A1210" s="79"/>
      <c r="B1210" s="80"/>
      <c r="C1210" s="81"/>
      <c r="D1210" s="82"/>
      <c r="E1210" s="83"/>
      <c r="F1210" s="84"/>
      <c r="G1210" s="85" t="e">
        <f aca="false">(E1210/D1210)*100/100</f>
        <v>#DIV/0!</v>
      </c>
      <c r="H1210" s="86"/>
      <c r="I1210" s="86"/>
      <c r="J1210" s="87" t="n">
        <v>1</v>
      </c>
      <c r="K1210" s="88" t="n">
        <f aca="false">D1210*J1210</f>
        <v>0</v>
      </c>
      <c r="L1210" s="67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</row>
    <row r="1211" customFormat="false" ht="15" hidden="false" customHeight="false" outlineLevel="0" collapsed="false">
      <c r="A1211" s="79"/>
      <c r="B1211" s="80"/>
      <c r="C1211" s="81"/>
      <c r="D1211" s="82"/>
      <c r="E1211" s="83"/>
      <c r="F1211" s="84"/>
      <c r="G1211" s="85" t="e">
        <f aca="false">(E1211/D1211)*100/100</f>
        <v>#DIV/0!</v>
      </c>
      <c r="H1211" s="86"/>
      <c r="I1211" s="86"/>
      <c r="J1211" s="87" t="n">
        <v>1</v>
      </c>
      <c r="K1211" s="88" t="n">
        <f aca="false">D1211*J1211</f>
        <v>0</v>
      </c>
      <c r="L1211" s="67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</row>
    <row r="1212" customFormat="false" ht="15" hidden="false" customHeight="false" outlineLevel="0" collapsed="false">
      <c r="A1212" s="79"/>
      <c r="B1212" s="80"/>
      <c r="C1212" s="81"/>
      <c r="D1212" s="82"/>
      <c r="E1212" s="83"/>
      <c r="F1212" s="84"/>
      <c r="G1212" s="85" t="e">
        <f aca="false">(E1212/D1212)*100/100</f>
        <v>#DIV/0!</v>
      </c>
      <c r="H1212" s="86"/>
      <c r="I1212" s="86"/>
      <c r="J1212" s="87" t="n">
        <v>1</v>
      </c>
      <c r="K1212" s="88" t="n">
        <f aca="false">D1212*J1212</f>
        <v>0</v>
      </c>
      <c r="L1212" s="67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</row>
    <row r="1213" customFormat="false" ht="15" hidden="false" customHeight="false" outlineLevel="0" collapsed="false">
      <c r="A1213" s="79"/>
      <c r="B1213" s="80"/>
      <c r="C1213" s="81"/>
      <c r="D1213" s="82"/>
      <c r="E1213" s="83"/>
      <c r="F1213" s="84"/>
      <c r="G1213" s="85" t="e">
        <f aca="false">(E1213/D1213)*100/100</f>
        <v>#DIV/0!</v>
      </c>
      <c r="H1213" s="86"/>
      <c r="I1213" s="86"/>
      <c r="J1213" s="87" t="n">
        <v>1</v>
      </c>
      <c r="K1213" s="88" t="n">
        <f aca="false">D1213*J1213</f>
        <v>0</v>
      </c>
      <c r="L1213" s="67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</row>
    <row r="1214" customFormat="false" ht="15" hidden="false" customHeight="false" outlineLevel="0" collapsed="false">
      <c r="A1214" s="79"/>
      <c r="B1214" s="80"/>
      <c r="C1214" s="81"/>
      <c r="D1214" s="82"/>
      <c r="E1214" s="83"/>
      <c r="F1214" s="84"/>
      <c r="G1214" s="85" t="e">
        <f aca="false">(E1214/D1214)*100/100</f>
        <v>#DIV/0!</v>
      </c>
      <c r="H1214" s="86"/>
      <c r="I1214" s="86"/>
      <c r="J1214" s="87" t="n">
        <v>1</v>
      </c>
      <c r="K1214" s="88" t="n">
        <f aca="false">D1214*J1214</f>
        <v>0</v>
      </c>
      <c r="L1214" s="67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</row>
    <row r="1215" customFormat="false" ht="15" hidden="false" customHeight="false" outlineLevel="0" collapsed="false">
      <c r="A1215" s="79"/>
      <c r="B1215" s="80"/>
      <c r="C1215" s="81"/>
      <c r="D1215" s="82"/>
      <c r="E1215" s="83"/>
      <c r="F1215" s="84"/>
      <c r="G1215" s="85" t="e">
        <f aca="false">(E1215/D1215)*100/100</f>
        <v>#DIV/0!</v>
      </c>
      <c r="H1215" s="86"/>
      <c r="I1215" s="86"/>
      <c r="J1215" s="87" t="n">
        <v>1</v>
      </c>
      <c r="K1215" s="88" t="n">
        <f aca="false">D1215*J1215</f>
        <v>0</v>
      </c>
      <c r="L1215" s="67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</row>
    <row r="1216" customFormat="false" ht="15" hidden="false" customHeight="false" outlineLevel="0" collapsed="false">
      <c r="A1216" s="79"/>
      <c r="B1216" s="80"/>
      <c r="C1216" s="81"/>
      <c r="D1216" s="82"/>
      <c r="E1216" s="83"/>
      <c r="F1216" s="84"/>
      <c r="G1216" s="85" t="e">
        <f aca="false">(E1216/D1216)*100/100</f>
        <v>#DIV/0!</v>
      </c>
      <c r="H1216" s="86"/>
      <c r="I1216" s="86"/>
      <c r="J1216" s="87" t="n">
        <v>1</v>
      </c>
      <c r="K1216" s="88" t="n">
        <f aca="false">D1216*J1216</f>
        <v>0</v>
      </c>
      <c r="L1216" s="67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</row>
    <row r="1217" customFormat="false" ht="15" hidden="false" customHeight="false" outlineLevel="0" collapsed="false">
      <c r="A1217" s="79"/>
      <c r="B1217" s="80"/>
      <c r="C1217" s="81"/>
      <c r="D1217" s="82"/>
      <c r="E1217" s="83"/>
      <c r="F1217" s="84"/>
      <c r="G1217" s="85" t="e">
        <f aca="false">(E1217/D1217)*100/100</f>
        <v>#DIV/0!</v>
      </c>
      <c r="H1217" s="86"/>
      <c r="I1217" s="86"/>
      <c r="J1217" s="87" t="n">
        <v>1</v>
      </c>
      <c r="K1217" s="88" t="n">
        <f aca="false">D1217*J1217</f>
        <v>0</v>
      </c>
      <c r="L1217" s="67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</row>
    <row r="1218" customFormat="false" ht="15" hidden="false" customHeight="false" outlineLevel="0" collapsed="false">
      <c r="A1218" s="79"/>
      <c r="B1218" s="80"/>
      <c r="C1218" s="81"/>
      <c r="D1218" s="82"/>
      <c r="E1218" s="83"/>
      <c r="F1218" s="84"/>
      <c r="G1218" s="85" t="e">
        <f aca="false">(E1218/D1218)*100/100</f>
        <v>#DIV/0!</v>
      </c>
      <c r="H1218" s="86"/>
      <c r="I1218" s="86"/>
      <c r="J1218" s="87" t="n">
        <v>1</v>
      </c>
      <c r="K1218" s="88" t="n">
        <f aca="false">D1218*J1218</f>
        <v>0</v>
      </c>
      <c r="L1218" s="67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</row>
    <row r="1219" customFormat="false" ht="15" hidden="false" customHeight="false" outlineLevel="0" collapsed="false">
      <c r="A1219" s="79"/>
      <c r="B1219" s="80"/>
      <c r="C1219" s="81"/>
      <c r="D1219" s="82"/>
      <c r="E1219" s="83"/>
      <c r="F1219" s="84"/>
      <c r="G1219" s="85" t="e">
        <f aca="false">(E1219/D1219)*100/100</f>
        <v>#DIV/0!</v>
      </c>
      <c r="H1219" s="86"/>
      <c r="I1219" s="86"/>
      <c r="J1219" s="87" t="n">
        <v>1</v>
      </c>
      <c r="K1219" s="88" t="n">
        <f aca="false">D1219*J1219</f>
        <v>0</v>
      </c>
      <c r="L1219" s="67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</row>
    <row r="1220" customFormat="false" ht="15" hidden="false" customHeight="false" outlineLevel="0" collapsed="false">
      <c r="A1220" s="79"/>
      <c r="B1220" s="80"/>
      <c r="C1220" s="81"/>
      <c r="D1220" s="82"/>
      <c r="E1220" s="83"/>
      <c r="F1220" s="84"/>
      <c r="G1220" s="85" t="e">
        <f aca="false">(E1220/D1220)*100/100</f>
        <v>#DIV/0!</v>
      </c>
      <c r="H1220" s="86"/>
      <c r="I1220" s="86"/>
      <c r="J1220" s="87" t="n">
        <v>1</v>
      </c>
      <c r="K1220" s="88" t="n">
        <f aca="false">D1220*J1220</f>
        <v>0</v>
      </c>
      <c r="L1220" s="67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</row>
    <row r="1221" customFormat="false" ht="15" hidden="false" customHeight="false" outlineLevel="0" collapsed="false">
      <c r="A1221" s="79"/>
      <c r="B1221" s="80"/>
      <c r="C1221" s="81"/>
      <c r="D1221" s="82"/>
      <c r="E1221" s="83"/>
      <c r="F1221" s="84"/>
      <c r="G1221" s="85" t="e">
        <f aca="false">(E1221/D1221)*100/100</f>
        <v>#DIV/0!</v>
      </c>
      <c r="H1221" s="86"/>
      <c r="I1221" s="86"/>
      <c r="J1221" s="87" t="n">
        <v>1</v>
      </c>
      <c r="K1221" s="88" t="n">
        <f aca="false">D1221*J1221</f>
        <v>0</v>
      </c>
      <c r="L1221" s="67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</row>
    <row r="1222" customFormat="false" ht="15" hidden="false" customHeight="false" outlineLevel="0" collapsed="false">
      <c r="A1222" s="79"/>
      <c r="B1222" s="80"/>
      <c r="C1222" s="81"/>
      <c r="D1222" s="82"/>
      <c r="E1222" s="83"/>
      <c r="F1222" s="84"/>
      <c r="G1222" s="85" t="e">
        <f aca="false">(E1222/D1222)*100/100</f>
        <v>#DIV/0!</v>
      </c>
      <c r="H1222" s="86"/>
      <c r="I1222" s="86"/>
      <c r="J1222" s="87" t="n">
        <v>1</v>
      </c>
      <c r="K1222" s="88" t="n">
        <f aca="false">D1222*J1222</f>
        <v>0</v>
      </c>
      <c r="L1222" s="67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</row>
    <row r="1223" customFormat="false" ht="15" hidden="false" customHeight="false" outlineLevel="0" collapsed="false">
      <c r="A1223" s="79"/>
      <c r="B1223" s="80"/>
      <c r="C1223" s="81"/>
      <c r="D1223" s="82"/>
      <c r="E1223" s="83"/>
      <c r="F1223" s="84"/>
      <c r="G1223" s="85" t="e">
        <f aca="false">(E1223/D1223)*100/100</f>
        <v>#DIV/0!</v>
      </c>
      <c r="H1223" s="86"/>
      <c r="I1223" s="86"/>
      <c r="J1223" s="87" t="n">
        <v>1</v>
      </c>
      <c r="K1223" s="88" t="n">
        <f aca="false">D1223*J1223</f>
        <v>0</v>
      </c>
      <c r="L1223" s="67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</row>
    <row r="1224" customFormat="false" ht="15" hidden="false" customHeight="false" outlineLevel="0" collapsed="false">
      <c r="A1224" s="79"/>
      <c r="B1224" s="80"/>
      <c r="C1224" s="81"/>
      <c r="D1224" s="82"/>
      <c r="E1224" s="83"/>
      <c r="F1224" s="84"/>
      <c r="G1224" s="85" t="e">
        <f aca="false">(E1224/D1224)*100/100</f>
        <v>#DIV/0!</v>
      </c>
      <c r="H1224" s="86"/>
      <c r="I1224" s="86"/>
      <c r="J1224" s="87" t="n">
        <v>1</v>
      </c>
      <c r="K1224" s="88" t="n">
        <f aca="false">D1224*J1224</f>
        <v>0</v>
      </c>
      <c r="L1224" s="67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</row>
    <row r="1225" customFormat="false" ht="15" hidden="false" customHeight="false" outlineLevel="0" collapsed="false">
      <c r="A1225" s="79"/>
      <c r="B1225" s="80"/>
      <c r="C1225" s="81"/>
      <c r="D1225" s="82"/>
      <c r="E1225" s="83"/>
      <c r="F1225" s="84"/>
      <c r="G1225" s="85" t="e">
        <f aca="false">(E1225/D1225)*100/100</f>
        <v>#DIV/0!</v>
      </c>
      <c r="H1225" s="86"/>
      <c r="I1225" s="86"/>
      <c r="J1225" s="87" t="n">
        <v>1</v>
      </c>
      <c r="K1225" s="88" t="n">
        <f aca="false">D1225*J1225</f>
        <v>0</v>
      </c>
      <c r="L1225" s="67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</row>
    <row r="1226" customFormat="false" ht="15" hidden="false" customHeight="false" outlineLevel="0" collapsed="false">
      <c r="A1226" s="79"/>
      <c r="B1226" s="80"/>
      <c r="C1226" s="81"/>
      <c r="D1226" s="82"/>
      <c r="E1226" s="83"/>
      <c r="F1226" s="84"/>
      <c r="G1226" s="85" t="e">
        <f aca="false">(E1226/D1226)*100/100</f>
        <v>#DIV/0!</v>
      </c>
      <c r="H1226" s="86"/>
      <c r="I1226" s="86"/>
      <c r="J1226" s="87" t="n">
        <v>1</v>
      </c>
      <c r="K1226" s="88" t="n">
        <f aca="false">D1226*J1226</f>
        <v>0</v>
      </c>
      <c r="L1226" s="67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</row>
    <row r="1227" customFormat="false" ht="15" hidden="false" customHeight="false" outlineLevel="0" collapsed="false">
      <c r="A1227" s="79"/>
      <c r="B1227" s="80"/>
      <c r="C1227" s="81"/>
      <c r="D1227" s="82"/>
      <c r="E1227" s="83"/>
      <c r="F1227" s="84"/>
      <c r="G1227" s="85" t="e">
        <f aca="false">(E1227/D1227)*100/100</f>
        <v>#DIV/0!</v>
      </c>
      <c r="H1227" s="86"/>
      <c r="I1227" s="86"/>
      <c r="J1227" s="87" t="n">
        <v>1</v>
      </c>
      <c r="K1227" s="88" t="n">
        <f aca="false">D1227*J1227</f>
        <v>0</v>
      </c>
      <c r="L1227" s="67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</row>
    <row r="1228" customFormat="false" ht="15" hidden="false" customHeight="false" outlineLevel="0" collapsed="false">
      <c r="A1228" s="79"/>
      <c r="B1228" s="80"/>
      <c r="C1228" s="81"/>
      <c r="D1228" s="82"/>
      <c r="E1228" s="83"/>
      <c r="F1228" s="84"/>
      <c r="G1228" s="85" t="e">
        <f aca="false">(E1228/D1228)*100/100</f>
        <v>#DIV/0!</v>
      </c>
      <c r="H1228" s="86"/>
      <c r="I1228" s="86"/>
      <c r="J1228" s="87" t="n">
        <v>1</v>
      </c>
      <c r="K1228" s="88" t="n">
        <f aca="false">D1228*J1228</f>
        <v>0</v>
      </c>
      <c r="L1228" s="67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</row>
    <row r="1229" customFormat="false" ht="15" hidden="false" customHeight="false" outlineLevel="0" collapsed="false">
      <c r="A1229" s="79"/>
      <c r="B1229" s="80"/>
      <c r="C1229" s="81"/>
      <c r="D1229" s="82"/>
      <c r="E1229" s="83"/>
      <c r="F1229" s="84"/>
      <c r="G1229" s="85" t="e">
        <f aca="false">(E1229/D1229)*100/100</f>
        <v>#DIV/0!</v>
      </c>
      <c r="H1229" s="86"/>
      <c r="I1229" s="86"/>
      <c r="J1229" s="87" t="n">
        <v>1</v>
      </c>
      <c r="K1229" s="88" t="n">
        <f aca="false">D1229*J1229</f>
        <v>0</v>
      </c>
      <c r="L1229" s="67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</row>
    <row r="1230" customFormat="false" ht="15" hidden="false" customHeight="false" outlineLevel="0" collapsed="false">
      <c r="A1230" s="79"/>
      <c r="B1230" s="80"/>
      <c r="C1230" s="81"/>
      <c r="D1230" s="82"/>
      <c r="E1230" s="83"/>
      <c r="F1230" s="84"/>
      <c r="G1230" s="85" t="e">
        <f aca="false">(E1230/D1230)*100/100</f>
        <v>#DIV/0!</v>
      </c>
      <c r="H1230" s="86"/>
      <c r="I1230" s="86"/>
      <c r="J1230" s="87" t="n">
        <v>1</v>
      </c>
      <c r="K1230" s="88" t="n">
        <f aca="false">D1230*J1230</f>
        <v>0</v>
      </c>
      <c r="L1230" s="67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</row>
    <row r="1231" customFormat="false" ht="15" hidden="false" customHeight="false" outlineLevel="0" collapsed="false">
      <c r="A1231" s="79"/>
      <c r="B1231" s="80"/>
      <c r="C1231" s="81"/>
      <c r="D1231" s="82"/>
      <c r="E1231" s="83"/>
      <c r="F1231" s="84"/>
      <c r="G1231" s="85" t="e">
        <f aca="false">(E1231/D1231)*100/100</f>
        <v>#DIV/0!</v>
      </c>
      <c r="H1231" s="86"/>
      <c r="I1231" s="86"/>
      <c r="J1231" s="87" t="n">
        <v>1</v>
      </c>
      <c r="K1231" s="88" t="n">
        <f aca="false">D1231*J1231</f>
        <v>0</v>
      </c>
      <c r="L1231" s="67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</row>
    <row r="1232" customFormat="false" ht="15" hidden="false" customHeight="false" outlineLevel="0" collapsed="false">
      <c r="A1232" s="79"/>
      <c r="B1232" s="80"/>
      <c r="C1232" s="81"/>
      <c r="D1232" s="82"/>
      <c r="E1232" s="83"/>
      <c r="F1232" s="84"/>
      <c r="G1232" s="85" t="e">
        <f aca="false">(E1232/D1232)*100/100</f>
        <v>#DIV/0!</v>
      </c>
      <c r="H1232" s="86"/>
      <c r="I1232" s="86"/>
      <c r="J1232" s="87" t="n">
        <v>1</v>
      </c>
      <c r="K1232" s="88" t="n">
        <f aca="false">D1232*J1232</f>
        <v>0</v>
      </c>
      <c r="L1232" s="67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</row>
    <row r="1233" customFormat="false" ht="15" hidden="false" customHeight="false" outlineLevel="0" collapsed="false">
      <c r="A1233" s="79"/>
      <c r="B1233" s="80"/>
      <c r="C1233" s="81"/>
      <c r="D1233" s="82"/>
      <c r="E1233" s="83"/>
      <c r="F1233" s="84"/>
      <c r="G1233" s="85" t="e">
        <f aca="false">(E1233/D1233)*100/100</f>
        <v>#DIV/0!</v>
      </c>
      <c r="H1233" s="86"/>
      <c r="I1233" s="86"/>
      <c r="J1233" s="87" t="n">
        <v>1</v>
      </c>
      <c r="K1233" s="88" t="n">
        <f aca="false">D1233*J1233</f>
        <v>0</v>
      </c>
      <c r="L1233" s="67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</row>
    <row r="1234" customFormat="false" ht="15" hidden="false" customHeight="false" outlineLevel="0" collapsed="false">
      <c r="A1234" s="79"/>
      <c r="B1234" s="80"/>
      <c r="C1234" s="81"/>
      <c r="D1234" s="82"/>
      <c r="E1234" s="83"/>
      <c r="F1234" s="84"/>
      <c r="G1234" s="85" t="e">
        <f aca="false">(E1234/D1234)*100/100</f>
        <v>#DIV/0!</v>
      </c>
      <c r="H1234" s="86"/>
      <c r="I1234" s="86"/>
      <c r="J1234" s="87" t="n">
        <v>1</v>
      </c>
      <c r="K1234" s="88" t="n">
        <f aca="false">D1234*J1234</f>
        <v>0</v>
      </c>
      <c r="L1234" s="67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</row>
    <row r="1235" customFormat="false" ht="15" hidden="false" customHeight="false" outlineLevel="0" collapsed="false">
      <c r="A1235" s="79"/>
      <c r="B1235" s="80"/>
      <c r="C1235" s="81"/>
      <c r="D1235" s="82"/>
      <c r="E1235" s="83"/>
      <c r="F1235" s="84"/>
      <c r="G1235" s="85" t="e">
        <f aca="false">(E1235/D1235)*100/100</f>
        <v>#DIV/0!</v>
      </c>
      <c r="H1235" s="86"/>
      <c r="I1235" s="86"/>
      <c r="J1235" s="87" t="n">
        <v>1</v>
      </c>
      <c r="K1235" s="88" t="n">
        <f aca="false">D1235*J1235</f>
        <v>0</v>
      </c>
      <c r="L1235" s="67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</row>
    <row r="1236" customFormat="false" ht="15" hidden="false" customHeight="false" outlineLevel="0" collapsed="false">
      <c r="A1236" s="79"/>
      <c r="B1236" s="80"/>
      <c r="C1236" s="81"/>
      <c r="D1236" s="82"/>
      <c r="E1236" s="83"/>
      <c r="F1236" s="84"/>
      <c r="G1236" s="85" t="e">
        <f aca="false">(E1236/D1236)*100/100</f>
        <v>#DIV/0!</v>
      </c>
      <c r="H1236" s="86"/>
      <c r="I1236" s="86"/>
      <c r="J1236" s="87" t="n">
        <v>1</v>
      </c>
      <c r="K1236" s="88" t="n">
        <f aca="false">D1236*J1236</f>
        <v>0</v>
      </c>
      <c r="L1236" s="67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</row>
    <row r="1237" customFormat="false" ht="15" hidden="false" customHeight="false" outlineLevel="0" collapsed="false">
      <c r="A1237" s="79"/>
      <c r="B1237" s="80"/>
      <c r="C1237" s="81"/>
      <c r="D1237" s="82"/>
      <c r="E1237" s="83"/>
      <c r="F1237" s="84"/>
      <c r="G1237" s="85" t="e">
        <f aca="false">(E1237/D1237)*100/100</f>
        <v>#DIV/0!</v>
      </c>
      <c r="H1237" s="86"/>
      <c r="I1237" s="86"/>
      <c r="J1237" s="87" t="n">
        <v>1</v>
      </c>
      <c r="K1237" s="88" t="n">
        <f aca="false">D1237*J1237</f>
        <v>0</v>
      </c>
      <c r="L1237" s="67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</row>
    <row r="1238" customFormat="false" ht="15" hidden="false" customHeight="false" outlineLevel="0" collapsed="false">
      <c r="A1238" s="79"/>
      <c r="B1238" s="80"/>
      <c r="C1238" s="81"/>
      <c r="D1238" s="82"/>
      <c r="E1238" s="83"/>
      <c r="F1238" s="84"/>
      <c r="G1238" s="85" t="e">
        <f aca="false">(E1238/D1238)*100/100</f>
        <v>#DIV/0!</v>
      </c>
      <c r="H1238" s="86"/>
      <c r="I1238" s="86"/>
      <c r="J1238" s="87" t="n">
        <v>1</v>
      </c>
      <c r="K1238" s="88" t="n">
        <f aca="false">D1238*J1238</f>
        <v>0</v>
      </c>
      <c r="L1238" s="67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</row>
    <row r="1239" customFormat="false" ht="15" hidden="false" customHeight="false" outlineLevel="0" collapsed="false">
      <c r="A1239" s="79"/>
      <c r="B1239" s="80"/>
      <c r="C1239" s="81"/>
      <c r="D1239" s="82"/>
      <c r="E1239" s="83"/>
      <c r="F1239" s="84"/>
      <c r="G1239" s="85" t="e">
        <f aca="false">(E1239/D1239)*100/100</f>
        <v>#DIV/0!</v>
      </c>
      <c r="H1239" s="86"/>
      <c r="I1239" s="86"/>
      <c r="J1239" s="87" t="n">
        <v>1</v>
      </c>
      <c r="K1239" s="88" t="n">
        <f aca="false">D1239*J1239</f>
        <v>0</v>
      </c>
      <c r="L1239" s="67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</row>
    <row r="1240" customFormat="false" ht="15" hidden="false" customHeight="false" outlineLevel="0" collapsed="false">
      <c r="A1240" s="79"/>
      <c r="B1240" s="80"/>
      <c r="C1240" s="81"/>
      <c r="D1240" s="82"/>
      <c r="E1240" s="83"/>
      <c r="F1240" s="84"/>
      <c r="G1240" s="85" t="e">
        <f aca="false">(E1240/D1240)*100/100</f>
        <v>#DIV/0!</v>
      </c>
      <c r="H1240" s="86"/>
      <c r="I1240" s="86"/>
      <c r="J1240" s="87" t="n">
        <v>1</v>
      </c>
      <c r="K1240" s="88" t="n">
        <f aca="false">D1240*J1240</f>
        <v>0</v>
      </c>
      <c r="L1240" s="67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</row>
    <row r="1241" customFormat="false" ht="15" hidden="false" customHeight="false" outlineLevel="0" collapsed="false">
      <c r="A1241" s="79"/>
      <c r="B1241" s="80"/>
      <c r="C1241" s="81"/>
      <c r="D1241" s="82"/>
      <c r="E1241" s="83"/>
      <c r="F1241" s="84"/>
      <c r="G1241" s="85" t="e">
        <f aca="false">(E1241/D1241)*100/100</f>
        <v>#DIV/0!</v>
      </c>
      <c r="H1241" s="86"/>
      <c r="I1241" s="86"/>
      <c r="J1241" s="87" t="n">
        <v>1</v>
      </c>
      <c r="K1241" s="88" t="n">
        <f aca="false">D1241*J1241</f>
        <v>0</v>
      </c>
      <c r="L1241" s="67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</row>
    <row r="1242" customFormat="false" ht="15" hidden="false" customHeight="false" outlineLevel="0" collapsed="false">
      <c r="A1242" s="79"/>
      <c r="B1242" s="80"/>
      <c r="C1242" s="81"/>
      <c r="D1242" s="82"/>
      <c r="E1242" s="83"/>
      <c r="F1242" s="84"/>
      <c r="G1242" s="85" t="e">
        <f aca="false">(E1242/D1242)*100/100</f>
        <v>#DIV/0!</v>
      </c>
      <c r="H1242" s="86"/>
      <c r="I1242" s="86"/>
      <c r="J1242" s="87" t="n">
        <v>1</v>
      </c>
      <c r="K1242" s="88" t="n">
        <f aca="false">D1242*J1242</f>
        <v>0</v>
      </c>
      <c r="L1242" s="67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</row>
    <row r="1243" customFormat="false" ht="15" hidden="false" customHeight="false" outlineLevel="0" collapsed="false">
      <c r="A1243" s="79"/>
      <c r="B1243" s="80"/>
      <c r="C1243" s="81"/>
      <c r="D1243" s="82"/>
      <c r="E1243" s="83"/>
      <c r="F1243" s="84"/>
      <c r="G1243" s="85" t="e">
        <f aca="false">(E1243/D1243)*100/100</f>
        <v>#DIV/0!</v>
      </c>
      <c r="H1243" s="86"/>
      <c r="I1243" s="86"/>
      <c r="J1243" s="87" t="n">
        <v>1</v>
      </c>
      <c r="K1243" s="88" t="n">
        <f aca="false">D1243*J1243</f>
        <v>0</v>
      </c>
      <c r="L1243" s="67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</row>
    <row r="1244" customFormat="false" ht="15" hidden="false" customHeight="false" outlineLevel="0" collapsed="false">
      <c r="A1244" s="79"/>
      <c r="B1244" s="80"/>
      <c r="C1244" s="81"/>
      <c r="D1244" s="82"/>
      <c r="E1244" s="83"/>
      <c r="F1244" s="84"/>
      <c r="G1244" s="85" t="e">
        <f aca="false">(E1244/D1244)*100/100</f>
        <v>#DIV/0!</v>
      </c>
      <c r="H1244" s="86"/>
      <c r="I1244" s="86"/>
      <c r="J1244" s="87" t="n">
        <v>1</v>
      </c>
      <c r="K1244" s="88" t="n">
        <f aca="false">D1244*J1244</f>
        <v>0</v>
      </c>
      <c r="L1244" s="67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</row>
    <row r="1245" customFormat="false" ht="15" hidden="false" customHeight="false" outlineLevel="0" collapsed="false">
      <c r="A1245" s="79"/>
      <c r="B1245" s="80"/>
      <c r="C1245" s="81"/>
      <c r="D1245" s="82"/>
      <c r="E1245" s="83"/>
      <c r="F1245" s="84"/>
      <c r="G1245" s="85" t="e">
        <f aca="false">(E1245/D1245)*100/100</f>
        <v>#DIV/0!</v>
      </c>
      <c r="H1245" s="86"/>
      <c r="I1245" s="86"/>
      <c r="J1245" s="87" t="n">
        <v>1</v>
      </c>
      <c r="K1245" s="88" t="n">
        <f aca="false">D1245*J1245</f>
        <v>0</v>
      </c>
      <c r="L1245" s="67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</row>
    <row r="1246" customFormat="false" ht="15" hidden="false" customHeight="false" outlineLevel="0" collapsed="false">
      <c r="A1246" s="79"/>
      <c r="B1246" s="80"/>
      <c r="C1246" s="81"/>
      <c r="D1246" s="82"/>
      <c r="E1246" s="83"/>
      <c r="F1246" s="84"/>
      <c r="G1246" s="85" t="e">
        <f aca="false">(E1246/D1246)*100/100</f>
        <v>#DIV/0!</v>
      </c>
      <c r="H1246" s="86"/>
      <c r="I1246" s="86"/>
      <c r="J1246" s="87" t="n">
        <v>1</v>
      </c>
      <c r="K1246" s="88" t="n">
        <f aca="false">D1246*J1246</f>
        <v>0</v>
      </c>
      <c r="L1246" s="67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</row>
    <row r="1247" customFormat="false" ht="15" hidden="false" customHeight="false" outlineLevel="0" collapsed="false">
      <c r="A1247" s="79"/>
      <c r="B1247" s="80"/>
      <c r="C1247" s="81"/>
      <c r="D1247" s="82"/>
      <c r="E1247" s="83"/>
      <c r="F1247" s="84"/>
      <c r="G1247" s="85" t="e">
        <f aca="false">(E1247/D1247)*100/100</f>
        <v>#DIV/0!</v>
      </c>
      <c r="H1247" s="86"/>
      <c r="I1247" s="86"/>
      <c r="J1247" s="87" t="n">
        <v>1</v>
      </c>
      <c r="K1247" s="88" t="n">
        <f aca="false">D1247*J1247</f>
        <v>0</v>
      </c>
      <c r="L1247" s="67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</row>
    <row r="1248" customFormat="false" ht="15" hidden="false" customHeight="false" outlineLevel="0" collapsed="false">
      <c r="A1248" s="79"/>
      <c r="B1248" s="80"/>
      <c r="C1248" s="81"/>
      <c r="D1248" s="82"/>
      <c r="E1248" s="83"/>
      <c r="F1248" s="84"/>
      <c r="G1248" s="85" t="e">
        <f aca="false">(E1248/D1248)*100/100</f>
        <v>#DIV/0!</v>
      </c>
      <c r="H1248" s="86"/>
      <c r="I1248" s="86"/>
      <c r="J1248" s="87" t="n">
        <v>1</v>
      </c>
      <c r="K1248" s="88" t="n">
        <f aca="false">D1248*J1248</f>
        <v>0</v>
      </c>
      <c r="L1248" s="67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</row>
    <row r="1249" customFormat="false" ht="15" hidden="false" customHeight="false" outlineLevel="0" collapsed="false">
      <c r="A1249" s="79"/>
      <c r="B1249" s="80"/>
      <c r="C1249" s="81"/>
      <c r="D1249" s="82"/>
      <c r="E1249" s="83"/>
      <c r="F1249" s="84"/>
      <c r="G1249" s="85" t="e">
        <f aca="false">(E1249/D1249)*100/100</f>
        <v>#DIV/0!</v>
      </c>
      <c r="H1249" s="86"/>
      <c r="I1249" s="86"/>
      <c r="J1249" s="87" t="n">
        <v>1</v>
      </c>
      <c r="K1249" s="88" t="n">
        <f aca="false">D1249*J1249</f>
        <v>0</v>
      </c>
      <c r="L1249" s="67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</row>
    <row r="1250" customFormat="false" ht="15" hidden="false" customHeight="false" outlineLevel="0" collapsed="false">
      <c r="A1250" s="79"/>
      <c r="B1250" s="80"/>
      <c r="C1250" s="81"/>
      <c r="D1250" s="82"/>
      <c r="E1250" s="83"/>
      <c r="F1250" s="84"/>
      <c r="G1250" s="85" t="e">
        <f aca="false">(E1250/D1250)*100/100</f>
        <v>#DIV/0!</v>
      </c>
      <c r="H1250" s="86"/>
      <c r="I1250" s="86"/>
      <c r="J1250" s="87" t="n">
        <v>1</v>
      </c>
      <c r="K1250" s="88" t="n">
        <f aca="false">D1250*J1250</f>
        <v>0</v>
      </c>
      <c r="L1250" s="67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</row>
    <row r="1251" customFormat="false" ht="15" hidden="false" customHeight="false" outlineLevel="0" collapsed="false">
      <c r="A1251" s="79"/>
      <c r="B1251" s="80"/>
      <c r="C1251" s="81"/>
      <c r="D1251" s="82"/>
      <c r="E1251" s="83"/>
      <c r="F1251" s="84"/>
      <c r="G1251" s="85" t="e">
        <f aca="false">(E1251/D1251)*100/100</f>
        <v>#DIV/0!</v>
      </c>
      <c r="H1251" s="86"/>
      <c r="I1251" s="86"/>
      <c r="J1251" s="87" t="n">
        <v>1</v>
      </c>
      <c r="K1251" s="88" t="n">
        <f aca="false">D1251*J1251</f>
        <v>0</v>
      </c>
      <c r="L1251" s="67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</row>
    <row r="1252" customFormat="false" ht="15" hidden="false" customHeight="false" outlineLevel="0" collapsed="false">
      <c r="A1252" s="79"/>
      <c r="B1252" s="80"/>
      <c r="C1252" s="81"/>
      <c r="D1252" s="82"/>
      <c r="E1252" s="83"/>
      <c r="F1252" s="84"/>
      <c r="G1252" s="85" t="e">
        <f aca="false">(E1252/D1252)*100/100</f>
        <v>#DIV/0!</v>
      </c>
      <c r="H1252" s="86"/>
      <c r="I1252" s="86"/>
      <c r="J1252" s="87" t="n">
        <v>1</v>
      </c>
      <c r="K1252" s="88" t="n">
        <f aca="false">D1252*J1252</f>
        <v>0</v>
      </c>
      <c r="L1252" s="67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</row>
    <row r="1253" customFormat="false" ht="15" hidden="false" customHeight="false" outlineLevel="0" collapsed="false">
      <c r="A1253" s="79"/>
      <c r="B1253" s="80"/>
      <c r="C1253" s="81"/>
      <c r="D1253" s="82"/>
      <c r="E1253" s="83"/>
      <c r="F1253" s="84"/>
      <c r="G1253" s="85" t="e">
        <f aca="false">(E1253/D1253)*100/100</f>
        <v>#DIV/0!</v>
      </c>
      <c r="H1253" s="86"/>
      <c r="I1253" s="86"/>
      <c r="J1253" s="87" t="n">
        <v>1</v>
      </c>
      <c r="K1253" s="88" t="n">
        <f aca="false">D1253*J1253</f>
        <v>0</v>
      </c>
      <c r="L1253" s="67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</row>
    <row r="1254" customFormat="false" ht="15" hidden="false" customHeight="false" outlineLevel="0" collapsed="false">
      <c r="A1254" s="79"/>
      <c r="B1254" s="80"/>
      <c r="C1254" s="81"/>
      <c r="D1254" s="82"/>
      <c r="E1254" s="83"/>
      <c r="F1254" s="84"/>
      <c r="G1254" s="85" t="e">
        <f aca="false">(E1254/D1254)*100/100</f>
        <v>#DIV/0!</v>
      </c>
      <c r="H1254" s="86"/>
      <c r="I1254" s="86"/>
      <c r="J1254" s="87" t="n">
        <v>1</v>
      </c>
      <c r="K1254" s="88" t="n">
        <f aca="false">D1254*J1254</f>
        <v>0</v>
      </c>
      <c r="L1254" s="67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</row>
    <row r="1255" customFormat="false" ht="15" hidden="false" customHeight="false" outlineLevel="0" collapsed="false">
      <c r="A1255" s="79"/>
      <c r="B1255" s="80"/>
      <c r="C1255" s="81"/>
      <c r="D1255" s="82"/>
      <c r="E1255" s="83"/>
      <c r="F1255" s="84"/>
      <c r="G1255" s="85" t="e">
        <f aca="false">(E1255/D1255)*100/100</f>
        <v>#DIV/0!</v>
      </c>
      <c r="H1255" s="86"/>
      <c r="I1255" s="86"/>
      <c r="J1255" s="87" t="n">
        <v>1</v>
      </c>
      <c r="K1255" s="88" t="n">
        <f aca="false">D1255*J1255</f>
        <v>0</v>
      </c>
      <c r="L1255" s="67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</row>
    <row r="1256" customFormat="false" ht="15" hidden="false" customHeight="false" outlineLevel="0" collapsed="false">
      <c r="A1256" s="79"/>
      <c r="B1256" s="80"/>
      <c r="C1256" s="81"/>
      <c r="D1256" s="82"/>
      <c r="E1256" s="83"/>
      <c r="F1256" s="84"/>
      <c r="G1256" s="85" t="e">
        <f aca="false">(E1256/D1256)*100/100</f>
        <v>#DIV/0!</v>
      </c>
      <c r="H1256" s="86"/>
      <c r="I1256" s="86"/>
      <c r="J1256" s="87" t="n">
        <v>1</v>
      </c>
      <c r="K1256" s="88" t="n">
        <f aca="false">D1256*J1256</f>
        <v>0</v>
      </c>
      <c r="L1256" s="67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</row>
    <row r="1257" customFormat="false" ht="15" hidden="false" customHeight="false" outlineLevel="0" collapsed="false">
      <c r="A1257" s="79"/>
      <c r="B1257" s="80"/>
      <c r="C1257" s="81"/>
      <c r="D1257" s="82"/>
      <c r="E1257" s="83"/>
      <c r="F1257" s="84"/>
      <c r="G1257" s="85" t="e">
        <f aca="false">(E1257/D1257)*100/100</f>
        <v>#DIV/0!</v>
      </c>
      <c r="H1257" s="86"/>
      <c r="I1257" s="86"/>
      <c r="J1257" s="87" t="n">
        <v>1</v>
      </c>
      <c r="K1257" s="88" t="n">
        <f aca="false">D1257*J1257</f>
        <v>0</v>
      </c>
      <c r="L1257" s="67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</row>
    <row r="1258" customFormat="false" ht="15" hidden="false" customHeight="false" outlineLevel="0" collapsed="false">
      <c r="A1258" s="79"/>
      <c r="B1258" s="80"/>
      <c r="C1258" s="81"/>
      <c r="D1258" s="82"/>
      <c r="E1258" s="83"/>
      <c r="F1258" s="84"/>
      <c r="G1258" s="85" t="e">
        <f aca="false">(E1258/D1258)*100/100</f>
        <v>#DIV/0!</v>
      </c>
      <c r="H1258" s="86"/>
      <c r="I1258" s="86"/>
      <c r="J1258" s="87" t="n">
        <v>1</v>
      </c>
      <c r="K1258" s="88" t="n">
        <f aca="false">D1258*J1258</f>
        <v>0</v>
      </c>
      <c r="L1258" s="67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</row>
    <row r="1259" customFormat="false" ht="15" hidden="false" customHeight="false" outlineLevel="0" collapsed="false">
      <c r="A1259" s="79"/>
      <c r="B1259" s="80"/>
      <c r="C1259" s="81"/>
      <c r="D1259" s="82"/>
      <c r="E1259" s="83"/>
      <c r="F1259" s="84"/>
      <c r="G1259" s="85" t="e">
        <f aca="false">(E1259/D1259)*100/100</f>
        <v>#DIV/0!</v>
      </c>
      <c r="H1259" s="86"/>
      <c r="I1259" s="86"/>
      <c r="J1259" s="87" t="n">
        <v>1</v>
      </c>
      <c r="K1259" s="88" t="n">
        <f aca="false">D1259*J1259</f>
        <v>0</v>
      </c>
      <c r="L1259" s="67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</row>
    <row r="1260" customFormat="false" ht="15" hidden="false" customHeight="false" outlineLevel="0" collapsed="false">
      <c r="A1260" s="79"/>
      <c r="B1260" s="80"/>
      <c r="C1260" s="81"/>
      <c r="D1260" s="82"/>
      <c r="E1260" s="83"/>
      <c r="F1260" s="84"/>
      <c r="G1260" s="85" t="e">
        <f aca="false">(E1260/D1260)*100/100</f>
        <v>#DIV/0!</v>
      </c>
      <c r="H1260" s="86"/>
      <c r="I1260" s="86"/>
      <c r="J1260" s="87" t="n">
        <v>1</v>
      </c>
      <c r="K1260" s="88" t="n">
        <f aca="false">D1260*J1260</f>
        <v>0</v>
      </c>
      <c r="L1260" s="67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</row>
    <row r="1261" customFormat="false" ht="15" hidden="false" customHeight="false" outlineLevel="0" collapsed="false">
      <c r="A1261" s="79"/>
      <c r="B1261" s="80"/>
      <c r="C1261" s="81"/>
      <c r="D1261" s="82"/>
      <c r="E1261" s="83"/>
      <c r="F1261" s="84"/>
      <c r="G1261" s="85" t="e">
        <f aca="false">(E1261/D1261)*100/100</f>
        <v>#DIV/0!</v>
      </c>
      <c r="H1261" s="86"/>
      <c r="I1261" s="86"/>
      <c r="J1261" s="87" t="n">
        <v>1</v>
      </c>
      <c r="K1261" s="88" t="n">
        <f aca="false">D1261*J1261</f>
        <v>0</v>
      </c>
      <c r="L1261" s="67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</row>
    <row r="1262" customFormat="false" ht="15" hidden="false" customHeight="false" outlineLevel="0" collapsed="false">
      <c r="A1262" s="79"/>
      <c r="B1262" s="80"/>
      <c r="C1262" s="81"/>
      <c r="D1262" s="82"/>
      <c r="E1262" s="83"/>
      <c r="F1262" s="84"/>
      <c r="G1262" s="85" t="e">
        <f aca="false">(E1262/D1262)*100/100</f>
        <v>#DIV/0!</v>
      </c>
      <c r="H1262" s="86"/>
      <c r="I1262" s="86"/>
      <c r="J1262" s="87" t="n">
        <v>1</v>
      </c>
      <c r="K1262" s="88" t="n">
        <f aca="false">D1262*J1262</f>
        <v>0</v>
      </c>
      <c r="L1262" s="67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</row>
    <row r="1263" customFormat="false" ht="15" hidden="false" customHeight="false" outlineLevel="0" collapsed="false">
      <c r="A1263" s="79"/>
      <c r="B1263" s="80"/>
      <c r="C1263" s="81"/>
      <c r="D1263" s="82"/>
      <c r="E1263" s="83"/>
      <c r="F1263" s="84"/>
      <c r="G1263" s="85" t="e">
        <f aca="false">(E1263/D1263)*100/100</f>
        <v>#DIV/0!</v>
      </c>
      <c r="H1263" s="86"/>
      <c r="I1263" s="86"/>
      <c r="J1263" s="87" t="n">
        <v>1</v>
      </c>
      <c r="K1263" s="88" t="n">
        <f aca="false">D1263*J1263</f>
        <v>0</v>
      </c>
      <c r="L1263" s="67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</row>
    <row r="1264" customFormat="false" ht="15" hidden="false" customHeight="false" outlineLevel="0" collapsed="false">
      <c r="A1264" s="79"/>
      <c r="B1264" s="80"/>
      <c r="C1264" s="81"/>
      <c r="D1264" s="82"/>
      <c r="E1264" s="83"/>
      <c r="F1264" s="84"/>
      <c r="G1264" s="85" t="e">
        <f aca="false">(E1264/D1264)*100/100</f>
        <v>#DIV/0!</v>
      </c>
      <c r="H1264" s="86"/>
      <c r="I1264" s="86"/>
      <c r="J1264" s="87" t="n">
        <v>1</v>
      </c>
      <c r="K1264" s="88" t="n">
        <f aca="false">D1264*J1264</f>
        <v>0</v>
      </c>
      <c r="L1264" s="67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</row>
    <row r="1265" customFormat="false" ht="15" hidden="false" customHeight="false" outlineLevel="0" collapsed="false">
      <c r="A1265" s="79"/>
      <c r="B1265" s="80"/>
      <c r="C1265" s="81"/>
      <c r="D1265" s="82"/>
      <c r="E1265" s="83"/>
      <c r="F1265" s="84"/>
      <c r="G1265" s="85" t="e">
        <f aca="false">(E1265/D1265)*100/100</f>
        <v>#DIV/0!</v>
      </c>
      <c r="H1265" s="86"/>
      <c r="I1265" s="86"/>
      <c r="J1265" s="87" t="n">
        <v>1</v>
      </c>
      <c r="K1265" s="88" t="n">
        <f aca="false">D1265*J1265</f>
        <v>0</v>
      </c>
      <c r="L1265" s="67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</row>
    <row r="1266" customFormat="false" ht="15" hidden="false" customHeight="false" outlineLevel="0" collapsed="false">
      <c r="A1266" s="79"/>
      <c r="B1266" s="80"/>
      <c r="C1266" s="81"/>
      <c r="D1266" s="82"/>
      <c r="E1266" s="83"/>
      <c r="F1266" s="84"/>
      <c r="G1266" s="85" t="e">
        <f aca="false">(E1266/D1266)*100/100</f>
        <v>#DIV/0!</v>
      </c>
      <c r="H1266" s="86"/>
      <c r="I1266" s="86"/>
      <c r="J1266" s="87" t="n">
        <v>1</v>
      </c>
      <c r="K1266" s="88" t="n">
        <f aca="false">D1266*J1266</f>
        <v>0</v>
      </c>
      <c r="L1266" s="67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</row>
    <row r="1267" customFormat="false" ht="15" hidden="false" customHeight="false" outlineLevel="0" collapsed="false">
      <c r="A1267" s="79"/>
      <c r="B1267" s="80"/>
      <c r="C1267" s="81"/>
      <c r="D1267" s="82"/>
      <c r="E1267" s="83"/>
      <c r="F1267" s="84"/>
      <c r="G1267" s="85" t="e">
        <f aca="false">(E1267/D1267)*100/100</f>
        <v>#DIV/0!</v>
      </c>
      <c r="H1267" s="86"/>
      <c r="I1267" s="86"/>
      <c r="J1267" s="87" t="n">
        <v>1</v>
      </c>
      <c r="K1267" s="88" t="n">
        <f aca="false">D1267*J1267</f>
        <v>0</v>
      </c>
      <c r="L1267" s="67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</row>
    <row r="1268" customFormat="false" ht="15" hidden="false" customHeight="false" outlineLevel="0" collapsed="false">
      <c r="A1268" s="79"/>
      <c r="B1268" s="80"/>
      <c r="C1268" s="81"/>
      <c r="D1268" s="82"/>
      <c r="E1268" s="83"/>
      <c r="F1268" s="84"/>
      <c r="G1268" s="85" t="e">
        <f aca="false">(E1268/D1268)*100/100</f>
        <v>#DIV/0!</v>
      </c>
      <c r="H1268" s="86"/>
      <c r="I1268" s="86"/>
      <c r="J1268" s="87" t="n">
        <v>1</v>
      </c>
      <c r="K1268" s="88" t="n">
        <f aca="false">D1268*J1268</f>
        <v>0</v>
      </c>
      <c r="L1268" s="67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</row>
    <row r="1269" customFormat="false" ht="15" hidden="false" customHeight="false" outlineLevel="0" collapsed="false">
      <c r="A1269" s="79"/>
      <c r="B1269" s="80"/>
      <c r="C1269" s="81"/>
      <c r="D1269" s="82"/>
      <c r="E1269" s="83"/>
      <c r="F1269" s="84"/>
      <c r="G1269" s="85" t="e">
        <f aca="false">(E1269/D1269)*100/100</f>
        <v>#DIV/0!</v>
      </c>
      <c r="H1269" s="86"/>
      <c r="I1269" s="86"/>
      <c r="J1269" s="87" t="n">
        <v>1</v>
      </c>
      <c r="K1269" s="88" t="n">
        <f aca="false">D1269*J1269</f>
        <v>0</v>
      </c>
      <c r="L1269" s="67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</row>
    <row r="1270" customFormat="false" ht="15" hidden="false" customHeight="false" outlineLevel="0" collapsed="false">
      <c r="A1270" s="79"/>
      <c r="B1270" s="80"/>
      <c r="C1270" s="81"/>
      <c r="D1270" s="82"/>
      <c r="E1270" s="83"/>
      <c r="F1270" s="84"/>
      <c r="G1270" s="85" t="e">
        <f aca="false">(E1270/D1270)*100/100</f>
        <v>#DIV/0!</v>
      </c>
      <c r="H1270" s="86"/>
      <c r="I1270" s="86"/>
      <c r="J1270" s="87" t="n">
        <v>1</v>
      </c>
      <c r="K1270" s="88" t="n">
        <f aca="false">D1270*J1270</f>
        <v>0</v>
      </c>
      <c r="L1270" s="67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</row>
    <row r="1271" customFormat="false" ht="15" hidden="false" customHeight="false" outlineLevel="0" collapsed="false">
      <c r="A1271" s="79"/>
      <c r="B1271" s="80"/>
      <c r="C1271" s="81"/>
      <c r="D1271" s="82"/>
      <c r="E1271" s="83"/>
      <c r="F1271" s="84"/>
      <c r="G1271" s="85" t="e">
        <f aca="false">(E1271/D1271)*100/100</f>
        <v>#DIV/0!</v>
      </c>
      <c r="H1271" s="86"/>
      <c r="I1271" s="86"/>
      <c r="J1271" s="87" t="n">
        <v>1</v>
      </c>
      <c r="K1271" s="88" t="n">
        <f aca="false">D1271*J1271</f>
        <v>0</v>
      </c>
      <c r="L1271" s="67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</row>
    <row r="1272" customFormat="false" ht="15" hidden="false" customHeight="false" outlineLevel="0" collapsed="false">
      <c r="A1272" s="79"/>
      <c r="B1272" s="80"/>
      <c r="C1272" s="81"/>
      <c r="D1272" s="82"/>
      <c r="E1272" s="83"/>
      <c r="F1272" s="84"/>
      <c r="G1272" s="85" t="e">
        <f aca="false">(E1272/D1272)*100/100</f>
        <v>#DIV/0!</v>
      </c>
      <c r="H1272" s="86"/>
      <c r="I1272" s="86"/>
      <c r="J1272" s="87" t="n">
        <v>1</v>
      </c>
      <c r="K1272" s="88" t="n">
        <f aca="false">D1272*J1272</f>
        <v>0</v>
      </c>
      <c r="L1272" s="67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</row>
    <row r="1273" customFormat="false" ht="15" hidden="false" customHeight="false" outlineLevel="0" collapsed="false">
      <c r="A1273" s="79"/>
      <c r="B1273" s="80"/>
      <c r="C1273" s="81"/>
      <c r="D1273" s="82"/>
      <c r="E1273" s="83"/>
      <c r="F1273" s="84"/>
      <c r="G1273" s="85" t="e">
        <f aca="false">(E1273/D1273)*100/100</f>
        <v>#DIV/0!</v>
      </c>
      <c r="H1273" s="86"/>
      <c r="I1273" s="86"/>
      <c r="J1273" s="87" t="n">
        <v>1</v>
      </c>
      <c r="K1273" s="88" t="n">
        <f aca="false">D1273*J1273</f>
        <v>0</v>
      </c>
      <c r="L1273" s="67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</row>
    <row r="1274" customFormat="false" ht="15" hidden="false" customHeight="false" outlineLevel="0" collapsed="false">
      <c r="A1274" s="79"/>
      <c r="B1274" s="80"/>
      <c r="C1274" s="81"/>
      <c r="D1274" s="82"/>
      <c r="E1274" s="83"/>
      <c r="F1274" s="84"/>
      <c r="G1274" s="85" t="e">
        <f aca="false">(E1274/D1274)*100/100</f>
        <v>#DIV/0!</v>
      </c>
      <c r="H1274" s="86"/>
      <c r="I1274" s="86"/>
      <c r="J1274" s="87" t="n">
        <v>1</v>
      </c>
      <c r="K1274" s="88" t="n">
        <f aca="false">D1274*J1274</f>
        <v>0</v>
      </c>
      <c r="L1274" s="67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</row>
    <row r="1275" customFormat="false" ht="15" hidden="false" customHeight="false" outlineLevel="0" collapsed="false">
      <c r="A1275" s="79"/>
      <c r="B1275" s="80"/>
      <c r="C1275" s="81"/>
      <c r="D1275" s="82"/>
      <c r="E1275" s="83"/>
      <c r="F1275" s="84"/>
      <c r="G1275" s="85" t="e">
        <f aca="false">(E1275/D1275)*100/100</f>
        <v>#DIV/0!</v>
      </c>
      <c r="H1275" s="86"/>
      <c r="I1275" s="86"/>
      <c r="J1275" s="87" t="n">
        <v>1</v>
      </c>
      <c r="K1275" s="88" t="n">
        <f aca="false">D1275*J1275</f>
        <v>0</v>
      </c>
      <c r="L1275" s="67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</row>
    <row r="1276" customFormat="false" ht="15" hidden="false" customHeight="false" outlineLevel="0" collapsed="false">
      <c r="A1276" s="79"/>
      <c r="B1276" s="80"/>
      <c r="C1276" s="81"/>
      <c r="D1276" s="82"/>
      <c r="E1276" s="83"/>
      <c r="F1276" s="84"/>
      <c r="G1276" s="85" t="e">
        <f aca="false">(E1276/D1276)*100/100</f>
        <v>#DIV/0!</v>
      </c>
      <c r="H1276" s="86"/>
      <c r="I1276" s="86"/>
      <c r="J1276" s="87" t="n">
        <v>1</v>
      </c>
      <c r="K1276" s="88" t="n">
        <f aca="false">D1276*J1276</f>
        <v>0</v>
      </c>
      <c r="L1276" s="67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</row>
    <row r="1277" customFormat="false" ht="15" hidden="false" customHeight="false" outlineLevel="0" collapsed="false">
      <c r="A1277" s="79"/>
      <c r="B1277" s="80"/>
      <c r="C1277" s="81"/>
      <c r="D1277" s="82"/>
      <c r="E1277" s="83"/>
      <c r="F1277" s="84"/>
      <c r="G1277" s="85" t="e">
        <f aca="false">(E1277/D1277)*100/100</f>
        <v>#DIV/0!</v>
      </c>
      <c r="H1277" s="86"/>
      <c r="I1277" s="86"/>
      <c r="J1277" s="87" t="n">
        <v>1</v>
      </c>
      <c r="K1277" s="88" t="n">
        <f aca="false">D1277*J1277</f>
        <v>0</v>
      </c>
      <c r="L1277" s="67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</row>
    <row r="1278" customFormat="false" ht="15" hidden="false" customHeight="false" outlineLevel="0" collapsed="false">
      <c r="A1278" s="79"/>
      <c r="B1278" s="80"/>
      <c r="C1278" s="81"/>
      <c r="D1278" s="82"/>
      <c r="E1278" s="83"/>
      <c r="F1278" s="84"/>
      <c r="G1278" s="85" t="e">
        <f aca="false">(E1278/D1278)*100/100</f>
        <v>#DIV/0!</v>
      </c>
      <c r="H1278" s="86"/>
      <c r="I1278" s="86"/>
      <c r="J1278" s="87" t="n">
        <v>1</v>
      </c>
      <c r="K1278" s="88" t="n">
        <f aca="false">D1278*J1278</f>
        <v>0</v>
      </c>
      <c r="L1278" s="67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</row>
    <row r="1279" customFormat="false" ht="15" hidden="false" customHeight="false" outlineLevel="0" collapsed="false">
      <c r="A1279" s="79"/>
      <c r="B1279" s="80"/>
      <c r="C1279" s="81"/>
      <c r="D1279" s="82"/>
      <c r="E1279" s="83"/>
      <c r="F1279" s="84"/>
      <c r="G1279" s="85" t="e">
        <f aca="false">(E1279/D1279)*100/100</f>
        <v>#DIV/0!</v>
      </c>
      <c r="H1279" s="86"/>
      <c r="I1279" s="86"/>
      <c r="J1279" s="87" t="n">
        <v>1</v>
      </c>
      <c r="K1279" s="88" t="n">
        <f aca="false">D1279*J1279</f>
        <v>0</v>
      </c>
      <c r="L1279" s="67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</row>
    <row r="1280" customFormat="false" ht="15" hidden="false" customHeight="false" outlineLevel="0" collapsed="false">
      <c r="A1280" s="79"/>
      <c r="B1280" s="80"/>
      <c r="C1280" s="81"/>
      <c r="D1280" s="82"/>
      <c r="E1280" s="83"/>
      <c r="F1280" s="84"/>
      <c r="G1280" s="85" t="e">
        <f aca="false">(E1280/D1280)*100/100</f>
        <v>#DIV/0!</v>
      </c>
      <c r="H1280" s="86"/>
      <c r="I1280" s="86"/>
      <c r="J1280" s="87" t="n">
        <v>1</v>
      </c>
      <c r="K1280" s="88" t="n">
        <f aca="false">D1280*J1280</f>
        <v>0</v>
      </c>
      <c r="L1280" s="67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</row>
    <row r="1281" customFormat="false" ht="15" hidden="false" customHeight="false" outlineLevel="0" collapsed="false">
      <c r="A1281" s="79"/>
      <c r="B1281" s="80"/>
      <c r="C1281" s="81"/>
      <c r="D1281" s="82"/>
      <c r="E1281" s="83"/>
      <c r="F1281" s="84"/>
      <c r="G1281" s="85" t="e">
        <f aca="false">(E1281/D1281)*100/100</f>
        <v>#DIV/0!</v>
      </c>
      <c r="H1281" s="86"/>
      <c r="I1281" s="86"/>
      <c r="J1281" s="87" t="n">
        <v>1</v>
      </c>
      <c r="K1281" s="88" t="n">
        <f aca="false">D1281*J1281</f>
        <v>0</v>
      </c>
      <c r="L1281" s="67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</row>
    <row r="1282" customFormat="false" ht="15" hidden="false" customHeight="false" outlineLevel="0" collapsed="false">
      <c r="A1282" s="79"/>
      <c r="B1282" s="80"/>
      <c r="C1282" s="81"/>
      <c r="D1282" s="82"/>
      <c r="E1282" s="83"/>
      <c r="F1282" s="84"/>
      <c r="G1282" s="85" t="e">
        <f aca="false">(E1282/D1282)*100/100</f>
        <v>#DIV/0!</v>
      </c>
      <c r="H1282" s="86"/>
      <c r="I1282" s="86"/>
      <c r="J1282" s="87" t="n">
        <v>1</v>
      </c>
      <c r="K1282" s="88" t="n">
        <f aca="false">D1282*J1282</f>
        <v>0</v>
      </c>
      <c r="L1282" s="67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</row>
    <row r="1283" customFormat="false" ht="15" hidden="false" customHeight="false" outlineLevel="0" collapsed="false">
      <c r="A1283" s="79"/>
      <c r="B1283" s="80"/>
      <c r="C1283" s="81"/>
      <c r="D1283" s="82"/>
      <c r="E1283" s="83"/>
      <c r="F1283" s="84"/>
      <c r="G1283" s="85" t="e">
        <f aca="false">(E1283/D1283)*100/100</f>
        <v>#DIV/0!</v>
      </c>
      <c r="H1283" s="86"/>
      <c r="I1283" s="86"/>
      <c r="J1283" s="87" t="n">
        <v>1</v>
      </c>
      <c r="K1283" s="88" t="n">
        <f aca="false">D1283*J1283</f>
        <v>0</v>
      </c>
      <c r="L1283" s="67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</row>
    <row r="1284" customFormat="false" ht="15" hidden="false" customHeight="false" outlineLevel="0" collapsed="false">
      <c r="A1284" s="79"/>
      <c r="B1284" s="80"/>
      <c r="C1284" s="81"/>
      <c r="D1284" s="82"/>
      <c r="E1284" s="83"/>
      <c r="F1284" s="84"/>
      <c r="G1284" s="85" t="e">
        <f aca="false">(E1284/D1284)*100/100</f>
        <v>#DIV/0!</v>
      </c>
      <c r="H1284" s="86"/>
      <c r="I1284" s="86"/>
      <c r="J1284" s="87" t="n">
        <v>1</v>
      </c>
      <c r="K1284" s="88" t="n">
        <f aca="false">D1284*J1284</f>
        <v>0</v>
      </c>
      <c r="L1284" s="67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</row>
    <row r="1285" customFormat="false" ht="15" hidden="false" customHeight="false" outlineLevel="0" collapsed="false">
      <c r="A1285" s="79"/>
      <c r="B1285" s="80"/>
      <c r="C1285" s="81"/>
      <c r="D1285" s="82"/>
      <c r="E1285" s="83"/>
      <c r="F1285" s="84"/>
      <c r="G1285" s="85" t="e">
        <f aca="false">(E1285/D1285)*100/100</f>
        <v>#DIV/0!</v>
      </c>
      <c r="H1285" s="86"/>
      <c r="I1285" s="86"/>
      <c r="J1285" s="87" t="n">
        <v>1</v>
      </c>
      <c r="K1285" s="88" t="n">
        <f aca="false">D1285*J1285</f>
        <v>0</v>
      </c>
      <c r="L1285" s="67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</row>
    <row r="1286" customFormat="false" ht="15" hidden="false" customHeight="false" outlineLevel="0" collapsed="false">
      <c r="A1286" s="79"/>
      <c r="B1286" s="80"/>
      <c r="C1286" s="81"/>
      <c r="D1286" s="82"/>
      <c r="E1286" s="83"/>
      <c r="F1286" s="84"/>
      <c r="G1286" s="85" t="e">
        <f aca="false">(E1286/D1286)*100/100</f>
        <v>#DIV/0!</v>
      </c>
      <c r="H1286" s="86"/>
      <c r="I1286" s="86"/>
      <c r="J1286" s="87" t="n">
        <v>1</v>
      </c>
      <c r="K1286" s="88" t="n">
        <f aca="false">D1286*J1286</f>
        <v>0</v>
      </c>
      <c r="L1286" s="67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</row>
    <row r="1287" customFormat="false" ht="15" hidden="false" customHeight="false" outlineLevel="0" collapsed="false">
      <c r="A1287" s="79"/>
      <c r="B1287" s="80"/>
      <c r="C1287" s="81"/>
      <c r="D1287" s="82"/>
      <c r="E1287" s="83"/>
      <c r="F1287" s="84"/>
      <c r="G1287" s="85" t="e">
        <f aca="false">(E1287/D1287)*100/100</f>
        <v>#DIV/0!</v>
      </c>
      <c r="H1287" s="86"/>
      <c r="I1287" s="86"/>
      <c r="J1287" s="87" t="n">
        <v>1</v>
      </c>
      <c r="K1287" s="88" t="n">
        <f aca="false">D1287*J1287</f>
        <v>0</v>
      </c>
      <c r="L1287" s="67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</row>
    <row r="1288" customFormat="false" ht="15" hidden="false" customHeight="false" outlineLevel="0" collapsed="false">
      <c r="A1288" s="79"/>
      <c r="B1288" s="80"/>
      <c r="C1288" s="81"/>
      <c r="D1288" s="82"/>
      <c r="E1288" s="83"/>
      <c r="F1288" s="84"/>
      <c r="G1288" s="85" t="e">
        <f aca="false">(E1288/D1288)*100/100</f>
        <v>#DIV/0!</v>
      </c>
      <c r="H1288" s="86"/>
      <c r="I1288" s="86"/>
      <c r="J1288" s="87" t="n">
        <v>1</v>
      </c>
      <c r="K1288" s="88" t="n">
        <f aca="false">D1288*J1288</f>
        <v>0</v>
      </c>
      <c r="L1288" s="67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</row>
    <row r="1289" customFormat="false" ht="15" hidden="false" customHeight="false" outlineLevel="0" collapsed="false">
      <c r="A1289" s="79"/>
      <c r="B1289" s="80"/>
      <c r="C1289" s="81"/>
      <c r="D1289" s="82"/>
      <c r="E1289" s="83"/>
      <c r="F1289" s="84"/>
      <c r="G1289" s="85" t="e">
        <f aca="false">(E1289/D1289)*100/100</f>
        <v>#DIV/0!</v>
      </c>
      <c r="H1289" s="86"/>
      <c r="I1289" s="86"/>
      <c r="J1289" s="87" t="n">
        <v>1</v>
      </c>
      <c r="K1289" s="88" t="n">
        <f aca="false">D1289*J1289</f>
        <v>0</v>
      </c>
      <c r="L1289" s="67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</row>
    <row r="1290" customFormat="false" ht="15" hidden="false" customHeight="false" outlineLevel="0" collapsed="false">
      <c r="A1290" s="79"/>
      <c r="B1290" s="80"/>
      <c r="C1290" s="81"/>
      <c r="D1290" s="82"/>
      <c r="E1290" s="83"/>
      <c r="F1290" s="84"/>
      <c r="G1290" s="85" t="e">
        <f aca="false">(E1290/D1290)*100/100</f>
        <v>#DIV/0!</v>
      </c>
      <c r="H1290" s="86"/>
      <c r="I1290" s="86"/>
      <c r="J1290" s="87" t="n">
        <v>1</v>
      </c>
      <c r="K1290" s="88" t="n">
        <f aca="false">D1290*J1290</f>
        <v>0</v>
      </c>
      <c r="L1290" s="67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</row>
    <row r="1291" customFormat="false" ht="15" hidden="false" customHeight="false" outlineLevel="0" collapsed="false">
      <c r="A1291" s="79"/>
      <c r="B1291" s="80"/>
      <c r="C1291" s="81"/>
      <c r="D1291" s="82"/>
      <c r="E1291" s="83"/>
      <c r="F1291" s="84"/>
      <c r="G1291" s="85" t="e">
        <f aca="false">(E1291/D1291)*100/100</f>
        <v>#DIV/0!</v>
      </c>
      <c r="H1291" s="86"/>
      <c r="I1291" s="86"/>
      <c r="J1291" s="87" t="n">
        <v>1</v>
      </c>
      <c r="K1291" s="88" t="n">
        <f aca="false">D1291*J1291</f>
        <v>0</v>
      </c>
      <c r="L1291" s="67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</row>
    <row r="1292" customFormat="false" ht="15" hidden="false" customHeight="false" outlineLevel="0" collapsed="false">
      <c r="A1292" s="79"/>
      <c r="B1292" s="80"/>
      <c r="C1292" s="81"/>
      <c r="D1292" s="82"/>
      <c r="E1292" s="83"/>
      <c r="F1292" s="84"/>
      <c r="G1292" s="85" t="e">
        <f aca="false">(E1292/D1292)*100/100</f>
        <v>#DIV/0!</v>
      </c>
      <c r="H1292" s="86"/>
      <c r="I1292" s="86"/>
      <c r="J1292" s="87" t="n">
        <v>1</v>
      </c>
      <c r="K1292" s="88" t="n">
        <f aca="false">D1292*J1292</f>
        <v>0</v>
      </c>
      <c r="L1292" s="67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</row>
    <row r="1293" customFormat="false" ht="15" hidden="false" customHeight="false" outlineLevel="0" collapsed="false">
      <c r="A1293" s="79"/>
      <c r="B1293" s="80"/>
      <c r="C1293" s="81"/>
      <c r="D1293" s="82"/>
      <c r="E1293" s="83"/>
      <c r="F1293" s="84"/>
      <c r="G1293" s="85" t="e">
        <f aca="false">(E1293/D1293)*100/100</f>
        <v>#DIV/0!</v>
      </c>
      <c r="H1293" s="86"/>
      <c r="I1293" s="86"/>
      <c r="J1293" s="87" t="n">
        <v>1</v>
      </c>
      <c r="K1293" s="88" t="n">
        <f aca="false">D1293*J1293</f>
        <v>0</v>
      </c>
      <c r="L1293" s="67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</row>
    <row r="1294" customFormat="false" ht="15" hidden="false" customHeight="false" outlineLevel="0" collapsed="false">
      <c r="A1294" s="79"/>
      <c r="B1294" s="80"/>
      <c r="C1294" s="81"/>
      <c r="D1294" s="82"/>
      <c r="E1294" s="83"/>
      <c r="F1294" s="84"/>
      <c r="G1294" s="85" t="e">
        <f aca="false">(E1294/D1294)*100/100</f>
        <v>#DIV/0!</v>
      </c>
      <c r="H1294" s="86"/>
      <c r="I1294" s="86"/>
      <c r="J1294" s="87" t="n">
        <v>1</v>
      </c>
      <c r="K1294" s="88" t="n">
        <f aca="false">D1294*J1294</f>
        <v>0</v>
      </c>
      <c r="L1294" s="67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</row>
    <row r="1295" customFormat="false" ht="15" hidden="false" customHeight="false" outlineLevel="0" collapsed="false">
      <c r="A1295" s="79"/>
      <c r="B1295" s="80"/>
      <c r="C1295" s="81"/>
      <c r="D1295" s="82"/>
      <c r="E1295" s="83"/>
      <c r="F1295" s="84"/>
      <c r="G1295" s="85" t="e">
        <f aca="false">(E1295/D1295)*100/100</f>
        <v>#DIV/0!</v>
      </c>
      <c r="H1295" s="86"/>
      <c r="I1295" s="86"/>
      <c r="J1295" s="87" t="n">
        <v>1</v>
      </c>
      <c r="K1295" s="88" t="n">
        <f aca="false">D1295*J1295</f>
        <v>0</v>
      </c>
      <c r="L1295" s="67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</row>
    <row r="1296" customFormat="false" ht="15" hidden="false" customHeight="false" outlineLevel="0" collapsed="false">
      <c r="A1296" s="79"/>
      <c r="B1296" s="80"/>
      <c r="C1296" s="81"/>
      <c r="D1296" s="82"/>
      <c r="E1296" s="83"/>
      <c r="F1296" s="84"/>
      <c r="G1296" s="85" t="e">
        <f aca="false">(E1296/D1296)*100/100</f>
        <v>#DIV/0!</v>
      </c>
      <c r="H1296" s="86"/>
      <c r="I1296" s="86"/>
      <c r="J1296" s="87" t="n">
        <v>1</v>
      </c>
      <c r="K1296" s="88" t="n">
        <f aca="false">D1296*J1296</f>
        <v>0</v>
      </c>
      <c r="L1296" s="67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</row>
    <row r="1297" customFormat="false" ht="15" hidden="false" customHeight="false" outlineLevel="0" collapsed="false">
      <c r="A1297" s="79"/>
      <c r="B1297" s="80"/>
      <c r="C1297" s="81"/>
      <c r="D1297" s="82"/>
      <c r="E1297" s="83"/>
      <c r="F1297" s="84"/>
      <c r="G1297" s="85" t="e">
        <f aca="false">(E1297/D1297)*100/100</f>
        <v>#DIV/0!</v>
      </c>
      <c r="H1297" s="86"/>
      <c r="I1297" s="86"/>
      <c r="J1297" s="87" t="n">
        <v>1</v>
      </c>
      <c r="K1297" s="88" t="n">
        <f aca="false">D1297*J1297</f>
        <v>0</v>
      </c>
      <c r="L1297" s="67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</row>
    <row r="1298" customFormat="false" ht="15" hidden="false" customHeight="false" outlineLevel="0" collapsed="false">
      <c r="A1298" s="79"/>
      <c r="B1298" s="80"/>
      <c r="C1298" s="81"/>
      <c r="D1298" s="82"/>
      <c r="E1298" s="83"/>
      <c r="F1298" s="84"/>
      <c r="G1298" s="85" t="e">
        <f aca="false">(E1298/D1298)*100/100</f>
        <v>#DIV/0!</v>
      </c>
      <c r="H1298" s="86"/>
      <c r="I1298" s="86"/>
      <c r="J1298" s="87" t="n">
        <v>1</v>
      </c>
      <c r="K1298" s="88" t="n">
        <f aca="false">D1298*J1298</f>
        <v>0</v>
      </c>
      <c r="L1298" s="67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</row>
    <row r="1299" customFormat="false" ht="15" hidden="false" customHeight="false" outlineLevel="0" collapsed="false">
      <c r="A1299" s="79"/>
      <c r="B1299" s="80"/>
      <c r="C1299" s="81"/>
      <c r="D1299" s="82"/>
      <c r="E1299" s="83"/>
      <c r="F1299" s="84"/>
      <c r="G1299" s="85" t="e">
        <f aca="false">(E1299/D1299)*100/100</f>
        <v>#DIV/0!</v>
      </c>
      <c r="H1299" s="86"/>
      <c r="I1299" s="86"/>
      <c r="J1299" s="87" t="n">
        <v>1</v>
      </c>
      <c r="K1299" s="88" t="n">
        <f aca="false">D1299*J1299</f>
        <v>0</v>
      </c>
      <c r="L1299" s="67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</row>
    <row r="1300" customFormat="false" ht="15" hidden="false" customHeight="false" outlineLevel="0" collapsed="false">
      <c r="A1300" s="79"/>
      <c r="B1300" s="80"/>
      <c r="C1300" s="81"/>
      <c r="D1300" s="82"/>
      <c r="E1300" s="83"/>
      <c r="F1300" s="84"/>
      <c r="G1300" s="85" t="e">
        <f aca="false">(E1300/D1300)*100/100</f>
        <v>#DIV/0!</v>
      </c>
      <c r="H1300" s="86"/>
      <c r="I1300" s="86"/>
      <c r="J1300" s="87" t="n">
        <v>1</v>
      </c>
      <c r="K1300" s="88" t="n">
        <f aca="false">D1300*J1300</f>
        <v>0</v>
      </c>
      <c r="L1300" s="67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</row>
    <row r="1301" customFormat="false" ht="15" hidden="false" customHeight="false" outlineLevel="0" collapsed="false">
      <c r="A1301" s="79"/>
      <c r="B1301" s="80"/>
      <c r="C1301" s="81"/>
      <c r="D1301" s="82"/>
      <c r="E1301" s="83"/>
      <c r="F1301" s="84"/>
      <c r="G1301" s="85" t="e">
        <f aca="false">(E1301/D1301)*100/100</f>
        <v>#DIV/0!</v>
      </c>
      <c r="H1301" s="86"/>
      <c r="I1301" s="86"/>
      <c r="J1301" s="87" t="n">
        <v>1</v>
      </c>
      <c r="K1301" s="88" t="n">
        <f aca="false">D1301*J1301</f>
        <v>0</v>
      </c>
      <c r="L1301" s="67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</row>
    <row r="1302" customFormat="false" ht="15" hidden="false" customHeight="false" outlineLevel="0" collapsed="false">
      <c r="A1302" s="79"/>
      <c r="B1302" s="80"/>
      <c r="C1302" s="81"/>
      <c r="D1302" s="82"/>
      <c r="E1302" s="83"/>
      <c r="F1302" s="84"/>
      <c r="G1302" s="85" t="e">
        <f aca="false">(E1302/D1302)*100/100</f>
        <v>#DIV/0!</v>
      </c>
      <c r="H1302" s="86"/>
      <c r="I1302" s="86"/>
      <c r="J1302" s="87" t="n">
        <v>1</v>
      </c>
      <c r="K1302" s="88" t="n">
        <f aca="false">D1302*J1302</f>
        <v>0</v>
      </c>
      <c r="L1302" s="67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</row>
    <row r="1303" customFormat="false" ht="15" hidden="false" customHeight="false" outlineLevel="0" collapsed="false">
      <c r="A1303" s="79"/>
      <c r="B1303" s="80"/>
      <c r="C1303" s="81"/>
      <c r="D1303" s="82"/>
      <c r="E1303" s="83"/>
      <c r="F1303" s="84"/>
      <c r="G1303" s="85" t="e">
        <f aca="false">(E1303/D1303)*100/100</f>
        <v>#DIV/0!</v>
      </c>
      <c r="H1303" s="86"/>
      <c r="I1303" s="86"/>
      <c r="J1303" s="87" t="n">
        <v>1</v>
      </c>
      <c r="K1303" s="88" t="n">
        <f aca="false">D1303*J1303</f>
        <v>0</v>
      </c>
      <c r="L1303" s="67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</row>
    <row r="1304" customFormat="false" ht="15" hidden="false" customHeight="false" outlineLevel="0" collapsed="false">
      <c r="A1304" s="79"/>
      <c r="B1304" s="80"/>
      <c r="C1304" s="81"/>
      <c r="D1304" s="82"/>
      <c r="E1304" s="83"/>
      <c r="F1304" s="84"/>
      <c r="G1304" s="85" t="e">
        <f aca="false">(E1304/D1304)*100/100</f>
        <v>#DIV/0!</v>
      </c>
      <c r="H1304" s="86"/>
      <c r="I1304" s="86"/>
      <c r="J1304" s="87" t="n">
        <v>1</v>
      </c>
      <c r="K1304" s="88" t="n">
        <f aca="false">D1304*J1304</f>
        <v>0</v>
      </c>
      <c r="L1304" s="67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</row>
    <row r="1305" customFormat="false" ht="15" hidden="false" customHeight="false" outlineLevel="0" collapsed="false">
      <c r="A1305" s="79"/>
      <c r="B1305" s="80"/>
      <c r="C1305" s="81"/>
      <c r="D1305" s="82"/>
      <c r="E1305" s="83"/>
      <c r="F1305" s="84"/>
      <c r="G1305" s="85" t="e">
        <f aca="false">(E1305/D1305)*100/100</f>
        <v>#DIV/0!</v>
      </c>
      <c r="H1305" s="86"/>
      <c r="I1305" s="86"/>
      <c r="J1305" s="87" t="n">
        <v>1</v>
      </c>
      <c r="K1305" s="88" t="n">
        <f aca="false">D1305*J1305</f>
        <v>0</v>
      </c>
      <c r="L1305" s="67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</row>
    <row r="1306" customFormat="false" ht="15" hidden="false" customHeight="false" outlineLevel="0" collapsed="false">
      <c r="A1306" s="79"/>
      <c r="B1306" s="80"/>
      <c r="C1306" s="81"/>
      <c r="D1306" s="82"/>
      <c r="E1306" s="83"/>
      <c r="F1306" s="84"/>
      <c r="G1306" s="85" t="e">
        <f aca="false">(E1306/D1306)*100/100</f>
        <v>#DIV/0!</v>
      </c>
      <c r="H1306" s="86"/>
      <c r="I1306" s="86"/>
      <c r="J1306" s="87" t="n">
        <v>1</v>
      </c>
      <c r="K1306" s="88" t="n">
        <f aca="false">D1306*J1306</f>
        <v>0</v>
      </c>
      <c r="L1306" s="67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</row>
    <row r="1307" customFormat="false" ht="15" hidden="false" customHeight="false" outlineLevel="0" collapsed="false">
      <c r="A1307" s="79"/>
      <c r="B1307" s="80"/>
      <c r="C1307" s="81"/>
      <c r="D1307" s="82"/>
      <c r="E1307" s="83"/>
      <c r="F1307" s="84"/>
      <c r="G1307" s="85" t="e">
        <f aca="false">(E1307/D1307)*100/100</f>
        <v>#DIV/0!</v>
      </c>
      <c r="H1307" s="86"/>
      <c r="I1307" s="86"/>
      <c r="J1307" s="87" t="n">
        <v>1</v>
      </c>
      <c r="K1307" s="88" t="n">
        <f aca="false">D1307*J1307</f>
        <v>0</v>
      </c>
      <c r="L1307" s="67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</row>
    <row r="1308" customFormat="false" ht="15" hidden="false" customHeight="false" outlineLevel="0" collapsed="false">
      <c r="A1308" s="79"/>
      <c r="B1308" s="80"/>
      <c r="C1308" s="81"/>
      <c r="D1308" s="82"/>
      <c r="E1308" s="83"/>
      <c r="F1308" s="84"/>
      <c r="G1308" s="85" t="e">
        <f aca="false">(E1308/D1308)*100/100</f>
        <v>#DIV/0!</v>
      </c>
      <c r="H1308" s="86"/>
      <c r="I1308" s="86"/>
      <c r="J1308" s="87" t="n">
        <v>1</v>
      </c>
      <c r="K1308" s="88" t="n">
        <f aca="false">D1308*J1308</f>
        <v>0</v>
      </c>
      <c r="L1308" s="67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</row>
    <row r="1309" customFormat="false" ht="15" hidden="false" customHeight="false" outlineLevel="0" collapsed="false">
      <c r="A1309" s="79"/>
      <c r="B1309" s="80"/>
      <c r="C1309" s="81"/>
      <c r="D1309" s="82"/>
      <c r="E1309" s="83"/>
      <c r="F1309" s="84"/>
      <c r="G1309" s="85" t="e">
        <f aca="false">(E1309/D1309)*100/100</f>
        <v>#DIV/0!</v>
      </c>
      <c r="H1309" s="86"/>
      <c r="I1309" s="86"/>
      <c r="J1309" s="87" t="n">
        <v>1</v>
      </c>
      <c r="K1309" s="88" t="n">
        <f aca="false">D1309*J1309</f>
        <v>0</v>
      </c>
      <c r="L1309" s="67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</row>
    <row r="1310" customFormat="false" ht="15" hidden="false" customHeight="false" outlineLevel="0" collapsed="false">
      <c r="A1310" s="79"/>
      <c r="B1310" s="80"/>
      <c r="C1310" s="81"/>
      <c r="D1310" s="82"/>
      <c r="E1310" s="83"/>
      <c r="F1310" s="84"/>
      <c r="G1310" s="85" t="e">
        <f aca="false">(E1310/D1310)*100/100</f>
        <v>#DIV/0!</v>
      </c>
      <c r="H1310" s="86"/>
      <c r="I1310" s="86"/>
      <c r="J1310" s="87" t="n">
        <v>1</v>
      </c>
      <c r="K1310" s="88" t="n">
        <f aca="false">D1310*J1310</f>
        <v>0</v>
      </c>
      <c r="L1310" s="67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</row>
    <row r="1311" customFormat="false" ht="15" hidden="false" customHeight="false" outlineLevel="0" collapsed="false">
      <c r="A1311" s="79"/>
      <c r="B1311" s="80"/>
      <c r="C1311" s="81"/>
      <c r="D1311" s="82"/>
      <c r="E1311" s="83"/>
      <c r="F1311" s="84"/>
      <c r="G1311" s="85" t="e">
        <f aca="false">(E1311/D1311)*100/100</f>
        <v>#DIV/0!</v>
      </c>
      <c r="H1311" s="86"/>
      <c r="I1311" s="86"/>
      <c r="J1311" s="87" t="n">
        <v>1</v>
      </c>
      <c r="K1311" s="88" t="n">
        <f aca="false">D1311*J1311</f>
        <v>0</v>
      </c>
      <c r="L1311" s="67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</row>
    <row r="1312" customFormat="false" ht="15" hidden="false" customHeight="false" outlineLevel="0" collapsed="false">
      <c r="A1312" s="79"/>
      <c r="B1312" s="80"/>
      <c r="C1312" s="81"/>
      <c r="D1312" s="82"/>
      <c r="E1312" s="83"/>
      <c r="F1312" s="84"/>
      <c r="G1312" s="85" t="e">
        <f aca="false">(E1312/D1312)*100/100</f>
        <v>#DIV/0!</v>
      </c>
      <c r="H1312" s="86"/>
      <c r="I1312" s="86"/>
      <c r="J1312" s="87" t="n">
        <v>1</v>
      </c>
      <c r="K1312" s="88" t="n">
        <f aca="false">D1312*J1312</f>
        <v>0</v>
      </c>
      <c r="L1312" s="67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</row>
    <row r="1313" customFormat="false" ht="15" hidden="false" customHeight="false" outlineLevel="0" collapsed="false">
      <c r="A1313" s="79"/>
      <c r="B1313" s="80"/>
      <c r="C1313" s="81"/>
      <c r="D1313" s="82"/>
      <c r="E1313" s="83"/>
      <c r="F1313" s="84"/>
      <c r="G1313" s="85" t="e">
        <f aca="false">(E1313/D1313)*100/100</f>
        <v>#DIV/0!</v>
      </c>
      <c r="H1313" s="86"/>
      <c r="I1313" s="86"/>
      <c r="J1313" s="87" t="n">
        <v>1</v>
      </c>
      <c r="K1313" s="88" t="n">
        <f aca="false">D1313*J1313</f>
        <v>0</v>
      </c>
      <c r="L1313" s="67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</row>
    <row r="1314" customFormat="false" ht="15" hidden="false" customHeight="false" outlineLevel="0" collapsed="false">
      <c r="A1314" s="79"/>
      <c r="B1314" s="80"/>
      <c r="C1314" s="81"/>
      <c r="D1314" s="82"/>
      <c r="E1314" s="83"/>
      <c r="F1314" s="84"/>
      <c r="G1314" s="85" t="e">
        <f aca="false">(E1314/D1314)*100/100</f>
        <v>#DIV/0!</v>
      </c>
      <c r="H1314" s="86"/>
      <c r="I1314" s="86"/>
      <c r="J1314" s="87" t="n">
        <v>1</v>
      </c>
      <c r="K1314" s="88" t="n">
        <f aca="false">D1314*J1314</f>
        <v>0</v>
      </c>
      <c r="L1314" s="67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</row>
    <row r="1315" customFormat="false" ht="15" hidden="false" customHeight="false" outlineLevel="0" collapsed="false">
      <c r="A1315" s="79"/>
      <c r="B1315" s="80"/>
      <c r="C1315" s="81"/>
      <c r="D1315" s="82"/>
      <c r="E1315" s="83"/>
      <c r="F1315" s="84"/>
      <c r="G1315" s="85" t="e">
        <f aca="false">(E1315/D1315)*100/100</f>
        <v>#DIV/0!</v>
      </c>
      <c r="H1315" s="86"/>
      <c r="I1315" s="86"/>
      <c r="J1315" s="87" t="n">
        <v>1</v>
      </c>
      <c r="K1315" s="88" t="n">
        <f aca="false">D1315*J1315</f>
        <v>0</v>
      </c>
      <c r="L1315" s="67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</row>
    <row r="1316" customFormat="false" ht="15" hidden="false" customHeight="false" outlineLevel="0" collapsed="false">
      <c r="A1316" s="79"/>
      <c r="B1316" s="80"/>
      <c r="C1316" s="81"/>
      <c r="D1316" s="82"/>
      <c r="E1316" s="83"/>
      <c r="F1316" s="84"/>
      <c r="G1316" s="85" t="e">
        <f aca="false">(E1316/D1316)*100/100</f>
        <v>#DIV/0!</v>
      </c>
      <c r="H1316" s="86"/>
      <c r="I1316" s="86"/>
      <c r="J1316" s="87" t="n">
        <v>1</v>
      </c>
      <c r="K1316" s="88" t="n">
        <f aca="false">D1316*J1316</f>
        <v>0</v>
      </c>
      <c r="L1316" s="67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</row>
    <row r="1317" customFormat="false" ht="15" hidden="false" customHeight="false" outlineLevel="0" collapsed="false">
      <c r="A1317" s="79"/>
      <c r="B1317" s="80"/>
      <c r="C1317" s="81"/>
      <c r="D1317" s="82"/>
      <c r="E1317" s="83"/>
      <c r="F1317" s="84"/>
      <c r="G1317" s="85" t="e">
        <f aca="false">(E1317/D1317)*100/100</f>
        <v>#DIV/0!</v>
      </c>
      <c r="H1317" s="86"/>
      <c r="I1317" s="86"/>
      <c r="J1317" s="87" t="n">
        <v>1</v>
      </c>
      <c r="K1317" s="88" t="n">
        <f aca="false">D1317*J1317</f>
        <v>0</v>
      </c>
      <c r="L1317" s="67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</row>
    <row r="1318" customFormat="false" ht="15" hidden="false" customHeight="false" outlineLevel="0" collapsed="false">
      <c r="A1318" s="79"/>
      <c r="B1318" s="80"/>
      <c r="C1318" s="81"/>
      <c r="D1318" s="82"/>
      <c r="E1318" s="83"/>
      <c r="F1318" s="84"/>
      <c r="G1318" s="85" t="e">
        <f aca="false">(E1318/D1318)*100/100</f>
        <v>#DIV/0!</v>
      </c>
      <c r="H1318" s="86"/>
      <c r="I1318" s="86"/>
      <c r="J1318" s="87" t="n">
        <v>1</v>
      </c>
      <c r="K1318" s="88" t="n">
        <f aca="false">D1318*J1318</f>
        <v>0</v>
      </c>
      <c r="L1318" s="67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</row>
    <row r="1319" customFormat="false" ht="15" hidden="false" customHeight="false" outlineLevel="0" collapsed="false">
      <c r="A1319" s="79"/>
      <c r="B1319" s="80"/>
      <c r="C1319" s="81"/>
      <c r="D1319" s="82"/>
      <c r="E1319" s="83"/>
      <c r="F1319" s="84"/>
      <c r="G1319" s="85" t="e">
        <f aca="false">(E1319/D1319)*100/100</f>
        <v>#DIV/0!</v>
      </c>
      <c r="H1319" s="86"/>
      <c r="I1319" s="86"/>
      <c r="J1319" s="87" t="n">
        <v>1</v>
      </c>
      <c r="K1319" s="88" t="n">
        <f aca="false">D1319*J1319</f>
        <v>0</v>
      </c>
      <c r="L1319" s="67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</row>
    <row r="1320" customFormat="false" ht="15" hidden="false" customHeight="false" outlineLevel="0" collapsed="false">
      <c r="A1320" s="79"/>
      <c r="B1320" s="80"/>
      <c r="C1320" s="81"/>
      <c r="D1320" s="82"/>
      <c r="E1320" s="83"/>
      <c r="F1320" s="84"/>
      <c r="G1320" s="85" t="e">
        <f aca="false">(E1320/D1320)*100/100</f>
        <v>#DIV/0!</v>
      </c>
      <c r="H1320" s="86"/>
      <c r="I1320" s="86"/>
      <c r="J1320" s="87" t="n">
        <v>1</v>
      </c>
      <c r="K1320" s="88" t="n">
        <f aca="false">D1320*J1320</f>
        <v>0</v>
      </c>
      <c r="L1320" s="67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</row>
    <row r="1321" customFormat="false" ht="15" hidden="false" customHeight="false" outlineLevel="0" collapsed="false">
      <c r="A1321" s="79"/>
      <c r="B1321" s="80"/>
      <c r="C1321" s="81"/>
      <c r="D1321" s="82"/>
      <c r="E1321" s="83"/>
      <c r="F1321" s="84"/>
      <c r="G1321" s="85" t="e">
        <f aca="false">(E1321/D1321)*100/100</f>
        <v>#DIV/0!</v>
      </c>
      <c r="H1321" s="86"/>
      <c r="I1321" s="86"/>
      <c r="J1321" s="87" t="n">
        <v>1</v>
      </c>
      <c r="K1321" s="88" t="n">
        <f aca="false">D1321*J1321</f>
        <v>0</v>
      </c>
      <c r="L1321" s="67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</row>
    <row r="1322" customFormat="false" ht="15" hidden="false" customHeight="false" outlineLevel="0" collapsed="false">
      <c r="A1322" s="79"/>
      <c r="B1322" s="80"/>
      <c r="C1322" s="81"/>
      <c r="D1322" s="82"/>
      <c r="E1322" s="83"/>
      <c r="F1322" s="84"/>
      <c r="G1322" s="85" t="e">
        <f aca="false">(E1322/D1322)*100/100</f>
        <v>#DIV/0!</v>
      </c>
      <c r="H1322" s="86"/>
      <c r="I1322" s="86"/>
      <c r="J1322" s="87" t="n">
        <v>1</v>
      </c>
      <c r="K1322" s="88" t="n">
        <f aca="false">D1322*J1322</f>
        <v>0</v>
      </c>
      <c r="L1322" s="67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</row>
    <row r="1323" customFormat="false" ht="15" hidden="false" customHeight="false" outlineLevel="0" collapsed="false">
      <c r="A1323" s="79"/>
      <c r="B1323" s="80"/>
      <c r="C1323" s="81"/>
      <c r="D1323" s="82"/>
      <c r="E1323" s="83"/>
      <c r="F1323" s="84"/>
      <c r="G1323" s="85" t="e">
        <f aca="false">(E1323/D1323)*100/100</f>
        <v>#DIV/0!</v>
      </c>
      <c r="H1323" s="86"/>
      <c r="I1323" s="86"/>
      <c r="J1323" s="87" t="n">
        <v>1</v>
      </c>
      <c r="K1323" s="88" t="n">
        <f aca="false">D1323*J1323</f>
        <v>0</v>
      </c>
      <c r="L1323" s="67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</row>
    <row r="1324" customFormat="false" ht="15" hidden="false" customHeight="false" outlineLevel="0" collapsed="false">
      <c r="A1324" s="79"/>
      <c r="B1324" s="80"/>
      <c r="C1324" s="81"/>
      <c r="D1324" s="82"/>
      <c r="E1324" s="83"/>
      <c r="F1324" s="84"/>
      <c r="G1324" s="85" t="e">
        <f aca="false">(E1324/D1324)*100/100</f>
        <v>#DIV/0!</v>
      </c>
      <c r="H1324" s="86"/>
      <c r="I1324" s="86"/>
      <c r="J1324" s="87" t="n">
        <v>1</v>
      </c>
      <c r="K1324" s="88" t="n">
        <f aca="false">D1324*J1324</f>
        <v>0</v>
      </c>
      <c r="L1324" s="67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</row>
    <row r="1325" customFormat="false" ht="15" hidden="false" customHeight="false" outlineLevel="0" collapsed="false">
      <c r="A1325" s="79"/>
      <c r="B1325" s="80"/>
      <c r="C1325" s="81"/>
      <c r="D1325" s="82"/>
      <c r="E1325" s="83"/>
      <c r="F1325" s="84"/>
      <c r="G1325" s="85" t="e">
        <f aca="false">(E1325/D1325)*100/100</f>
        <v>#DIV/0!</v>
      </c>
      <c r="H1325" s="86"/>
      <c r="I1325" s="86"/>
      <c r="J1325" s="87" t="n">
        <v>1</v>
      </c>
      <c r="K1325" s="88" t="n">
        <f aca="false">D1325*J1325</f>
        <v>0</v>
      </c>
      <c r="L1325" s="67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</row>
    <row r="1326" customFormat="false" ht="15" hidden="false" customHeight="false" outlineLevel="0" collapsed="false">
      <c r="A1326" s="79"/>
      <c r="B1326" s="80"/>
      <c r="C1326" s="81"/>
      <c r="D1326" s="82"/>
      <c r="E1326" s="83"/>
      <c r="F1326" s="84"/>
      <c r="G1326" s="85" t="e">
        <f aca="false">(E1326/D1326)*100/100</f>
        <v>#DIV/0!</v>
      </c>
      <c r="H1326" s="86"/>
      <c r="I1326" s="86"/>
      <c r="J1326" s="87" t="n">
        <v>1</v>
      </c>
      <c r="K1326" s="88" t="n">
        <f aca="false">D1326*J1326</f>
        <v>0</v>
      </c>
      <c r="L1326" s="67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</row>
    <row r="1327" customFormat="false" ht="15" hidden="false" customHeight="false" outlineLevel="0" collapsed="false">
      <c r="A1327" s="79"/>
      <c r="B1327" s="80"/>
      <c r="C1327" s="81"/>
      <c r="D1327" s="82"/>
      <c r="E1327" s="83"/>
      <c r="F1327" s="84"/>
      <c r="G1327" s="85" t="e">
        <f aca="false">(E1327/D1327)*100/100</f>
        <v>#DIV/0!</v>
      </c>
      <c r="H1327" s="86"/>
      <c r="I1327" s="86"/>
      <c r="J1327" s="87" t="n">
        <v>1</v>
      </c>
      <c r="K1327" s="88" t="n">
        <f aca="false">D1327*J1327</f>
        <v>0</v>
      </c>
      <c r="L1327" s="67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</row>
    <row r="1328" customFormat="false" ht="15" hidden="false" customHeight="false" outlineLevel="0" collapsed="false">
      <c r="A1328" s="79"/>
      <c r="B1328" s="80"/>
      <c r="C1328" s="81"/>
      <c r="D1328" s="82"/>
      <c r="E1328" s="83"/>
      <c r="F1328" s="84"/>
      <c r="G1328" s="85" t="e">
        <f aca="false">(E1328/D1328)*100/100</f>
        <v>#DIV/0!</v>
      </c>
      <c r="H1328" s="86"/>
      <c r="I1328" s="86"/>
      <c r="J1328" s="87" t="n">
        <v>1</v>
      </c>
      <c r="K1328" s="88" t="n">
        <f aca="false">D1328*J1328</f>
        <v>0</v>
      </c>
      <c r="L1328" s="67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</row>
    <row r="1329" customFormat="false" ht="15" hidden="false" customHeight="false" outlineLevel="0" collapsed="false">
      <c r="A1329" s="79"/>
      <c r="B1329" s="80"/>
      <c r="C1329" s="81"/>
      <c r="D1329" s="82"/>
      <c r="E1329" s="83"/>
      <c r="F1329" s="84"/>
      <c r="G1329" s="85" t="e">
        <f aca="false">(E1329/D1329)*100/100</f>
        <v>#DIV/0!</v>
      </c>
      <c r="H1329" s="86"/>
      <c r="I1329" s="86"/>
      <c r="J1329" s="87" t="n">
        <v>1</v>
      </c>
      <c r="K1329" s="88" t="n">
        <f aca="false">D1329*J1329</f>
        <v>0</v>
      </c>
      <c r="L1329" s="67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</row>
    <row r="1330" customFormat="false" ht="15" hidden="false" customHeight="false" outlineLevel="0" collapsed="false">
      <c r="A1330" s="79"/>
      <c r="B1330" s="80"/>
      <c r="C1330" s="81"/>
      <c r="D1330" s="82"/>
      <c r="E1330" s="83"/>
      <c r="F1330" s="84"/>
      <c r="G1330" s="85" t="e">
        <f aca="false">(E1330/D1330)*100/100</f>
        <v>#DIV/0!</v>
      </c>
      <c r="H1330" s="86"/>
      <c r="I1330" s="86"/>
      <c r="J1330" s="87" t="n">
        <v>1</v>
      </c>
      <c r="K1330" s="88" t="n">
        <f aca="false">D1330*J1330</f>
        <v>0</v>
      </c>
      <c r="L1330" s="67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</row>
    <row r="1331" customFormat="false" ht="15" hidden="false" customHeight="false" outlineLevel="0" collapsed="false">
      <c r="A1331" s="79"/>
      <c r="B1331" s="80"/>
      <c r="C1331" s="81"/>
      <c r="D1331" s="82"/>
      <c r="E1331" s="83"/>
      <c r="F1331" s="84"/>
      <c r="G1331" s="85" t="e">
        <f aca="false">(E1331/D1331)*100/100</f>
        <v>#DIV/0!</v>
      </c>
      <c r="H1331" s="86"/>
      <c r="I1331" s="86"/>
      <c r="J1331" s="87" t="n">
        <v>1</v>
      </c>
      <c r="K1331" s="88" t="n">
        <f aca="false">D1331*J1331</f>
        <v>0</v>
      </c>
      <c r="L1331" s="67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</row>
    <row r="1332" customFormat="false" ht="15" hidden="false" customHeight="false" outlineLevel="0" collapsed="false">
      <c r="A1332" s="79"/>
      <c r="B1332" s="80"/>
      <c r="C1332" s="81"/>
      <c r="D1332" s="82"/>
      <c r="E1332" s="83"/>
      <c r="F1332" s="84"/>
      <c r="G1332" s="85" t="e">
        <f aca="false">(E1332/D1332)*100/100</f>
        <v>#DIV/0!</v>
      </c>
      <c r="H1332" s="86"/>
      <c r="I1332" s="86"/>
      <c r="J1332" s="87" t="n">
        <v>1</v>
      </c>
      <c r="K1332" s="88" t="n">
        <f aca="false">D1332*J1332</f>
        <v>0</v>
      </c>
      <c r="L1332" s="67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</row>
    <row r="1333" customFormat="false" ht="15" hidden="false" customHeight="false" outlineLevel="0" collapsed="false">
      <c r="A1333" s="79"/>
      <c r="B1333" s="80"/>
      <c r="C1333" s="81"/>
      <c r="D1333" s="82"/>
      <c r="E1333" s="83"/>
      <c r="F1333" s="84"/>
      <c r="G1333" s="85" t="e">
        <f aca="false">(E1333/D1333)*100/100</f>
        <v>#DIV/0!</v>
      </c>
      <c r="H1333" s="86"/>
      <c r="I1333" s="86"/>
      <c r="J1333" s="87" t="n">
        <v>1</v>
      </c>
      <c r="K1333" s="88" t="n">
        <f aca="false">D1333*J1333</f>
        <v>0</v>
      </c>
      <c r="L1333" s="67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</row>
    <row r="1334" customFormat="false" ht="15" hidden="false" customHeight="false" outlineLevel="0" collapsed="false">
      <c r="A1334" s="79"/>
      <c r="B1334" s="80"/>
      <c r="C1334" s="81"/>
      <c r="D1334" s="82"/>
      <c r="E1334" s="83"/>
      <c r="F1334" s="84"/>
      <c r="G1334" s="85" t="e">
        <f aca="false">(E1334/D1334)*100/100</f>
        <v>#DIV/0!</v>
      </c>
      <c r="H1334" s="86"/>
      <c r="I1334" s="86"/>
      <c r="J1334" s="87" t="n">
        <v>1</v>
      </c>
      <c r="K1334" s="88" t="n">
        <f aca="false">D1334*J1334</f>
        <v>0</v>
      </c>
      <c r="L1334" s="67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</row>
    <row r="1335" customFormat="false" ht="15" hidden="false" customHeight="false" outlineLevel="0" collapsed="false">
      <c r="A1335" s="79"/>
      <c r="B1335" s="80"/>
      <c r="C1335" s="81"/>
      <c r="D1335" s="82"/>
      <c r="E1335" s="83"/>
      <c r="F1335" s="84"/>
      <c r="G1335" s="85" t="e">
        <f aca="false">(E1335/D1335)*100/100</f>
        <v>#DIV/0!</v>
      </c>
      <c r="H1335" s="86"/>
      <c r="I1335" s="86"/>
      <c r="J1335" s="87" t="n">
        <v>1</v>
      </c>
      <c r="K1335" s="88" t="n">
        <f aca="false">D1335*J1335</f>
        <v>0</v>
      </c>
      <c r="L1335" s="67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</row>
    <row r="1336" customFormat="false" ht="15" hidden="false" customHeight="false" outlineLevel="0" collapsed="false">
      <c r="A1336" s="79"/>
      <c r="B1336" s="80"/>
      <c r="C1336" s="81"/>
      <c r="D1336" s="82"/>
      <c r="E1336" s="83"/>
      <c r="F1336" s="84"/>
      <c r="G1336" s="85" t="e">
        <f aca="false">(E1336/D1336)*100/100</f>
        <v>#DIV/0!</v>
      </c>
      <c r="H1336" s="86"/>
      <c r="I1336" s="86"/>
      <c r="J1336" s="87" t="n">
        <v>1</v>
      </c>
      <c r="K1336" s="88" t="n">
        <f aca="false">D1336*J1336</f>
        <v>0</v>
      </c>
      <c r="L1336" s="67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</row>
    <row r="1337" customFormat="false" ht="15" hidden="false" customHeight="false" outlineLevel="0" collapsed="false">
      <c r="A1337" s="79"/>
      <c r="B1337" s="80"/>
      <c r="C1337" s="81"/>
      <c r="D1337" s="82"/>
      <c r="E1337" s="83"/>
      <c r="F1337" s="84"/>
      <c r="G1337" s="85" t="e">
        <f aca="false">(E1337/D1337)*100/100</f>
        <v>#DIV/0!</v>
      </c>
      <c r="H1337" s="86"/>
      <c r="I1337" s="86"/>
      <c r="J1337" s="87" t="n">
        <v>1</v>
      </c>
      <c r="K1337" s="88" t="n">
        <f aca="false">D1337*J1337</f>
        <v>0</v>
      </c>
      <c r="L1337" s="67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</row>
    <row r="1338" customFormat="false" ht="15" hidden="false" customHeight="false" outlineLevel="0" collapsed="false">
      <c r="A1338" s="79"/>
      <c r="B1338" s="80"/>
      <c r="C1338" s="81"/>
      <c r="D1338" s="82"/>
      <c r="E1338" s="83"/>
      <c r="F1338" s="84"/>
      <c r="G1338" s="85" t="e">
        <f aca="false">(E1338/D1338)*100/100</f>
        <v>#DIV/0!</v>
      </c>
      <c r="H1338" s="86"/>
      <c r="I1338" s="86"/>
      <c r="J1338" s="87" t="n">
        <v>1</v>
      </c>
      <c r="K1338" s="88" t="n">
        <f aca="false">D1338*J1338</f>
        <v>0</v>
      </c>
      <c r="L1338" s="67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</row>
    <row r="1339" customFormat="false" ht="15" hidden="false" customHeight="false" outlineLevel="0" collapsed="false">
      <c r="A1339" s="79"/>
      <c r="B1339" s="80"/>
      <c r="C1339" s="81"/>
      <c r="D1339" s="82"/>
      <c r="E1339" s="83"/>
      <c r="F1339" s="84"/>
      <c r="G1339" s="85" t="e">
        <f aca="false">(E1339/D1339)*100/100</f>
        <v>#DIV/0!</v>
      </c>
      <c r="H1339" s="86"/>
      <c r="I1339" s="86"/>
      <c r="J1339" s="87" t="n">
        <v>1</v>
      </c>
      <c r="K1339" s="88" t="n">
        <f aca="false">D1339*J1339</f>
        <v>0</v>
      </c>
      <c r="L1339" s="67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</row>
    <row r="1340" customFormat="false" ht="15" hidden="false" customHeight="false" outlineLevel="0" collapsed="false">
      <c r="A1340" s="79"/>
      <c r="B1340" s="80"/>
      <c r="C1340" s="81"/>
      <c r="D1340" s="82"/>
      <c r="E1340" s="83"/>
      <c r="F1340" s="84"/>
      <c r="G1340" s="85" t="e">
        <f aca="false">(E1340/D1340)*100/100</f>
        <v>#DIV/0!</v>
      </c>
      <c r="H1340" s="86"/>
      <c r="I1340" s="86"/>
      <c r="J1340" s="87" t="n">
        <v>1</v>
      </c>
      <c r="K1340" s="88" t="n">
        <f aca="false">D1340*J1340</f>
        <v>0</v>
      </c>
      <c r="L1340" s="67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</row>
    <row r="1341" customFormat="false" ht="15" hidden="false" customHeight="false" outlineLevel="0" collapsed="false">
      <c r="A1341" s="79"/>
      <c r="B1341" s="80"/>
      <c r="C1341" s="81"/>
      <c r="D1341" s="82"/>
      <c r="E1341" s="83"/>
      <c r="F1341" s="84"/>
      <c r="G1341" s="85" t="e">
        <f aca="false">(E1341/D1341)*100/100</f>
        <v>#DIV/0!</v>
      </c>
      <c r="H1341" s="86"/>
      <c r="I1341" s="86"/>
      <c r="J1341" s="87" t="n">
        <v>1</v>
      </c>
      <c r="K1341" s="88" t="n">
        <f aca="false">D1341*J1341</f>
        <v>0</v>
      </c>
      <c r="L1341" s="67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</row>
    <row r="1342" customFormat="false" ht="15" hidden="false" customHeight="false" outlineLevel="0" collapsed="false">
      <c r="A1342" s="79"/>
      <c r="B1342" s="80"/>
      <c r="C1342" s="81"/>
      <c r="D1342" s="82"/>
      <c r="E1342" s="83"/>
      <c r="F1342" s="84"/>
      <c r="G1342" s="85" t="e">
        <f aca="false">(E1342/D1342)*100/100</f>
        <v>#DIV/0!</v>
      </c>
      <c r="H1342" s="86"/>
      <c r="I1342" s="86"/>
      <c r="J1342" s="87" t="n">
        <v>1</v>
      </c>
      <c r="K1342" s="88" t="n">
        <f aca="false">D1342*J1342</f>
        <v>0</v>
      </c>
      <c r="L1342" s="67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</row>
    <row r="1343" customFormat="false" ht="15" hidden="false" customHeight="false" outlineLevel="0" collapsed="false">
      <c r="A1343" s="79"/>
      <c r="B1343" s="80"/>
      <c r="C1343" s="81"/>
      <c r="D1343" s="82"/>
      <c r="E1343" s="83"/>
      <c r="F1343" s="84"/>
      <c r="G1343" s="85" t="e">
        <f aca="false">(E1343/D1343)*100/100</f>
        <v>#DIV/0!</v>
      </c>
      <c r="H1343" s="86"/>
      <c r="I1343" s="86"/>
      <c r="J1343" s="87" t="n">
        <v>1</v>
      </c>
      <c r="K1343" s="88" t="n">
        <f aca="false">D1343*J1343</f>
        <v>0</v>
      </c>
      <c r="L1343" s="67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</row>
    <row r="1344" customFormat="false" ht="15" hidden="false" customHeight="false" outlineLevel="0" collapsed="false">
      <c r="A1344" s="79"/>
      <c r="B1344" s="80"/>
      <c r="C1344" s="81"/>
      <c r="D1344" s="82"/>
      <c r="E1344" s="83"/>
      <c r="F1344" s="84"/>
      <c r="G1344" s="85" t="e">
        <f aca="false">(E1344/D1344)*100/100</f>
        <v>#DIV/0!</v>
      </c>
      <c r="H1344" s="86"/>
      <c r="I1344" s="86"/>
      <c r="J1344" s="87" t="n">
        <v>1</v>
      </c>
      <c r="K1344" s="88" t="n">
        <f aca="false">D1344*J1344</f>
        <v>0</v>
      </c>
      <c r="L1344" s="67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</row>
    <row r="1345" customFormat="false" ht="15" hidden="false" customHeight="false" outlineLevel="0" collapsed="false">
      <c r="A1345" s="79"/>
      <c r="B1345" s="80"/>
      <c r="C1345" s="81"/>
      <c r="D1345" s="82"/>
      <c r="E1345" s="83"/>
      <c r="F1345" s="84"/>
      <c r="G1345" s="85" t="e">
        <f aca="false">(E1345/D1345)*100/100</f>
        <v>#DIV/0!</v>
      </c>
      <c r="H1345" s="86"/>
      <c r="I1345" s="86"/>
      <c r="J1345" s="87" t="n">
        <v>1</v>
      </c>
      <c r="K1345" s="88" t="n">
        <f aca="false">D1345*J1345</f>
        <v>0</v>
      </c>
      <c r="L1345" s="67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</row>
    <row r="1346" customFormat="false" ht="15" hidden="false" customHeight="false" outlineLevel="0" collapsed="false">
      <c r="A1346" s="79"/>
      <c r="B1346" s="80"/>
      <c r="C1346" s="81"/>
      <c r="D1346" s="82"/>
      <c r="E1346" s="83"/>
      <c r="F1346" s="84"/>
      <c r="G1346" s="85" t="e">
        <f aca="false">(E1346/D1346)*100/100</f>
        <v>#DIV/0!</v>
      </c>
      <c r="H1346" s="86"/>
      <c r="I1346" s="86"/>
      <c r="J1346" s="87" t="n">
        <v>1</v>
      </c>
      <c r="K1346" s="88" t="n">
        <f aca="false">D1346*J1346</f>
        <v>0</v>
      </c>
      <c r="L1346" s="67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</row>
    <row r="1347" customFormat="false" ht="15" hidden="false" customHeight="false" outlineLevel="0" collapsed="false">
      <c r="A1347" s="79"/>
      <c r="B1347" s="80"/>
      <c r="C1347" s="81"/>
      <c r="D1347" s="82"/>
      <c r="E1347" s="83"/>
      <c r="F1347" s="84"/>
      <c r="G1347" s="85" t="e">
        <f aca="false">(E1347/D1347)*100/100</f>
        <v>#DIV/0!</v>
      </c>
      <c r="H1347" s="86"/>
      <c r="I1347" s="86"/>
      <c r="J1347" s="87" t="n">
        <v>1</v>
      </c>
      <c r="K1347" s="88" t="n">
        <f aca="false">D1347*J1347</f>
        <v>0</v>
      </c>
      <c r="L1347" s="67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</row>
    <row r="1348" customFormat="false" ht="15" hidden="false" customHeight="false" outlineLevel="0" collapsed="false">
      <c r="A1348" s="79"/>
      <c r="B1348" s="80"/>
      <c r="C1348" s="81"/>
      <c r="D1348" s="82"/>
      <c r="E1348" s="83"/>
      <c r="F1348" s="84"/>
      <c r="G1348" s="85" t="e">
        <f aca="false">(E1348/D1348)*100/100</f>
        <v>#DIV/0!</v>
      </c>
      <c r="H1348" s="86"/>
      <c r="I1348" s="86"/>
      <c r="J1348" s="87" t="n">
        <v>1</v>
      </c>
      <c r="K1348" s="88" t="n">
        <f aca="false">D1348*J1348</f>
        <v>0</v>
      </c>
      <c r="L1348" s="67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</row>
    <row r="1349" customFormat="false" ht="15" hidden="false" customHeight="false" outlineLevel="0" collapsed="false">
      <c r="A1349" s="79"/>
      <c r="B1349" s="80"/>
      <c r="C1349" s="81"/>
      <c r="D1349" s="82"/>
      <c r="E1349" s="83"/>
      <c r="F1349" s="84"/>
      <c r="G1349" s="85" t="e">
        <f aca="false">(E1349/D1349)*100/100</f>
        <v>#DIV/0!</v>
      </c>
      <c r="H1349" s="86"/>
      <c r="I1349" s="86"/>
      <c r="J1349" s="87" t="n">
        <v>1</v>
      </c>
      <c r="K1349" s="88" t="n">
        <f aca="false">D1349*J1349</f>
        <v>0</v>
      </c>
      <c r="L1349" s="67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</row>
    <row r="1350" customFormat="false" ht="15" hidden="false" customHeight="false" outlineLevel="0" collapsed="false">
      <c r="A1350" s="79"/>
      <c r="B1350" s="80"/>
      <c r="C1350" s="81"/>
      <c r="D1350" s="82"/>
      <c r="E1350" s="83"/>
      <c r="F1350" s="84"/>
      <c r="G1350" s="85" t="e">
        <f aca="false">(E1350/D1350)*100/100</f>
        <v>#DIV/0!</v>
      </c>
      <c r="H1350" s="86"/>
      <c r="I1350" s="86"/>
      <c r="J1350" s="87" t="n">
        <v>1</v>
      </c>
      <c r="K1350" s="88" t="n">
        <f aca="false">D1350*J1350</f>
        <v>0</v>
      </c>
      <c r="L1350" s="67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</row>
    <row r="1351" customFormat="false" ht="15" hidden="false" customHeight="false" outlineLevel="0" collapsed="false">
      <c r="A1351" s="79"/>
      <c r="B1351" s="80"/>
      <c r="C1351" s="81"/>
      <c r="D1351" s="82"/>
      <c r="E1351" s="83"/>
      <c r="F1351" s="84"/>
      <c r="G1351" s="85" t="e">
        <f aca="false">(E1351/D1351)*100/100</f>
        <v>#DIV/0!</v>
      </c>
      <c r="H1351" s="86"/>
      <c r="I1351" s="86"/>
      <c r="J1351" s="87" t="n">
        <v>1</v>
      </c>
      <c r="K1351" s="88" t="n">
        <f aca="false">D1351*J1351</f>
        <v>0</v>
      </c>
      <c r="L1351" s="67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</row>
    <row r="1352" customFormat="false" ht="15" hidden="false" customHeight="false" outlineLevel="0" collapsed="false">
      <c r="A1352" s="79"/>
      <c r="B1352" s="80"/>
      <c r="C1352" s="81"/>
      <c r="D1352" s="82"/>
      <c r="E1352" s="83"/>
      <c r="F1352" s="84"/>
      <c r="G1352" s="85" t="e">
        <f aca="false">(E1352/D1352)*100/100</f>
        <v>#DIV/0!</v>
      </c>
      <c r="H1352" s="86"/>
      <c r="I1352" s="86"/>
      <c r="J1352" s="87" t="n">
        <v>1</v>
      </c>
      <c r="K1352" s="88" t="n">
        <f aca="false">D1352*J1352</f>
        <v>0</v>
      </c>
      <c r="L1352" s="67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</row>
    <row r="1353" customFormat="false" ht="15" hidden="false" customHeight="false" outlineLevel="0" collapsed="false">
      <c r="A1353" s="79"/>
      <c r="B1353" s="80"/>
      <c r="C1353" s="81"/>
      <c r="D1353" s="82"/>
      <c r="E1353" s="83"/>
      <c r="F1353" s="84"/>
      <c r="G1353" s="85" t="e">
        <f aca="false">(E1353/D1353)*100/100</f>
        <v>#DIV/0!</v>
      </c>
      <c r="H1353" s="86"/>
      <c r="I1353" s="86"/>
      <c r="J1353" s="87" t="n">
        <v>1</v>
      </c>
      <c r="K1353" s="88" t="n">
        <f aca="false">D1353*J1353</f>
        <v>0</v>
      </c>
      <c r="L1353" s="67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</row>
    <row r="1354" customFormat="false" ht="15" hidden="false" customHeight="false" outlineLevel="0" collapsed="false">
      <c r="A1354" s="79"/>
      <c r="B1354" s="80"/>
      <c r="C1354" s="81"/>
      <c r="D1354" s="82"/>
      <c r="E1354" s="83"/>
      <c r="F1354" s="84"/>
      <c r="G1354" s="85" t="e">
        <f aca="false">(E1354/D1354)*100/100</f>
        <v>#DIV/0!</v>
      </c>
      <c r="H1354" s="86"/>
      <c r="I1354" s="86"/>
      <c r="J1354" s="87" t="n">
        <v>1</v>
      </c>
      <c r="K1354" s="88" t="n">
        <f aca="false">D1354*J1354</f>
        <v>0</v>
      </c>
      <c r="L1354" s="67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</row>
    <row r="1355" customFormat="false" ht="15" hidden="false" customHeight="false" outlineLevel="0" collapsed="false">
      <c r="A1355" s="79"/>
      <c r="B1355" s="80"/>
      <c r="C1355" s="81"/>
      <c r="D1355" s="82"/>
      <c r="E1355" s="83"/>
      <c r="F1355" s="84"/>
      <c r="G1355" s="85" t="e">
        <f aca="false">(E1355/D1355)*100/100</f>
        <v>#DIV/0!</v>
      </c>
      <c r="H1355" s="86"/>
      <c r="I1355" s="86"/>
      <c r="J1355" s="87" t="n">
        <v>1</v>
      </c>
      <c r="K1355" s="88" t="n">
        <f aca="false">D1355*J1355</f>
        <v>0</v>
      </c>
      <c r="L1355" s="67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</row>
    <row r="1356" customFormat="false" ht="15" hidden="false" customHeight="false" outlineLevel="0" collapsed="false">
      <c r="A1356" s="79"/>
      <c r="B1356" s="80"/>
      <c r="C1356" s="81"/>
      <c r="D1356" s="82"/>
      <c r="E1356" s="83"/>
      <c r="F1356" s="84"/>
      <c r="G1356" s="85" t="e">
        <f aca="false">(E1356/D1356)*100/100</f>
        <v>#DIV/0!</v>
      </c>
      <c r="H1356" s="86"/>
      <c r="I1356" s="86"/>
      <c r="J1356" s="87" t="n">
        <v>1</v>
      </c>
      <c r="K1356" s="88" t="n">
        <f aca="false">D1356*J1356</f>
        <v>0</v>
      </c>
      <c r="L1356" s="67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</row>
    <row r="1357" customFormat="false" ht="15" hidden="false" customHeight="false" outlineLevel="0" collapsed="false">
      <c r="A1357" s="79"/>
      <c r="B1357" s="80"/>
      <c r="C1357" s="81"/>
      <c r="D1357" s="82"/>
      <c r="E1357" s="83"/>
      <c r="F1357" s="84"/>
      <c r="G1357" s="85" t="e">
        <f aca="false">(E1357/D1357)*100/100</f>
        <v>#DIV/0!</v>
      </c>
      <c r="H1357" s="86"/>
      <c r="I1357" s="86"/>
      <c r="J1357" s="87" t="n">
        <v>1</v>
      </c>
      <c r="K1357" s="88" t="n">
        <f aca="false">D1357*J1357</f>
        <v>0</v>
      </c>
      <c r="L1357" s="67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</row>
    <row r="1358" customFormat="false" ht="15" hidden="false" customHeight="false" outlineLevel="0" collapsed="false">
      <c r="A1358" s="79"/>
      <c r="B1358" s="80"/>
      <c r="C1358" s="81"/>
      <c r="D1358" s="82"/>
      <c r="E1358" s="83"/>
      <c r="F1358" s="84"/>
      <c r="G1358" s="85" t="e">
        <f aca="false">(E1358/D1358)*100/100</f>
        <v>#DIV/0!</v>
      </c>
      <c r="H1358" s="86"/>
      <c r="I1358" s="86"/>
      <c r="J1358" s="87" t="n">
        <v>1</v>
      </c>
      <c r="K1358" s="88" t="n">
        <f aca="false">D1358*J1358</f>
        <v>0</v>
      </c>
      <c r="L1358" s="67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</row>
    <row r="1359" customFormat="false" ht="15" hidden="false" customHeight="false" outlineLevel="0" collapsed="false">
      <c r="A1359" s="79"/>
      <c r="B1359" s="80"/>
      <c r="C1359" s="81"/>
      <c r="D1359" s="82"/>
      <c r="E1359" s="83"/>
      <c r="F1359" s="84"/>
      <c r="G1359" s="85" t="e">
        <f aca="false">(E1359/D1359)*100/100</f>
        <v>#DIV/0!</v>
      </c>
      <c r="H1359" s="86"/>
      <c r="I1359" s="86"/>
      <c r="J1359" s="87" t="n">
        <v>1</v>
      </c>
      <c r="K1359" s="88" t="n">
        <f aca="false">D1359*J1359</f>
        <v>0</v>
      </c>
      <c r="L1359" s="67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</row>
    <row r="1360" customFormat="false" ht="15" hidden="false" customHeight="false" outlineLevel="0" collapsed="false">
      <c r="A1360" s="79"/>
      <c r="B1360" s="80"/>
      <c r="C1360" s="81"/>
      <c r="D1360" s="82"/>
      <c r="E1360" s="83"/>
      <c r="F1360" s="84"/>
      <c r="G1360" s="85" t="e">
        <f aca="false">(E1360/D1360)*100/100</f>
        <v>#DIV/0!</v>
      </c>
      <c r="H1360" s="86"/>
      <c r="I1360" s="86"/>
      <c r="J1360" s="87" t="n">
        <v>1</v>
      </c>
      <c r="K1360" s="88" t="n">
        <f aca="false">D1360*J1360</f>
        <v>0</v>
      </c>
      <c r="L1360" s="67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</row>
    <row r="1361" customFormat="false" ht="15" hidden="false" customHeight="false" outlineLevel="0" collapsed="false">
      <c r="A1361" s="79"/>
      <c r="B1361" s="80"/>
      <c r="C1361" s="81"/>
      <c r="D1361" s="82"/>
      <c r="E1361" s="83"/>
      <c r="F1361" s="84"/>
      <c r="G1361" s="85" t="e">
        <f aca="false">(E1361/D1361)*100/100</f>
        <v>#DIV/0!</v>
      </c>
      <c r="H1361" s="86"/>
      <c r="I1361" s="86"/>
      <c r="J1361" s="87" t="n">
        <v>1</v>
      </c>
      <c r="K1361" s="88" t="n">
        <f aca="false">D1361*J1361</f>
        <v>0</v>
      </c>
      <c r="L1361" s="67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</row>
    <row r="1362" customFormat="false" ht="15" hidden="false" customHeight="false" outlineLevel="0" collapsed="false">
      <c r="A1362" s="79"/>
      <c r="B1362" s="80"/>
      <c r="C1362" s="81"/>
      <c r="D1362" s="82"/>
      <c r="E1362" s="83"/>
      <c r="F1362" s="84"/>
      <c r="G1362" s="85" t="e">
        <f aca="false">(E1362/D1362)*100/100</f>
        <v>#DIV/0!</v>
      </c>
      <c r="H1362" s="86"/>
      <c r="I1362" s="86"/>
      <c r="J1362" s="87" t="n">
        <v>1</v>
      </c>
      <c r="K1362" s="88" t="n">
        <f aca="false">D1362*J1362</f>
        <v>0</v>
      </c>
      <c r="L1362" s="67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</row>
    <row r="1363" customFormat="false" ht="15" hidden="false" customHeight="false" outlineLevel="0" collapsed="false">
      <c r="A1363" s="79"/>
      <c r="B1363" s="80"/>
      <c r="C1363" s="81"/>
      <c r="D1363" s="82"/>
      <c r="E1363" s="83"/>
      <c r="F1363" s="84"/>
      <c r="G1363" s="85" t="e">
        <f aca="false">(E1363/D1363)*100/100</f>
        <v>#DIV/0!</v>
      </c>
      <c r="H1363" s="86"/>
      <c r="I1363" s="86"/>
      <c r="J1363" s="87" t="n">
        <v>1</v>
      </c>
      <c r="K1363" s="88" t="n">
        <f aca="false">D1363*J1363</f>
        <v>0</v>
      </c>
      <c r="L1363" s="67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</row>
    <row r="1364" customFormat="false" ht="15" hidden="false" customHeight="false" outlineLevel="0" collapsed="false">
      <c r="A1364" s="79"/>
      <c r="B1364" s="80"/>
      <c r="C1364" s="81"/>
      <c r="D1364" s="82"/>
      <c r="E1364" s="83"/>
      <c r="F1364" s="84"/>
      <c r="G1364" s="85" t="e">
        <f aca="false">(E1364/D1364)*100/100</f>
        <v>#DIV/0!</v>
      </c>
      <c r="H1364" s="86"/>
      <c r="I1364" s="86"/>
      <c r="J1364" s="87" t="n">
        <v>1</v>
      </c>
      <c r="K1364" s="88" t="n">
        <f aca="false">D1364*J1364</f>
        <v>0</v>
      </c>
      <c r="L1364" s="67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</row>
    <row r="1365" customFormat="false" ht="15" hidden="false" customHeight="false" outlineLevel="0" collapsed="false">
      <c r="A1365" s="79"/>
      <c r="B1365" s="80"/>
      <c r="C1365" s="81"/>
      <c r="D1365" s="82"/>
      <c r="E1365" s="83"/>
      <c r="F1365" s="84"/>
      <c r="G1365" s="85" t="e">
        <f aca="false">(E1365/D1365)*100/100</f>
        <v>#DIV/0!</v>
      </c>
      <c r="H1365" s="86"/>
      <c r="I1365" s="86"/>
      <c r="J1365" s="87" t="n">
        <v>1</v>
      </c>
      <c r="K1365" s="88" t="n">
        <f aca="false">D1365*J1365</f>
        <v>0</v>
      </c>
      <c r="L1365" s="67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</row>
    <row r="1366" customFormat="false" ht="15" hidden="false" customHeight="false" outlineLevel="0" collapsed="false">
      <c r="A1366" s="79"/>
      <c r="B1366" s="80"/>
      <c r="C1366" s="81"/>
      <c r="D1366" s="82"/>
      <c r="E1366" s="83"/>
      <c r="F1366" s="84"/>
      <c r="G1366" s="85" t="e">
        <f aca="false">(E1366/D1366)*100/100</f>
        <v>#DIV/0!</v>
      </c>
      <c r="H1366" s="86"/>
      <c r="I1366" s="86"/>
      <c r="J1366" s="87" t="n">
        <v>1</v>
      </c>
      <c r="K1366" s="88" t="n">
        <f aca="false">D1366*J1366</f>
        <v>0</v>
      </c>
      <c r="L1366" s="67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</row>
    <row r="1367" customFormat="false" ht="15" hidden="false" customHeight="false" outlineLevel="0" collapsed="false">
      <c r="A1367" s="79"/>
      <c r="B1367" s="80"/>
      <c r="C1367" s="81"/>
      <c r="D1367" s="82"/>
      <c r="E1367" s="83"/>
      <c r="F1367" s="84"/>
      <c r="G1367" s="85" t="e">
        <f aca="false">(E1367/D1367)*100/100</f>
        <v>#DIV/0!</v>
      </c>
      <c r="H1367" s="86"/>
      <c r="I1367" s="86"/>
      <c r="J1367" s="87" t="n">
        <v>1</v>
      </c>
      <c r="K1367" s="88" t="n">
        <f aca="false">D1367*J1367</f>
        <v>0</v>
      </c>
      <c r="L1367" s="67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</row>
    <row r="1368" customFormat="false" ht="15" hidden="false" customHeight="false" outlineLevel="0" collapsed="false">
      <c r="A1368" s="79"/>
      <c r="B1368" s="80"/>
      <c r="C1368" s="81"/>
      <c r="D1368" s="82"/>
      <c r="E1368" s="83"/>
      <c r="F1368" s="84"/>
      <c r="G1368" s="85" t="e">
        <f aca="false">(E1368/D1368)*100/100</f>
        <v>#DIV/0!</v>
      </c>
      <c r="H1368" s="86"/>
      <c r="I1368" s="86"/>
      <c r="J1368" s="87" t="n">
        <v>1</v>
      </c>
      <c r="K1368" s="88" t="n">
        <f aca="false">D1368*J1368</f>
        <v>0</v>
      </c>
      <c r="L1368" s="67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</row>
    <row r="1369" customFormat="false" ht="15" hidden="false" customHeight="false" outlineLevel="0" collapsed="false">
      <c r="A1369" s="79"/>
      <c r="B1369" s="80"/>
      <c r="C1369" s="81"/>
      <c r="D1369" s="82"/>
      <c r="E1369" s="83"/>
      <c r="F1369" s="84"/>
      <c r="G1369" s="85" t="e">
        <f aca="false">(E1369/D1369)*100/100</f>
        <v>#DIV/0!</v>
      </c>
      <c r="H1369" s="86"/>
      <c r="I1369" s="86"/>
      <c r="J1369" s="87" t="n">
        <v>1</v>
      </c>
      <c r="K1369" s="88" t="n">
        <f aca="false">D1369*J1369</f>
        <v>0</v>
      </c>
      <c r="L1369" s="67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</row>
    <row r="1370" customFormat="false" ht="15" hidden="false" customHeight="false" outlineLevel="0" collapsed="false">
      <c r="A1370" s="79"/>
      <c r="B1370" s="80"/>
      <c r="C1370" s="81"/>
      <c r="D1370" s="82"/>
      <c r="E1370" s="83"/>
      <c r="F1370" s="84"/>
      <c r="G1370" s="85" t="e">
        <f aca="false">(E1370/D1370)*100/100</f>
        <v>#DIV/0!</v>
      </c>
      <c r="H1370" s="86"/>
      <c r="I1370" s="86"/>
      <c r="J1370" s="87" t="n">
        <v>1</v>
      </c>
      <c r="K1370" s="88" t="n">
        <f aca="false">D1370*J1370</f>
        <v>0</v>
      </c>
      <c r="L1370" s="67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</row>
    <row r="1371" customFormat="false" ht="15" hidden="false" customHeight="false" outlineLevel="0" collapsed="false">
      <c r="A1371" s="79"/>
      <c r="B1371" s="80"/>
      <c r="C1371" s="81"/>
      <c r="D1371" s="82"/>
      <c r="E1371" s="83"/>
      <c r="F1371" s="84"/>
      <c r="G1371" s="85" t="e">
        <f aca="false">(E1371/D1371)*100/100</f>
        <v>#DIV/0!</v>
      </c>
      <c r="H1371" s="86"/>
      <c r="I1371" s="86"/>
      <c r="J1371" s="87" t="n">
        <v>1</v>
      </c>
      <c r="K1371" s="88" t="n">
        <f aca="false">D1371*J1371</f>
        <v>0</v>
      </c>
      <c r="L1371" s="67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</row>
    <row r="1372" customFormat="false" ht="15" hidden="false" customHeight="false" outlineLevel="0" collapsed="false">
      <c r="A1372" s="79"/>
      <c r="B1372" s="80"/>
      <c r="C1372" s="81"/>
      <c r="D1372" s="82"/>
      <c r="E1372" s="83"/>
      <c r="F1372" s="84"/>
      <c r="G1372" s="85" t="e">
        <f aca="false">(E1372/D1372)*100/100</f>
        <v>#DIV/0!</v>
      </c>
      <c r="H1372" s="86"/>
      <c r="I1372" s="86"/>
      <c r="J1372" s="87" t="n">
        <v>1</v>
      </c>
      <c r="K1372" s="88" t="n">
        <f aca="false">D1372*J1372</f>
        <v>0</v>
      </c>
      <c r="L1372" s="67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</row>
    <row r="1373" customFormat="false" ht="15" hidden="false" customHeight="false" outlineLevel="0" collapsed="false">
      <c r="A1373" s="79"/>
      <c r="B1373" s="80"/>
      <c r="C1373" s="81"/>
      <c r="D1373" s="82"/>
      <c r="E1373" s="83"/>
      <c r="F1373" s="84"/>
      <c r="G1373" s="85" t="e">
        <f aca="false">(E1373/D1373)*100/100</f>
        <v>#DIV/0!</v>
      </c>
      <c r="H1373" s="86"/>
      <c r="I1373" s="86"/>
      <c r="J1373" s="87" t="n">
        <v>1</v>
      </c>
      <c r="K1373" s="88" t="n">
        <f aca="false">D1373*J1373</f>
        <v>0</v>
      </c>
      <c r="L1373" s="67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</row>
    <row r="1374" customFormat="false" ht="15" hidden="false" customHeight="false" outlineLevel="0" collapsed="false">
      <c r="A1374" s="79"/>
      <c r="B1374" s="80"/>
      <c r="C1374" s="81"/>
      <c r="D1374" s="82"/>
      <c r="E1374" s="83"/>
      <c r="F1374" s="84"/>
      <c r="G1374" s="85" t="e">
        <f aca="false">(E1374/D1374)*100/100</f>
        <v>#DIV/0!</v>
      </c>
      <c r="H1374" s="86"/>
      <c r="I1374" s="86"/>
      <c r="J1374" s="87" t="n">
        <v>1</v>
      </c>
      <c r="K1374" s="88" t="n">
        <f aca="false">D1374*J1374</f>
        <v>0</v>
      </c>
      <c r="L1374" s="67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</row>
    <row r="1375" customFormat="false" ht="15" hidden="false" customHeight="false" outlineLevel="0" collapsed="false">
      <c r="A1375" s="79"/>
      <c r="B1375" s="80"/>
      <c r="C1375" s="81"/>
      <c r="D1375" s="82"/>
      <c r="E1375" s="83"/>
      <c r="F1375" s="84"/>
      <c r="G1375" s="85" t="e">
        <f aca="false">(E1375/D1375)*100/100</f>
        <v>#DIV/0!</v>
      </c>
      <c r="H1375" s="86"/>
      <c r="I1375" s="86"/>
      <c r="J1375" s="87" t="n">
        <v>1</v>
      </c>
      <c r="K1375" s="88" t="n">
        <f aca="false">D1375*J1375</f>
        <v>0</v>
      </c>
      <c r="L1375" s="67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</row>
    <row r="1376" customFormat="false" ht="15" hidden="false" customHeight="false" outlineLevel="0" collapsed="false">
      <c r="A1376" s="79"/>
      <c r="B1376" s="80"/>
      <c r="C1376" s="81"/>
      <c r="D1376" s="82"/>
      <c r="E1376" s="83"/>
      <c r="F1376" s="84"/>
      <c r="G1376" s="85" t="e">
        <f aca="false">(E1376/D1376)*100/100</f>
        <v>#DIV/0!</v>
      </c>
      <c r="H1376" s="86"/>
      <c r="I1376" s="86"/>
      <c r="J1376" s="87" t="n">
        <v>1</v>
      </c>
      <c r="K1376" s="88" t="n">
        <f aca="false">D1376*J1376</f>
        <v>0</v>
      </c>
      <c r="L1376" s="67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</row>
    <row r="1377" customFormat="false" ht="15" hidden="false" customHeight="false" outlineLevel="0" collapsed="false">
      <c r="A1377" s="79"/>
      <c r="B1377" s="80"/>
      <c r="C1377" s="81"/>
      <c r="D1377" s="82"/>
      <c r="E1377" s="83"/>
      <c r="F1377" s="84"/>
      <c r="G1377" s="85" t="e">
        <f aca="false">(E1377/D1377)*100/100</f>
        <v>#DIV/0!</v>
      </c>
      <c r="H1377" s="86"/>
      <c r="I1377" s="86"/>
      <c r="J1377" s="87" t="n">
        <v>1</v>
      </c>
      <c r="K1377" s="88" t="n">
        <f aca="false">D1377*J1377</f>
        <v>0</v>
      </c>
      <c r="L1377" s="67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</row>
    <row r="1378" customFormat="false" ht="15" hidden="false" customHeight="false" outlineLevel="0" collapsed="false">
      <c r="A1378" s="79"/>
      <c r="B1378" s="80"/>
      <c r="C1378" s="81"/>
      <c r="D1378" s="82"/>
      <c r="E1378" s="83"/>
      <c r="F1378" s="84"/>
      <c r="G1378" s="85" t="e">
        <f aca="false">(E1378/D1378)*100/100</f>
        <v>#DIV/0!</v>
      </c>
      <c r="H1378" s="86"/>
      <c r="I1378" s="86"/>
      <c r="J1378" s="87" t="n">
        <v>1</v>
      </c>
      <c r="K1378" s="88" t="n">
        <f aca="false">D1378*J1378</f>
        <v>0</v>
      </c>
      <c r="L1378" s="67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</row>
    <row r="1379" customFormat="false" ht="15" hidden="false" customHeight="false" outlineLevel="0" collapsed="false">
      <c r="A1379" s="79"/>
      <c r="B1379" s="80"/>
      <c r="C1379" s="81"/>
      <c r="D1379" s="82"/>
      <c r="E1379" s="83"/>
      <c r="F1379" s="84"/>
      <c r="G1379" s="85" t="e">
        <f aca="false">(E1379/D1379)*100/100</f>
        <v>#DIV/0!</v>
      </c>
      <c r="H1379" s="86"/>
      <c r="I1379" s="86"/>
      <c r="J1379" s="87" t="n">
        <v>1</v>
      </c>
      <c r="K1379" s="88" t="n">
        <f aca="false">D1379*J1379</f>
        <v>0</v>
      </c>
      <c r="L1379" s="67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</row>
    <row r="1380" customFormat="false" ht="15" hidden="false" customHeight="false" outlineLevel="0" collapsed="false">
      <c r="A1380" s="79"/>
      <c r="B1380" s="80"/>
      <c r="C1380" s="81"/>
      <c r="D1380" s="82"/>
      <c r="E1380" s="83"/>
      <c r="F1380" s="84"/>
      <c r="G1380" s="85" t="e">
        <f aca="false">(E1380/D1380)*100/100</f>
        <v>#DIV/0!</v>
      </c>
      <c r="H1380" s="86"/>
      <c r="I1380" s="86"/>
      <c r="J1380" s="87" t="n">
        <v>1</v>
      </c>
      <c r="K1380" s="88" t="n">
        <f aca="false">D1380*J1380</f>
        <v>0</v>
      </c>
      <c r="L1380" s="67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</row>
    <row r="1381" customFormat="false" ht="15" hidden="false" customHeight="false" outlineLevel="0" collapsed="false">
      <c r="A1381" s="79"/>
      <c r="B1381" s="80"/>
      <c r="C1381" s="81"/>
      <c r="D1381" s="82"/>
      <c r="E1381" s="83"/>
      <c r="F1381" s="84"/>
      <c r="G1381" s="85" t="e">
        <f aca="false">(E1381/D1381)*100/100</f>
        <v>#DIV/0!</v>
      </c>
      <c r="H1381" s="86"/>
      <c r="I1381" s="86"/>
      <c r="J1381" s="87" t="n">
        <v>1</v>
      </c>
      <c r="K1381" s="88" t="n">
        <f aca="false">D1381*J1381</f>
        <v>0</v>
      </c>
      <c r="L1381" s="67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</row>
    <row r="1382" customFormat="false" ht="15" hidden="false" customHeight="false" outlineLevel="0" collapsed="false">
      <c r="A1382" s="79"/>
      <c r="B1382" s="80"/>
      <c r="C1382" s="81"/>
      <c r="D1382" s="82"/>
      <c r="E1382" s="83"/>
      <c r="F1382" s="84"/>
      <c r="G1382" s="85" t="e">
        <f aca="false">(E1382/D1382)*100/100</f>
        <v>#DIV/0!</v>
      </c>
      <c r="H1382" s="86"/>
      <c r="I1382" s="86"/>
      <c r="J1382" s="87" t="n">
        <v>1</v>
      </c>
      <c r="K1382" s="88" t="n">
        <f aca="false">D1382*J1382</f>
        <v>0</v>
      </c>
      <c r="L1382" s="67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</row>
    <row r="1383" customFormat="false" ht="15" hidden="false" customHeight="false" outlineLevel="0" collapsed="false">
      <c r="A1383" s="79"/>
      <c r="B1383" s="80"/>
      <c r="C1383" s="81"/>
      <c r="D1383" s="82"/>
      <c r="E1383" s="83"/>
      <c r="F1383" s="84"/>
      <c r="G1383" s="85" t="e">
        <f aca="false">(E1383/D1383)*100/100</f>
        <v>#DIV/0!</v>
      </c>
      <c r="H1383" s="86"/>
      <c r="I1383" s="86"/>
      <c r="J1383" s="87" t="n">
        <v>1</v>
      </c>
      <c r="K1383" s="88" t="n">
        <f aca="false">D1383*J1383</f>
        <v>0</v>
      </c>
      <c r="L1383" s="67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</row>
    <row r="1384" customFormat="false" ht="15" hidden="false" customHeight="false" outlineLevel="0" collapsed="false">
      <c r="A1384" s="79"/>
      <c r="B1384" s="80"/>
      <c r="C1384" s="81"/>
      <c r="D1384" s="82"/>
      <c r="E1384" s="83"/>
      <c r="F1384" s="84"/>
      <c r="G1384" s="85" t="e">
        <f aca="false">(E1384/D1384)*100/100</f>
        <v>#DIV/0!</v>
      </c>
      <c r="H1384" s="86"/>
      <c r="I1384" s="86"/>
      <c r="J1384" s="87" t="n">
        <v>1</v>
      </c>
      <c r="K1384" s="88" t="n">
        <f aca="false">D1384*J1384</f>
        <v>0</v>
      </c>
      <c r="L1384" s="67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</row>
    <row r="1385" customFormat="false" ht="15" hidden="false" customHeight="false" outlineLevel="0" collapsed="false">
      <c r="A1385" s="79"/>
      <c r="B1385" s="80"/>
      <c r="C1385" s="81"/>
      <c r="D1385" s="82"/>
      <c r="E1385" s="83"/>
      <c r="F1385" s="84"/>
      <c r="G1385" s="85" t="e">
        <f aca="false">(E1385/D1385)*100/100</f>
        <v>#DIV/0!</v>
      </c>
      <c r="H1385" s="86"/>
      <c r="I1385" s="86"/>
      <c r="J1385" s="87" t="n">
        <v>1</v>
      </c>
      <c r="K1385" s="88" t="n">
        <f aca="false">D1385*J1385</f>
        <v>0</v>
      </c>
      <c r="L1385" s="67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</row>
    <row r="1386" customFormat="false" ht="15" hidden="false" customHeight="false" outlineLevel="0" collapsed="false">
      <c r="A1386" s="79"/>
      <c r="B1386" s="80"/>
      <c r="C1386" s="81"/>
      <c r="D1386" s="82"/>
      <c r="E1386" s="83"/>
      <c r="F1386" s="84"/>
      <c r="G1386" s="85" t="e">
        <f aca="false">(E1386/D1386)*100/100</f>
        <v>#DIV/0!</v>
      </c>
      <c r="H1386" s="86"/>
      <c r="I1386" s="86"/>
      <c r="J1386" s="87" t="n">
        <v>1</v>
      </c>
      <c r="K1386" s="88" t="n">
        <f aca="false">D1386*J1386</f>
        <v>0</v>
      </c>
      <c r="L1386" s="67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</row>
    <row r="1387" customFormat="false" ht="15" hidden="false" customHeight="false" outlineLevel="0" collapsed="false">
      <c r="A1387" s="79"/>
      <c r="B1387" s="80"/>
      <c r="C1387" s="81"/>
      <c r="D1387" s="82"/>
      <c r="E1387" s="83"/>
      <c r="F1387" s="84"/>
      <c r="G1387" s="85" t="e">
        <f aca="false">(E1387/D1387)*100/100</f>
        <v>#DIV/0!</v>
      </c>
      <c r="H1387" s="86"/>
      <c r="I1387" s="86"/>
      <c r="J1387" s="87" t="n">
        <v>1</v>
      </c>
      <c r="K1387" s="88" t="n">
        <f aca="false">D1387*J1387</f>
        <v>0</v>
      </c>
      <c r="L1387" s="67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</row>
    <row r="1388" customFormat="false" ht="15" hidden="false" customHeight="false" outlineLevel="0" collapsed="false">
      <c r="A1388" s="79"/>
      <c r="B1388" s="80"/>
      <c r="C1388" s="81"/>
      <c r="D1388" s="82"/>
      <c r="E1388" s="83"/>
      <c r="F1388" s="84"/>
      <c r="G1388" s="85" t="e">
        <f aca="false">(E1388/D1388)*100/100</f>
        <v>#DIV/0!</v>
      </c>
      <c r="H1388" s="86"/>
      <c r="I1388" s="86"/>
      <c r="J1388" s="87" t="n">
        <v>1</v>
      </c>
      <c r="K1388" s="88" t="n">
        <f aca="false">D1388*J1388</f>
        <v>0</v>
      </c>
      <c r="L1388" s="67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</row>
    <row r="1389" customFormat="false" ht="15" hidden="false" customHeight="false" outlineLevel="0" collapsed="false">
      <c r="A1389" s="79"/>
      <c r="B1389" s="80"/>
      <c r="C1389" s="81"/>
      <c r="D1389" s="82"/>
      <c r="E1389" s="83"/>
      <c r="F1389" s="84"/>
      <c r="G1389" s="85" t="e">
        <f aca="false">(E1389/D1389)*100/100</f>
        <v>#DIV/0!</v>
      </c>
      <c r="H1389" s="86"/>
      <c r="I1389" s="86"/>
      <c r="J1389" s="87" t="n">
        <v>1</v>
      </c>
      <c r="K1389" s="88" t="n">
        <f aca="false">D1389*J1389</f>
        <v>0</v>
      </c>
      <c r="L1389" s="67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</row>
    <row r="1390" customFormat="false" ht="15" hidden="false" customHeight="false" outlineLevel="0" collapsed="false">
      <c r="A1390" s="79"/>
      <c r="B1390" s="80"/>
      <c r="C1390" s="81"/>
      <c r="D1390" s="82"/>
      <c r="E1390" s="83"/>
      <c r="F1390" s="84"/>
      <c r="G1390" s="85" t="e">
        <f aca="false">(E1390/D1390)*100/100</f>
        <v>#DIV/0!</v>
      </c>
      <c r="H1390" s="86"/>
      <c r="I1390" s="86"/>
      <c r="J1390" s="87" t="n">
        <v>1</v>
      </c>
      <c r="K1390" s="88" t="n">
        <f aca="false">D1390*J1390</f>
        <v>0</v>
      </c>
      <c r="L1390" s="67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</row>
    <row r="1391" customFormat="false" ht="15" hidden="false" customHeight="false" outlineLevel="0" collapsed="false">
      <c r="A1391" s="79"/>
      <c r="B1391" s="80"/>
      <c r="C1391" s="81"/>
      <c r="D1391" s="82"/>
      <c r="E1391" s="83"/>
      <c r="F1391" s="84"/>
      <c r="G1391" s="85" t="e">
        <f aca="false">(E1391/D1391)*100/100</f>
        <v>#DIV/0!</v>
      </c>
      <c r="H1391" s="86"/>
      <c r="I1391" s="86"/>
      <c r="J1391" s="87" t="n">
        <v>1</v>
      </c>
      <c r="K1391" s="88" t="n">
        <f aca="false">D1391*J1391</f>
        <v>0</v>
      </c>
      <c r="L1391" s="67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</row>
    <row r="1392" customFormat="false" ht="15" hidden="false" customHeight="false" outlineLevel="0" collapsed="false">
      <c r="A1392" s="79"/>
      <c r="B1392" s="80"/>
      <c r="C1392" s="81"/>
      <c r="D1392" s="82"/>
      <c r="E1392" s="83"/>
      <c r="F1392" s="84"/>
      <c r="G1392" s="85" t="e">
        <f aca="false">(E1392/D1392)*100/100</f>
        <v>#DIV/0!</v>
      </c>
      <c r="H1392" s="86"/>
      <c r="I1392" s="86"/>
      <c r="J1392" s="87" t="n">
        <v>1</v>
      </c>
      <c r="K1392" s="88" t="n">
        <f aca="false">D1392*J1392</f>
        <v>0</v>
      </c>
      <c r="L1392" s="67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</row>
    <row r="1393" customFormat="false" ht="15" hidden="false" customHeight="false" outlineLevel="0" collapsed="false">
      <c r="A1393" s="79"/>
      <c r="B1393" s="80"/>
      <c r="C1393" s="81"/>
      <c r="D1393" s="82"/>
      <c r="E1393" s="83"/>
      <c r="F1393" s="84"/>
      <c r="G1393" s="85" t="e">
        <f aca="false">(E1393/D1393)*100/100</f>
        <v>#DIV/0!</v>
      </c>
      <c r="H1393" s="86"/>
      <c r="I1393" s="86"/>
      <c r="J1393" s="87" t="n">
        <v>1</v>
      </c>
      <c r="K1393" s="88" t="n">
        <f aca="false">D1393*J1393</f>
        <v>0</v>
      </c>
      <c r="L1393" s="67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</row>
    <row r="1394" customFormat="false" ht="15" hidden="false" customHeight="false" outlineLevel="0" collapsed="false">
      <c r="A1394" s="79"/>
      <c r="B1394" s="80"/>
      <c r="C1394" s="81"/>
      <c r="D1394" s="82"/>
      <c r="E1394" s="83"/>
      <c r="F1394" s="84"/>
      <c r="G1394" s="85" t="e">
        <f aca="false">(E1394/D1394)*100/100</f>
        <v>#DIV/0!</v>
      </c>
      <c r="H1394" s="86"/>
      <c r="I1394" s="86"/>
      <c r="J1394" s="87" t="n">
        <v>1</v>
      </c>
      <c r="K1394" s="88" t="n">
        <f aca="false">D1394*J1394</f>
        <v>0</v>
      </c>
      <c r="L1394" s="67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</row>
    <row r="1395" customFormat="false" ht="15" hidden="false" customHeight="false" outlineLevel="0" collapsed="false">
      <c r="A1395" s="79"/>
      <c r="B1395" s="80"/>
      <c r="C1395" s="81"/>
      <c r="D1395" s="82"/>
      <c r="E1395" s="83"/>
      <c r="F1395" s="84"/>
      <c r="G1395" s="85" t="e">
        <f aca="false">(E1395/D1395)*100/100</f>
        <v>#DIV/0!</v>
      </c>
      <c r="H1395" s="86"/>
      <c r="I1395" s="86"/>
      <c r="J1395" s="87" t="n">
        <v>1</v>
      </c>
      <c r="K1395" s="88" t="n">
        <f aca="false">D1395*J1395</f>
        <v>0</v>
      </c>
      <c r="L1395" s="67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</row>
    <row r="1396" customFormat="false" ht="15" hidden="false" customHeight="false" outlineLevel="0" collapsed="false">
      <c r="A1396" s="79"/>
      <c r="B1396" s="80"/>
      <c r="C1396" s="81"/>
      <c r="D1396" s="82"/>
      <c r="E1396" s="83"/>
      <c r="F1396" s="84"/>
      <c r="G1396" s="85" t="e">
        <f aca="false">(E1396/D1396)*100/100</f>
        <v>#DIV/0!</v>
      </c>
      <c r="H1396" s="86"/>
      <c r="I1396" s="86"/>
      <c r="J1396" s="87" t="n">
        <v>1</v>
      </c>
      <c r="K1396" s="88" t="n">
        <f aca="false">D1396*J1396</f>
        <v>0</v>
      </c>
      <c r="L1396" s="67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</row>
    <row r="1397" customFormat="false" ht="15" hidden="false" customHeight="false" outlineLevel="0" collapsed="false">
      <c r="A1397" s="79"/>
      <c r="B1397" s="80"/>
      <c r="C1397" s="81"/>
      <c r="D1397" s="82"/>
      <c r="E1397" s="83"/>
      <c r="F1397" s="84"/>
      <c r="G1397" s="85" t="e">
        <f aca="false">(E1397/D1397)*100/100</f>
        <v>#DIV/0!</v>
      </c>
      <c r="H1397" s="86"/>
      <c r="I1397" s="86"/>
      <c r="J1397" s="87" t="n">
        <v>1</v>
      </c>
      <c r="K1397" s="88" t="n">
        <f aca="false">D1397*J1397</f>
        <v>0</v>
      </c>
      <c r="L1397" s="67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</row>
    <row r="1398" customFormat="false" ht="15" hidden="false" customHeight="false" outlineLevel="0" collapsed="false">
      <c r="A1398" s="79"/>
      <c r="B1398" s="80"/>
      <c r="C1398" s="81"/>
      <c r="D1398" s="82"/>
      <c r="E1398" s="83"/>
      <c r="F1398" s="84"/>
      <c r="G1398" s="85" t="e">
        <f aca="false">(E1398/D1398)*100/100</f>
        <v>#DIV/0!</v>
      </c>
      <c r="H1398" s="86"/>
      <c r="I1398" s="86"/>
      <c r="J1398" s="87" t="n">
        <v>1</v>
      </c>
      <c r="K1398" s="88" t="n">
        <f aca="false">D1398*J1398</f>
        <v>0</v>
      </c>
      <c r="L1398" s="67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</row>
    <row r="1399" customFormat="false" ht="15" hidden="false" customHeight="false" outlineLevel="0" collapsed="false">
      <c r="A1399" s="79"/>
      <c r="B1399" s="80"/>
      <c r="C1399" s="81"/>
      <c r="D1399" s="82"/>
      <c r="E1399" s="83"/>
      <c r="F1399" s="84"/>
      <c r="G1399" s="85" t="e">
        <f aca="false">(E1399/D1399)*100/100</f>
        <v>#DIV/0!</v>
      </c>
      <c r="H1399" s="86"/>
      <c r="I1399" s="86"/>
      <c r="J1399" s="87" t="n">
        <v>1</v>
      </c>
      <c r="K1399" s="88" t="n">
        <f aca="false">D1399*J1399</f>
        <v>0</v>
      </c>
      <c r="L1399" s="67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</row>
    <row r="1400" customFormat="false" ht="15" hidden="false" customHeight="false" outlineLevel="0" collapsed="false">
      <c r="A1400" s="79"/>
      <c r="B1400" s="80"/>
      <c r="C1400" s="81"/>
      <c r="D1400" s="82"/>
      <c r="E1400" s="83"/>
      <c r="F1400" s="84"/>
      <c r="G1400" s="85" t="e">
        <f aca="false">(E1400/D1400)*100/100</f>
        <v>#DIV/0!</v>
      </c>
      <c r="H1400" s="86"/>
      <c r="I1400" s="86"/>
      <c r="J1400" s="87" t="n">
        <v>1</v>
      </c>
      <c r="K1400" s="88" t="n">
        <f aca="false">D1400*J1400</f>
        <v>0</v>
      </c>
      <c r="L1400" s="67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</row>
    <row r="1401" customFormat="false" ht="15" hidden="false" customHeight="false" outlineLevel="0" collapsed="false">
      <c r="A1401" s="79"/>
      <c r="B1401" s="80"/>
      <c r="C1401" s="81"/>
      <c r="D1401" s="82"/>
      <c r="E1401" s="83"/>
      <c r="F1401" s="84"/>
      <c r="G1401" s="85" t="e">
        <f aca="false">(E1401/D1401)*100/100</f>
        <v>#DIV/0!</v>
      </c>
      <c r="H1401" s="86"/>
      <c r="I1401" s="86"/>
      <c r="J1401" s="87" t="n">
        <v>1</v>
      </c>
      <c r="K1401" s="88" t="n">
        <f aca="false">D1401*J1401</f>
        <v>0</v>
      </c>
      <c r="L1401" s="67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</row>
    <row r="1402" customFormat="false" ht="15" hidden="false" customHeight="false" outlineLevel="0" collapsed="false">
      <c r="A1402" s="79"/>
      <c r="B1402" s="80"/>
      <c r="C1402" s="81"/>
      <c r="D1402" s="82"/>
      <c r="E1402" s="83"/>
      <c r="F1402" s="84"/>
      <c r="G1402" s="85" t="e">
        <f aca="false">(E1402/D1402)*100/100</f>
        <v>#DIV/0!</v>
      </c>
      <c r="H1402" s="86"/>
      <c r="I1402" s="86"/>
      <c r="J1402" s="87" t="n">
        <v>1</v>
      </c>
      <c r="K1402" s="88" t="n">
        <f aca="false">D1402*J1402</f>
        <v>0</v>
      </c>
      <c r="L1402" s="67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</row>
    <row r="1403" customFormat="false" ht="15" hidden="false" customHeight="false" outlineLevel="0" collapsed="false">
      <c r="A1403" s="79"/>
      <c r="B1403" s="80"/>
      <c r="C1403" s="81"/>
      <c r="D1403" s="82"/>
      <c r="E1403" s="83"/>
      <c r="F1403" s="84"/>
      <c r="G1403" s="85" t="e">
        <f aca="false">(E1403/D1403)*100/100</f>
        <v>#DIV/0!</v>
      </c>
      <c r="H1403" s="86"/>
      <c r="I1403" s="86"/>
      <c r="J1403" s="87" t="n">
        <v>1</v>
      </c>
      <c r="K1403" s="88" t="n">
        <f aca="false">D1403*J1403</f>
        <v>0</v>
      </c>
      <c r="L1403" s="67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</row>
    <row r="1404" customFormat="false" ht="15" hidden="false" customHeight="false" outlineLevel="0" collapsed="false">
      <c r="A1404" s="79"/>
      <c r="B1404" s="80"/>
      <c r="C1404" s="81"/>
      <c r="D1404" s="82"/>
      <c r="E1404" s="83"/>
      <c r="F1404" s="84"/>
      <c r="G1404" s="85" t="e">
        <f aca="false">(E1404/D1404)*100/100</f>
        <v>#DIV/0!</v>
      </c>
      <c r="H1404" s="86"/>
      <c r="I1404" s="86"/>
      <c r="J1404" s="87" t="n">
        <v>1</v>
      </c>
      <c r="K1404" s="88" t="n">
        <f aca="false">D1404*J1404</f>
        <v>0</v>
      </c>
      <c r="L1404" s="67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</row>
    <row r="1405" customFormat="false" ht="15" hidden="false" customHeight="false" outlineLevel="0" collapsed="false">
      <c r="A1405" s="79"/>
      <c r="B1405" s="80"/>
      <c r="C1405" s="81"/>
      <c r="D1405" s="82"/>
      <c r="E1405" s="83"/>
      <c r="F1405" s="84"/>
      <c r="G1405" s="85" t="e">
        <f aca="false">(E1405/D1405)*100/100</f>
        <v>#DIV/0!</v>
      </c>
      <c r="H1405" s="86"/>
      <c r="I1405" s="86"/>
      <c r="J1405" s="87" t="n">
        <v>1</v>
      </c>
      <c r="K1405" s="88" t="n">
        <f aca="false">D1405*J1405</f>
        <v>0</v>
      </c>
      <c r="L1405" s="67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</row>
    <row r="1406" customFormat="false" ht="15" hidden="false" customHeight="false" outlineLevel="0" collapsed="false">
      <c r="A1406" s="79"/>
      <c r="B1406" s="80"/>
      <c r="C1406" s="81"/>
      <c r="D1406" s="82"/>
      <c r="E1406" s="83"/>
      <c r="F1406" s="84"/>
      <c r="G1406" s="85" t="e">
        <f aca="false">(E1406/D1406)*100/100</f>
        <v>#DIV/0!</v>
      </c>
      <c r="H1406" s="86"/>
      <c r="I1406" s="86"/>
      <c r="J1406" s="87" t="n">
        <v>1</v>
      </c>
      <c r="K1406" s="88" t="n">
        <f aca="false">D1406*J1406</f>
        <v>0</v>
      </c>
      <c r="L1406" s="67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</row>
    <row r="1407" customFormat="false" ht="15" hidden="false" customHeight="false" outlineLevel="0" collapsed="false">
      <c r="A1407" s="79"/>
      <c r="B1407" s="80"/>
      <c r="C1407" s="81"/>
      <c r="D1407" s="82"/>
      <c r="E1407" s="83"/>
      <c r="F1407" s="84"/>
      <c r="G1407" s="85" t="e">
        <f aca="false">(E1407/D1407)*100/100</f>
        <v>#DIV/0!</v>
      </c>
      <c r="H1407" s="86"/>
      <c r="I1407" s="86"/>
      <c r="J1407" s="87" t="n">
        <v>1</v>
      </c>
      <c r="K1407" s="88" t="n">
        <f aca="false">D1407*J1407</f>
        <v>0</v>
      </c>
      <c r="L1407" s="67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</row>
    <row r="1408" customFormat="false" ht="15" hidden="false" customHeight="false" outlineLevel="0" collapsed="false">
      <c r="A1408" s="79"/>
      <c r="B1408" s="80"/>
      <c r="C1408" s="81"/>
      <c r="D1408" s="82"/>
      <c r="E1408" s="83"/>
      <c r="F1408" s="84"/>
      <c r="G1408" s="85" t="e">
        <f aca="false">(E1408/D1408)*100/100</f>
        <v>#DIV/0!</v>
      </c>
      <c r="H1408" s="86"/>
      <c r="I1408" s="86"/>
      <c r="J1408" s="87" t="n">
        <v>1</v>
      </c>
      <c r="K1408" s="88" t="n">
        <f aca="false">D1408*J1408</f>
        <v>0</v>
      </c>
      <c r="L1408" s="67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</row>
    <row r="1409" customFormat="false" ht="15" hidden="false" customHeight="false" outlineLevel="0" collapsed="false">
      <c r="A1409" s="79"/>
      <c r="B1409" s="80"/>
      <c r="C1409" s="81"/>
      <c r="D1409" s="82"/>
      <c r="E1409" s="83"/>
      <c r="F1409" s="84"/>
      <c r="G1409" s="85" t="e">
        <f aca="false">(E1409/D1409)*100/100</f>
        <v>#DIV/0!</v>
      </c>
      <c r="H1409" s="86"/>
      <c r="I1409" s="86"/>
      <c r="J1409" s="87" t="n">
        <v>1</v>
      </c>
      <c r="K1409" s="88" t="n">
        <f aca="false">D1409*J1409</f>
        <v>0</v>
      </c>
      <c r="L1409" s="67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</row>
    <row r="1410" customFormat="false" ht="15" hidden="false" customHeight="false" outlineLevel="0" collapsed="false">
      <c r="A1410" s="79"/>
      <c r="B1410" s="80"/>
      <c r="C1410" s="81"/>
      <c r="D1410" s="82"/>
      <c r="E1410" s="83"/>
      <c r="F1410" s="84"/>
      <c r="G1410" s="85" t="e">
        <f aca="false">(E1410/D1410)*100/100</f>
        <v>#DIV/0!</v>
      </c>
      <c r="H1410" s="86"/>
      <c r="I1410" s="86"/>
      <c r="J1410" s="87" t="n">
        <v>1</v>
      </c>
      <c r="K1410" s="88" t="n">
        <f aca="false">D1410*J1410</f>
        <v>0</v>
      </c>
      <c r="L1410" s="67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</row>
    <row r="1411" customFormat="false" ht="15" hidden="false" customHeight="false" outlineLevel="0" collapsed="false">
      <c r="A1411" s="79"/>
      <c r="B1411" s="80"/>
      <c r="C1411" s="81"/>
      <c r="D1411" s="82"/>
      <c r="E1411" s="83"/>
      <c r="F1411" s="84"/>
      <c r="G1411" s="85" t="e">
        <f aca="false">(E1411/D1411)*100/100</f>
        <v>#DIV/0!</v>
      </c>
      <c r="H1411" s="86"/>
      <c r="I1411" s="86"/>
      <c r="J1411" s="87" t="n">
        <v>1</v>
      </c>
      <c r="K1411" s="88" t="n">
        <f aca="false">D1411*J1411</f>
        <v>0</v>
      </c>
      <c r="L1411" s="67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</row>
    <row r="1412" customFormat="false" ht="15" hidden="false" customHeight="false" outlineLevel="0" collapsed="false">
      <c r="A1412" s="79"/>
      <c r="B1412" s="80"/>
      <c r="C1412" s="81"/>
      <c r="D1412" s="82"/>
      <c r="E1412" s="83"/>
      <c r="F1412" s="84"/>
      <c r="G1412" s="85" t="e">
        <f aca="false">(E1412/D1412)*100/100</f>
        <v>#DIV/0!</v>
      </c>
      <c r="H1412" s="86"/>
      <c r="I1412" s="86"/>
      <c r="J1412" s="87" t="n">
        <v>1</v>
      </c>
      <c r="K1412" s="88" t="n">
        <f aca="false">D1412*J1412</f>
        <v>0</v>
      </c>
      <c r="L1412" s="67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</row>
    <row r="1413" customFormat="false" ht="15" hidden="false" customHeight="false" outlineLevel="0" collapsed="false">
      <c r="A1413" s="79"/>
      <c r="B1413" s="80"/>
      <c r="C1413" s="81"/>
      <c r="D1413" s="82"/>
      <c r="E1413" s="83"/>
      <c r="F1413" s="84"/>
      <c r="G1413" s="85" t="e">
        <f aca="false">(E1413/D1413)*100/100</f>
        <v>#DIV/0!</v>
      </c>
      <c r="H1413" s="86"/>
      <c r="I1413" s="86"/>
      <c r="J1413" s="87" t="n">
        <v>1</v>
      </c>
      <c r="K1413" s="88" t="n">
        <f aca="false">D1413*J1413</f>
        <v>0</v>
      </c>
      <c r="L1413" s="67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</row>
    <row r="1414" customFormat="false" ht="15" hidden="false" customHeight="false" outlineLevel="0" collapsed="false">
      <c r="A1414" s="79"/>
      <c r="B1414" s="80"/>
      <c r="C1414" s="81"/>
      <c r="D1414" s="82"/>
      <c r="E1414" s="83"/>
      <c r="F1414" s="84"/>
      <c r="G1414" s="85" t="e">
        <f aca="false">(E1414/D1414)*100/100</f>
        <v>#DIV/0!</v>
      </c>
      <c r="H1414" s="86"/>
      <c r="I1414" s="86"/>
      <c r="J1414" s="87" t="n">
        <v>1</v>
      </c>
      <c r="K1414" s="88" t="n">
        <f aca="false">D1414*J1414</f>
        <v>0</v>
      </c>
      <c r="L1414" s="67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</row>
    <row r="1415" customFormat="false" ht="15" hidden="false" customHeight="false" outlineLevel="0" collapsed="false">
      <c r="A1415" s="79"/>
      <c r="B1415" s="80"/>
      <c r="C1415" s="81"/>
      <c r="D1415" s="82"/>
      <c r="E1415" s="83"/>
      <c r="F1415" s="84"/>
      <c r="G1415" s="85" t="e">
        <f aca="false">(E1415/D1415)*100/100</f>
        <v>#DIV/0!</v>
      </c>
      <c r="H1415" s="86"/>
      <c r="I1415" s="86"/>
      <c r="J1415" s="87" t="n">
        <v>1</v>
      </c>
      <c r="K1415" s="88" t="n">
        <f aca="false">D1415*J1415</f>
        <v>0</v>
      </c>
      <c r="L1415" s="67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</row>
    <row r="1416" customFormat="false" ht="15" hidden="false" customHeight="false" outlineLevel="0" collapsed="false">
      <c r="A1416" s="79"/>
      <c r="B1416" s="80"/>
      <c r="C1416" s="81"/>
      <c r="D1416" s="82"/>
      <c r="E1416" s="83"/>
      <c r="F1416" s="84"/>
      <c r="G1416" s="85" t="e">
        <f aca="false">(E1416/D1416)*100/100</f>
        <v>#DIV/0!</v>
      </c>
      <c r="H1416" s="86"/>
      <c r="I1416" s="86"/>
      <c r="J1416" s="87" t="n">
        <v>1</v>
      </c>
      <c r="K1416" s="88" t="n">
        <f aca="false">D1416*J1416</f>
        <v>0</v>
      </c>
      <c r="L1416" s="67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</row>
    <row r="1417" customFormat="false" ht="15" hidden="false" customHeight="false" outlineLevel="0" collapsed="false">
      <c r="A1417" s="79"/>
      <c r="B1417" s="80"/>
      <c r="C1417" s="81"/>
      <c r="D1417" s="82"/>
      <c r="E1417" s="83"/>
      <c r="F1417" s="84"/>
      <c r="G1417" s="85" t="e">
        <f aca="false">(E1417/D1417)*100/100</f>
        <v>#DIV/0!</v>
      </c>
      <c r="H1417" s="86"/>
      <c r="I1417" s="86"/>
      <c r="J1417" s="87" t="n">
        <v>1</v>
      </c>
      <c r="K1417" s="88" t="n">
        <f aca="false">D1417*J1417</f>
        <v>0</v>
      </c>
      <c r="L1417" s="67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</row>
    <row r="1418" customFormat="false" ht="15" hidden="false" customHeight="false" outlineLevel="0" collapsed="false">
      <c r="A1418" s="79"/>
      <c r="B1418" s="80"/>
      <c r="C1418" s="81"/>
      <c r="D1418" s="82"/>
      <c r="E1418" s="83"/>
      <c r="F1418" s="84"/>
      <c r="G1418" s="85" t="e">
        <f aca="false">(E1418/D1418)*100/100</f>
        <v>#DIV/0!</v>
      </c>
      <c r="H1418" s="86"/>
      <c r="I1418" s="86"/>
      <c r="J1418" s="87" t="n">
        <v>1</v>
      </c>
      <c r="K1418" s="88" t="n">
        <f aca="false">D1418*J1418</f>
        <v>0</v>
      </c>
      <c r="L1418" s="67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</row>
    <row r="1419" customFormat="false" ht="15" hidden="false" customHeight="false" outlineLevel="0" collapsed="false">
      <c r="A1419" s="79"/>
      <c r="B1419" s="80"/>
      <c r="C1419" s="81"/>
      <c r="D1419" s="82"/>
      <c r="E1419" s="83"/>
      <c r="F1419" s="84"/>
      <c r="G1419" s="85" t="e">
        <f aca="false">(E1419/D1419)*100/100</f>
        <v>#DIV/0!</v>
      </c>
      <c r="H1419" s="86"/>
      <c r="I1419" s="86"/>
      <c r="J1419" s="87" t="n">
        <v>1</v>
      </c>
      <c r="K1419" s="88" t="n">
        <f aca="false">D1419*J1419</f>
        <v>0</v>
      </c>
      <c r="L1419" s="67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</row>
    <row r="1420" customFormat="false" ht="15" hidden="false" customHeight="false" outlineLevel="0" collapsed="false">
      <c r="A1420" s="79"/>
      <c r="B1420" s="80"/>
      <c r="C1420" s="81"/>
      <c r="D1420" s="82"/>
      <c r="E1420" s="83"/>
      <c r="F1420" s="84"/>
      <c r="G1420" s="85" t="e">
        <f aca="false">(E1420/D1420)*100/100</f>
        <v>#DIV/0!</v>
      </c>
      <c r="H1420" s="86"/>
      <c r="I1420" s="86"/>
      <c r="J1420" s="87" t="n">
        <v>1</v>
      </c>
      <c r="K1420" s="88" t="n">
        <f aca="false">D1420*J1420</f>
        <v>0</v>
      </c>
      <c r="L1420" s="67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</row>
    <row r="1421" customFormat="false" ht="15" hidden="false" customHeight="false" outlineLevel="0" collapsed="false">
      <c r="A1421" s="79"/>
      <c r="B1421" s="80"/>
      <c r="C1421" s="81"/>
      <c r="D1421" s="82"/>
      <c r="E1421" s="83"/>
      <c r="F1421" s="84"/>
      <c r="G1421" s="85" t="e">
        <f aca="false">(E1421/D1421)*100/100</f>
        <v>#DIV/0!</v>
      </c>
      <c r="H1421" s="86"/>
      <c r="I1421" s="86"/>
      <c r="J1421" s="87" t="n">
        <v>1</v>
      </c>
      <c r="K1421" s="88" t="n">
        <f aca="false">D1421*J1421</f>
        <v>0</v>
      </c>
      <c r="L1421" s="67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</row>
    <row r="1422" customFormat="false" ht="15" hidden="false" customHeight="false" outlineLevel="0" collapsed="false">
      <c r="A1422" s="79"/>
      <c r="B1422" s="80"/>
      <c r="C1422" s="81"/>
      <c r="D1422" s="82"/>
      <c r="E1422" s="83"/>
      <c r="F1422" s="84"/>
      <c r="G1422" s="85" t="e">
        <f aca="false">(E1422/D1422)*100/100</f>
        <v>#DIV/0!</v>
      </c>
      <c r="H1422" s="86"/>
      <c r="I1422" s="86"/>
      <c r="J1422" s="87" t="n">
        <v>1</v>
      </c>
      <c r="K1422" s="88" t="n">
        <f aca="false">D1422*J1422</f>
        <v>0</v>
      </c>
      <c r="L1422" s="67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</row>
    <row r="1423" customFormat="false" ht="15" hidden="false" customHeight="false" outlineLevel="0" collapsed="false">
      <c r="A1423" s="79"/>
      <c r="B1423" s="80"/>
      <c r="C1423" s="81"/>
      <c r="D1423" s="82"/>
      <c r="E1423" s="83"/>
      <c r="F1423" s="84"/>
      <c r="G1423" s="85" t="e">
        <f aca="false">(E1423/D1423)*100/100</f>
        <v>#DIV/0!</v>
      </c>
      <c r="H1423" s="86"/>
      <c r="I1423" s="86"/>
      <c r="J1423" s="87" t="n">
        <v>1</v>
      </c>
      <c r="K1423" s="88" t="n">
        <f aca="false">D1423*J1423</f>
        <v>0</v>
      </c>
      <c r="L1423" s="67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</row>
    <row r="1424" customFormat="false" ht="15" hidden="false" customHeight="false" outlineLevel="0" collapsed="false">
      <c r="A1424" s="79"/>
      <c r="B1424" s="80"/>
      <c r="C1424" s="81"/>
      <c r="D1424" s="82"/>
      <c r="E1424" s="83"/>
      <c r="F1424" s="84"/>
      <c r="G1424" s="85" t="e">
        <f aca="false">(E1424/D1424)*100/100</f>
        <v>#DIV/0!</v>
      </c>
      <c r="H1424" s="86"/>
      <c r="I1424" s="86"/>
      <c r="J1424" s="87" t="n">
        <v>1</v>
      </c>
      <c r="K1424" s="88" t="n">
        <f aca="false">D1424*J1424</f>
        <v>0</v>
      </c>
      <c r="L1424" s="67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</row>
    <row r="1425" customFormat="false" ht="15" hidden="false" customHeight="false" outlineLevel="0" collapsed="false">
      <c r="A1425" s="79"/>
      <c r="B1425" s="80"/>
      <c r="C1425" s="81"/>
      <c r="D1425" s="82"/>
      <c r="E1425" s="83"/>
      <c r="F1425" s="84"/>
      <c r="G1425" s="85" t="e">
        <f aca="false">(E1425/D1425)*100/100</f>
        <v>#DIV/0!</v>
      </c>
      <c r="H1425" s="86"/>
      <c r="I1425" s="86"/>
      <c r="J1425" s="87" t="n">
        <v>1</v>
      </c>
      <c r="K1425" s="88" t="n">
        <f aca="false">D1425*J1425</f>
        <v>0</v>
      </c>
      <c r="L1425" s="67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</row>
    <row r="1426" customFormat="false" ht="15" hidden="false" customHeight="false" outlineLevel="0" collapsed="false">
      <c r="A1426" s="79"/>
      <c r="B1426" s="80"/>
      <c r="C1426" s="81"/>
      <c r="D1426" s="82"/>
      <c r="E1426" s="83"/>
      <c r="F1426" s="84"/>
      <c r="G1426" s="85" t="e">
        <f aca="false">(E1426/D1426)*100/100</f>
        <v>#DIV/0!</v>
      </c>
      <c r="H1426" s="86"/>
      <c r="I1426" s="86"/>
      <c r="J1426" s="87" t="n">
        <v>1</v>
      </c>
      <c r="K1426" s="88" t="n">
        <f aca="false">D1426*J1426</f>
        <v>0</v>
      </c>
      <c r="L1426" s="67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</row>
    <row r="1427" customFormat="false" ht="15" hidden="false" customHeight="false" outlineLevel="0" collapsed="false">
      <c r="A1427" s="79"/>
      <c r="B1427" s="80"/>
      <c r="C1427" s="81"/>
      <c r="D1427" s="82"/>
      <c r="E1427" s="83"/>
      <c r="F1427" s="84"/>
      <c r="G1427" s="85" t="e">
        <f aca="false">(E1427/D1427)*100/100</f>
        <v>#DIV/0!</v>
      </c>
      <c r="H1427" s="86"/>
      <c r="I1427" s="86"/>
      <c r="J1427" s="87" t="n">
        <v>1</v>
      </c>
      <c r="K1427" s="88" t="n">
        <f aca="false">D1427*J1427</f>
        <v>0</v>
      </c>
      <c r="L1427" s="67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</row>
    <row r="1428" customFormat="false" ht="15" hidden="false" customHeight="false" outlineLevel="0" collapsed="false">
      <c r="A1428" s="79"/>
      <c r="B1428" s="80"/>
      <c r="C1428" s="81"/>
      <c r="D1428" s="82"/>
      <c r="E1428" s="83"/>
      <c r="F1428" s="84"/>
      <c r="G1428" s="85" t="e">
        <f aca="false">(E1428/D1428)*100/100</f>
        <v>#DIV/0!</v>
      </c>
      <c r="H1428" s="86"/>
      <c r="I1428" s="86"/>
      <c r="J1428" s="87" t="n">
        <v>1</v>
      </c>
      <c r="K1428" s="88" t="n">
        <f aca="false">D1428*J1428</f>
        <v>0</v>
      </c>
      <c r="L1428" s="67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</row>
    <row r="1429" customFormat="false" ht="15" hidden="false" customHeight="false" outlineLevel="0" collapsed="false">
      <c r="A1429" s="79"/>
      <c r="B1429" s="80"/>
      <c r="C1429" s="81"/>
      <c r="D1429" s="82"/>
      <c r="E1429" s="83"/>
      <c r="F1429" s="84"/>
      <c r="G1429" s="85" t="e">
        <f aca="false">(E1429/D1429)*100/100</f>
        <v>#DIV/0!</v>
      </c>
      <c r="H1429" s="86"/>
      <c r="I1429" s="86"/>
      <c r="J1429" s="87" t="n">
        <v>1</v>
      </c>
      <c r="K1429" s="88" t="n">
        <f aca="false">D1429*J1429</f>
        <v>0</v>
      </c>
      <c r="L1429" s="67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</row>
    <row r="1430" customFormat="false" ht="15" hidden="false" customHeight="false" outlineLevel="0" collapsed="false">
      <c r="A1430" s="79"/>
      <c r="B1430" s="80"/>
      <c r="C1430" s="81"/>
      <c r="D1430" s="82"/>
      <c r="E1430" s="83"/>
      <c r="F1430" s="84"/>
      <c r="G1430" s="85" t="e">
        <f aca="false">(E1430/D1430)*100/100</f>
        <v>#DIV/0!</v>
      </c>
      <c r="H1430" s="86"/>
      <c r="I1430" s="86"/>
      <c r="J1430" s="87" t="n">
        <v>1</v>
      </c>
      <c r="K1430" s="88" t="n">
        <f aca="false">D1430*J1430</f>
        <v>0</v>
      </c>
      <c r="L1430" s="67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</row>
    <row r="1431" customFormat="false" ht="15" hidden="false" customHeight="false" outlineLevel="0" collapsed="false">
      <c r="A1431" s="79"/>
      <c r="B1431" s="80"/>
      <c r="C1431" s="81"/>
      <c r="D1431" s="82"/>
      <c r="E1431" s="83"/>
      <c r="F1431" s="84"/>
      <c r="G1431" s="85" t="e">
        <f aca="false">(E1431/D1431)*100/100</f>
        <v>#DIV/0!</v>
      </c>
      <c r="H1431" s="86"/>
      <c r="I1431" s="86"/>
      <c r="J1431" s="87" t="n">
        <v>1</v>
      </c>
      <c r="K1431" s="88" t="n">
        <f aca="false">D1431*J1431</f>
        <v>0</v>
      </c>
      <c r="L1431" s="67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</row>
    <row r="1432" customFormat="false" ht="15" hidden="false" customHeight="false" outlineLevel="0" collapsed="false">
      <c r="A1432" s="79"/>
      <c r="B1432" s="80"/>
      <c r="C1432" s="81"/>
      <c r="D1432" s="82"/>
      <c r="E1432" s="83"/>
      <c r="F1432" s="84"/>
      <c r="G1432" s="85" t="e">
        <f aca="false">(E1432/D1432)*100/100</f>
        <v>#DIV/0!</v>
      </c>
      <c r="H1432" s="86"/>
      <c r="I1432" s="86"/>
      <c r="J1432" s="87" t="n">
        <v>1</v>
      </c>
      <c r="K1432" s="88" t="n">
        <f aca="false">D1432*J1432</f>
        <v>0</v>
      </c>
      <c r="L1432" s="67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</row>
    <row r="1433" customFormat="false" ht="15" hidden="false" customHeight="false" outlineLevel="0" collapsed="false">
      <c r="A1433" s="79"/>
      <c r="B1433" s="80"/>
      <c r="C1433" s="81"/>
      <c r="D1433" s="82"/>
      <c r="E1433" s="83"/>
      <c r="F1433" s="84"/>
      <c r="G1433" s="85" t="e">
        <f aca="false">(E1433/D1433)*100/100</f>
        <v>#DIV/0!</v>
      </c>
      <c r="H1433" s="86"/>
      <c r="I1433" s="86"/>
      <c r="J1433" s="87" t="n">
        <v>1</v>
      </c>
      <c r="K1433" s="88" t="n">
        <f aca="false">D1433*J1433</f>
        <v>0</v>
      </c>
      <c r="L1433" s="67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</row>
    <row r="1434" customFormat="false" ht="15" hidden="false" customHeight="false" outlineLevel="0" collapsed="false">
      <c r="A1434" s="79"/>
      <c r="B1434" s="80"/>
      <c r="C1434" s="81"/>
      <c r="D1434" s="82"/>
      <c r="E1434" s="83"/>
      <c r="F1434" s="84"/>
      <c r="G1434" s="85" t="e">
        <f aca="false">(E1434/D1434)*100/100</f>
        <v>#DIV/0!</v>
      </c>
      <c r="H1434" s="86"/>
      <c r="I1434" s="86"/>
      <c r="J1434" s="87" t="n">
        <v>1</v>
      </c>
      <c r="K1434" s="88" t="n">
        <f aca="false">D1434*J1434</f>
        <v>0</v>
      </c>
      <c r="L1434" s="67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</row>
    <row r="1435" customFormat="false" ht="15" hidden="false" customHeight="false" outlineLevel="0" collapsed="false">
      <c r="A1435" s="79"/>
      <c r="B1435" s="80"/>
      <c r="C1435" s="81"/>
      <c r="D1435" s="82"/>
      <c r="E1435" s="83"/>
      <c r="F1435" s="84"/>
      <c r="G1435" s="85" t="e">
        <f aca="false">(E1435/D1435)*100/100</f>
        <v>#DIV/0!</v>
      </c>
      <c r="H1435" s="86"/>
      <c r="I1435" s="86"/>
      <c r="J1435" s="87" t="n">
        <v>1</v>
      </c>
      <c r="K1435" s="88" t="n">
        <f aca="false">D1435*J1435</f>
        <v>0</v>
      </c>
      <c r="L1435" s="67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</row>
    <row r="1436" customFormat="false" ht="15" hidden="false" customHeight="false" outlineLevel="0" collapsed="false">
      <c r="A1436" s="79"/>
      <c r="B1436" s="80"/>
      <c r="C1436" s="81"/>
      <c r="D1436" s="82"/>
      <c r="E1436" s="83"/>
      <c r="F1436" s="84"/>
      <c r="G1436" s="85" t="e">
        <f aca="false">(E1436/D1436)*100/100</f>
        <v>#DIV/0!</v>
      </c>
      <c r="H1436" s="86"/>
      <c r="I1436" s="86"/>
      <c r="J1436" s="87" t="n">
        <v>1</v>
      </c>
      <c r="K1436" s="88" t="n">
        <f aca="false">D1436*J1436</f>
        <v>0</v>
      </c>
      <c r="L1436" s="67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</row>
    <row r="1437" customFormat="false" ht="15" hidden="false" customHeight="false" outlineLevel="0" collapsed="false">
      <c r="A1437" s="79"/>
      <c r="B1437" s="80"/>
      <c r="C1437" s="81"/>
      <c r="D1437" s="82"/>
      <c r="E1437" s="83"/>
      <c r="F1437" s="84"/>
      <c r="G1437" s="85" t="e">
        <f aca="false">(E1437/D1437)*100/100</f>
        <v>#DIV/0!</v>
      </c>
      <c r="H1437" s="86"/>
      <c r="I1437" s="86"/>
      <c r="J1437" s="87" t="n">
        <v>1</v>
      </c>
      <c r="K1437" s="88" t="n">
        <f aca="false">D1437*J1437</f>
        <v>0</v>
      </c>
      <c r="L1437" s="67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</row>
    <row r="1438" customFormat="false" ht="15" hidden="false" customHeight="false" outlineLevel="0" collapsed="false">
      <c r="A1438" s="79"/>
      <c r="B1438" s="80"/>
      <c r="C1438" s="81"/>
      <c r="D1438" s="82"/>
      <c r="E1438" s="83"/>
      <c r="F1438" s="84"/>
      <c r="G1438" s="85" t="e">
        <f aca="false">(E1438/D1438)*100/100</f>
        <v>#DIV/0!</v>
      </c>
      <c r="H1438" s="86"/>
      <c r="I1438" s="86"/>
      <c r="J1438" s="87" t="n">
        <v>1</v>
      </c>
      <c r="K1438" s="88" t="n">
        <f aca="false">D1438*J1438</f>
        <v>0</v>
      </c>
      <c r="L1438" s="67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</row>
    <row r="1439" customFormat="false" ht="15" hidden="false" customHeight="false" outlineLevel="0" collapsed="false">
      <c r="A1439" s="79"/>
      <c r="B1439" s="80"/>
      <c r="C1439" s="81"/>
      <c r="D1439" s="82"/>
      <c r="E1439" s="83"/>
      <c r="F1439" s="84"/>
      <c r="G1439" s="85" t="e">
        <f aca="false">(E1439/D1439)*100/100</f>
        <v>#DIV/0!</v>
      </c>
      <c r="H1439" s="86"/>
      <c r="I1439" s="86"/>
      <c r="J1439" s="87" t="n">
        <v>1</v>
      </c>
      <c r="K1439" s="88" t="n">
        <f aca="false">D1439*J1439</f>
        <v>0</v>
      </c>
      <c r="L1439" s="67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</row>
    <row r="1440" customFormat="false" ht="15" hidden="false" customHeight="false" outlineLevel="0" collapsed="false">
      <c r="A1440" s="79"/>
      <c r="B1440" s="80"/>
      <c r="C1440" s="81"/>
      <c r="D1440" s="82"/>
      <c r="E1440" s="83"/>
      <c r="F1440" s="84"/>
      <c r="G1440" s="85" t="e">
        <f aca="false">(E1440/D1440)*100/100</f>
        <v>#DIV/0!</v>
      </c>
      <c r="H1440" s="86"/>
      <c r="I1440" s="86"/>
      <c r="J1440" s="87" t="n">
        <v>1</v>
      </c>
      <c r="K1440" s="88" t="n">
        <f aca="false">D1440*J1440</f>
        <v>0</v>
      </c>
      <c r="L1440" s="67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</row>
    <row r="1441" customFormat="false" ht="15" hidden="false" customHeight="false" outlineLevel="0" collapsed="false">
      <c r="A1441" s="79"/>
      <c r="B1441" s="80"/>
      <c r="C1441" s="81"/>
      <c r="D1441" s="82"/>
      <c r="E1441" s="83"/>
      <c r="F1441" s="84"/>
      <c r="G1441" s="85" t="e">
        <f aca="false">(E1441/D1441)*100/100</f>
        <v>#DIV/0!</v>
      </c>
      <c r="H1441" s="86"/>
      <c r="I1441" s="86"/>
      <c r="J1441" s="87" t="n">
        <v>1</v>
      </c>
      <c r="K1441" s="88" t="n">
        <f aca="false">D1441*J1441</f>
        <v>0</v>
      </c>
      <c r="L1441" s="67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</row>
    <row r="1442" customFormat="false" ht="15" hidden="false" customHeight="false" outlineLevel="0" collapsed="false">
      <c r="A1442" s="79"/>
      <c r="B1442" s="80"/>
      <c r="C1442" s="81"/>
      <c r="D1442" s="82"/>
      <c r="E1442" s="83"/>
      <c r="F1442" s="84"/>
      <c r="G1442" s="85" t="e">
        <f aca="false">(E1442/D1442)*100/100</f>
        <v>#DIV/0!</v>
      </c>
      <c r="H1442" s="86"/>
      <c r="I1442" s="86"/>
      <c r="J1442" s="87" t="n">
        <v>1</v>
      </c>
      <c r="K1442" s="88" t="n">
        <f aca="false">D1442*J1442</f>
        <v>0</v>
      </c>
      <c r="L1442" s="67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</row>
    <row r="1443" customFormat="false" ht="15" hidden="false" customHeight="false" outlineLevel="0" collapsed="false">
      <c r="A1443" s="79"/>
      <c r="B1443" s="80"/>
      <c r="C1443" s="81"/>
      <c r="D1443" s="82"/>
      <c r="E1443" s="83"/>
      <c r="F1443" s="84"/>
      <c r="G1443" s="85" t="e">
        <f aca="false">(E1443/D1443)*100/100</f>
        <v>#DIV/0!</v>
      </c>
      <c r="H1443" s="86"/>
      <c r="I1443" s="86"/>
      <c r="J1443" s="87" t="n">
        <v>1</v>
      </c>
      <c r="K1443" s="88" t="n">
        <f aca="false">D1443*J1443</f>
        <v>0</v>
      </c>
      <c r="L1443" s="67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</row>
    <row r="1444" customFormat="false" ht="15" hidden="false" customHeight="false" outlineLevel="0" collapsed="false">
      <c r="A1444" s="79"/>
      <c r="B1444" s="80"/>
      <c r="C1444" s="81"/>
      <c r="D1444" s="82"/>
      <c r="E1444" s="83"/>
      <c r="F1444" s="84"/>
      <c r="G1444" s="85" t="e">
        <f aca="false">(E1444/D1444)*100/100</f>
        <v>#DIV/0!</v>
      </c>
      <c r="H1444" s="86"/>
      <c r="I1444" s="86"/>
      <c r="J1444" s="87" t="n">
        <v>1</v>
      </c>
      <c r="K1444" s="88" t="n">
        <f aca="false">D1444*J1444</f>
        <v>0</v>
      </c>
      <c r="L1444" s="67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</row>
    <row r="1445" customFormat="false" ht="15" hidden="false" customHeight="false" outlineLevel="0" collapsed="false">
      <c r="A1445" s="79"/>
      <c r="B1445" s="80"/>
      <c r="C1445" s="81"/>
      <c r="D1445" s="82"/>
      <c r="E1445" s="83"/>
      <c r="F1445" s="84"/>
      <c r="G1445" s="85" t="e">
        <f aca="false">(E1445/D1445)*100/100</f>
        <v>#DIV/0!</v>
      </c>
      <c r="H1445" s="86"/>
      <c r="I1445" s="86"/>
      <c r="J1445" s="87" t="n">
        <v>1</v>
      </c>
      <c r="K1445" s="88" t="n">
        <f aca="false">D1445*J1445</f>
        <v>0</v>
      </c>
      <c r="L1445" s="67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</row>
    <row r="1446" customFormat="false" ht="15" hidden="false" customHeight="false" outlineLevel="0" collapsed="false">
      <c r="A1446" s="79"/>
      <c r="B1446" s="80"/>
      <c r="C1446" s="81"/>
      <c r="D1446" s="82"/>
      <c r="E1446" s="83"/>
      <c r="F1446" s="84"/>
      <c r="G1446" s="85" t="e">
        <f aca="false">(E1446/D1446)*100/100</f>
        <v>#DIV/0!</v>
      </c>
      <c r="H1446" s="86"/>
      <c r="I1446" s="86"/>
      <c r="J1446" s="87" t="n">
        <v>1</v>
      </c>
      <c r="K1446" s="88" t="n">
        <f aca="false">D1446*J1446</f>
        <v>0</v>
      </c>
      <c r="L1446" s="67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</row>
    <row r="1447" customFormat="false" ht="15" hidden="false" customHeight="false" outlineLevel="0" collapsed="false">
      <c r="A1447" s="79"/>
      <c r="B1447" s="80"/>
      <c r="C1447" s="81"/>
      <c r="D1447" s="82"/>
      <c r="E1447" s="83"/>
      <c r="F1447" s="84"/>
      <c r="G1447" s="85" t="e">
        <f aca="false">(E1447/D1447)*100/100</f>
        <v>#DIV/0!</v>
      </c>
      <c r="H1447" s="86"/>
      <c r="I1447" s="86"/>
      <c r="J1447" s="87" t="n">
        <v>1</v>
      </c>
      <c r="K1447" s="88" t="n">
        <f aca="false">D1447*J1447</f>
        <v>0</v>
      </c>
      <c r="L1447" s="67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</row>
    <row r="1448" customFormat="false" ht="15" hidden="false" customHeight="false" outlineLevel="0" collapsed="false">
      <c r="A1448" s="79"/>
      <c r="B1448" s="80"/>
      <c r="C1448" s="81"/>
      <c r="D1448" s="82"/>
      <c r="E1448" s="83"/>
      <c r="F1448" s="84"/>
      <c r="G1448" s="85" t="e">
        <f aca="false">(E1448/D1448)*100/100</f>
        <v>#DIV/0!</v>
      </c>
      <c r="H1448" s="86"/>
      <c r="I1448" s="86"/>
      <c r="J1448" s="87" t="n">
        <v>1</v>
      </c>
      <c r="K1448" s="88" t="n">
        <f aca="false">D1448*J1448</f>
        <v>0</v>
      </c>
      <c r="L1448" s="67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</row>
    <row r="1449" customFormat="false" ht="15" hidden="false" customHeight="false" outlineLevel="0" collapsed="false">
      <c r="A1449" s="79"/>
      <c r="B1449" s="80"/>
      <c r="C1449" s="81"/>
      <c r="D1449" s="82"/>
      <c r="E1449" s="83"/>
      <c r="F1449" s="84"/>
      <c r="G1449" s="85" t="e">
        <f aca="false">(E1449/D1449)*100/100</f>
        <v>#DIV/0!</v>
      </c>
      <c r="H1449" s="86"/>
      <c r="I1449" s="86"/>
      <c r="J1449" s="87" t="n">
        <v>1</v>
      </c>
      <c r="K1449" s="88" t="n">
        <f aca="false">D1449*J1449</f>
        <v>0</v>
      </c>
      <c r="L1449" s="67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</row>
    <row r="1450" customFormat="false" ht="15" hidden="false" customHeight="false" outlineLevel="0" collapsed="false">
      <c r="A1450" s="79"/>
      <c r="B1450" s="80"/>
      <c r="C1450" s="81"/>
      <c r="D1450" s="82"/>
      <c r="E1450" s="83"/>
      <c r="F1450" s="84"/>
      <c r="G1450" s="85" t="e">
        <f aca="false">(E1450/D1450)*100/100</f>
        <v>#DIV/0!</v>
      </c>
      <c r="H1450" s="86"/>
      <c r="I1450" s="86"/>
      <c r="J1450" s="87" t="n">
        <v>1</v>
      </c>
      <c r="K1450" s="88" t="n">
        <f aca="false">D1450*J1450</f>
        <v>0</v>
      </c>
      <c r="L1450" s="67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</row>
    <row r="1451" customFormat="false" ht="15" hidden="false" customHeight="false" outlineLevel="0" collapsed="false">
      <c r="A1451" s="79"/>
      <c r="B1451" s="80"/>
      <c r="C1451" s="81"/>
      <c r="D1451" s="82"/>
      <c r="E1451" s="83"/>
      <c r="F1451" s="84"/>
      <c r="G1451" s="85" t="e">
        <f aca="false">(E1451/D1451)*100/100</f>
        <v>#DIV/0!</v>
      </c>
      <c r="H1451" s="86"/>
      <c r="I1451" s="86"/>
      <c r="J1451" s="87" t="n">
        <v>1</v>
      </c>
      <c r="K1451" s="88" t="n">
        <f aca="false">D1451*J1451</f>
        <v>0</v>
      </c>
      <c r="L1451" s="67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</row>
    <row r="1452" customFormat="false" ht="15" hidden="false" customHeight="false" outlineLevel="0" collapsed="false">
      <c r="A1452" s="79"/>
      <c r="B1452" s="80"/>
      <c r="C1452" s="81"/>
      <c r="D1452" s="82"/>
      <c r="E1452" s="83"/>
      <c r="F1452" s="84"/>
      <c r="G1452" s="85" t="e">
        <f aca="false">(E1452/D1452)*100/100</f>
        <v>#DIV/0!</v>
      </c>
      <c r="H1452" s="86"/>
      <c r="I1452" s="86"/>
      <c r="J1452" s="87" t="n">
        <v>1</v>
      </c>
      <c r="K1452" s="88" t="n">
        <f aca="false">D1452*J1452</f>
        <v>0</v>
      </c>
      <c r="L1452" s="67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</row>
    <row r="1453" customFormat="false" ht="15" hidden="false" customHeight="false" outlineLevel="0" collapsed="false">
      <c r="A1453" s="79"/>
      <c r="B1453" s="80"/>
      <c r="C1453" s="81"/>
      <c r="D1453" s="82"/>
      <c r="E1453" s="83"/>
      <c r="F1453" s="84"/>
      <c r="G1453" s="85" t="e">
        <f aca="false">(E1453/D1453)*100/100</f>
        <v>#DIV/0!</v>
      </c>
      <c r="H1453" s="86"/>
      <c r="I1453" s="86"/>
      <c r="J1453" s="87" t="n">
        <v>1</v>
      </c>
      <c r="K1453" s="88" t="n">
        <f aca="false">D1453*J1453</f>
        <v>0</v>
      </c>
      <c r="L1453" s="67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</row>
    <row r="1454" customFormat="false" ht="15" hidden="false" customHeight="false" outlineLevel="0" collapsed="false">
      <c r="A1454" s="79"/>
      <c r="B1454" s="80"/>
      <c r="C1454" s="81"/>
      <c r="D1454" s="82"/>
      <c r="E1454" s="83"/>
      <c r="F1454" s="84"/>
      <c r="G1454" s="85" t="e">
        <f aca="false">(E1454/D1454)*100/100</f>
        <v>#DIV/0!</v>
      </c>
      <c r="H1454" s="86"/>
      <c r="I1454" s="86"/>
      <c r="J1454" s="87" t="n">
        <v>1</v>
      </c>
      <c r="K1454" s="88" t="n">
        <f aca="false">D1454*J1454</f>
        <v>0</v>
      </c>
      <c r="L1454" s="67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</row>
    <row r="1455" customFormat="false" ht="15" hidden="false" customHeight="false" outlineLevel="0" collapsed="false">
      <c r="A1455" s="79"/>
      <c r="B1455" s="80"/>
      <c r="C1455" s="81"/>
      <c r="D1455" s="82"/>
      <c r="E1455" s="83"/>
      <c r="F1455" s="84"/>
      <c r="G1455" s="85" t="e">
        <f aca="false">(E1455/D1455)*100/100</f>
        <v>#DIV/0!</v>
      </c>
      <c r="H1455" s="86"/>
      <c r="I1455" s="86"/>
      <c r="J1455" s="87" t="n">
        <v>1</v>
      </c>
      <c r="K1455" s="88" t="n">
        <f aca="false">D1455*J1455</f>
        <v>0</v>
      </c>
      <c r="L1455" s="67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</row>
    <row r="1456" customFormat="false" ht="15" hidden="false" customHeight="false" outlineLevel="0" collapsed="false">
      <c r="A1456" s="79"/>
      <c r="B1456" s="80"/>
      <c r="C1456" s="81"/>
      <c r="D1456" s="82"/>
      <c r="E1456" s="83"/>
      <c r="F1456" s="84"/>
      <c r="G1456" s="85" t="e">
        <f aca="false">(E1456/D1456)*100/100</f>
        <v>#DIV/0!</v>
      </c>
      <c r="H1456" s="86"/>
      <c r="I1456" s="86"/>
      <c r="J1456" s="87" t="n">
        <v>1</v>
      </c>
      <c r="K1456" s="88" t="n">
        <f aca="false">D1456*J1456</f>
        <v>0</v>
      </c>
      <c r="L1456" s="67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</row>
    <row r="1457" customFormat="false" ht="15" hidden="false" customHeight="false" outlineLevel="0" collapsed="false">
      <c r="A1457" s="79"/>
      <c r="B1457" s="80"/>
      <c r="C1457" s="81"/>
      <c r="D1457" s="82"/>
      <c r="E1457" s="83"/>
      <c r="F1457" s="84"/>
      <c r="G1457" s="85" t="e">
        <f aca="false">(E1457/D1457)*100/100</f>
        <v>#DIV/0!</v>
      </c>
      <c r="H1457" s="86"/>
      <c r="I1457" s="86"/>
      <c r="J1457" s="87" t="n">
        <v>1</v>
      </c>
      <c r="K1457" s="88" t="n">
        <f aca="false">D1457*J1457</f>
        <v>0</v>
      </c>
      <c r="L1457" s="67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</row>
    <row r="1458" customFormat="false" ht="15" hidden="false" customHeight="false" outlineLevel="0" collapsed="false">
      <c r="A1458" s="79"/>
      <c r="B1458" s="80"/>
      <c r="C1458" s="81"/>
      <c r="D1458" s="82"/>
      <c r="E1458" s="83"/>
      <c r="F1458" s="84"/>
      <c r="G1458" s="85" t="e">
        <f aca="false">(E1458/D1458)*100/100</f>
        <v>#DIV/0!</v>
      </c>
      <c r="H1458" s="86"/>
      <c r="I1458" s="86"/>
      <c r="J1458" s="87" t="n">
        <v>1</v>
      </c>
      <c r="K1458" s="88" t="n">
        <f aca="false">D1458*J1458</f>
        <v>0</v>
      </c>
      <c r="L1458" s="67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</row>
    <row r="1459" customFormat="false" ht="15" hidden="false" customHeight="false" outlineLevel="0" collapsed="false">
      <c r="A1459" s="79"/>
      <c r="B1459" s="80"/>
      <c r="C1459" s="81"/>
      <c r="D1459" s="82"/>
      <c r="E1459" s="83"/>
      <c r="F1459" s="84"/>
      <c r="G1459" s="85" t="e">
        <f aca="false">(E1459/D1459)*100/100</f>
        <v>#DIV/0!</v>
      </c>
      <c r="H1459" s="86"/>
      <c r="I1459" s="86"/>
      <c r="J1459" s="87" t="n">
        <v>1</v>
      </c>
      <c r="K1459" s="88" t="n">
        <f aca="false">D1459*J1459</f>
        <v>0</v>
      </c>
      <c r="L1459" s="67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</row>
    <row r="1460" customFormat="false" ht="15" hidden="false" customHeight="false" outlineLevel="0" collapsed="false">
      <c r="A1460" s="79"/>
      <c r="B1460" s="80"/>
      <c r="C1460" s="81"/>
      <c r="D1460" s="82"/>
      <c r="E1460" s="83"/>
      <c r="F1460" s="84"/>
      <c r="G1460" s="85" t="e">
        <f aca="false">(E1460/D1460)*100/100</f>
        <v>#DIV/0!</v>
      </c>
      <c r="H1460" s="86"/>
      <c r="I1460" s="86"/>
      <c r="J1460" s="87" t="n">
        <v>1</v>
      </c>
      <c r="K1460" s="88" t="n">
        <v>0</v>
      </c>
      <c r="L1460" s="67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</row>
    <row r="1461" customFormat="false" ht="15" hidden="false" customHeight="false" outlineLevel="0" collapsed="false">
      <c r="A1461" s="79"/>
      <c r="B1461" s="80"/>
      <c r="C1461" s="81"/>
      <c r="D1461" s="82"/>
      <c r="E1461" s="83"/>
      <c r="F1461" s="84"/>
      <c r="G1461" s="85" t="e">
        <f aca="false">(E1461/D1461)*100/100</f>
        <v>#DIV/0!</v>
      </c>
      <c r="H1461" s="86"/>
      <c r="I1461" s="86"/>
      <c r="J1461" s="87" t="n">
        <v>1</v>
      </c>
      <c r="K1461" s="88" t="n">
        <v>0</v>
      </c>
      <c r="L1461" s="67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</row>
    <row r="1462" customFormat="false" ht="15" hidden="false" customHeight="false" outlineLevel="0" collapsed="false">
      <c r="A1462" s="79"/>
      <c r="B1462" s="80"/>
      <c r="C1462" s="81"/>
      <c r="D1462" s="82"/>
      <c r="E1462" s="83"/>
      <c r="F1462" s="84"/>
      <c r="G1462" s="85" t="e">
        <f aca="false">(E1462/D1462)*100/100</f>
        <v>#DIV/0!</v>
      </c>
      <c r="H1462" s="86"/>
      <c r="I1462" s="86"/>
      <c r="J1462" s="87" t="n">
        <v>1</v>
      </c>
      <c r="K1462" s="88" t="n">
        <v>0</v>
      </c>
      <c r="L1462" s="67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</row>
    <row r="1463" customFormat="false" ht="15" hidden="false" customHeight="false" outlineLevel="0" collapsed="false">
      <c r="A1463" s="79"/>
      <c r="B1463" s="80"/>
      <c r="C1463" s="81"/>
      <c r="D1463" s="82"/>
      <c r="E1463" s="83"/>
      <c r="F1463" s="84"/>
      <c r="G1463" s="85" t="e">
        <f aca="false">(E1463/D1463)*100/100</f>
        <v>#DIV/0!</v>
      </c>
      <c r="H1463" s="86"/>
      <c r="I1463" s="86"/>
      <c r="J1463" s="87" t="n">
        <v>1</v>
      </c>
      <c r="K1463" s="88" t="n">
        <v>0</v>
      </c>
      <c r="L1463" s="67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</row>
    <row r="1464" customFormat="false" ht="15" hidden="false" customHeight="false" outlineLevel="0" collapsed="false">
      <c r="A1464" s="79"/>
      <c r="B1464" s="80"/>
      <c r="C1464" s="81"/>
      <c r="D1464" s="82"/>
      <c r="E1464" s="83"/>
      <c r="F1464" s="84"/>
      <c r="G1464" s="85" t="e">
        <f aca="false">(E1464/D1464)*100/100</f>
        <v>#DIV/0!</v>
      </c>
      <c r="H1464" s="86"/>
      <c r="I1464" s="86"/>
      <c r="J1464" s="87" t="n">
        <v>1</v>
      </c>
      <c r="K1464" s="88" t="n">
        <v>0</v>
      </c>
      <c r="L1464" s="67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</row>
    <row r="1465" customFormat="false" ht="15" hidden="false" customHeight="false" outlineLevel="0" collapsed="false">
      <c r="A1465" s="79"/>
      <c r="B1465" s="80"/>
      <c r="C1465" s="81"/>
      <c r="D1465" s="82"/>
      <c r="E1465" s="83"/>
      <c r="F1465" s="84"/>
      <c r="G1465" s="85" t="e">
        <f aca="false">(E1465/D1465)*100/100</f>
        <v>#DIV/0!</v>
      </c>
      <c r="H1465" s="86"/>
      <c r="I1465" s="86"/>
      <c r="J1465" s="87" t="n">
        <v>1</v>
      </c>
      <c r="K1465" s="88" t="n">
        <v>0</v>
      </c>
      <c r="L1465" s="67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</row>
    <row r="1466" customFormat="false" ht="15" hidden="false" customHeight="false" outlineLevel="0" collapsed="false">
      <c r="A1466" s="79"/>
      <c r="B1466" s="80"/>
      <c r="C1466" s="81"/>
      <c r="D1466" s="82"/>
      <c r="E1466" s="83"/>
      <c r="F1466" s="84"/>
      <c r="G1466" s="85" t="e">
        <f aca="false">(E1466/D1466)*100/100</f>
        <v>#DIV/0!</v>
      </c>
      <c r="H1466" s="86"/>
      <c r="I1466" s="86"/>
      <c r="J1466" s="87" t="n">
        <v>1</v>
      </c>
      <c r="K1466" s="88" t="n">
        <v>0</v>
      </c>
      <c r="L1466" s="67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</row>
    <row r="1467" customFormat="false" ht="15" hidden="false" customHeight="false" outlineLevel="0" collapsed="false">
      <c r="A1467" s="79"/>
      <c r="B1467" s="80"/>
      <c r="C1467" s="81"/>
      <c r="D1467" s="82"/>
      <c r="E1467" s="83"/>
      <c r="F1467" s="84"/>
      <c r="G1467" s="85" t="e">
        <f aca="false">(E1467/D1467)*100/100</f>
        <v>#DIV/0!</v>
      </c>
      <c r="H1467" s="86"/>
      <c r="I1467" s="86"/>
      <c r="J1467" s="87" t="n">
        <v>1</v>
      </c>
      <c r="K1467" s="88" t="n">
        <v>0</v>
      </c>
      <c r="L1467" s="67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</row>
    <row r="1468" customFormat="false" ht="15" hidden="false" customHeight="false" outlineLevel="0" collapsed="false">
      <c r="A1468" s="79"/>
      <c r="B1468" s="80"/>
      <c r="C1468" s="81"/>
      <c r="D1468" s="82"/>
      <c r="E1468" s="83"/>
      <c r="F1468" s="84"/>
      <c r="G1468" s="85" t="e">
        <f aca="false">(E1468/D1468)*100/100</f>
        <v>#DIV/0!</v>
      </c>
      <c r="H1468" s="86"/>
      <c r="I1468" s="86"/>
      <c r="J1468" s="87" t="n">
        <v>1</v>
      </c>
      <c r="K1468" s="88" t="n">
        <v>0</v>
      </c>
      <c r="L1468" s="67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</row>
    <row r="1469" customFormat="false" ht="15" hidden="false" customHeight="false" outlineLevel="0" collapsed="false">
      <c r="A1469" s="79"/>
      <c r="B1469" s="80"/>
      <c r="C1469" s="81"/>
      <c r="D1469" s="82"/>
      <c r="E1469" s="83"/>
      <c r="F1469" s="84"/>
      <c r="G1469" s="85" t="e">
        <f aca="false">(E1469/D1469)*100/100</f>
        <v>#DIV/0!</v>
      </c>
      <c r="H1469" s="86"/>
      <c r="I1469" s="86"/>
      <c r="J1469" s="87" t="n">
        <v>1</v>
      </c>
      <c r="K1469" s="88" t="n">
        <v>0</v>
      </c>
      <c r="L1469" s="67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</row>
    <row r="1470" customFormat="false" ht="15" hidden="false" customHeight="false" outlineLevel="0" collapsed="false">
      <c r="A1470" s="79"/>
      <c r="B1470" s="80"/>
      <c r="C1470" s="81"/>
      <c r="D1470" s="82"/>
      <c r="E1470" s="83"/>
      <c r="F1470" s="84"/>
      <c r="G1470" s="85" t="e">
        <f aca="false">(E1470/D1470)*100/100</f>
        <v>#DIV/0!</v>
      </c>
      <c r="H1470" s="86"/>
      <c r="I1470" s="86"/>
      <c r="J1470" s="87" t="n">
        <v>1</v>
      </c>
      <c r="K1470" s="88" t="n">
        <v>0</v>
      </c>
      <c r="L1470" s="67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</row>
    <row r="1471" customFormat="false" ht="15" hidden="false" customHeight="false" outlineLevel="0" collapsed="false">
      <c r="A1471" s="79"/>
      <c r="B1471" s="80"/>
      <c r="C1471" s="81"/>
      <c r="D1471" s="82"/>
      <c r="E1471" s="83"/>
      <c r="F1471" s="84"/>
      <c r="G1471" s="85" t="e">
        <f aca="false">(E1471/D1471)*100/100</f>
        <v>#DIV/0!</v>
      </c>
      <c r="H1471" s="86"/>
      <c r="I1471" s="86"/>
      <c r="J1471" s="87" t="n">
        <v>1</v>
      </c>
      <c r="K1471" s="88" t="n">
        <v>0</v>
      </c>
      <c r="L1471" s="67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</row>
    <row r="1472" customFormat="false" ht="15" hidden="false" customHeight="false" outlineLevel="0" collapsed="false">
      <c r="A1472" s="79"/>
      <c r="B1472" s="80"/>
      <c r="C1472" s="81"/>
      <c r="D1472" s="82"/>
      <c r="E1472" s="83"/>
      <c r="F1472" s="84"/>
      <c r="G1472" s="85" t="e">
        <f aca="false">(E1472/D1472)*100/100</f>
        <v>#DIV/0!</v>
      </c>
      <c r="H1472" s="86"/>
      <c r="I1472" s="86"/>
      <c r="J1472" s="87" t="n">
        <v>1</v>
      </c>
      <c r="K1472" s="88" t="n">
        <v>0</v>
      </c>
      <c r="L1472" s="67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</row>
    <row r="1473" customFormat="false" ht="15" hidden="false" customHeight="false" outlineLevel="0" collapsed="false">
      <c r="A1473" s="79"/>
      <c r="B1473" s="80"/>
      <c r="C1473" s="81"/>
      <c r="D1473" s="82"/>
      <c r="E1473" s="83"/>
      <c r="F1473" s="84"/>
      <c r="G1473" s="85" t="e">
        <f aca="false">(E1473/D1473)*100/100</f>
        <v>#DIV/0!</v>
      </c>
      <c r="H1473" s="86"/>
      <c r="I1473" s="86"/>
      <c r="J1473" s="87" t="n">
        <v>1</v>
      </c>
      <c r="K1473" s="88" t="n">
        <v>0</v>
      </c>
      <c r="L1473" s="67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</row>
    <row r="1474" customFormat="false" ht="15" hidden="false" customHeight="false" outlineLevel="0" collapsed="false">
      <c r="A1474" s="79"/>
      <c r="B1474" s="80"/>
      <c r="C1474" s="81"/>
      <c r="D1474" s="82"/>
      <c r="E1474" s="83"/>
      <c r="F1474" s="84"/>
      <c r="G1474" s="85" t="e">
        <f aca="false">(E1474/D1474)*100/100</f>
        <v>#DIV/0!</v>
      </c>
      <c r="H1474" s="86"/>
      <c r="I1474" s="86"/>
      <c r="J1474" s="87" t="n">
        <v>1</v>
      </c>
      <c r="K1474" s="88" t="n">
        <v>0</v>
      </c>
      <c r="L1474" s="67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</row>
    <row r="1475" customFormat="false" ht="15" hidden="false" customHeight="false" outlineLevel="0" collapsed="false">
      <c r="A1475" s="79"/>
      <c r="B1475" s="80"/>
      <c r="C1475" s="81"/>
      <c r="D1475" s="82"/>
      <c r="E1475" s="83"/>
      <c r="F1475" s="84"/>
      <c r="G1475" s="85" t="e">
        <f aca="false">(E1475/D1475)*100/100</f>
        <v>#DIV/0!</v>
      </c>
      <c r="H1475" s="86"/>
      <c r="I1475" s="86"/>
      <c r="J1475" s="87" t="n">
        <v>1</v>
      </c>
      <c r="K1475" s="88" t="n">
        <v>0</v>
      </c>
      <c r="L1475" s="67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</row>
    <row r="1476" customFormat="false" ht="15" hidden="false" customHeight="false" outlineLevel="0" collapsed="false">
      <c r="A1476" s="79"/>
      <c r="B1476" s="80"/>
      <c r="C1476" s="81"/>
      <c r="D1476" s="82"/>
      <c r="E1476" s="83"/>
      <c r="F1476" s="84"/>
      <c r="G1476" s="85" t="e">
        <f aca="false">(E1476/D1476)*100/100</f>
        <v>#DIV/0!</v>
      </c>
      <c r="H1476" s="86"/>
      <c r="I1476" s="86"/>
      <c r="J1476" s="87" t="n">
        <v>1</v>
      </c>
      <c r="K1476" s="88" t="n">
        <v>0</v>
      </c>
      <c r="L1476" s="67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</row>
    <row r="1477" customFormat="false" ht="15" hidden="false" customHeight="false" outlineLevel="0" collapsed="false">
      <c r="A1477" s="79"/>
      <c r="B1477" s="80"/>
      <c r="C1477" s="81"/>
      <c r="D1477" s="82"/>
      <c r="E1477" s="83"/>
      <c r="F1477" s="84"/>
      <c r="G1477" s="85" t="e">
        <f aca="false">(E1477/D1477)*100/100</f>
        <v>#DIV/0!</v>
      </c>
      <c r="H1477" s="86"/>
      <c r="I1477" s="86"/>
      <c r="J1477" s="87" t="n">
        <v>1</v>
      </c>
      <c r="K1477" s="88" t="n">
        <v>0</v>
      </c>
      <c r="L1477" s="67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</row>
    <row r="1478" customFormat="false" ht="15" hidden="false" customHeight="false" outlineLevel="0" collapsed="false">
      <c r="A1478" s="79"/>
      <c r="B1478" s="80"/>
      <c r="C1478" s="81"/>
      <c r="D1478" s="82"/>
      <c r="E1478" s="83"/>
      <c r="F1478" s="84"/>
      <c r="G1478" s="85" t="e">
        <f aca="false">(E1478/D1478)*100/100</f>
        <v>#DIV/0!</v>
      </c>
      <c r="H1478" s="86"/>
      <c r="I1478" s="86"/>
      <c r="J1478" s="87" t="n">
        <v>1</v>
      </c>
      <c r="K1478" s="88" t="n">
        <v>0</v>
      </c>
      <c r="L1478" s="67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</row>
    <row r="1479" customFormat="false" ht="15" hidden="false" customHeight="false" outlineLevel="0" collapsed="false">
      <c r="A1479" s="79"/>
      <c r="B1479" s="80"/>
      <c r="C1479" s="81"/>
      <c r="D1479" s="82"/>
      <c r="E1479" s="83"/>
      <c r="F1479" s="84"/>
      <c r="G1479" s="85" t="e">
        <f aca="false">(E1479/D1479)*100/100</f>
        <v>#DIV/0!</v>
      </c>
      <c r="H1479" s="86"/>
      <c r="I1479" s="86"/>
      <c r="J1479" s="87" t="n">
        <v>1</v>
      </c>
      <c r="K1479" s="88" t="n">
        <v>0</v>
      </c>
      <c r="L1479" s="67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</row>
    <row r="1480" customFormat="false" ht="15" hidden="false" customHeight="false" outlineLevel="0" collapsed="false">
      <c r="A1480" s="79"/>
      <c r="B1480" s="80"/>
      <c r="C1480" s="81"/>
      <c r="D1480" s="82"/>
      <c r="E1480" s="83"/>
      <c r="F1480" s="84"/>
      <c r="G1480" s="85" t="e">
        <f aca="false">(E1480/D1480)*100/100</f>
        <v>#DIV/0!</v>
      </c>
      <c r="H1480" s="86"/>
      <c r="I1480" s="86"/>
      <c r="J1480" s="87" t="n">
        <v>1</v>
      </c>
      <c r="K1480" s="88" t="n">
        <v>0</v>
      </c>
      <c r="L1480" s="67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</row>
    <row r="1481" customFormat="false" ht="15" hidden="false" customHeight="false" outlineLevel="0" collapsed="false">
      <c r="A1481" s="79"/>
      <c r="B1481" s="80"/>
      <c r="C1481" s="81"/>
      <c r="D1481" s="82"/>
      <c r="E1481" s="83"/>
      <c r="F1481" s="84"/>
      <c r="G1481" s="85" t="e">
        <f aca="false">(E1481/D1481)*100/100</f>
        <v>#DIV/0!</v>
      </c>
      <c r="H1481" s="86"/>
      <c r="I1481" s="86"/>
      <c r="J1481" s="87" t="n">
        <v>1</v>
      </c>
      <c r="K1481" s="88" t="n">
        <v>0</v>
      </c>
      <c r="L1481" s="67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</row>
    <row r="1482" customFormat="false" ht="15" hidden="false" customHeight="false" outlineLevel="0" collapsed="false">
      <c r="A1482" s="79"/>
      <c r="B1482" s="80"/>
      <c r="C1482" s="81"/>
      <c r="D1482" s="82"/>
      <c r="E1482" s="83"/>
      <c r="F1482" s="84"/>
      <c r="G1482" s="85" t="e">
        <f aca="false">(E1482/D1482)*100/100</f>
        <v>#DIV/0!</v>
      </c>
      <c r="H1482" s="86"/>
      <c r="I1482" s="86"/>
      <c r="J1482" s="87" t="n">
        <v>1</v>
      </c>
      <c r="K1482" s="88" t="n">
        <v>0</v>
      </c>
      <c r="L1482" s="67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</row>
    <row r="1483" customFormat="false" ht="15" hidden="false" customHeight="false" outlineLevel="0" collapsed="false">
      <c r="A1483" s="79"/>
      <c r="B1483" s="80"/>
      <c r="C1483" s="81"/>
      <c r="D1483" s="82"/>
      <c r="E1483" s="83"/>
      <c r="F1483" s="84"/>
      <c r="G1483" s="85" t="e">
        <f aca="false">(E1483/D1483)*100/100</f>
        <v>#DIV/0!</v>
      </c>
      <c r="H1483" s="86"/>
      <c r="I1483" s="86"/>
      <c r="J1483" s="87" t="n">
        <v>1</v>
      </c>
      <c r="K1483" s="88" t="n">
        <v>0</v>
      </c>
      <c r="L1483" s="67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</row>
    <row r="1484" customFormat="false" ht="15" hidden="false" customHeight="false" outlineLevel="0" collapsed="false">
      <c r="A1484" s="79"/>
      <c r="B1484" s="80"/>
      <c r="C1484" s="81"/>
      <c r="D1484" s="82"/>
      <c r="E1484" s="83"/>
      <c r="F1484" s="84"/>
      <c r="G1484" s="85" t="e">
        <f aca="false">(E1484/D1484)*100/100</f>
        <v>#DIV/0!</v>
      </c>
      <c r="H1484" s="86"/>
      <c r="I1484" s="86"/>
      <c r="J1484" s="87" t="n">
        <v>1</v>
      </c>
      <c r="K1484" s="88" t="n">
        <v>0</v>
      </c>
      <c r="L1484" s="67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</row>
    <row r="1485" customFormat="false" ht="15" hidden="false" customHeight="false" outlineLevel="0" collapsed="false">
      <c r="A1485" s="79"/>
      <c r="B1485" s="80"/>
      <c r="C1485" s="81"/>
      <c r="D1485" s="82"/>
      <c r="E1485" s="83"/>
      <c r="F1485" s="84"/>
      <c r="G1485" s="85" t="e">
        <f aca="false">(E1485/D1485)*100/100</f>
        <v>#DIV/0!</v>
      </c>
      <c r="H1485" s="86"/>
      <c r="I1485" s="86"/>
      <c r="J1485" s="87" t="n">
        <v>1</v>
      </c>
      <c r="K1485" s="88" t="n">
        <v>0</v>
      </c>
      <c r="L1485" s="67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</row>
    <row r="1486" customFormat="false" ht="15" hidden="false" customHeight="false" outlineLevel="0" collapsed="false">
      <c r="A1486" s="79"/>
      <c r="B1486" s="80"/>
      <c r="C1486" s="81"/>
      <c r="D1486" s="82"/>
      <c r="E1486" s="83"/>
      <c r="F1486" s="84"/>
      <c r="G1486" s="85" t="e">
        <f aca="false">(E1486/D1486)*100/100</f>
        <v>#DIV/0!</v>
      </c>
      <c r="H1486" s="86"/>
      <c r="I1486" s="86"/>
      <c r="J1486" s="87" t="n">
        <v>1</v>
      </c>
      <c r="K1486" s="88" t="n">
        <v>0</v>
      </c>
      <c r="L1486" s="67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</row>
    <row r="1487" customFormat="false" ht="15" hidden="false" customHeight="false" outlineLevel="0" collapsed="false">
      <c r="A1487" s="79"/>
      <c r="B1487" s="80"/>
      <c r="C1487" s="81"/>
      <c r="D1487" s="82"/>
      <c r="E1487" s="83"/>
      <c r="F1487" s="84"/>
      <c r="G1487" s="85" t="e">
        <f aca="false">(E1487/D1487)*100/100</f>
        <v>#DIV/0!</v>
      </c>
      <c r="H1487" s="86"/>
      <c r="I1487" s="86"/>
      <c r="J1487" s="87" t="n">
        <v>1</v>
      </c>
      <c r="K1487" s="88" t="n">
        <v>0</v>
      </c>
      <c r="L1487" s="67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</row>
    <row r="1488" customFormat="false" ht="15" hidden="false" customHeight="false" outlineLevel="0" collapsed="false">
      <c r="A1488" s="79"/>
      <c r="B1488" s="80"/>
      <c r="C1488" s="81"/>
      <c r="D1488" s="82"/>
      <c r="E1488" s="83"/>
      <c r="F1488" s="84"/>
      <c r="G1488" s="85" t="e">
        <f aca="false">(E1488/D1488)*100/100</f>
        <v>#DIV/0!</v>
      </c>
      <c r="H1488" s="86"/>
      <c r="I1488" s="86"/>
      <c r="J1488" s="87" t="n">
        <v>1</v>
      </c>
      <c r="K1488" s="88" t="n">
        <v>0</v>
      </c>
      <c r="L1488" s="67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</row>
    <row r="1489" customFormat="false" ht="15" hidden="false" customHeight="false" outlineLevel="0" collapsed="false">
      <c r="A1489" s="79"/>
      <c r="B1489" s="80"/>
      <c r="C1489" s="81"/>
      <c r="D1489" s="82"/>
      <c r="E1489" s="83"/>
      <c r="F1489" s="84"/>
      <c r="G1489" s="85" t="e">
        <f aca="false">(E1489/D1489)*100/100</f>
        <v>#DIV/0!</v>
      </c>
      <c r="H1489" s="86"/>
      <c r="I1489" s="86"/>
      <c r="J1489" s="87" t="n">
        <v>1</v>
      </c>
      <c r="K1489" s="88" t="n">
        <v>0</v>
      </c>
      <c r="L1489" s="67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</row>
    <row r="1490" customFormat="false" ht="15" hidden="false" customHeight="false" outlineLevel="0" collapsed="false">
      <c r="A1490" s="79"/>
      <c r="B1490" s="80"/>
      <c r="C1490" s="81"/>
      <c r="D1490" s="82"/>
      <c r="E1490" s="83"/>
      <c r="F1490" s="84"/>
      <c r="G1490" s="85" t="e">
        <f aca="false">(E1490/D1490)*100/100</f>
        <v>#DIV/0!</v>
      </c>
      <c r="H1490" s="86"/>
      <c r="I1490" s="86"/>
      <c r="J1490" s="87" t="n">
        <v>1</v>
      </c>
      <c r="K1490" s="88" t="n">
        <v>0</v>
      </c>
      <c r="L1490" s="67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</row>
    <row r="1491" customFormat="false" ht="15" hidden="false" customHeight="false" outlineLevel="0" collapsed="false">
      <c r="A1491" s="79"/>
      <c r="B1491" s="80"/>
      <c r="C1491" s="81"/>
      <c r="D1491" s="82"/>
      <c r="E1491" s="83"/>
      <c r="F1491" s="84"/>
      <c r="G1491" s="85" t="e">
        <f aca="false">(E1491/D1491)*100/100</f>
        <v>#DIV/0!</v>
      </c>
      <c r="H1491" s="86"/>
      <c r="I1491" s="86"/>
      <c r="J1491" s="87" t="n">
        <v>1</v>
      </c>
      <c r="K1491" s="88" t="n">
        <v>0</v>
      </c>
      <c r="L1491" s="67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</row>
    <row r="1492" customFormat="false" ht="15" hidden="false" customHeight="false" outlineLevel="0" collapsed="false">
      <c r="A1492" s="79"/>
      <c r="B1492" s="80"/>
      <c r="C1492" s="81"/>
      <c r="D1492" s="82"/>
      <c r="E1492" s="83"/>
      <c r="F1492" s="84"/>
      <c r="G1492" s="85" t="e">
        <f aca="false">(E1492/D1492)*100/100</f>
        <v>#DIV/0!</v>
      </c>
      <c r="H1492" s="86"/>
      <c r="I1492" s="86"/>
      <c r="J1492" s="87" t="n">
        <v>1</v>
      </c>
      <c r="K1492" s="88" t="n">
        <v>0</v>
      </c>
      <c r="L1492" s="67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</row>
    <row r="1493" customFormat="false" ht="15" hidden="false" customHeight="false" outlineLevel="0" collapsed="false">
      <c r="A1493" s="79"/>
      <c r="B1493" s="80"/>
      <c r="C1493" s="81"/>
      <c r="D1493" s="82"/>
      <c r="E1493" s="83"/>
      <c r="F1493" s="84"/>
      <c r="G1493" s="85" t="e">
        <f aca="false">(E1493/D1493)*100/100</f>
        <v>#DIV/0!</v>
      </c>
      <c r="H1493" s="86"/>
      <c r="I1493" s="86"/>
      <c r="J1493" s="87" t="n">
        <v>1</v>
      </c>
      <c r="K1493" s="88" t="n">
        <v>0</v>
      </c>
      <c r="L1493" s="67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</row>
    <row r="1494" customFormat="false" ht="15" hidden="false" customHeight="false" outlineLevel="0" collapsed="false">
      <c r="A1494" s="79"/>
      <c r="B1494" s="80"/>
      <c r="C1494" s="81"/>
      <c r="D1494" s="82"/>
      <c r="E1494" s="83"/>
      <c r="F1494" s="84"/>
      <c r="G1494" s="85" t="e">
        <f aca="false">(E1494/D1494)*100/100</f>
        <v>#DIV/0!</v>
      </c>
      <c r="H1494" s="86"/>
      <c r="I1494" s="86"/>
      <c r="J1494" s="87" t="n">
        <v>1</v>
      </c>
      <c r="K1494" s="88" t="n">
        <v>0</v>
      </c>
      <c r="L1494" s="67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</row>
    <row r="1495" customFormat="false" ht="15" hidden="false" customHeight="false" outlineLevel="0" collapsed="false">
      <c r="A1495" s="79"/>
      <c r="B1495" s="80"/>
      <c r="C1495" s="81"/>
      <c r="D1495" s="82"/>
      <c r="E1495" s="83"/>
      <c r="F1495" s="84"/>
      <c r="G1495" s="85" t="e">
        <f aca="false">(E1495/D1495)*100/100</f>
        <v>#DIV/0!</v>
      </c>
      <c r="H1495" s="86"/>
      <c r="I1495" s="86"/>
      <c r="J1495" s="87" t="n">
        <v>1</v>
      </c>
      <c r="K1495" s="88" t="n">
        <v>0</v>
      </c>
      <c r="L1495" s="67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</row>
    <row r="1496" customFormat="false" ht="15" hidden="false" customHeight="false" outlineLevel="0" collapsed="false">
      <c r="A1496" s="79"/>
      <c r="B1496" s="80"/>
      <c r="C1496" s="81"/>
      <c r="D1496" s="82"/>
      <c r="E1496" s="83"/>
      <c r="F1496" s="84"/>
      <c r="G1496" s="85" t="e">
        <f aca="false">(E1496/D1496)*100/100</f>
        <v>#DIV/0!</v>
      </c>
      <c r="H1496" s="86"/>
      <c r="I1496" s="86"/>
      <c r="J1496" s="87" t="n">
        <v>1</v>
      </c>
      <c r="K1496" s="88" t="n">
        <v>0</v>
      </c>
      <c r="L1496" s="67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</row>
    <row r="1497" customFormat="false" ht="15" hidden="false" customHeight="false" outlineLevel="0" collapsed="false">
      <c r="A1497" s="79"/>
      <c r="B1497" s="80"/>
      <c r="C1497" s="81"/>
      <c r="D1497" s="82"/>
      <c r="E1497" s="83"/>
      <c r="F1497" s="84"/>
      <c r="G1497" s="85" t="e">
        <f aca="false">(E1497/D1497)*100/100</f>
        <v>#DIV/0!</v>
      </c>
      <c r="H1497" s="86"/>
      <c r="I1497" s="86"/>
      <c r="J1497" s="87" t="n">
        <v>1</v>
      </c>
      <c r="K1497" s="88" t="n">
        <v>0</v>
      </c>
      <c r="L1497" s="67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</row>
    <row r="1498" customFormat="false" ht="15" hidden="false" customHeight="false" outlineLevel="0" collapsed="false">
      <c r="A1498" s="79"/>
      <c r="B1498" s="80"/>
      <c r="C1498" s="81"/>
      <c r="D1498" s="82"/>
      <c r="E1498" s="83"/>
      <c r="F1498" s="84"/>
      <c r="G1498" s="85" t="e">
        <f aca="false">(E1498/D1498)*100/100</f>
        <v>#DIV/0!</v>
      </c>
      <c r="H1498" s="86"/>
      <c r="I1498" s="86"/>
      <c r="J1498" s="87" t="n">
        <v>1</v>
      </c>
      <c r="K1498" s="88" t="n">
        <v>0</v>
      </c>
      <c r="L1498" s="67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</row>
    <row r="1499" customFormat="false" ht="15" hidden="false" customHeight="false" outlineLevel="0" collapsed="false">
      <c r="A1499" s="79"/>
      <c r="B1499" s="80"/>
      <c r="C1499" s="81"/>
      <c r="D1499" s="82"/>
      <c r="E1499" s="83"/>
      <c r="F1499" s="84"/>
      <c r="G1499" s="85" t="e">
        <f aca="false">(E1499/D1499)*100/100</f>
        <v>#DIV/0!</v>
      </c>
      <c r="H1499" s="86"/>
      <c r="I1499" s="86"/>
      <c r="J1499" s="87" t="n">
        <v>1</v>
      </c>
      <c r="K1499" s="88" t="n">
        <v>0</v>
      </c>
      <c r="L1499" s="67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</row>
    <row r="1500" customFormat="false" ht="15" hidden="false" customHeight="false" outlineLevel="0" collapsed="false">
      <c r="A1500" s="79"/>
      <c r="B1500" s="80"/>
      <c r="C1500" s="81"/>
      <c r="D1500" s="82"/>
      <c r="E1500" s="83"/>
      <c r="F1500" s="84"/>
      <c r="G1500" s="85" t="e">
        <f aca="false">(E1500/D1500)*100/100</f>
        <v>#DIV/0!</v>
      </c>
      <c r="H1500" s="86"/>
      <c r="I1500" s="86"/>
      <c r="J1500" s="87" t="n">
        <v>1</v>
      </c>
      <c r="K1500" s="88" t="n">
        <v>0</v>
      </c>
      <c r="L1500" s="67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</row>
    <row r="1501" customFormat="false" ht="15" hidden="false" customHeight="false" outlineLevel="0" collapsed="false">
      <c r="A1501" s="79"/>
      <c r="B1501" s="80"/>
      <c r="C1501" s="81"/>
      <c r="D1501" s="82"/>
      <c r="E1501" s="83"/>
      <c r="F1501" s="84"/>
      <c r="G1501" s="85" t="e">
        <f aca="false">(E1501/D1501)*100/100</f>
        <v>#DIV/0!</v>
      </c>
      <c r="H1501" s="86"/>
      <c r="I1501" s="86"/>
      <c r="J1501" s="87" t="n">
        <v>1</v>
      </c>
      <c r="K1501" s="88" t="n">
        <v>0</v>
      </c>
      <c r="L1501" s="67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</row>
    <row r="1502" customFormat="false" ht="15" hidden="false" customHeight="false" outlineLevel="0" collapsed="false">
      <c r="A1502" s="79"/>
      <c r="B1502" s="80"/>
      <c r="C1502" s="81"/>
      <c r="D1502" s="82"/>
      <c r="E1502" s="83"/>
      <c r="F1502" s="84"/>
      <c r="G1502" s="85" t="e">
        <f aca="false">(E1502/D1502)*100/100</f>
        <v>#DIV/0!</v>
      </c>
      <c r="H1502" s="86"/>
      <c r="I1502" s="86"/>
      <c r="J1502" s="87" t="n">
        <v>1</v>
      </c>
      <c r="K1502" s="88" t="n">
        <v>0</v>
      </c>
      <c r="L1502" s="67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</row>
    <row r="1503" customFormat="false" ht="15" hidden="false" customHeight="false" outlineLevel="0" collapsed="false">
      <c r="A1503" s="79"/>
      <c r="B1503" s="80"/>
      <c r="C1503" s="81"/>
      <c r="D1503" s="82"/>
      <c r="E1503" s="83"/>
      <c r="F1503" s="84"/>
      <c r="G1503" s="85" t="e">
        <f aca="false">(E1503/D1503)*100/100</f>
        <v>#DIV/0!</v>
      </c>
      <c r="H1503" s="86"/>
      <c r="I1503" s="86"/>
      <c r="J1503" s="87" t="n">
        <v>1</v>
      </c>
      <c r="K1503" s="88" t="n">
        <v>0</v>
      </c>
      <c r="L1503" s="67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</row>
    <row r="1504" customFormat="false" ht="15" hidden="false" customHeight="false" outlineLevel="0" collapsed="false">
      <c r="A1504" s="79"/>
      <c r="B1504" s="80"/>
      <c r="C1504" s="81"/>
      <c r="D1504" s="82"/>
      <c r="E1504" s="83"/>
      <c r="F1504" s="84"/>
      <c r="G1504" s="85" t="e">
        <f aca="false">(E1504/D1504)*100/100</f>
        <v>#DIV/0!</v>
      </c>
      <c r="H1504" s="86"/>
      <c r="I1504" s="86"/>
      <c r="J1504" s="87" t="n">
        <v>1</v>
      </c>
      <c r="K1504" s="88" t="n">
        <v>0</v>
      </c>
      <c r="L1504" s="67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</row>
    <row r="1505" customFormat="false" ht="15" hidden="false" customHeight="false" outlineLevel="0" collapsed="false">
      <c r="A1505" s="79"/>
      <c r="B1505" s="80"/>
      <c r="C1505" s="81"/>
      <c r="D1505" s="82"/>
      <c r="E1505" s="83"/>
      <c r="F1505" s="84"/>
      <c r="G1505" s="85" t="e">
        <f aca="false">(E1505/D1505)*100/100</f>
        <v>#DIV/0!</v>
      </c>
      <c r="H1505" s="86"/>
      <c r="I1505" s="86"/>
      <c r="J1505" s="87" t="n">
        <v>1</v>
      </c>
      <c r="K1505" s="88" t="n">
        <v>0</v>
      </c>
      <c r="L1505" s="67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</row>
    <row r="1506" customFormat="false" ht="15" hidden="false" customHeight="false" outlineLevel="0" collapsed="false">
      <c r="A1506" s="79"/>
      <c r="B1506" s="80"/>
      <c r="C1506" s="81"/>
      <c r="D1506" s="82"/>
      <c r="E1506" s="83"/>
      <c r="F1506" s="84"/>
      <c r="G1506" s="85" t="e">
        <f aca="false">(E1506/D1506)*100/100</f>
        <v>#DIV/0!</v>
      </c>
      <c r="H1506" s="86"/>
      <c r="I1506" s="86"/>
      <c r="J1506" s="87" t="n">
        <v>1</v>
      </c>
      <c r="K1506" s="88" t="n">
        <v>0</v>
      </c>
      <c r="L1506" s="67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</row>
    <row r="1507" customFormat="false" ht="15" hidden="false" customHeight="false" outlineLevel="0" collapsed="false">
      <c r="A1507" s="79"/>
      <c r="B1507" s="80"/>
      <c r="C1507" s="81"/>
      <c r="D1507" s="82"/>
      <c r="E1507" s="83"/>
      <c r="F1507" s="84"/>
      <c r="G1507" s="85" t="e">
        <f aca="false">(E1507/D1507)*100/100</f>
        <v>#DIV/0!</v>
      </c>
      <c r="H1507" s="86"/>
      <c r="I1507" s="86"/>
      <c r="J1507" s="87" t="n">
        <v>1</v>
      </c>
      <c r="K1507" s="88" t="n">
        <v>0</v>
      </c>
      <c r="L1507" s="67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</row>
    <row r="1508" customFormat="false" ht="15" hidden="false" customHeight="false" outlineLevel="0" collapsed="false">
      <c r="A1508" s="79"/>
      <c r="B1508" s="80"/>
      <c r="C1508" s="81"/>
      <c r="D1508" s="82"/>
      <c r="E1508" s="83"/>
      <c r="F1508" s="84"/>
      <c r="G1508" s="85" t="e">
        <f aca="false">(E1508/D1508)*100/100</f>
        <v>#DIV/0!</v>
      </c>
      <c r="H1508" s="86"/>
      <c r="I1508" s="86"/>
      <c r="J1508" s="87" t="n">
        <v>1</v>
      </c>
      <c r="K1508" s="88" t="n">
        <v>0</v>
      </c>
      <c r="L1508" s="67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</row>
    <row r="1509" customFormat="false" ht="15" hidden="false" customHeight="false" outlineLevel="0" collapsed="false">
      <c r="A1509" s="79"/>
      <c r="B1509" s="80"/>
      <c r="C1509" s="81"/>
      <c r="D1509" s="82"/>
      <c r="E1509" s="83"/>
      <c r="F1509" s="84"/>
      <c r="G1509" s="85" t="e">
        <f aca="false">(E1509/D1509)*100/100</f>
        <v>#DIV/0!</v>
      </c>
      <c r="H1509" s="86"/>
      <c r="I1509" s="86"/>
      <c r="J1509" s="87" t="n">
        <v>1</v>
      </c>
      <c r="K1509" s="88" t="n">
        <v>0</v>
      </c>
      <c r="L1509" s="67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</row>
    <row r="1510" customFormat="false" ht="15" hidden="false" customHeight="false" outlineLevel="0" collapsed="false">
      <c r="A1510" s="79"/>
      <c r="B1510" s="80"/>
      <c r="C1510" s="81"/>
      <c r="D1510" s="82"/>
      <c r="E1510" s="83"/>
      <c r="F1510" s="84"/>
      <c r="G1510" s="85" t="e">
        <f aca="false">(E1510/D1510)*100/100</f>
        <v>#DIV/0!</v>
      </c>
      <c r="H1510" s="86"/>
      <c r="I1510" s="86"/>
      <c r="J1510" s="87" t="n">
        <v>1</v>
      </c>
      <c r="K1510" s="88" t="n">
        <v>0</v>
      </c>
      <c r="L1510" s="67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</row>
    <row r="1511" customFormat="false" ht="15" hidden="false" customHeight="false" outlineLevel="0" collapsed="false">
      <c r="A1511" s="79"/>
      <c r="B1511" s="80"/>
      <c r="C1511" s="81"/>
      <c r="D1511" s="82"/>
      <c r="E1511" s="83"/>
      <c r="F1511" s="84"/>
      <c r="G1511" s="85" t="e">
        <f aca="false">(E1511/D1511)*100/100</f>
        <v>#DIV/0!</v>
      </c>
      <c r="H1511" s="86"/>
      <c r="I1511" s="86"/>
      <c r="J1511" s="87" t="n">
        <v>1</v>
      </c>
      <c r="K1511" s="88" t="n">
        <v>0</v>
      </c>
      <c r="L1511" s="67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</row>
    <row r="1512" customFormat="false" ht="15" hidden="false" customHeight="false" outlineLevel="0" collapsed="false">
      <c r="A1512" s="79"/>
      <c r="B1512" s="80"/>
      <c r="C1512" s="81"/>
      <c r="D1512" s="82"/>
      <c r="E1512" s="83"/>
      <c r="F1512" s="84"/>
      <c r="G1512" s="85" t="e">
        <f aca="false">(E1512/D1512)*100/100</f>
        <v>#DIV/0!</v>
      </c>
      <c r="H1512" s="86"/>
      <c r="I1512" s="86"/>
      <c r="J1512" s="87" t="n">
        <v>1</v>
      </c>
      <c r="K1512" s="88" t="n">
        <v>0</v>
      </c>
      <c r="L1512" s="67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</row>
    <row r="1513" customFormat="false" ht="15" hidden="false" customHeight="false" outlineLevel="0" collapsed="false">
      <c r="A1513" s="79"/>
      <c r="B1513" s="80"/>
      <c r="C1513" s="81"/>
      <c r="D1513" s="82"/>
      <c r="E1513" s="83"/>
      <c r="F1513" s="84"/>
      <c r="G1513" s="85" t="e">
        <f aca="false">(E1513/D1513)*100/100</f>
        <v>#DIV/0!</v>
      </c>
      <c r="H1513" s="86"/>
      <c r="I1513" s="86"/>
      <c r="J1513" s="87" t="n">
        <v>1</v>
      </c>
      <c r="K1513" s="88" t="n">
        <v>0</v>
      </c>
      <c r="L1513" s="67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</row>
    <row r="1514" customFormat="false" ht="15" hidden="false" customHeight="false" outlineLevel="0" collapsed="false">
      <c r="A1514" s="79"/>
      <c r="B1514" s="80"/>
      <c r="C1514" s="81"/>
      <c r="D1514" s="82"/>
      <c r="E1514" s="83"/>
      <c r="F1514" s="84"/>
      <c r="G1514" s="85" t="e">
        <f aca="false">(E1514/D1514)*100/100</f>
        <v>#DIV/0!</v>
      </c>
      <c r="H1514" s="86"/>
      <c r="I1514" s="86"/>
      <c r="J1514" s="87" t="n">
        <v>1</v>
      </c>
      <c r="K1514" s="88" t="n">
        <v>0</v>
      </c>
      <c r="L1514" s="67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</row>
    <row r="1515" customFormat="false" ht="15" hidden="false" customHeight="false" outlineLevel="0" collapsed="false">
      <c r="A1515" s="79"/>
      <c r="B1515" s="80"/>
      <c r="C1515" s="81"/>
      <c r="D1515" s="82"/>
      <c r="E1515" s="83"/>
      <c r="F1515" s="84"/>
      <c r="G1515" s="85" t="e">
        <f aca="false">(E1515/D1515)*100/100</f>
        <v>#DIV/0!</v>
      </c>
      <c r="H1515" s="86"/>
      <c r="I1515" s="86"/>
      <c r="J1515" s="87" t="n">
        <v>1</v>
      </c>
      <c r="K1515" s="88" t="n">
        <v>0</v>
      </c>
      <c r="L1515" s="67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</row>
    <row r="1516" customFormat="false" ht="15" hidden="false" customHeight="false" outlineLevel="0" collapsed="false">
      <c r="A1516" s="79"/>
      <c r="B1516" s="80"/>
      <c r="C1516" s="81"/>
      <c r="D1516" s="82"/>
      <c r="E1516" s="83"/>
      <c r="F1516" s="84"/>
      <c r="G1516" s="85" t="e">
        <f aca="false">(E1516/D1516)*100/100</f>
        <v>#DIV/0!</v>
      </c>
      <c r="H1516" s="86"/>
      <c r="I1516" s="86"/>
      <c r="J1516" s="87" t="n">
        <v>1</v>
      </c>
      <c r="K1516" s="88" t="n">
        <v>0</v>
      </c>
      <c r="L1516" s="67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</row>
    <row r="1517" customFormat="false" ht="15" hidden="false" customHeight="false" outlineLevel="0" collapsed="false">
      <c r="A1517" s="79"/>
      <c r="B1517" s="80"/>
      <c r="C1517" s="81"/>
      <c r="D1517" s="82"/>
      <c r="E1517" s="83"/>
      <c r="F1517" s="84"/>
      <c r="G1517" s="85" t="e">
        <f aca="false">(E1517/D1517)*100/100</f>
        <v>#DIV/0!</v>
      </c>
      <c r="H1517" s="86"/>
      <c r="I1517" s="86"/>
      <c r="J1517" s="87" t="n">
        <v>1</v>
      </c>
      <c r="K1517" s="88" t="n">
        <v>0</v>
      </c>
      <c r="L1517" s="67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</row>
    <row r="1518" customFormat="false" ht="15" hidden="false" customHeight="false" outlineLevel="0" collapsed="false">
      <c r="A1518" s="79"/>
      <c r="B1518" s="80"/>
      <c r="C1518" s="81"/>
      <c r="D1518" s="82"/>
      <c r="E1518" s="83"/>
      <c r="F1518" s="84"/>
      <c r="G1518" s="85" t="e">
        <f aca="false">(E1518/D1518)*100/100</f>
        <v>#DIV/0!</v>
      </c>
      <c r="H1518" s="86"/>
      <c r="I1518" s="86"/>
      <c r="J1518" s="87" t="n">
        <v>1</v>
      </c>
      <c r="K1518" s="88" t="n">
        <v>0</v>
      </c>
      <c r="L1518" s="67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</row>
    <row r="1519" customFormat="false" ht="15" hidden="false" customHeight="false" outlineLevel="0" collapsed="false">
      <c r="A1519" s="79"/>
      <c r="B1519" s="80"/>
      <c r="C1519" s="81"/>
      <c r="D1519" s="82"/>
      <c r="E1519" s="83"/>
      <c r="F1519" s="84"/>
      <c r="G1519" s="85" t="e">
        <f aca="false">(E1519/D1519)*100/100</f>
        <v>#DIV/0!</v>
      </c>
      <c r="H1519" s="86"/>
      <c r="I1519" s="86"/>
      <c r="J1519" s="87" t="n">
        <v>1</v>
      </c>
      <c r="K1519" s="88" t="n">
        <v>0</v>
      </c>
      <c r="L1519" s="67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</row>
    <row r="1520" customFormat="false" ht="15" hidden="false" customHeight="false" outlineLevel="0" collapsed="false">
      <c r="A1520" s="79"/>
      <c r="B1520" s="80"/>
      <c r="C1520" s="81"/>
      <c r="D1520" s="82"/>
      <c r="E1520" s="83"/>
      <c r="F1520" s="84"/>
      <c r="G1520" s="85" t="e">
        <f aca="false">(E1520/D1520)*100/100</f>
        <v>#DIV/0!</v>
      </c>
      <c r="H1520" s="86"/>
      <c r="I1520" s="86"/>
      <c r="J1520" s="87" t="n">
        <v>1</v>
      </c>
      <c r="K1520" s="88" t="n">
        <v>0</v>
      </c>
      <c r="L1520" s="67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</row>
    <row r="1521" customFormat="false" ht="15" hidden="false" customHeight="false" outlineLevel="0" collapsed="false">
      <c r="A1521" s="79"/>
      <c r="B1521" s="80"/>
      <c r="C1521" s="81"/>
      <c r="D1521" s="82"/>
      <c r="E1521" s="83"/>
      <c r="F1521" s="84"/>
      <c r="G1521" s="85" t="e">
        <f aca="false">(E1521/D1521)*100/100</f>
        <v>#DIV/0!</v>
      </c>
      <c r="H1521" s="86"/>
      <c r="I1521" s="86"/>
      <c r="J1521" s="87" t="n">
        <v>1</v>
      </c>
      <c r="K1521" s="88" t="n">
        <v>0</v>
      </c>
      <c r="L1521" s="67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</row>
    <row r="1522" customFormat="false" ht="15" hidden="false" customHeight="false" outlineLevel="0" collapsed="false">
      <c r="A1522" s="79"/>
      <c r="B1522" s="80"/>
      <c r="C1522" s="81"/>
      <c r="D1522" s="82"/>
      <c r="E1522" s="83"/>
      <c r="F1522" s="84"/>
      <c r="G1522" s="85" t="e">
        <f aca="false">(E1522/D1522)*100/100</f>
        <v>#DIV/0!</v>
      </c>
      <c r="H1522" s="86"/>
      <c r="I1522" s="86"/>
      <c r="J1522" s="87" t="n">
        <v>1</v>
      </c>
      <c r="K1522" s="88" t="n">
        <v>0</v>
      </c>
      <c r="L1522" s="67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</row>
    <row r="1523" customFormat="false" ht="15" hidden="false" customHeight="false" outlineLevel="0" collapsed="false">
      <c r="A1523" s="79"/>
      <c r="B1523" s="80"/>
      <c r="C1523" s="81"/>
      <c r="D1523" s="82"/>
      <c r="E1523" s="83"/>
      <c r="F1523" s="84"/>
      <c r="G1523" s="85" t="e">
        <f aca="false">(E1523/D1523)*100/100</f>
        <v>#DIV/0!</v>
      </c>
      <c r="H1523" s="86"/>
      <c r="I1523" s="86"/>
      <c r="J1523" s="87" t="n">
        <v>1</v>
      </c>
      <c r="K1523" s="88" t="n">
        <v>0</v>
      </c>
      <c r="L1523" s="67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</row>
    <row r="1524" customFormat="false" ht="15" hidden="false" customHeight="false" outlineLevel="0" collapsed="false">
      <c r="A1524" s="79"/>
      <c r="B1524" s="80"/>
      <c r="C1524" s="81"/>
      <c r="D1524" s="82"/>
      <c r="E1524" s="83"/>
      <c r="F1524" s="84"/>
      <c r="G1524" s="85" t="e">
        <f aca="false">(E1524/D1524)*100/100</f>
        <v>#DIV/0!</v>
      </c>
      <c r="H1524" s="86"/>
      <c r="I1524" s="86"/>
      <c r="J1524" s="87" t="n">
        <v>1</v>
      </c>
      <c r="K1524" s="88" t="n">
        <v>0</v>
      </c>
      <c r="L1524" s="67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</row>
    <row r="1525" customFormat="false" ht="15" hidden="false" customHeight="false" outlineLevel="0" collapsed="false">
      <c r="A1525" s="79"/>
      <c r="B1525" s="80"/>
      <c r="C1525" s="81"/>
      <c r="D1525" s="82"/>
      <c r="E1525" s="83"/>
      <c r="F1525" s="84"/>
      <c r="G1525" s="85" t="e">
        <f aca="false">(E1525/D1525)*100/100</f>
        <v>#DIV/0!</v>
      </c>
      <c r="H1525" s="86"/>
      <c r="I1525" s="86"/>
      <c r="J1525" s="87" t="n">
        <v>1</v>
      </c>
      <c r="K1525" s="88" t="n">
        <v>0</v>
      </c>
      <c r="L1525" s="67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</row>
    <row r="1526" customFormat="false" ht="15" hidden="false" customHeight="false" outlineLevel="0" collapsed="false">
      <c r="A1526" s="79"/>
      <c r="B1526" s="80"/>
      <c r="C1526" s="81"/>
      <c r="D1526" s="82"/>
      <c r="E1526" s="83"/>
      <c r="F1526" s="84"/>
      <c r="G1526" s="85" t="e">
        <f aca="false">(E1526/D1526)*100/100</f>
        <v>#DIV/0!</v>
      </c>
      <c r="H1526" s="86"/>
      <c r="I1526" s="86"/>
      <c r="J1526" s="87" t="n">
        <v>1</v>
      </c>
      <c r="K1526" s="88" t="n">
        <v>0</v>
      </c>
      <c r="L1526" s="67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</row>
    <row r="1527" customFormat="false" ht="15" hidden="false" customHeight="false" outlineLevel="0" collapsed="false">
      <c r="A1527" s="79"/>
      <c r="B1527" s="80"/>
      <c r="C1527" s="81"/>
      <c r="D1527" s="82"/>
      <c r="E1527" s="83"/>
      <c r="F1527" s="84"/>
      <c r="G1527" s="85" t="e">
        <f aca="false">(E1527/D1527)*100/100</f>
        <v>#DIV/0!</v>
      </c>
      <c r="H1527" s="86"/>
      <c r="I1527" s="86"/>
      <c r="J1527" s="87" t="n">
        <v>1</v>
      </c>
      <c r="K1527" s="88" t="n">
        <v>0</v>
      </c>
      <c r="L1527" s="67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</row>
    <row r="1528" customFormat="false" ht="15" hidden="false" customHeight="false" outlineLevel="0" collapsed="false">
      <c r="A1528" s="79"/>
      <c r="B1528" s="80"/>
      <c r="C1528" s="81"/>
      <c r="D1528" s="82"/>
      <c r="E1528" s="83"/>
      <c r="F1528" s="84"/>
      <c r="G1528" s="85" t="e">
        <f aca="false">(E1528/D1528)*100/100</f>
        <v>#DIV/0!</v>
      </c>
      <c r="H1528" s="86"/>
      <c r="I1528" s="86"/>
      <c r="J1528" s="87" t="n">
        <v>1</v>
      </c>
      <c r="K1528" s="88" t="n">
        <v>0</v>
      </c>
      <c r="L1528" s="67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</row>
    <row r="1529" customFormat="false" ht="15" hidden="false" customHeight="false" outlineLevel="0" collapsed="false">
      <c r="A1529" s="79"/>
      <c r="B1529" s="80"/>
      <c r="C1529" s="81"/>
      <c r="D1529" s="82"/>
      <c r="E1529" s="83"/>
      <c r="F1529" s="84"/>
      <c r="G1529" s="85" t="e">
        <f aca="false">(E1529/D1529)*100/100</f>
        <v>#DIV/0!</v>
      </c>
      <c r="H1529" s="86"/>
      <c r="I1529" s="86"/>
      <c r="J1529" s="87" t="n">
        <v>1</v>
      </c>
      <c r="K1529" s="88" t="n">
        <v>0</v>
      </c>
      <c r="L1529" s="67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</row>
    <row r="1530" customFormat="false" ht="15" hidden="false" customHeight="false" outlineLevel="0" collapsed="false">
      <c r="A1530" s="79"/>
      <c r="B1530" s="80"/>
      <c r="C1530" s="81"/>
      <c r="D1530" s="82"/>
      <c r="E1530" s="83"/>
      <c r="F1530" s="84"/>
      <c r="G1530" s="85" t="e">
        <f aca="false">(E1530/D1530)*100/100</f>
        <v>#DIV/0!</v>
      </c>
      <c r="H1530" s="86"/>
      <c r="I1530" s="86"/>
      <c r="J1530" s="87" t="n">
        <v>1</v>
      </c>
      <c r="K1530" s="88" t="n">
        <v>0</v>
      </c>
      <c r="L1530" s="67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</row>
    <row r="1531" customFormat="false" ht="15" hidden="false" customHeight="false" outlineLevel="0" collapsed="false">
      <c r="A1531" s="79"/>
      <c r="B1531" s="80"/>
      <c r="C1531" s="81"/>
      <c r="D1531" s="82"/>
      <c r="E1531" s="83"/>
      <c r="F1531" s="84"/>
      <c r="G1531" s="85" t="e">
        <f aca="false">(E1531/D1531)*100/100</f>
        <v>#DIV/0!</v>
      </c>
      <c r="H1531" s="86"/>
      <c r="I1531" s="86"/>
      <c r="J1531" s="87" t="n">
        <v>1</v>
      </c>
      <c r="K1531" s="88" t="n">
        <v>0</v>
      </c>
      <c r="L1531" s="67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</row>
    <row r="1532" customFormat="false" ht="15" hidden="false" customHeight="false" outlineLevel="0" collapsed="false">
      <c r="A1532" s="79"/>
      <c r="B1532" s="80"/>
      <c r="C1532" s="81"/>
      <c r="D1532" s="82"/>
      <c r="E1532" s="83"/>
      <c r="F1532" s="84"/>
      <c r="G1532" s="85" t="e">
        <f aca="false">(E1532/D1532)*100/100</f>
        <v>#DIV/0!</v>
      </c>
      <c r="H1532" s="86"/>
      <c r="I1532" s="86"/>
      <c r="J1532" s="87" t="n">
        <v>1</v>
      </c>
      <c r="K1532" s="88" t="n">
        <v>0</v>
      </c>
      <c r="L1532" s="67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</row>
    <row r="1533" customFormat="false" ht="15" hidden="false" customHeight="false" outlineLevel="0" collapsed="false">
      <c r="A1533" s="79"/>
      <c r="B1533" s="80"/>
      <c r="C1533" s="81"/>
      <c r="D1533" s="82"/>
      <c r="E1533" s="83"/>
      <c r="F1533" s="84"/>
      <c r="G1533" s="85" t="e">
        <f aca="false">(E1533/D1533)*100/100</f>
        <v>#DIV/0!</v>
      </c>
      <c r="H1533" s="86"/>
      <c r="I1533" s="86"/>
      <c r="J1533" s="87" t="n">
        <v>1</v>
      </c>
      <c r="K1533" s="88" t="n">
        <v>0</v>
      </c>
      <c r="L1533" s="67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</row>
    <row r="1534" customFormat="false" ht="15" hidden="false" customHeight="false" outlineLevel="0" collapsed="false">
      <c r="A1534" s="79"/>
      <c r="B1534" s="80"/>
      <c r="C1534" s="81"/>
      <c r="D1534" s="82"/>
      <c r="E1534" s="83"/>
      <c r="F1534" s="84"/>
      <c r="G1534" s="85" t="e">
        <f aca="false">(E1534/D1534)*100/100</f>
        <v>#DIV/0!</v>
      </c>
      <c r="H1534" s="86"/>
      <c r="I1534" s="86"/>
      <c r="J1534" s="87" t="n">
        <v>1</v>
      </c>
      <c r="K1534" s="88" t="n">
        <v>0</v>
      </c>
      <c r="L1534" s="67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</row>
    <row r="1535" customFormat="false" ht="15" hidden="false" customHeight="false" outlineLevel="0" collapsed="false">
      <c r="A1535" s="79"/>
      <c r="B1535" s="80"/>
      <c r="C1535" s="81"/>
      <c r="D1535" s="82"/>
      <c r="E1535" s="83"/>
      <c r="F1535" s="84"/>
      <c r="G1535" s="85" t="e">
        <f aca="false">(E1535/D1535)*100/100</f>
        <v>#DIV/0!</v>
      </c>
      <c r="H1535" s="86"/>
      <c r="I1535" s="86"/>
      <c r="J1535" s="87" t="n">
        <v>1</v>
      </c>
      <c r="K1535" s="88" t="n">
        <v>0</v>
      </c>
      <c r="L1535" s="67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</row>
    <row r="1536" customFormat="false" ht="15" hidden="false" customHeight="false" outlineLevel="0" collapsed="false">
      <c r="A1536" s="79"/>
      <c r="B1536" s="80"/>
      <c r="C1536" s="81"/>
      <c r="D1536" s="82"/>
      <c r="E1536" s="83"/>
      <c r="F1536" s="84"/>
      <c r="G1536" s="85" t="e">
        <f aca="false">(E1536/D1536)*100/100</f>
        <v>#DIV/0!</v>
      </c>
      <c r="H1536" s="86"/>
      <c r="I1536" s="86"/>
      <c r="J1536" s="87" t="n">
        <v>1</v>
      </c>
      <c r="K1536" s="88" t="n">
        <v>0</v>
      </c>
      <c r="L1536" s="67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</row>
    <row r="1537" customFormat="false" ht="15" hidden="false" customHeight="false" outlineLevel="0" collapsed="false">
      <c r="A1537" s="79"/>
      <c r="B1537" s="80"/>
      <c r="C1537" s="81"/>
      <c r="D1537" s="82"/>
      <c r="E1537" s="83"/>
      <c r="F1537" s="84"/>
      <c r="G1537" s="85" t="e">
        <f aca="false">(E1537/D1537)*100/100</f>
        <v>#DIV/0!</v>
      </c>
      <c r="H1537" s="86"/>
      <c r="I1537" s="86"/>
      <c r="J1537" s="87" t="n">
        <v>1</v>
      </c>
      <c r="K1537" s="88" t="n">
        <v>0</v>
      </c>
      <c r="L1537" s="67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</row>
    <row r="1538" customFormat="false" ht="15" hidden="false" customHeight="false" outlineLevel="0" collapsed="false">
      <c r="A1538" s="79"/>
      <c r="B1538" s="80"/>
      <c r="C1538" s="81"/>
      <c r="D1538" s="82"/>
      <c r="E1538" s="83"/>
      <c r="F1538" s="84"/>
      <c r="G1538" s="85" t="e">
        <f aca="false">(E1538/D1538)*100/100</f>
        <v>#DIV/0!</v>
      </c>
      <c r="H1538" s="86"/>
      <c r="I1538" s="86"/>
      <c r="J1538" s="87" t="n">
        <v>1</v>
      </c>
      <c r="K1538" s="88" t="n">
        <v>0</v>
      </c>
      <c r="L1538" s="67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</row>
    <row r="1539" customFormat="false" ht="15" hidden="false" customHeight="false" outlineLevel="0" collapsed="false">
      <c r="A1539" s="79"/>
      <c r="B1539" s="80"/>
      <c r="C1539" s="81"/>
      <c r="D1539" s="82"/>
      <c r="E1539" s="83"/>
      <c r="F1539" s="84"/>
      <c r="G1539" s="85" t="e">
        <f aca="false">(E1539/D1539)*100/100</f>
        <v>#DIV/0!</v>
      </c>
      <c r="H1539" s="86"/>
      <c r="I1539" s="86"/>
      <c r="J1539" s="87" t="n">
        <v>1</v>
      </c>
      <c r="K1539" s="88" t="n">
        <v>0</v>
      </c>
      <c r="L1539" s="67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</row>
    <row r="1540" customFormat="false" ht="15" hidden="false" customHeight="false" outlineLevel="0" collapsed="false">
      <c r="A1540" s="79"/>
      <c r="B1540" s="80"/>
      <c r="C1540" s="81"/>
      <c r="D1540" s="82"/>
      <c r="E1540" s="83"/>
      <c r="F1540" s="84"/>
      <c r="G1540" s="85" t="e">
        <f aca="false">(E1540/D1540)*100/100</f>
        <v>#DIV/0!</v>
      </c>
      <c r="H1540" s="86"/>
      <c r="I1540" s="86"/>
      <c r="J1540" s="87" t="n">
        <v>1</v>
      </c>
      <c r="K1540" s="88" t="n">
        <v>0</v>
      </c>
      <c r="L1540" s="67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</row>
    <row r="1541" customFormat="false" ht="15" hidden="false" customHeight="false" outlineLevel="0" collapsed="false">
      <c r="A1541" s="79"/>
      <c r="B1541" s="80"/>
      <c r="C1541" s="81"/>
      <c r="D1541" s="82"/>
      <c r="E1541" s="83"/>
      <c r="F1541" s="84"/>
      <c r="G1541" s="85" t="e">
        <f aca="false">(E1541/D1541)*100/100</f>
        <v>#DIV/0!</v>
      </c>
      <c r="H1541" s="86"/>
      <c r="I1541" s="86"/>
      <c r="J1541" s="87" t="n">
        <v>1</v>
      </c>
      <c r="K1541" s="88" t="n">
        <v>0</v>
      </c>
      <c r="L1541" s="67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</row>
    <row r="1542" customFormat="false" ht="15" hidden="false" customHeight="false" outlineLevel="0" collapsed="false">
      <c r="A1542" s="79"/>
      <c r="B1542" s="80"/>
      <c r="C1542" s="81"/>
      <c r="D1542" s="82"/>
      <c r="E1542" s="83"/>
      <c r="F1542" s="84"/>
      <c r="G1542" s="85" t="e">
        <f aca="false">(E1542/D1542)*100/100</f>
        <v>#DIV/0!</v>
      </c>
      <c r="H1542" s="86"/>
      <c r="I1542" s="86"/>
      <c r="J1542" s="87" t="n">
        <v>1</v>
      </c>
      <c r="K1542" s="88" t="n">
        <v>0</v>
      </c>
      <c r="L1542" s="67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</row>
    <row r="1543" customFormat="false" ht="15" hidden="false" customHeight="false" outlineLevel="0" collapsed="false">
      <c r="A1543" s="79"/>
      <c r="B1543" s="80"/>
      <c r="C1543" s="81"/>
      <c r="D1543" s="82"/>
      <c r="E1543" s="83"/>
      <c r="F1543" s="84"/>
      <c r="G1543" s="85" t="e">
        <f aca="false">(E1543/D1543)*100/100</f>
        <v>#DIV/0!</v>
      </c>
      <c r="H1543" s="86"/>
      <c r="I1543" s="86"/>
      <c r="J1543" s="87" t="n">
        <v>1</v>
      </c>
      <c r="K1543" s="88" t="n">
        <v>0</v>
      </c>
      <c r="L1543" s="67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</row>
    <row r="1544" customFormat="false" ht="15" hidden="false" customHeight="false" outlineLevel="0" collapsed="false">
      <c r="A1544" s="79"/>
      <c r="B1544" s="80"/>
      <c r="C1544" s="81"/>
      <c r="D1544" s="82"/>
      <c r="E1544" s="83"/>
      <c r="F1544" s="84"/>
      <c r="G1544" s="85" t="e">
        <f aca="false">(E1544/D1544)*100/100</f>
        <v>#DIV/0!</v>
      </c>
      <c r="H1544" s="86"/>
      <c r="I1544" s="86"/>
      <c r="J1544" s="87" t="n">
        <v>1</v>
      </c>
      <c r="K1544" s="88" t="n">
        <v>0</v>
      </c>
      <c r="L1544" s="67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</row>
    <row r="1545" customFormat="false" ht="15" hidden="false" customHeight="false" outlineLevel="0" collapsed="false">
      <c r="A1545" s="79"/>
      <c r="B1545" s="80"/>
      <c r="C1545" s="81"/>
      <c r="D1545" s="82"/>
      <c r="E1545" s="83"/>
      <c r="F1545" s="84"/>
      <c r="G1545" s="85" t="e">
        <f aca="false">(E1545/D1545)*100/100</f>
        <v>#DIV/0!</v>
      </c>
      <c r="H1545" s="86"/>
      <c r="I1545" s="86"/>
      <c r="J1545" s="87" t="n">
        <v>1</v>
      </c>
      <c r="K1545" s="88" t="n">
        <v>0</v>
      </c>
      <c r="L1545" s="67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</row>
    <row r="1546" customFormat="false" ht="15" hidden="false" customHeight="false" outlineLevel="0" collapsed="false">
      <c r="A1546" s="79"/>
      <c r="B1546" s="80"/>
      <c r="C1546" s="81"/>
      <c r="D1546" s="82"/>
      <c r="E1546" s="83"/>
      <c r="F1546" s="84"/>
      <c r="G1546" s="85" t="e">
        <f aca="false">(E1546/D1546)*100/100</f>
        <v>#DIV/0!</v>
      </c>
      <c r="H1546" s="86"/>
      <c r="I1546" s="86"/>
      <c r="J1546" s="87" t="n">
        <v>1</v>
      </c>
      <c r="K1546" s="88" t="n">
        <v>0</v>
      </c>
      <c r="L1546" s="67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</row>
    <row r="1547" customFormat="false" ht="15" hidden="false" customHeight="false" outlineLevel="0" collapsed="false">
      <c r="A1547" s="79"/>
      <c r="B1547" s="80"/>
      <c r="C1547" s="81"/>
      <c r="D1547" s="82"/>
      <c r="E1547" s="83"/>
      <c r="F1547" s="84"/>
      <c r="G1547" s="85" t="e">
        <f aca="false">(E1547/D1547)*100/100</f>
        <v>#DIV/0!</v>
      </c>
      <c r="H1547" s="86"/>
      <c r="I1547" s="86"/>
      <c r="J1547" s="87" t="n">
        <v>1</v>
      </c>
      <c r="K1547" s="88" t="n">
        <v>0</v>
      </c>
      <c r="L1547" s="67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</row>
    <row r="1548" customFormat="false" ht="15" hidden="false" customHeight="false" outlineLevel="0" collapsed="false">
      <c r="A1548" s="79"/>
      <c r="B1548" s="80"/>
      <c r="C1548" s="81"/>
      <c r="D1548" s="82"/>
      <c r="E1548" s="83"/>
      <c r="F1548" s="84"/>
      <c r="G1548" s="85" t="e">
        <f aca="false">(E1548/D1548)*100/100</f>
        <v>#DIV/0!</v>
      </c>
      <c r="H1548" s="86"/>
      <c r="I1548" s="86"/>
      <c r="J1548" s="87" t="n">
        <v>1</v>
      </c>
      <c r="K1548" s="88" t="n">
        <v>0</v>
      </c>
      <c r="L1548" s="67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</row>
    <row r="1549" customFormat="false" ht="15" hidden="false" customHeight="false" outlineLevel="0" collapsed="false">
      <c r="A1549" s="79"/>
      <c r="B1549" s="80"/>
      <c r="C1549" s="81"/>
      <c r="D1549" s="82"/>
      <c r="E1549" s="83"/>
      <c r="F1549" s="84"/>
      <c r="G1549" s="85" t="e">
        <f aca="false">(E1549/D1549)*100/100</f>
        <v>#DIV/0!</v>
      </c>
      <c r="H1549" s="86"/>
      <c r="I1549" s="86"/>
      <c r="J1549" s="87" t="n">
        <v>1</v>
      </c>
      <c r="K1549" s="88" t="n">
        <v>0</v>
      </c>
      <c r="L1549" s="67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</row>
    <row r="1550" customFormat="false" ht="15" hidden="false" customHeight="false" outlineLevel="0" collapsed="false">
      <c r="A1550" s="79"/>
      <c r="B1550" s="80"/>
      <c r="C1550" s="81"/>
      <c r="D1550" s="82"/>
      <c r="E1550" s="83"/>
      <c r="F1550" s="84"/>
      <c r="G1550" s="85" t="e">
        <f aca="false">(E1550/D1550)*100/100</f>
        <v>#DIV/0!</v>
      </c>
      <c r="H1550" s="86"/>
      <c r="I1550" s="86"/>
      <c r="J1550" s="87" t="n">
        <v>1</v>
      </c>
      <c r="K1550" s="88" t="n">
        <v>0</v>
      </c>
      <c r="L1550" s="67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</row>
    <row r="1551" customFormat="false" ht="15" hidden="false" customHeight="false" outlineLevel="0" collapsed="false">
      <c r="A1551" s="79"/>
      <c r="B1551" s="80"/>
      <c r="C1551" s="81"/>
      <c r="D1551" s="82"/>
      <c r="E1551" s="83"/>
      <c r="F1551" s="84"/>
      <c r="G1551" s="85" t="e">
        <f aca="false">(E1551/D1551)*100/100</f>
        <v>#DIV/0!</v>
      </c>
      <c r="H1551" s="86"/>
      <c r="I1551" s="86"/>
      <c r="J1551" s="87" t="n">
        <v>1</v>
      </c>
      <c r="K1551" s="88" t="n">
        <v>0</v>
      </c>
      <c r="L1551" s="67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</row>
    <row r="1552" customFormat="false" ht="15" hidden="false" customHeight="false" outlineLevel="0" collapsed="false">
      <c r="A1552" s="79"/>
      <c r="B1552" s="80"/>
      <c r="C1552" s="81"/>
      <c r="D1552" s="82"/>
      <c r="E1552" s="83"/>
      <c r="F1552" s="84"/>
      <c r="G1552" s="85" t="e">
        <f aca="false">(E1552/D1552)*100/100</f>
        <v>#DIV/0!</v>
      </c>
      <c r="H1552" s="86"/>
      <c r="I1552" s="86"/>
      <c r="J1552" s="87" t="n">
        <v>1</v>
      </c>
      <c r="K1552" s="88" t="n">
        <v>0</v>
      </c>
      <c r="L1552" s="67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</row>
    <row r="1553" customFormat="false" ht="15" hidden="false" customHeight="false" outlineLevel="0" collapsed="false">
      <c r="A1553" s="79"/>
      <c r="B1553" s="80"/>
      <c r="C1553" s="81"/>
      <c r="D1553" s="82"/>
      <c r="E1553" s="83"/>
      <c r="F1553" s="84"/>
      <c r="G1553" s="85" t="e">
        <f aca="false">(E1553/D1553)*100/100</f>
        <v>#DIV/0!</v>
      </c>
      <c r="H1553" s="86"/>
      <c r="I1553" s="86"/>
      <c r="J1553" s="87" t="n">
        <v>1</v>
      </c>
      <c r="K1553" s="88" t="n">
        <v>0</v>
      </c>
      <c r="L1553" s="67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</row>
    <row r="1554" customFormat="false" ht="15" hidden="false" customHeight="false" outlineLevel="0" collapsed="false">
      <c r="A1554" s="79"/>
      <c r="B1554" s="80"/>
      <c r="C1554" s="81"/>
      <c r="D1554" s="82"/>
      <c r="E1554" s="83"/>
      <c r="F1554" s="84"/>
      <c r="G1554" s="85" t="e">
        <f aca="false">(E1554/D1554)*100/100</f>
        <v>#DIV/0!</v>
      </c>
      <c r="H1554" s="86"/>
      <c r="I1554" s="86"/>
      <c r="J1554" s="87" t="n">
        <v>1</v>
      </c>
      <c r="K1554" s="88" t="n">
        <v>0</v>
      </c>
      <c r="L1554" s="67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</row>
    <row r="1555" customFormat="false" ht="15" hidden="false" customHeight="false" outlineLevel="0" collapsed="false">
      <c r="A1555" s="79"/>
      <c r="B1555" s="80"/>
      <c r="C1555" s="81"/>
      <c r="D1555" s="82"/>
      <c r="E1555" s="83"/>
      <c r="F1555" s="84"/>
      <c r="G1555" s="85" t="e">
        <f aca="false">(E1555/D1555)*100/100</f>
        <v>#DIV/0!</v>
      </c>
      <c r="H1555" s="86"/>
      <c r="I1555" s="86"/>
      <c r="J1555" s="87" t="n">
        <v>1</v>
      </c>
      <c r="K1555" s="88" t="n">
        <v>0</v>
      </c>
      <c r="L1555" s="67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</row>
    <row r="1556" customFormat="false" ht="15" hidden="false" customHeight="false" outlineLevel="0" collapsed="false">
      <c r="A1556" s="79"/>
      <c r="B1556" s="80"/>
      <c r="C1556" s="81"/>
      <c r="D1556" s="82"/>
      <c r="E1556" s="83"/>
      <c r="F1556" s="84"/>
      <c r="G1556" s="85" t="e">
        <f aca="false">(E1556/D1556)*100/100</f>
        <v>#DIV/0!</v>
      </c>
      <c r="H1556" s="86"/>
      <c r="I1556" s="86"/>
      <c r="J1556" s="87" t="n">
        <v>1</v>
      </c>
      <c r="K1556" s="88" t="n">
        <v>0</v>
      </c>
      <c r="L1556" s="67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</row>
    <row r="1557" customFormat="false" ht="15" hidden="false" customHeight="false" outlineLevel="0" collapsed="false">
      <c r="A1557" s="79"/>
      <c r="B1557" s="80"/>
      <c r="C1557" s="81"/>
      <c r="D1557" s="82"/>
      <c r="E1557" s="83"/>
      <c r="F1557" s="84"/>
      <c r="G1557" s="85" t="e">
        <f aca="false">(E1557/D1557)*100/100</f>
        <v>#DIV/0!</v>
      </c>
      <c r="H1557" s="86"/>
      <c r="I1557" s="86"/>
      <c r="J1557" s="87" t="n">
        <v>1</v>
      </c>
      <c r="K1557" s="88" t="n">
        <v>0</v>
      </c>
      <c r="L1557" s="67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</row>
    <row r="1558" customFormat="false" ht="15" hidden="false" customHeight="false" outlineLevel="0" collapsed="false">
      <c r="A1558" s="79"/>
      <c r="B1558" s="80"/>
      <c r="C1558" s="81"/>
      <c r="D1558" s="82"/>
      <c r="E1558" s="83"/>
      <c r="F1558" s="84"/>
      <c r="G1558" s="85" t="e">
        <f aca="false">(E1558/D1558)*100/100</f>
        <v>#DIV/0!</v>
      </c>
      <c r="H1558" s="86"/>
      <c r="I1558" s="86"/>
      <c r="J1558" s="87" t="n">
        <v>1</v>
      </c>
      <c r="K1558" s="88" t="n">
        <v>0</v>
      </c>
      <c r="L1558" s="67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</row>
    <row r="1559" customFormat="false" ht="15" hidden="false" customHeight="false" outlineLevel="0" collapsed="false">
      <c r="A1559" s="79"/>
      <c r="B1559" s="80"/>
      <c r="C1559" s="81"/>
      <c r="D1559" s="82"/>
      <c r="E1559" s="83"/>
      <c r="F1559" s="84"/>
      <c r="G1559" s="85" t="e">
        <f aca="false">(E1559/D1559)*100/100</f>
        <v>#DIV/0!</v>
      </c>
      <c r="H1559" s="86"/>
      <c r="I1559" s="86"/>
      <c r="J1559" s="87" t="n">
        <v>1</v>
      </c>
      <c r="K1559" s="88" t="n">
        <v>0</v>
      </c>
      <c r="L1559" s="67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</row>
    <row r="1560" customFormat="false" ht="15" hidden="false" customHeight="false" outlineLevel="0" collapsed="false">
      <c r="A1560" s="79"/>
      <c r="B1560" s="80"/>
      <c r="C1560" s="81"/>
      <c r="D1560" s="82"/>
      <c r="E1560" s="83"/>
      <c r="F1560" s="84"/>
      <c r="G1560" s="85" t="e">
        <f aca="false">(E1560/D1560)*100/100</f>
        <v>#DIV/0!</v>
      </c>
      <c r="H1560" s="86"/>
      <c r="I1560" s="86"/>
      <c r="J1560" s="87" t="n">
        <v>1</v>
      </c>
      <c r="K1560" s="88" t="n">
        <v>0</v>
      </c>
      <c r="L1560" s="67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</row>
    <row r="1561" customFormat="false" ht="15" hidden="false" customHeight="false" outlineLevel="0" collapsed="false">
      <c r="A1561" s="79"/>
      <c r="B1561" s="80"/>
      <c r="C1561" s="81"/>
      <c r="D1561" s="82"/>
      <c r="E1561" s="83"/>
      <c r="F1561" s="84"/>
      <c r="G1561" s="85" t="e">
        <f aca="false">(E1561/D1561)*100/100</f>
        <v>#DIV/0!</v>
      </c>
      <c r="H1561" s="86"/>
      <c r="I1561" s="86"/>
      <c r="J1561" s="87" t="n">
        <v>1</v>
      </c>
      <c r="K1561" s="88" t="n">
        <v>0</v>
      </c>
      <c r="L1561" s="67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</row>
    <row r="1562" customFormat="false" ht="15" hidden="false" customHeight="false" outlineLevel="0" collapsed="false">
      <c r="A1562" s="79"/>
      <c r="B1562" s="80"/>
      <c r="C1562" s="81"/>
      <c r="D1562" s="82"/>
      <c r="E1562" s="83"/>
      <c r="F1562" s="84"/>
      <c r="G1562" s="85" t="e">
        <f aca="false">(E1562/D1562)*100/100</f>
        <v>#DIV/0!</v>
      </c>
      <c r="H1562" s="86"/>
      <c r="I1562" s="86"/>
      <c r="J1562" s="87" t="n">
        <v>1</v>
      </c>
      <c r="K1562" s="88" t="n">
        <v>0</v>
      </c>
      <c r="L1562" s="67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</row>
    <row r="1563" customFormat="false" ht="15" hidden="false" customHeight="false" outlineLevel="0" collapsed="false">
      <c r="A1563" s="79"/>
      <c r="B1563" s="80"/>
      <c r="C1563" s="81"/>
      <c r="D1563" s="82"/>
      <c r="E1563" s="83"/>
      <c r="F1563" s="84"/>
      <c r="G1563" s="85" t="e">
        <f aca="false">(E1563/D1563)*100/100</f>
        <v>#DIV/0!</v>
      </c>
      <c r="H1563" s="86"/>
      <c r="I1563" s="86"/>
      <c r="J1563" s="87" t="n">
        <v>1</v>
      </c>
      <c r="K1563" s="88" t="n">
        <v>0</v>
      </c>
      <c r="L1563" s="67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</row>
    <row r="1564" customFormat="false" ht="15" hidden="false" customHeight="false" outlineLevel="0" collapsed="false">
      <c r="A1564" s="79"/>
      <c r="B1564" s="80"/>
      <c r="C1564" s="81"/>
      <c r="D1564" s="82"/>
      <c r="E1564" s="83"/>
      <c r="F1564" s="84"/>
      <c r="G1564" s="85" t="e">
        <f aca="false">(E1564/D1564)*100/100</f>
        <v>#DIV/0!</v>
      </c>
      <c r="H1564" s="86"/>
      <c r="I1564" s="86"/>
      <c r="J1564" s="87" t="n">
        <v>1</v>
      </c>
      <c r="K1564" s="88" t="n">
        <v>0</v>
      </c>
      <c r="L1564" s="67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</row>
    <row r="1565" customFormat="false" ht="15" hidden="false" customHeight="false" outlineLevel="0" collapsed="false">
      <c r="A1565" s="79"/>
      <c r="B1565" s="80"/>
      <c r="C1565" s="81"/>
      <c r="D1565" s="82"/>
      <c r="E1565" s="83"/>
      <c r="F1565" s="84"/>
      <c r="G1565" s="85" t="e">
        <f aca="false">(E1565/D1565)*100/100</f>
        <v>#DIV/0!</v>
      </c>
      <c r="H1565" s="86"/>
      <c r="I1565" s="86"/>
      <c r="J1565" s="87" t="n">
        <v>1</v>
      </c>
      <c r="K1565" s="88" t="n">
        <v>0</v>
      </c>
      <c r="L1565" s="67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</row>
    <row r="1566" customFormat="false" ht="15" hidden="false" customHeight="false" outlineLevel="0" collapsed="false">
      <c r="A1566" s="79"/>
      <c r="B1566" s="80"/>
      <c r="C1566" s="81"/>
      <c r="D1566" s="82"/>
      <c r="E1566" s="83"/>
      <c r="F1566" s="84"/>
      <c r="G1566" s="85" t="e">
        <f aca="false">(E1566/D1566)*100/100</f>
        <v>#DIV/0!</v>
      </c>
      <c r="H1566" s="86"/>
      <c r="I1566" s="86"/>
      <c r="J1566" s="87" t="n">
        <v>1</v>
      </c>
      <c r="K1566" s="88" t="n">
        <v>0</v>
      </c>
      <c r="L1566" s="67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</row>
    <row r="1567" customFormat="false" ht="15" hidden="false" customHeight="false" outlineLevel="0" collapsed="false">
      <c r="A1567" s="79"/>
      <c r="B1567" s="80"/>
      <c r="C1567" s="81"/>
      <c r="D1567" s="82"/>
      <c r="E1567" s="83"/>
      <c r="F1567" s="84"/>
      <c r="G1567" s="85" t="e">
        <f aca="false">(E1567/D1567)*100/100</f>
        <v>#DIV/0!</v>
      </c>
      <c r="H1567" s="86"/>
      <c r="I1567" s="86"/>
      <c r="J1567" s="87" t="n">
        <v>1</v>
      </c>
      <c r="K1567" s="88" t="n">
        <v>0</v>
      </c>
      <c r="L1567" s="67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</row>
    <row r="1568" customFormat="false" ht="15" hidden="false" customHeight="false" outlineLevel="0" collapsed="false">
      <c r="A1568" s="79"/>
      <c r="B1568" s="80"/>
      <c r="C1568" s="81"/>
      <c r="D1568" s="82"/>
      <c r="E1568" s="83"/>
      <c r="F1568" s="84"/>
      <c r="G1568" s="85" t="e">
        <f aca="false">(E1568/D1568)*100/100</f>
        <v>#DIV/0!</v>
      </c>
      <c r="H1568" s="86"/>
      <c r="I1568" s="86"/>
      <c r="J1568" s="87" t="n">
        <v>1</v>
      </c>
      <c r="K1568" s="88" t="n">
        <v>0</v>
      </c>
      <c r="L1568" s="67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</row>
    <row r="1569" customFormat="false" ht="15" hidden="false" customHeight="false" outlineLevel="0" collapsed="false">
      <c r="A1569" s="79"/>
      <c r="B1569" s="80"/>
      <c r="C1569" s="81"/>
      <c r="D1569" s="82"/>
      <c r="E1569" s="83"/>
      <c r="F1569" s="84"/>
      <c r="G1569" s="85" t="e">
        <f aca="false">(E1569/D1569)*100/100</f>
        <v>#DIV/0!</v>
      </c>
      <c r="H1569" s="86"/>
      <c r="I1569" s="86"/>
      <c r="J1569" s="87" t="n">
        <v>1</v>
      </c>
      <c r="K1569" s="88" t="n">
        <v>0</v>
      </c>
      <c r="L1569" s="67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</row>
    <row r="1570" customFormat="false" ht="15" hidden="false" customHeight="false" outlineLevel="0" collapsed="false">
      <c r="A1570" s="79"/>
      <c r="B1570" s="80"/>
      <c r="C1570" s="81"/>
      <c r="D1570" s="82"/>
      <c r="E1570" s="83"/>
      <c r="F1570" s="84"/>
      <c r="G1570" s="85" t="e">
        <f aca="false">(E1570/D1570)*100/100</f>
        <v>#DIV/0!</v>
      </c>
      <c r="H1570" s="86"/>
      <c r="I1570" s="86"/>
      <c r="J1570" s="87" t="n">
        <v>1</v>
      </c>
      <c r="K1570" s="88" t="n">
        <v>0</v>
      </c>
      <c r="L1570" s="67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</row>
    <row r="1571" customFormat="false" ht="15" hidden="false" customHeight="false" outlineLevel="0" collapsed="false">
      <c r="A1571" s="79"/>
      <c r="B1571" s="80"/>
      <c r="C1571" s="81"/>
      <c r="D1571" s="82"/>
      <c r="E1571" s="83"/>
      <c r="F1571" s="84"/>
      <c r="G1571" s="85" t="e">
        <f aca="false">(E1571/D1571)*100/100</f>
        <v>#DIV/0!</v>
      </c>
      <c r="H1571" s="86"/>
      <c r="I1571" s="86"/>
      <c r="J1571" s="87" t="n">
        <v>1</v>
      </c>
      <c r="K1571" s="88" t="n">
        <v>0</v>
      </c>
      <c r="L1571" s="67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</row>
    <row r="1572" customFormat="false" ht="15" hidden="false" customHeight="false" outlineLevel="0" collapsed="false">
      <c r="A1572" s="79"/>
      <c r="B1572" s="80"/>
      <c r="C1572" s="81"/>
      <c r="D1572" s="82"/>
      <c r="E1572" s="83"/>
      <c r="F1572" s="84"/>
      <c r="G1572" s="85" t="e">
        <f aca="false">(E1572/D1572)*100/100</f>
        <v>#DIV/0!</v>
      </c>
      <c r="H1572" s="86"/>
      <c r="I1572" s="86"/>
      <c r="J1572" s="87" t="n">
        <v>1</v>
      </c>
      <c r="K1572" s="88" t="n">
        <v>0</v>
      </c>
      <c r="L1572" s="67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</row>
    <row r="1573" customFormat="false" ht="15" hidden="false" customHeight="false" outlineLevel="0" collapsed="false">
      <c r="A1573" s="79"/>
      <c r="B1573" s="80"/>
      <c r="C1573" s="81"/>
      <c r="D1573" s="82"/>
      <c r="E1573" s="83"/>
      <c r="F1573" s="84"/>
      <c r="G1573" s="85" t="e">
        <f aca="false">(E1573/D1573)*100/100</f>
        <v>#DIV/0!</v>
      </c>
      <c r="H1573" s="86"/>
      <c r="I1573" s="86"/>
      <c r="J1573" s="87" t="n">
        <v>1</v>
      </c>
      <c r="K1573" s="88" t="n">
        <v>0</v>
      </c>
      <c r="L1573" s="67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</row>
    <row r="1574" customFormat="false" ht="15" hidden="false" customHeight="false" outlineLevel="0" collapsed="false">
      <c r="A1574" s="79"/>
      <c r="B1574" s="80"/>
      <c r="C1574" s="81"/>
      <c r="D1574" s="82"/>
      <c r="E1574" s="83"/>
      <c r="F1574" s="84"/>
      <c r="G1574" s="85" t="e">
        <f aca="false">(E1574/D1574)*100/100</f>
        <v>#DIV/0!</v>
      </c>
      <c r="H1574" s="86"/>
      <c r="I1574" s="86"/>
      <c r="J1574" s="87" t="n">
        <v>1</v>
      </c>
      <c r="K1574" s="88" t="n">
        <v>0</v>
      </c>
      <c r="L1574" s="67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</row>
    <row r="1575" customFormat="false" ht="15" hidden="false" customHeight="false" outlineLevel="0" collapsed="false">
      <c r="A1575" s="79"/>
      <c r="B1575" s="80"/>
      <c r="C1575" s="81"/>
      <c r="D1575" s="82"/>
      <c r="E1575" s="83"/>
      <c r="F1575" s="84"/>
      <c r="G1575" s="85" t="e">
        <f aca="false">(E1575/D1575)*100/100</f>
        <v>#DIV/0!</v>
      </c>
      <c r="H1575" s="86"/>
      <c r="I1575" s="86"/>
      <c r="J1575" s="87" t="n">
        <v>1</v>
      </c>
      <c r="K1575" s="88" t="n">
        <v>0</v>
      </c>
      <c r="L1575" s="67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</row>
    <row r="1576" customFormat="false" ht="15" hidden="false" customHeight="false" outlineLevel="0" collapsed="false">
      <c r="A1576" s="79"/>
      <c r="B1576" s="80"/>
      <c r="C1576" s="81"/>
      <c r="D1576" s="82"/>
      <c r="E1576" s="83"/>
      <c r="F1576" s="84"/>
      <c r="G1576" s="85" t="e">
        <f aca="false">(E1576/D1576)*100/100</f>
        <v>#DIV/0!</v>
      </c>
      <c r="H1576" s="86"/>
      <c r="I1576" s="86"/>
      <c r="J1576" s="87" t="n">
        <v>1</v>
      </c>
      <c r="K1576" s="88" t="n">
        <v>0</v>
      </c>
      <c r="L1576" s="67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</row>
    <row r="1577" customFormat="false" ht="15" hidden="false" customHeight="false" outlineLevel="0" collapsed="false">
      <c r="A1577" s="79"/>
      <c r="B1577" s="80"/>
      <c r="C1577" s="81"/>
      <c r="D1577" s="82"/>
      <c r="E1577" s="83"/>
      <c r="F1577" s="84"/>
      <c r="G1577" s="85" t="e">
        <f aca="false">(E1577/D1577)*100/100</f>
        <v>#DIV/0!</v>
      </c>
      <c r="H1577" s="86"/>
      <c r="I1577" s="86"/>
      <c r="J1577" s="87" t="n">
        <v>1</v>
      </c>
      <c r="K1577" s="88" t="n">
        <v>0</v>
      </c>
      <c r="L1577" s="67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</row>
    <row r="1578" customFormat="false" ht="15" hidden="false" customHeight="false" outlineLevel="0" collapsed="false">
      <c r="A1578" s="79"/>
      <c r="B1578" s="80"/>
      <c r="C1578" s="81"/>
      <c r="D1578" s="82"/>
      <c r="E1578" s="83"/>
      <c r="F1578" s="84"/>
      <c r="G1578" s="85" t="e">
        <f aca="false">(E1578/D1578)*100/100</f>
        <v>#DIV/0!</v>
      </c>
      <c r="H1578" s="86"/>
      <c r="I1578" s="86"/>
      <c r="J1578" s="87" t="n">
        <v>1</v>
      </c>
      <c r="K1578" s="88" t="n">
        <v>0</v>
      </c>
      <c r="L1578" s="67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</row>
    <row r="1579" customFormat="false" ht="15" hidden="false" customHeight="false" outlineLevel="0" collapsed="false">
      <c r="A1579" s="79"/>
      <c r="B1579" s="80"/>
      <c r="C1579" s="81"/>
      <c r="D1579" s="82"/>
      <c r="E1579" s="83"/>
      <c r="F1579" s="84"/>
      <c r="G1579" s="85" t="e">
        <f aca="false">(E1579/D1579)*100/100</f>
        <v>#DIV/0!</v>
      </c>
      <c r="H1579" s="86"/>
      <c r="I1579" s="86"/>
      <c r="J1579" s="87" t="n">
        <v>1</v>
      </c>
      <c r="K1579" s="88" t="n">
        <v>0</v>
      </c>
      <c r="L1579" s="67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</row>
    <row r="1580" customFormat="false" ht="15" hidden="false" customHeight="false" outlineLevel="0" collapsed="false">
      <c r="A1580" s="79"/>
      <c r="B1580" s="80"/>
      <c r="C1580" s="81"/>
      <c r="D1580" s="82"/>
      <c r="E1580" s="83"/>
      <c r="F1580" s="84"/>
      <c r="G1580" s="85" t="e">
        <f aca="false">(E1580/D1580)*100/100</f>
        <v>#DIV/0!</v>
      </c>
      <c r="H1580" s="86"/>
      <c r="I1580" s="86"/>
      <c r="J1580" s="87" t="n">
        <v>1</v>
      </c>
      <c r="K1580" s="88" t="n">
        <v>0</v>
      </c>
      <c r="L1580" s="67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</row>
    <row r="1581" customFormat="false" ht="15" hidden="false" customHeight="false" outlineLevel="0" collapsed="false">
      <c r="A1581" s="79"/>
      <c r="B1581" s="80"/>
      <c r="C1581" s="81"/>
      <c r="D1581" s="82"/>
      <c r="E1581" s="83"/>
      <c r="F1581" s="84"/>
      <c r="G1581" s="85" t="e">
        <f aca="false">(E1581/D1581)*100/100</f>
        <v>#DIV/0!</v>
      </c>
      <c r="H1581" s="86"/>
      <c r="I1581" s="86"/>
      <c r="J1581" s="87" t="n">
        <v>1</v>
      </c>
      <c r="K1581" s="88" t="n">
        <v>0</v>
      </c>
      <c r="L1581" s="67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</row>
    <row r="1582" customFormat="false" ht="15" hidden="false" customHeight="false" outlineLevel="0" collapsed="false">
      <c r="A1582" s="79"/>
      <c r="B1582" s="80"/>
      <c r="C1582" s="81"/>
      <c r="D1582" s="82"/>
      <c r="E1582" s="83"/>
      <c r="F1582" s="84"/>
      <c r="G1582" s="85" t="e">
        <f aca="false">(E1582/D1582)*100/100</f>
        <v>#DIV/0!</v>
      </c>
      <c r="H1582" s="86"/>
      <c r="I1582" s="86"/>
      <c r="J1582" s="87" t="n">
        <v>1</v>
      </c>
      <c r="K1582" s="88" t="n">
        <v>0</v>
      </c>
      <c r="L1582" s="67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</row>
    <row r="1583" customFormat="false" ht="15" hidden="false" customHeight="false" outlineLevel="0" collapsed="false">
      <c r="A1583" s="79"/>
      <c r="B1583" s="80"/>
      <c r="C1583" s="81"/>
      <c r="D1583" s="82"/>
      <c r="E1583" s="83"/>
      <c r="F1583" s="84"/>
      <c r="G1583" s="85" t="e">
        <f aca="false">(E1583/D1583)*100/100</f>
        <v>#DIV/0!</v>
      </c>
      <c r="H1583" s="86"/>
      <c r="I1583" s="86"/>
      <c r="J1583" s="87" t="n">
        <v>1</v>
      </c>
      <c r="K1583" s="88" t="n">
        <v>0</v>
      </c>
      <c r="L1583" s="67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</row>
    <row r="1584" customFormat="false" ht="15" hidden="false" customHeight="false" outlineLevel="0" collapsed="false">
      <c r="A1584" s="79"/>
      <c r="B1584" s="80"/>
      <c r="C1584" s="81"/>
      <c r="D1584" s="82"/>
      <c r="E1584" s="83"/>
      <c r="F1584" s="84"/>
      <c r="G1584" s="85" t="e">
        <f aca="false">(E1584/D1584)*100/100</f>
        <v>#DIV/0!</v>
      </c>
      <c r="H1584" s="86"/>
      <c r="I1584" s="86"/>
      <c r="J1584" s="87" t="n">
        <v>1</v>
      </c>
      <c r="K1584" s="88" t="n">
        <v>0</v>
      </c>
      <c r="L1584" s="67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</row>
    <row r="1585" customFormat="false" ht="15" hidden="false" customHeight="false" outlineLevel="0" collapsed="false">
      <c r="A1585" s="79"/>
      <c r="B1585" s="80"/>
      <c r="C1585" s="81"/>
      <c r="D1585" s="82"/>
      <c r="E1585" s="83"/>
      <c r="F1585" s="84"/>
      <c r="G1585" s="85" t="e">
        <f aca="false">(E1585/D1585)*100/100</f>
        <v>#DIV/0!</v>
      </c>
      <c r="H1585" s="86"/>
      <c r="I1585" s="86"/>
      <c r="J1585" s="87" t="n">
        <v>1</v>
      </c>
      <c r="K1585" s="88" t="n">
        <v>0</v>
      </c>
      <c r="L1585" s="67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</row>
    <row r="1586" customFormat="false" ht="15" hidden="false" customHeight="false" outlineLevel="0" collapsed="false">
      <c r="A1586" s="79"/>
      <c r="B1586" s="80"/>
      <c r="C1586" s="81"/>
      <c r="D1586" s="82"/>
      <c r="E1586" s="83"/>
      <c r="F1586" s="84"/>
      <c r="G1586" s="85" t="e">
        <f aca="false">(E1586/D1586)*100/100</f>
        <v>#DIV/0!</v>
      </c>
      <c r="H1586" s="86"/>
      <c r="I1586" s="86"/>
      <c r="J1586" s="87" t="n">
        <v>1</v>
      </c>
      <c r="K1586" s="88" t="n">
        <v>0</v>
      </c>
      <c r="L1586" s="67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</row>
    <row r="1587" customFormat="false" ht="15" hidden="false" customHeight="false" outlineLevel="0" collapsed="false">
      <c r="A1587" s="79"/>
      <c r="B1587" s="80"/>
      <c r="C1587" s="81"/>
      <c r="D1587" s="82"/>
      <c r="E1587" s="83"/>
      <c r="F1587" s="84"/>
      <c r="G1587" s="85" t="e">
        <f aca="false">(E1587/D1587)*100/100</f>
        <v>#DIV/0!</v>
      </c>
      <c r="H1587" s="86"/>
      <c r="I1587" s="86"/>
      <c r="J1587" s="87" t="n">
        <v>1</v>
      </c>
      <c r="K1587" s="88" t="n">
        <v>0</v>
      </c>
      <c r="L1587" s="67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</row>
    <row r="1588" customFormat="false" ht="15" hidden="false" customHeight="false" outlineLevel="0" collapsed="false">
      <c r="A1588" s="79"/>
      <c r="B1588" s="80"/>
      <c r="C1588" s="81"/>
      <c r="D1588" s="82"/>
      <c r="E1588" s="83"/>
      <c r="F1588" s="84"/>
      <c r="G1588" s="85" t="e">
        <f aca="false">(E1588/D1588)*100/100</f>
        <v>#DIV/0!</v>
      </c>
      <c r="H1588" s="86"/>
      <c r="I1588" s="86"/>
      <c r="J1588" s="87" t="n">
        <v>1</v>
      </c>
      <c r="K1588" s="88" t="n">
        <v>0</v>
      </c>
      <c r="L1588" s="67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</row>
    <row r="1589" customFormat="false" ht="15" hidden="false" customHeight="false" outlineLevel="0" collapsed="false">
      <c r="A1589" s="79"/>
      <c r="B1589" s="80"/>
      <c r="C1589" s="81"/>
      <c r="D1589" s="82"/>
      <c r="E1589" s="83"/>
      <c r="F1589" s="84"/>
      <c r="G1589" s="85" t="e">
        <f aca="false">(E1589/D1589)*100/100</f>
        <v>#DIV/0!</v>
      </c>
      <c r="H1589" s="86"/>
      <c r="I1589" s="86"/>
      <c r="J1589" s="87" t="n">
        <v>1</v>
      </c>
      <c r="K1589" s="88" t="n">
        <v>0</v>
      </c>
      <c r="L1589" s="67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</row>
    <row r="1590" customFormat="false" ht="15" hidden="false" customHeight="false" outlineLevel="0" collapsed="false">
      <c r="A1590" s="79"/>
      <c r="B1590" s="80"/>
      <c r="C1590" s="81"/>
      <c r="D1590" s="82"/>
      <c r="E1590" s="83"/>
      <c r="F1590" s="84"/>
      <c r="G1590" s="85" t="e">
        <f aca="false">(E1590/D1590)*100/100</f>
        <v>#DIV/0!</v>
      </c>
      <c r="H1590" s="86"/>
      <c r="I1590" s="86"/>
      <c r="J1590" s="87" t="n">
        <v>1</v>
      </c>
      <c r="K1590" s="88" t="n">
        <v>0</v>
      </c>
      <c r="L1590" s="67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</row>
    <row r="1591" customFormat="false" ht="15" hidden="false" customHeight="false" outlineLevel="0" collapsed="false">
      <c r="A1591" s="79"/>
      <c r="B1591" s="80"/>
      <c r="C1591" s="81"/>
      <c r="D1591" s="82"/>
      <c r="E1591" s="83"/>
      <c r="F1591" s="84"/>
      <c r="G1591" s="85" t="e">
        <f aca="false">(E1591/D1591)*100/100</f>
        <v>#DIV/0!</v>
      </c>
      <c r="H1591" s="86"/>
      <c r="I1591" s="86"/>
      <c r="J1591" s="87" t="n">
        <v>1</v>
      </c>
      <c r="K1591" s="88" t="n">
        <v>0</v>
      </c>
      <c r="L1591" s="67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</row>
    <row r="1592" customFormat="false" ht="15" hidden="false" customHeight="false" outlineLevel="0" collapsed="false">
      <c r="A1592" s="79"/>
      <c r="B1592" s="80"/>
      <c r="C1592" s="81"/>
      <c r="D1592" s="82"/>
      <c r="E1592" s="83"/>
      <c r="F1592" s="84"/>
      <c r="G1592" s="85" t="e">
        <f aca="false">(E1592/D1592)*100/100</f>
        <v>#DIV/0!</v>
      </c>
      <c r="H1592" s="86"/>
      <c r="I1592" s="86"/>
      <c r="J1592" s="87" t="n">
        <v>1</v>
      </c>
      <c r="K1592" s="88" t="n">
        <v>0</v>
      </c>
      <c r="L1592" s="67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  <c r="AP1592" s="11"/>
      <c r="AQ1592" s="11"/>
      <c r="AR1592" s="11"/>
      <c r="AS1592" s="11"/>
      <c r="AT1592" s="11"/>
      <c r="AU1592" s="11"/>
      <c r="AV1592" s="11"/>
      <c r="AW1592" s="11"/>
      <c r="AX1592" s="11"/>
      <c r="AY1592" s="11"/>
      <c r="AZ1592" s="11"/>
      <c r="BA1592" s="11"/>
      <c r="BB1592" s="11"/>
      <c r="BC1592" s="11"/>
      <c r="BD1592" s="11"/>
      <c r="BE1592" s="11"/>
      <c r="BF1592" s="11"/>
      <c r="BG1592" s="11"/>
      <c r="BH1592" s="11"/>
      <c r="BI1592" s="11"/>
      <c r="BJ1592" s="11"/>
      <c r="BK1592" s="11"/>
      <c r="BL1592" s="11"/>
      <c r="BM1592" s="11"/>
      <c r="BN1592" s="11"/>
      <c r="BO1592" s="11"/>
      <c r="BP1592" s="11"/>
      <c r="BQ1592" s="11"/>
      <c r="BR1592" s="11"/>
      <c r="BS1592" s="11"/>
    </row>
    <row r="1593" customFormat="false" ht="15" hidden="false" customHeight="false" outlineLevel="0" collapsed="false">
      <c r="A1593" s="79"/>
      <c r="B1593" s="80"/>
      <c r="C1593" s="81"/>
      <c r="D1593" s="82"/>
      <c r="E1593" s="83"/>
      <c r="F1593" s="84"/>
      <c r="G1593" s="85" t="e">
        <f aca="false">(E1593/D1593)*100/100</f>
        <v>#DIV/0!</v>
      </c>
      <c r="H1593" s="86"/>
      <c r="I1593" s="86"/>
      <c r="J1593" s="87" t="n">
        <v>1</v>
      </c>
      <c r="K1593" s="88" t="n">
        <v>0</v>
      </c>
      <c r="L1593" s="67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  <c r="AP1593" s="11"/>
      <c r="AQ1593" s="11"/>
      <c r="AR1593" s="11"/>
      <c r="AS1593" s="11"/>
      <c r="AT1593" s="11"/>
      <c r="AU1593" s="11"/>
      <c r="AV1593" s="11"/>
      <c r="AW1593" s="11"/>
      <c r="AX1593" s="11"/>
      <c r="AY1593" s="11"/>
      <c r="AZ1593" s="11"/>
      <c r="BA1593" s="11"/>
      <c r="BB1593" s="11"/>
      <c r="BC1593" s="11"/>
      <c r="BD1593" s="11"/>
      <c r="BE1593" s="11"/>
      <c r="BF1593" s="11"/>
      <c r="BG1593" s="11"/>
      <c r="BH1593" s="11"/>
      <c r="BI1593" s="11"/>
      <c r="BJ1593" s="11"/>
      <c r="BK1593" s="11"/>
      <c r="BL1593" s="11"/>
      <c r="BM1593" s="11"/>
      <c r="BN1593" s="11"/>
      <c r="BO1593" s="11"/>
      <c r="BP1593" s="11"/>
      <c r="BQ1593" s="11"/>
      <c r="BR1593" s="11"/>
      <c r="BS1593" s="11"/>
    </row>
    <row r="1594" customFormat="false" ht="15" hidden="false" customHeight="false" outlineLevel="0" collapsed="false">
      <c r="A1594" s="79"/>
      <c r="B1594" s="80"/>
      <c r="C1594" s="81"/>
      <c r="D1594" s="82"/>
      <c r="E1594" s="83"/>
      <c r="F1594" s="84"/>
      <c r="G1594" s="85" t="e">
        <f aca="false">(E1594/D1594)*100/100</f>
        <v>#DIV/0!</v>
      </c>
      <c r="H1594" s="86"/>
      <c r="I1594" s="86"/>
      <c r="J1594" s="87" t="n">
        <v>1</v>
      </c>
      <c r="K1594" s="88" t="n">
        <v>0</v>
      </c>
      <c r="L1594" s="67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  <c r="AP1594" s="11"/>
      <c r="AQ1594" s="11"/>
      <c r="AR1594" s="11"/>
      <c r="AS1594" s="11"/>
      <c r="AT1594" s="11"/>
      <c r="AU1594" s="11"/>
      <c r="AV1594" s="11"/>
      <c r="AW1594" s="11"/>
      <c r="AX1594" s="11"/>
      <c r="AY1594" s="11"/>
      <c r="AZ1594" s="11"/>
      <c r="BA1594" s="11"/>
      <c r="BB1594" s="11"/>
      <c r="BC1594" s="11"/>
      <c r="BD1594" s="11"/>
      <c r="BE1594" s="11"/>
      <c r="BF1594" s="11"/>
      <c r="BG1594" s="11"/>
      <c r="BH1594" s="11"/>
      <c r="BI1594" s="11"/>
      <c r="BJ1594" s="11"/>
      <c r="BK1594" s="11"/>
      <c r="BL1594" s="11"/>
      <c r="BM1594" s="11"/>
      <c r="BN1594" s="11"/>
      <c r="BO1594" s="11"/>
      <c r="BP1594" s="11"/>
      <c r="BQ1594" s="11"/>
      <c r="BR1594" s="11"/>
      <c r="BS1594" s="11"/>
    </row>
    <row r="1595" customFormat="false" ht="15" hidden="false" customHeight="false" outlineLevel="0" collapsed="false">
      <c r="A1595" s="79"/>
      <c r="B1595" s="80"/>
      <c r="C1595" s="81"/>
      <c r="D1595" s="82"/>
      <c r="E1595" s="83"/>
      <c r="F1595" s="84"/>
      <c r="G1595" s="85" t="e">
        <f aca="false">(E1595/D1595)*100/100</f>
        <v>#DIV/0!</v>
      </c>
      <c r="H1595" s="86"/>
      <c r="I1595" s="86"/>
      <c r="J1595" s="87" t="n">
        <v>1</v>
      </c>
      <c r="K1595" s="88" t="n">
        <v>0</v>
      </c>
      <c r="L1595" s="67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  <c r="AP1595" s="11"/>
      <c r="AQ1595" s="11"/>
      <c r="AR1595" s="11"/>
      <c r="AS1595" s="11"/>
      <c r="AT1595" s="11"/>
      <c r="AU1595" s="11"/>
      <c r="AV1595" s="11"/>
      <c r="AW1595" s="11"/>
      <c r="AX1595" s="11"/>
      <c r="AY1595" s="11"/>
      <c r="AZ1595" s="11"/>
      <c r="BA1595" s="11"/>
      <c r="BB1595" s="11"/>
      <c r="BC1595" s="11"/>
      <c r="BD1595" s="11"/>
      <c r="BE1595" s="11"/>
      <c r="BF1595" s="11"/>
      <c r="BG1595" s="11"/>
      <c r="BH1595" s="11"/>
      <c r="BI1595" s="11"/>
      <c r="BJ1595" s="11"/>
      <c r="BK1595" s="11"/>
      <c r="BL1595" s="11"/>
      <c r="BM1595" s="11"/>
      <c r="BN1595" s="11"/>
      <c r="BO1595" s="11"/>
      <c r="BP1595" s="11"/>
      <c r="BQ1595" s="11"/>
      <c r="BR1595" s="11"/>
      <c r="BS1595" s="11"/>
    </row>
    <row r="1596" customFormat="false" ht="15" hidden="false" customHeight="false" outlineLevel="0" collapsed="false">
      <c r="A1596" s="79"/>
      <c r="B1596" s="80"/>
      <c r="C1596" s="81"/>
      <c r="D1596" s="82"/>
      <c r="E1596" s="83"/>
      <c r="F1596" s="84"/>
      <c r="G1596" s="85" t="e">
        <f aca="false">(E1596/D1596)*100/100</f>
        <v>#DIV/0!</v>
      </c>
      <c r="H1596" s="86"/>
      <c r="I1596" s="86"/>
      <c r="J1596" s="87" t="n">
        <v>1</v>
      </c>
      <c r="K1596" s="88" t="n">
        <v>0</v>
      </c>
      <c r="L1596" s="67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  <c r="AP1596" s="11"/>
      <c r="AQ1596" s="11"/>
      <c r="AR1596" s="11"/>
      <c r="AS1596" s="11"/>
      <c r="AT1596" s="11"/>
      <c r="AU1596" s="11"/>
      <c r="AV1596" s="11"/>
      <c r="AW1596" s="11"/>
      <c r="AX1596" s="11"/>
      <c r="AY1596" s="11"/>
      <c r="AZ1596" s="11"/>
      <c r="BA1596" s="11"/>
      <c r="BB1596" s="11"/>
      <c r="BC1596" s="11"/>
      <c r="BD1596" s="11"/>
      <c r="BE1596" s="11"/>
      <c r="BF1596" s="11"/>
      <c r="BG1596" s="11"/>
      <c r="BH1596" s="11"/>
      <c r="BI1596" s="11"/>
      <c r="BJ1596" s="11"/>
      <c r="BK1596" s="11"/>
      <c r="BL1596" s="11"/>
      <c r="BM1596" s="11"/>
      <c r="BN1596" s="11"/>
      <c r="BO1596" s="11"/>
      <c r="BP1596" s="11"/>
      <c r="BQ1596" s="11"/>
      <c r="BR1596" s="11"/>
      <c r="BS1596" s="11"/>
    </row>
    <row r="1597" customFormat="false" ht="15" hidden="false" customHeight="false" outlineLevel="0" collapsed="false">
      <c r="A1597" s="79"/>
      <c r="B1597" s="80"/>
      <c r="C1597" s="81"/>
      <c r="D1597" s="82"/>
      <c r="E1597" s="83"/>
      <c r="F1597" s="84"/>
      <c r="G1597" s="85" t="e">
        <f aca="false">(E1597/D1597)*100/100</f>
        <v>#DIV/0!</v>
      </c>
      <c r="H1597" s="86"/>
      <c r="I1597" s="86"/>
      <c r="J1597" s="87" t="n">
        <v>1</v>
      </c>
      <c r="K1597" s="88" t="n">
        <v>0</v>
      </c>
      <c r="L1597" s="67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  <c r="AP1597" s="11"/>
      <c r="AQ1597" s="11"/>
      <c r="AR1597" s="11"/>
      <c r="AS1597" s="11"/>
      <c r="AT1597" s="11"/>
      <c r="AU1597" s="11"/>
      <c r="AV1597" s="11"/>
      <c r="AW1597" s="11"/>
      <c r="AX1597" s="11"/>
      <c r="AY1597" s="11"/>
      <c r="AZ1597" s="11"/>
      <c r="BA1597" s="11"/>
      <c r="BB1597" s="11"/>
      <c r="BC1597" s="11"/>
      <c r="BD1597" s="11"/>
      <c r="BE1597" s="11"/>
      <c r="BF1597" s="11"/>
      <c r="BG1597" s="11"/>
      <c r="BH1597" s="11"/>
      <c r="BI1597" s="11"/>
      <c r="BJ1597" s="11"/>
      <c r="BK1597" s="11"/>
      <c r="BL1597" s="11"/>
      <c r="BM1597" s="11"/>
      <c r="BN1597" s="11"/>
      <c r="BO1597" s="11"/>
      <c r="BP1597" s="11"/>
      <c r="BQ1597" s="11"/>
      <c r="BR1597" s="11"/>
      <c r="BS1597" s="11"/>
    </row>
    <row r="1598" customFormat="false" ht="15" hidden="false" customHeight="false" outlineLevel="0" collapsed="false">
      <c r="A1598" s="79"/>
      <c r="B1598" s="80"/>
      <c r="C1598" s="81"/>
      <c r="D1598" s="82"/>
      <c r="E1598" s="83"/>
      <c r="F1598" s="84"/>
      <c r="G1598" s="85" t="e">
        <f aca="false">(E1598/D1598)*100/100</f>
        <v>#DIV/0!</v>
      </c>
      <c r="H1598" s="86"/>
      <c r="I1598" s="86"/>
      <c r="J1598" s="87" t="n">
        <v>1</v>
      </c>
      <c r="K1598" s="88" t="n">
        <v>0</v>
      </c>
      <c r="L1598" s="67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  <c r="AP1598" s="11"/>
      <c r="AQ1598" s="11"/>
      <c r="AR1598" s="11"/>
      <c r="AS1598" s="11"/>
      <c r="AT1598" s="11"/>
      <c r="AU1598" s="11"/>
      <c r="AV1598" s="11"/>
      <c r="AW1598" s="11"/>
      <c r="AX1598" s="11"/>
      <c r="AY1598" s="11"/>
      <c r="AZ1598" s="11"/>
      <c r="BA1598" s="11"/>
      <c r="BB1598" s="11"/>
      <c r="BC1598" s="11"/>
      <c r="BD1598" s="11"/>
      <c r="BE1598" s="11"/>
      <c r="BF1598" s="11"/>
      <c r="BG1598" s="11"/>
      <c r="BH1598" s="11"/>
      <c r="BI1598" s="11"/>
      <c r="BJ1598" s="11"/>
      <c r="BK1598" s="11"/>
      <c r="BL1598" s="11"/>
      <c r="BM1598" s="11"/>
      <c r="BN1598" s="11"/>
      <c r="BO1598" s="11"/>
      <c r="BP1598" s="11"/>
      <c r="BQ1598" s="11"/>
      <c r="BR1598" s="11"/>
      <c r="BS1598" s="11"/>
    </row>
    <row r="1599" customFormat="false" ht="15" hidden="false" customHeight="false" outlineLevel="0" collapsed="false">
      <c r="A1599" s="79"/>
      <c r="B1599" s="80"/>
      <c r="C1599" s="81"/>
      <c r="D1599" s="82"/>
      <c r="E1599" s="83"/>
      <c r="F1599" s="84"/>
      <c r="G1599" s="85" t="e">
        <f aca="false">(E1599/D1599)*100/100</f>
        <v>#DIV/0!</v>
      </c>
      <c r="H1599" s="86"/>
      <c r="I1599" s="86"/>
      <c r="J1599" s="87" t="n">
        <v>1</v>
      </c>
      <c r="K1599" s="88" t="n">
        <v>0</v>
      </c>
      <c r="L1599" s="67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  <c r="AP1599" s="11"/>
      <c r="AQ1599" s="11"/>
      <c r="AR1599" s="11"/>
      <c r="AS1599" s="11"/>
      <c r="AT1599" s="11"/>
      <c r="AU1599" s="11"/>
      <c r="AV1599" s="11"/>
      <c r="AW1599" s="11"/>
      <c r="AX1599" s="11"/>
      <c r="AY1599" s="11"/>
      <c r="AZ1599" s="11"/>
      <c r="BA1599" s="11"/>
      <c r="BB1599" s="11"/>
      <c r="BC1599" s="11"/>
      <c r="BD1599" s="11"/>
      <c r="BE1599" s="11"/>
      <c r="BF1599" s="11"/>
      <c r="BG1599" s="11"/>
      <c r="BH1599" s="11"/>
      <c r="BI1599" s="11"/>
      <c r="BJ1599" s="11"/>
      <c r="BK1599" s="11"/>
      <c r="BL1599" s="11"/>
      <c r="BM1599" s="11"/>
      <c r="BN1599" s="11"/>
      <c r="BO1599" s="11"/>
      <c r="BP1599" s="11"/>
      <c r="BQ1599" s="11"/>
      <c r="BR1599" s="11"/>
      <c r="BS1599" s="11"/>
    </row>
    <row r="1600" customFormat="false" ht="15" hidden="false" customHeight="false" outlineLevel="0" collapsed="false">
      <c r="A1600" s="79"/>
      <c r="B1600" s="80"/>
      <c r="C1600" s="81"/>
      <c r="D1600" s="82"/>
      <c r="E1600" s="83"/>
      <c r="F1600" s="84"/>
      <c r="G1600" s="85" t="e">
        <f aca="false">(E1600/D1600)*100/100</f>
        <v>#DIV/0!</v>
      </c>
      <c r="H1600" s="86"/>
      <c r="I1600" s="86"/>
      <c r="J1600" s="87" t="n">
        <v>1</v>
      </c>
      <c r="K1600" s="88" t="n">
        <v>0</v>
      </c>
      <c r="L1600" s="67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  <c r="AP1600" s="11"/>
      <c r="AQ1600" s="11"/>
      <c r="AR1600" s="11"/>
      <c r="AS1600" s="11"/>
      <c r="AT1600" s="11"/>
      <c r="AU1600" s="11"/>
      <c r="AV1600" s="11"/>
      <c r="AW1600" s="11"/>
      <c r="AX1600" s="11"/>
      <c r="AY1600" s="11"/>
      <c r="AZ1600" s="11"/>
      <c r="BA1600" s="11"/>
      <c r="BB1600" s="11"/>
      <c r="BC1600" s="11"/>
      <c r="BD1600" s="11"/>
      <c r="BE1600" s="11"/>
      <c r="BF1600" s="11"/>
      <c r="BG1600" s="11"/>
      <c r="BH1600" s="11"/>
      <c r="BI1600" s="11"/>
      <c r="BJ1600" s="11"/>
      <c r="BK1600" s="11"/>
      <c r="BL1600" s="11"/>
      <c r="BM1600" s="11"/>
      <c r="BN1600" s="11"/>
      <c r="BO1600" s="11"/>
      <c r="BP1600" s="11"/>
      <c r="BQ1600" s="11"/>
      <c r="BR1600" s="11"/>
      <c r="BS1600" s="11"/>
    </row>
    <row r="1601" customFormat="false" ht="15" hidden="false" customHeight="false" outlineLevel="0" collapsed="false">
      <c r="A1601" s="79"/>
      <c r="B1601" s="80"/>
      <c r="C1601" s="81"/>
      <c r="D1601" s="82"/>
      <c r="E1601" s="83"/>
      <c r="F1601" s="84"/>
      <c r="G1601" s="85" t="e">
        <f aca="false">(E1601/D1601)*100/100</f>
        <v>#DIV/0!</v>
      </c>
      <c r="H1601" s="86"/>
      <c r="I1601" s="86"/>
      <c r="J1601" s="87" t="n">
        <v>1</v>
      </c>
      <c r="K1601" s="88" t="n">
        <v>0</v>
      </c>
      <c r="L1601" s="67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11"/>
      <c r="AT1601" s="11"/>
      <c r="AU1601" s="11"/>
      <c r="AV1601" s="11"/>
      <c r="AW1601" s="11"/>
      <c r="AX1601" s="11"/>
      <c r="AY1601" s="11"/>
      <c r="AZ1601" s="11"/>
      <c r="BA1601" s="11"/>
      <c r="BB1601" s="11"/>
      <c r="BC1601" s="11"/>
      <c r="BD1601" s="11"/>
      <c r="BE1601" s="11"/>
      <c r="BF1601" s="11"/>
      <c r="BG1601" s="11"/>
      <c r="BH1601" s="11"/>
      <c r="BI1601" s="11"/>
      <c r="BJ1601" s="11"/>
      <c r="BK1601" s="11"/>
      <c r="BL1601" s="11"/>
      <c r="BM1601" s="11"/>
      <c r="BN1601" s="11"/>
      <c r="BO1601" s="11"/>
      <c r="BP1601" s="11"/>
      <c r="BQ1601" s="11"/>
      <c r="BR1601" s="11"/>
      <c r="BS1601" s="11"/>
    </row>
    <row r="1602" customFormat="false" ht="15" hidden="false" customHeight="false" outlineLevel="0" collapsed="false">
      <c r="A1602" s="79"/>
      <c r="B1602" s="80"/>
      <c r="C1602" s="81"/>
      <c r="D1602" s="82"/>
      <c r="E1602" s="83"/>
      <c r="F1602" s="84"/>
      <c r="G1602" s="85" t="e">
        <f aca="false">(E1602/D1602)*100/100</f>
        <v>#DIV/0!</v>
      </c>
      <c r="H1602" s="86"/>
      <c r="I1602" s="86"/>
      <c r="J1602" s="87" t="n">
        <v>1</v>
      </c>
      <c r="K1602" s="88" t="n">
        <v>0</v>
      </c>
      <c r="L1602" s="67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  <c r="AP1602" s="11"/>
      <c r="AQ1602" s="11"/>
      <c r="AR1602" s="11"/>
      <c r="AS1602" s="11"/>
      <c r="AT1602" s="11"/>
      <c r="AU1602" s="11"/>
      <c r="AV1602" s="11"/>
      <c r="AW1602" s="11"/>
      <c r="AX1602" s="11"/>
      <c r="AY1602" s="11"/>
      <c r="AZ1602" s="11"/>
      <c r="BA1602" s="11"/>
      <c r="BB1602" s="11"/>
      <c r="BC1602" s="11"/>
      <c r="BD1602" s="11"/>
      <c r="BE1602" s="11"/>
      <c r="BF1602" s="11"/>
      <c r="BG1602" s="11"/>
      <c r="BH1602" s="11"/>
      <c r="BI1602" s="11"/>
      <c r="BJ1602" s="11"/>
      <c r="BK1602" s="11"/>
      <c r="BL1602" s="11"/>
      <c r="BM1602" s="11"/>
      <c r="BN1602" s="11"/>
      <c r="BO1602" s="11"/>
      <c r="BP1602" s="11"/>
      <c r="BQ1602" s="11"/>
      <c r="BR1602" s="11"/>
      <c r="BS1602" s="11"/>
    </row>
    <row r="1603" customFormat="false" ht="15" hidden="false" customHeight="false" outlineLevel="0" collapsed="false">
      <c r="A1603" s="79"/>
      <c r="B1603" s="80"/>
      <c r="C1603" s="81"/>
      <c r="D1603" s="82"/>
      <c r="E1603" s="83"/>
      <c r="F1603" s="84"/>
      <c r="G1603" s="85" t="e">
        <f aca="false">(E1603/D1603)*100/100</f>
        <v>#DIV/0!</v>
      </c>
      <c r="H1603" s="86"/>
      <c r="I1603" s="86"/>
      <c r="J1603" s="87" t="n">
        <v>1</v>
      </c>
      <c r="K1603" s="88" t="n">
        <v>0</v>
      </c>
      <c r="L1603" s="67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1"/>
      <c r="AT1603" s="11"/>
      <c r="AU1603" s="11"/>
      <c r="AV1603" s="11"/>
      <c r="AW1603" s="11"/>
      <c r="AX1603" s="11"/>
      <c r="AY1603" s="11"/>
      <c r="AZ1603" s="11"/>
      <c r="BA1603" s="11"/>
      <c r="BB1603" s="11"/>
      <c r="BC1603" s="11"/>
      <c r="BD1603" s="11"/>
      <c r="BE1603" s="11"/>
      <c r="BF1603" s="11"/>
      <c r="BG1603" s="11"/>
      <c r="BH1603" s="11"/>
      <c r="BI1603" s="11"/>
      <c r="BJ1603" s="11"/>
      <c r="BK1603" s="11"/>
      <c r="BL1603" s="11"/>
      <c r="BM1603" s="11"/>
      <c r="BN1603" s="11"/>
      <c r="BO1603" s="11"/>
      <c r="BP1603" s="11"/>
      <c r="BQ1603" s="11"/>
      <c r="BR1603" s="11"/>
      <c r="BS1603" s="11"/>
    </row>
    <row r="1604" customFormat="false" ht="15" hidden="false" customHeight="false" outlineLevel="0" collapsed="false">
      <c r="A1604" s="79"/>
      <c r="B1604" s="80"/>
      <c r="C1604" s="81"/>
      <c r="D1604" s="82"/>
      <c r="E1604" s="83"/>
      <c r="F1604" s="84"/>
      <c r="G1604" s="85" t="e">
        <f aca="false">(E1604/D1604)*100/100</f>
        <v>#DIV/0!</v>
      </c>
      <c r="H1604" s="86"/>
      <c r="I1604" s="86"/>
      <c r="J1604" s="87" t="n">
        <v>1</v>
      </c>
      <c r="K1604" s="88" t="n">
        <v>0</v>
      </c>
      <c r="L1604" s="67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  <c r="AP1604" s="11"/>
      <c r="AQ1604" s="11"/>
      <c r="AR1604" s="11"/>
      <c r="AS1604" s="11"/>
      <c r="AT1604" s="11"/>
      <c r="AU1604" s="11"/>
      <c r="AV1604" s="11"/>
      <c r="AW1604" s="11"/>
      <c r="AX1604" s="11"/>
      <c r="AY1604" s="11"/>
      <c r="AZ1604" s="11"/>
      <c r="BA1604" s="11"/>
      <c r="BB1604" s="11"/>
      <c r="BC1604" s="11"/>
      <c r="BD1604" s="11"/>
      <c r="BE1604" s="11"/>
      <c r="BF1604" s="11"/>
      <c r="BG1604" s="11"/>
      <c r="BH1604" s="11"/>
      <c r="BI1604" s="11"/>
      <c r="BJ1604" s="11"/>
      <c r="BK1604" s="11"/>
      <c r="BL1604" s="11"/>
      <c r="BM1604" s="11"/>
      <c r="BN1604" s="11"/>
      <c r="BO1604" s="11"/>
      <c r="BP1604" s="11"/>
      <c r="BQ1604" s="11"/>
      <c r="BR1604" s="11"/>
      <c r="BS1604" s="11"/>
    </row>
    <row r="1605" customFormat="false" ht="15" hidden="false" customHeight="false" outlineLevel="0" collapsed="false">
      <c r="A1605" s="79"/>
      <c r="B1605" s="80"/>
      <c r="C1605" s="81"/>
      <c r="D1605" s="82"/>
      <c r="E1605" s="83"/>
      <c r="F1605" s="84"/>
      <c r="G1605" s="85" t="e">
        <f aca="false">(E1605/D1605)*100/100</f>
        <v>#DIV/0!</v>
      </c>
      <c r="H1605" s="86"/>
      <c r="I1605" s="86"/>
      <c r="J1605" s="87" t="n">
        <v>1</v>
      </c>
      <c r="K1605" s="88" t="n">
        <v>0</v>
      </c>
      <c r="L1605" s="67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11"/>
      <c r="AT1605" s="11"/>
      <c r="AU1605" s="11"/>
      <c r="AV1605" s="11"/>
      <c r="AW1605" s="11"/>
      <c r="AX1605" s="11"/>
      <c r="AY1605" s="11"/>
      <c r="AZ1605" s="11"/>
      <c r="BA1605" s="11"/>
      <c r="BB1605" s="11"/>
      <c r="BC1605" s="11"/>
      <c r="BD1605" s="11"/>
      <c r="BE1605" s="11"/>
      <c r="BF1605" s="11"/>
      <c r="BG1605" s="11"/>
      <c r="BH1605" s="11"/>
      <c r="BI1605" s="11"/>
      <c r="BJ1605" s="11"/>
      <c r="BK1605" s="11"/>
      <c r="BL1605" s="11"/>
      <c r="BM1605" s="11"/>
      <c r="BN1605" s="11"/>
      <c r="BO1605" s="11"/>
      <c r="BP1605" s="11"/>
      <c r="BQ1605" s="11"/>
      <c r="BR1605" s="11"/>
      <c r="BS1605" s="11"/>
    </row>
    <row r="1606" customFormat="false" ht="15" hidden="false" customHeight="false" outlineLevel="0" collapsed="false">
      <c r="A1606" s="79"/>
      <c r="B1606" s="80"/>
      <c r="C1606" s="81"/>
      <c r="D1606" s="82"/>
      <c r="E1606" s="83"/>
      <c r="F1606" s="84"/>
      <c r="G1606" s="85" t="e">
        <f aca="false">(E1606/D1606)*100/100</f>
        <v>#DIV/0!</v>
      </c>
      <c r="H1606" s="86"/>
      <c r="I1606" s="86"/>
      <c r="J1606" s="87" t="n">
        <v>1</v>
      </c>
      <c r="K1606" s="88" t="n">
        <v>0</v>
      </c>
      <c r="L1606" s="67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  <c r="AP1606" s="11"/>
      <c r="AQ1606" s="11"/>
      <c r="AR1606" s="11"/>
      <c r="AS1606" s="11"/>
      <c r="AT1606" s="11"/>
      <c r="AU1606" s="11"/>
      <c r="AV1606" s="11"/>
      <c r="AW1606" s="11"/>
      <c r="AX1606" s="11"/>
      <c r="AY1606" s="11"/>
      <c r="AZ1606" s="11"/>
      <c r="BA1606" s="11"/>
      <c r="BB1606" s="11"/>
      <c r="BC1606" s="11"/>
      <c r="BD1606" s="11"/>
      <c r="BE1606" s="11"/>
      <c r="BF1606" s="11"/>
      <c r="BG1606" s="11"/>
      <c r="BH1606" s="11"/>
      <c r="BI1606" s="11"/>
      <c r="BJ1606" s="11"/>
      <c r="BK1606" s="11"/>
      <c r="BL1606" s="11"/>
      <c r="BM1606" s="11"/>
      <c r="BN1606" s="11"/>
      <c r="BO1606" s="11"/>
      <c r="BP1606" s="11"/>
      <c r="BQ1606" s="11"/>
      <c r="BR1606" s="11"/>
      <c r="BS1606" s="11"/>
    </row>
    <row r="1607" customFormat="false" ht="15" hidden="false" customHeight="false" outlineLevel="0" collapsed="false">
      <c r="A1607" s="79"/>
      <c r="B1607" s="80"/>
      <c r="C1607" s="81"/>
      <c r="D1607" s="82"/>
      <c r="E1607" s="83"/>
      <c r="F1607" s="84"/>
      <c r="G1607" s="85" t="e">
        <f aca="false">(E1607/D1607)*100/100</f>
        <v>#DIV/0!</v>
      </c>
      <c r="H1607" s="86"/>
      <c r="I1607" s="86"/>
      <c r="J1607" s="87" t="n">
        <v>1</v>
      </c>
      <c r="K1607" s="88" t="n">
        <v>0</v>
      </c>
      <c r="L1607" s="67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  <c r="AP1607" s="11"/>
      <c r="AQ1607" s="11"/>
      <c r="AR1607" s="11"/>
      <c r="AS1607" s="11"/>
      <c r="AT1607" s="11"/>
      <c r="AU1607" s="11"/>
      <c r="AV1607" s="11"/>
      <c r="AW1607" s="11"/>
      <c r="AX1607" s="11"/>
      <c r="AY1607" s="11"/>
      <c r="AZ1607" s="11"/>
      <c r="BA1607" s="11"/>
      <c r="BB1607" s="11"/>
      <c r="BC1607" s="11"/>
      <c r="BD1607" s="11"/>
      <c r="BE1607" s="11"/>
      <c r="BF1607" s="11"/>
      <c r="BG1607" s="11"/>
      <c r="BH1607" s="11"/>
      <c r="BI1607" s="11"/>
      <c r="BJ1607" s="11"/>
      <c r="BK1607" s="11"/>
      <c r="BL1607" s="11"/>
      <c r="BM1607" s="11"/>
      <c r="BN1607" s="11"/>
      <c r="BO1607" s="11"/>
      <c r="BP1607" s="11"/>
      <c r="BQ1607" s="11"/>
      <c r="BR1607" s="11"/>
      <c r="BS1607" s="11"/>
    </row>
    <row r="1608" customFormat="false" ht="15" hidden="false" customHeight="false" outlineLevel="0" collapsed="false">
      <c r="A1608" s="79"/>
      <c r="B1608" s="80"/>
      <c r="C1608" s="81"/>
      <c r="D1608" s="82"/>
      <c r="E1608" s="83"/>
      <c r="F1608" s="84"/>
      <c r="G1608" s="85" t="e">
        <f aca="false">(E1608/D1608)*100/100</f>
        <v>#DIV/0!</v>
      </c>
      <c r="H1608" s="86"/>
      <c r="I1608" s="86"/>
      <c r="J1608" s="87" t="n">
        <v>1</v>
      </c>
      <c r="K1608" s="88" t="n">
        <v>0</v>
      </c>
      <c r="L1608" s="67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  <c r="AP1608" s="11"/>
      <c r="AQ1608" s="11"/>
      <c r="AR1608" s="11"/>
      <c r="AS1608" s="11"/>
      <c r="AT1608" s="11"/>
      <c r="AU1608" s="11"/>
      <c r="AV1608" s="11"/>
      <c r="AW1608" s="11"/>
      <c r="AX1608" s="11"/>
      <c r="AY1608" s="11"/>
      <c r="AZ1608" s="11"/>
      <c r="BA1608" s="11"/>
      <c r="BB1608" s="11"/>
      <c r="BC1608" s="11"/>
      <c r="BD1608" s="11"/>
      <c r="BE1608" s="11"/>
      <c r="BF1608" s="11"/>
      <c r="BG1608" s="11"/>
      <c r="BH1608" s="11"/>
      <c r="BI1608" s="11"/>
      <c r="BJ1608" s="11"/>
      <c r="BK1608" s="11"/>
      <c r="BL1608" s="11"/>
      <c r="BM1608" s="11"/>
      <c r="BN1608" s="11"/>
      <c r="BO1608" s="11"/>
      <c r="BP1608" s="11"/>
      <c r="BQ1608" s="11"/>
      <c r="BR1608" s="11"/>
      <c r="BS1608" s="11"/>
    </row>
    <row r="1609" customFormat="false" ht="15" hidden="false" customHeight="false" outlineLevel="0" collapsed="false">
      <c r="A1609" s="79"/>
      <c r="B1609" s="80"/>
      <c r="C1609" s="81"/>
      <c r="D1609" s="82"/>
      <c r="E1609" s="83"/>
      <c r="F1609" s="84"/>
      <c r="G1609" s="85" t="e">
        <f aca="false">(E1609/D1609)*100/100</f>
        <v>#DIV/0!</v>
      </c>
      <c r="H1609" s="86"/>
      <c r="I1609" s="86"/>
      <c r="J1609" s="87" t="n">
        <v>1</v>
      </c>
      <c r="K1609" s="88" t="n">
        <v>0</v>
      </c>
      <c r="L1609" s="67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1"/>
      <c r="AT1609" s="11"/>
      <c r="AU1609" s="11"/>
      <c r="AV1609" s="11"/>
      <c r="AW1609" s="11"/>
      <c r="AX1609" s="11"/>
      <c r="AY1609" s="11"/>
      <c r="AZ1609" s="11"/>
      <c r="BA1609" s="11"/>
      <c r="BB1609" s="11"/>
      <c r="BC1609" s="11"/>
      <c r="BD1609" s="11"/>
      <c r="BE1609" s="11"/>
      <c r="BF1609" s="11"/>
      <c r="BG1609" s="11"/>
      <c r="BH1609" s="11"/>
      <c r="BI1609" s="11"/>
      <c r="BJ1609" s="11"/>
      <c r="BK1609" s="11"/>
      <c r="BL1609" s="11"/>
      <c r="BM1609" s="11"/>
      <c r="BN1609" s="11"/>
      <c r="BO1609" s="11"/>
      <c r="BP1609" s="11"/>
      <c r="BQ1609" s="11"/>
      <c r="BR1609" s="11"/>
      <c r="BS1609" s="11"/>
    </row>
    <row r="1610" customFormat="false" ht="15" hidden="false" customHeight="false" outlineLevel="0" collapsed="false">
      <c r="A1610" s="79"/>
      <c r="B1610" s="80"/>
      <c r="C1610" s="81"/>
      <c r="D1610" s="82"/>
      <c r="E1610" s="83"/>
      <c r="F1610" s="84"/>
      <c r="G1610" s="85" t="e">
        <f aca="false">(E1610/D1610)*100/100</f>
        <v>#DIV/0!</v>
      </c>
      <c r="H1610" s="86"/>
      <c r="I1610" s="86"/>
      <c r="J1610" s="87" t="n">
        <v>1</v>
      </c>
      <c r="K1610" s="88" t="n">
        <v>0</v>
      </c>
      <c r="L1610" s="67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  <c r="AP1610" s="11"/>
      <c r="AQ1610" s="11"/>
      <c r="AR1610" s="11"/>
      <c r="AS1610" s="11"/>
      <c r="AT1610" s="11"/>
      <c r="AU1610" s="11"/>
      <c r="AV1610" s="11"/>
      <c r="AW1610" s="11"/>
      <c r="AX1610" s="11"/>
      <c r="AY1610" s="11"/>
      <c r="AZ1610" s="11"/>
      <c r="BA1610" s="11"/>
      <c r="BB1610" s="11"/>
      <c r="BC1610" s="11"/>
      <c r="BD1610" s="11"/>
      <c r="BE1610" s="11"/>
      <c r="BF1610" s="11"/>
      <c r="BG1610" s="11"/>
      <c r="BH1610" s="11"/>
      <c r="BI1610" s="11"/>
      <c r="BJ1610" s="11"/>
      <c r="BK1610" s="11"/>
      <c r="BL1610" s="11"/>
      <c r="BM1610" s="11"/>
      <c r="BN1610" s="11"/>
      <c r="BO1610" s="11"/>
      <c r="BP1610" s="11"/>
      <c r="BQ1610" s="11"/>
      <c r="BR1610" s="11"/>
      <c r="BS1610" s="11"/>
    </row>
    <row r="1611" customFormat="false" ht="15" hidden="false" customHeight="false" outlineLevel="0" collapsed="false">
      <c r="A1611" s="79"/>
      <c r="B1611" s="80"/>
      <c r="C1611" s="81"/>
      <c r="D1611" s="82"/>
      <c r="E1611" s="83"/>
      <c r="F1611" s="84"/>
      <c r="G1611" s="85" t="e">
        <f aca="false">(E1611/D1611)*100/100</f>
        <v>#DIV/0!</v>
      </c>
      <c r="H1611" s="86"/>
      <c r="I1611" s="86"/>
      <c r="J1611" s="87" t="n">
        <v>1</v>
      </c>
      <c r="K1611" s="88" t="n">
        <v>0</v>
      </c>
      <c r="L1611" s="67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11"/>
      <c r="AT1611" s="11"/>
      <c r="AU1611" s="11"/>
      <c r="AV1611" s="11"/>
      <c r="AW1611" s="11"/>
      <c r="AX1611" s="11"/>
      <c r="AY1611" s="11"/>
      <c r="AZ1611" s="11"/>
      <c r="BA1611" s="11"/>
      <c r="BB1611" s="11"/>
      <c r="BC1611" s="11"/>
      <c r="BD1611" s="11"/>
      <c r="BE1611" s="11"/>
      <c r="BF1611" s="11"/>
      <c r="BG1611" s="11"/>
      <c r="BH1611" s="11"/>
      <c r="BI1611" s="11"/>
      <c r="BJ1611" s="11"/>
      <c r="BK1611" s="11"/>
      <c r="BL1611" s="11"/>
      <c r="BM1611" s="11"/>
      <c r="BN1611" s="11"/>
      <c r="BO1611" s="11"/>
      <c r="BP1611" s="11"/>
      <c r="BQ1611" s="11"/>
      <c r="BR1611" s="11"/>
      <c r="BS1611" s="11"/>
    </row>
    <row r="1612" customFormat="false" ht="15" hidden="false" customHeight="false" outlineLevel="0" collapsed="false">
      <c r="A1612" s="79"/>
      <c r="B1612" s="80"/>
      <c r="C1612" s="81"/>
      <c r="D1612" s="82"/>
      <c r="E1612" s="83"/>
      <c r="F1612" s="84"/>
      <c r="G1612" s="85" t="e">
        <f aca="false">(E1612/D1612)*100/100</f>
        <v>#DIV/0!</v>
      </c>
      <c r="H1612" s="86"/>
      <c r="I1612" s="86"/>
      <c r="J1612" s="87" t="n">
        <v>1</v>
      </c>
      <c r="K1612" s="88" t="n">
        <v>0</v>
      </c>
      <c r="L1612" s="67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  <c r="AP1612" s="11"/>
      <c r="AQ1612" s="11"/>
      <c r="AR1612" s="11"/>
      <c r="AS1612" s="11"/>
      <c r="AT1612" s="11"/>
      <c r="AU1612" s="11"/>
      <c r="AV1612" s="11"/>
      <c r="AW1612" s="11"/>
      <c r="AX1612" s="11"/>
      <c r="AY1612" s="11"/>
      <c r="AZ1612" s="11"/>
      <c r="BA1612" s="11"/>
      <c r="BB1612" s="11"/>
      <c r="BC1612" s="11"/>
      <c r="BD1612" s="11"/>
      <c r="BE1612" s="11"/>
      <c r="BF1612" s="11"/>
      <c r="BG1612" s="11"/>
      <c r="BH1612" s="11"/>
      <c r="BI1612" s="11"/>
      <c r="BJ1612" s="11"/>
      <c r="BK1612" s="11"/>
      <c r="BL1612" s="11"/>
      <c r="BM1612" s="11"/>
      <c r="BN1612" s="11"/>
      <c r="BO1612" s="11"/>
      <c r="BP1612" s="11"/>
      <c r="BQ1612" s="11"/>
      <c r="BR1612" s="11"/>
      <c r="BS1612" s="11"/>
    </row>
    <row r="1613" customFormat="false" ht="15" hidden="false" customHeight="false" outlineLevel="0" collapsed="false">
      <c r="A1613" s="79"/>
      <c r="B1613" s="80"/>
      <c r="C1613" s="81"/>
      <c r="D1613" s="82"/>
      <c r="E1613" s="83"/>
      <c r="F1613" s="84"/>
      <c r="G1613" s="85" t="e">
        <f aca="false">(E1613/D1613)*100/100</f>
        <v>#DIV/0!</v>
      </c>
      <c r="H1613" s="86"/>
      <c r="I1613" s="86"/>
      <c r="J1613" s="87" t="n">
        <v>1</v>
      </c>
      <c r="K1613" s="88" t="n">
        <v>0</v>
      </c>
      <c r="L1613" s="67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11"/>
      <c r="AT1613" s="11"/>
      <c r="AU1613" s="11"/>
      <c r="AV1613" s="11"/>
      <c r="AW1613" s="11"/>
      <c r="AX1613" s="11"/>
      <c r="AY1613" s="11"/>
      <c r="AZ1613" s="11"/>
      <c r="BA1613" s="11"/>
      <c r="BB1613" s="11"/>
      <c r="BC1613" s="11"/>
      <c r="BD1613" s="11"/>
      <c r="BE1613" s="11"/>
      <c r="BF1613" s="11"/>
      <c r="BG1613" s="11"/>
      <c r="BH1613" s="11"/>
      <c r="BI1613" s="11"/>
      <c r="BJ1613" s="11"/>
      <c r="BK1613" s="11"/>
      <c r="BL1613" s="11"/>
      <c r="BM1613" s="11"/>
      <c r="BN1613" s="11"/>
      <c r="BO1613" s="11"/>
      <c r="BP1613" s="11"/>
      <c r="BQ1613" s="11"/>
      <c r="BR1613" s="11"/>
      <c r="BS1613" s="11"/>
    </row>
    <row r="1614" customFormat="false" ht="15" hidden="false" customHeight="false" outlineLevel="0" collapsed="false">
      <c r="A1614" s="79"/>
      <c r="B1614" s="80"/>
      <c r="C1614" s="81"/>
      <c r="D1614" s="82"/>
      <c r="E1614" s="83"/>
      <c r="F1614" s="84"/>
      <c r="G1614" s="85" t="e">
        <f aca="false">(E1614/D1614)*100/100</f>
        <v>#DIV/0!</v>
      </c>
      <c r="H1614" s="86"/>
      <c r="I1614" s="86"/>
      <c r="J1614" s="87" t="n">
        <v>1</v>
      </c>
      <c r="K1614" s="88" t="n">
        <v>0</v>
      </c>
      <c r="L1614" s="67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  <c r="AP1614" s="11"/>
      <c r="AQ1614" s="11"/>
      <c r="AR1614" s="11"/>
      <c r="AS1614" s="11"/>
      <c r="AT1614" s="11"/>
      <c r="AU1614" s="11"/>
      <c r="AV1614" s="11"/>
      <c r="AW1614" s="11"/>
      <c r="AX1614" s="11"/>
      <c r="AY1614" s="11"/>
      <c r="AZ1614" s="11"/>
      <c r="BA1614" s="11"/>
      <c r="BB1614" s="11"/>
      <c r="BC1614" s="11"/>
      <c r="BD1614" s="11"/>
      <c r="BE1614" s="11"/>
      <c r="BF1614" s="11"/>
      <c r="BG1614" s="11"/>
      <c r="BH1614" s="11"/>
      <c r="BI1614" s="11"/>
      <c r="BJ1614" s="11"/>
      <c r="BK1614" s="11"/>
      <c r="BL1614" s="11"/>
      <c r="BM1614" s="11"/>
      <c r="BN1614" s="11"/>
      <c r="BO1614" s="11"/>
      <c r="BP1614" s="11"/>
      <c r="BQ1614" s="11"/>
      <c r="BR1614" s="11"/>
      <c r="BS1614" s="11"/>
    </row>
    <row r="1615" customFormat="false" ht="15" hidden="false" customHeight="false" outlineLevel="0" collapsed="false">
      <c r="A1615" s="79"/>
      <c r="B1615" s="80"/>
      <c r="C1615" s="81"/>
      <c r="D1615" s="82"/>
      <c r="E1615" s="83"/>
      <c r="F1615" s="84"/>
      <c r="G1615" s="85" t="e">
        <f aca="false">(E1615/D1615)*100/100</f>
        <v>#DIV/0!</v>
      </c>
      <c r="H1615" s="86"/>
      <c r="I1615" s="86"/>
      <c r="J1615" s="87" t="n">
        <v>1</v>
      </c>
      <c r="K1615" s="88" t="n">
        <v>0</v>
      </c>
      <c r="L1615" s="67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11"/>
      <c r="AT1615" s="11"/>
      <c r="AU1615" s="11"/>
      <c r="AV1615" s="11"/>
      <c r="AW1615" s="11"/>
      <c r="AX1615" s="11"/>
      <c r="AY1615" s="11"/>
      <c r="AZ1615" s="11"/>
      <c r="BA1615" s="11"/>
      <c r="BB1615" s="11"/>
      <c r="BC1615" s="11"/>
      <c r="BD1615" s="11"/>
      <c r="BE1615" s="11"/>
      <c r="BF1615" s="11"/>
      <c r="BG1615" s="11"/>
      <c r="BH1615" s="11"/>
      <c r="BI1615" s="11"/>
      <c r="BJ1615" s="11"/>
      <c r="BK1615" s="11"/>
      <c r="BL1615" s="11"/>
      <c r="BM1615" s="11"/>
      <c r="BN1615" s="11"/>
      <c r="BO1615" s="11"/>
      <c r="BP1615" s="11"/>
      <c r="BQ1615" s="11"/>
      <c r="BR1615" s="11"/>
      <c r="BS1615" s="11"/>
    </row>
    <row r="1616" customFormat="false" ht="15" hidden="false" customHeight="false" outlineLevel="0" collapsed="false">
      <c r="A1616" s="79"/>
      <c r="B1616" s="80"/>
      <c r="C1616" s="81"/>
      <c r="D1616" s="82"/>
      <c r="E1616" s="83"/>
      <c r="F1616" s="84"/>
      <c r="G1616" s="85" t="e">
        <f aca="false">(E1616/D1616)*100/100</f>
        <v>#DIV/0!</v>
      </c>
      <c r="H1616" s="86"/>
      <c r="I1616" s="86"/>
      <c r="J1616" s="87" t="n">
        <v>1</v>
      </c>
      <c r="K1616" s="88" t="n">
        <v>0</v>
      </c>
      <c r="L1616" s="67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  <c r="AP1616" s="11"/>
      <c r="AQ1616" s="11"/>
      <c r="AR1616" s="11"/>
      <c r="AS1616" s="11"/>
      <c r="AT1616" s="11"/>
      <c r="AU1616" s="11"/>
      <c r="AV1616" s="11"/>
      <c r="AW1616" s="11"/>
      <c r="AX1616" s="11"/>
      <c r="AY1616" s="11"/>
      <c r="AZ1616" s="11"/>
      <c r="BA1616" s="11"/>
      <c r="BB1616" s="11"/>
      <c r="BC1616" s="11"/>
      <c r="BD1616" s="11"/>
      <c r="BE1616" s="11"/>
      <c r="BF1616" s="11"/>
      <c r="BG1616" s="11"/>
      <c r="BH1616" s="11"/>
      <c r="BI1616" s="11"/>
      <c r="BJ1616" s="11"/>
      <c r="BK1616" s="11"/>
      <c r="BL1616" s="11"/>
      <c r="BM1616" s="11"/>
      <c r="BN1616" s="11"/>
      <c r="BO1616" s="11"/>
      <c r="BP1616" s="11"/>
      <c r="BQ1616" s="11"/>
      <c r="BR1616" s="11"/>
      <c r="BS1616" s="11"/>
    </row>
    <row r="1617" customFormat="false" ht="15" hidden="false" customHeight="false" outlineLevel="0" collapsed="false">
      <c r="A1617" s="79"/>
      <c r="B1617" s="80"/>
      <c r="C1617" s="81"/>
      <c r="D1617" s="82"/>
      <c r="E1617" s="83"/>
      <c r="F1617" s="84"/>
      <c r="G1617" s="85" t="e">
        <f aca="false">(E1617/D1617)*100/100</f>
        <v>#DIV/0!</v>
      </c>
      <c r="H1617" s="86"/>
      <c r="I1617" s="86"/>
      <c r="J1617" s="87" t="n">
        <v>1</v>
      </c>
      <c r="K1617" s="88" t="n">
        <v>0</v>
      </c>
      <c r="L1617" s="67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  <c r="AP1617" s="11"/>
      <c r="AQ1617" s="11"/>
      <c r="AR1617" s="11"/>
      <c r="AS1617" s="11"/>
      <c r="AT1617" s="11"/>
      <c r="AU1617" s="11"/>
      <c r="AV1617" s="11"/>
      <c r="AW1617" s="11"/>
      <c r="AX1617" s="11"/>
      <c r="AY1617" s="11"/>
      <c r="AZ1617" s="11"/>
      <c r="BA1617" s="11"/>
      <c r="BB1617" s="11"/>
      <c r="BC1617" s="11"/>
      <c r="BD1617" s="11"/>
      <c r="BE1617" s="11"/>
      <c r="BF1617" s="11"/>
      <c r="BG1617" s="11"/>
      <c r="BH1617" s="11"/>
      <c r="BI1617" s="11"/>
      <c r="BJ1617" s="11"/>
      <c r="BK1617" s="11"/>
      <c r="BL1617" s="11"/>
      <c r="BM1617" s="11"/>
      <c r="BN1617" s="11"/>
      <c r="BO1617" s="11"/>
      <c r="BP1617" s="11"/>
      <c r="BQ1617" s="11"/>
      <c r="BR1617" s="11"/>
      <c r="BS1617" s="11"/>
    </row>
    <row r="1618" customFormat="false" ht="15" hidden="false" customHeight="false" outlineLevel="0" collapsed="false">
      <c r="A1618" s="79"/>
      <c r="B1618" s="80"/>
      <c r="C1618" s="81"/>
      <c r="D1618" s="82"/>
      <c r="E1618" s="83"/>
      <c r="F1618" s="84"/>
      <c r="G1618" s="85" t="e">
        <f aca="false">(E1618/D1618)*100/100</f>
        <v>#DIV/0!</v>
      </c>
      <c r="H1618" s="86"/>
      <c r="I1618" s="86"/>
      <c r="J1618" s="87" t="n">
        <v>1</v>
      </c>
      <c r="K1618" s="88" t="n">
        <v>0</v>
      </c>
      <c r="L1618" s="67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  <c r="AP1618" s="11"/>
      <c r="AQ1618" s="11"/>
      <c r="AR1618" s="11"/>
      <c r="AS1618" s="11"/>
      <c r="AT1618" s="11"/>
      <c r="AU1618" s="11"/>
      <c r="AV1618" s="11"/>
      <c r="AW1618" s="11"/>
      <c r="AX1618" s="11"/>
      <c r="AY1618" s="11"/>
      <c r="AZ1618" s="11"/>
      <c r="BA1618" s="11"/>
      <c r="BB1618" s="11"/>
      <c r="BC1618" s="11"/>
      <c r="BD1618" s="11"/>
      <c r="BE1618" s="11"/>
      <c r="BF1618" s="11"/>
      <c r="BG1618" s="11"/>
      <c r="BH1618" s="11"/>
      <c r="BI1618" s="11"/>
      <c r="BJ1618" s="11"/>
      <c r="BK1618" s="11"/>
      <c r="BL1618" s="11"/>
      <c r="BM1618" s="11"/>
      <c r="BN1618" s="11"/>
      <c r="BO1618" s="11"/>
      <c r="BP1618" s="11"/>
      <c r="BQ1618" s="11"/>
      <c r="BR1618" s="11"/>
      <c r="BS1618" s="11"/>
    </row>
    <row r="1619" customFormat="false" ht="15" hidden="false" customHeight="false" outlineLevel="0" collapsed="false">
      <c r="A1619" s="79"/>
      <c r="B1619" s="80"/>
      <c r="C1619" s="81"/>
      <c r="D1619" s="82"/>
      <c r="E1619" s="83"/>
      <c r="F1619" s="84"/>
      <c r="G1619" s="85" t="e">
        <f aca="false">(E1619/D1619)*100/100</f>
        <v>#DIV/0!</v>
      </c>
      <c r="H1619" s="86"/>
      <c r="I1619" s="86"/>
      <c r="J1619" s="87" t="n">
        <v>1</v>
      </c>
      <c r="K1619" s="88" t="n">
        <v>0</v>
      </c>
      <c r="L1619" s="67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11"/>
      <c r="AT1619" s="11"/>
      <c r="AU1619" s="11"/>
      <c r="AV1619" s="11"/>
      <c r="AW1619" s="11"/>
      <c r="AX1619" s="11"/>
      <c r="AY1619" s="11"/>
      <c r="AZ1619" s="11"/>
      <c r="BA1619" s="11"/>
      <c r="BB1619" s="11"/>
      <c r="BC1619" s="11"/>
      <c r="BD1619" s="11"/>
      <c r="BE1619" s="11"/>
      <c r="BF1619" s="11"/>
      <c r="BG1619" s="11"/>
      <c r="BH1619" s="11"/>
      <c r="BI1619" s="11"/>
      <c r="BJ1619" s="11"/>
      <c r="BK1619" s="11"/>
      <c r="BL1619" s="11"/>
      <c r="BM1619" s="11"/>
      <c r="BN1619" s="11"/>
      <c r="BO1619" s="11"/>
      <c r="BP1619" s="11"/>
      <c r="BQ1619" s="11"/>
      <c r="BR1619" s="11"/>
      <c r="BS1619" s="11"/>
    </row>
    <row r="1620" customFormat="false" ht="15" hidden="false" customHeight="false" outlineLevel="0" collapsed="false">
      <c r="A1620" s="79"/>
      <c r="B1620" s="80"/>
      <c r="C1620" s="81"/>
      <c r="D1620" s="82"/>
      <c r="E1620" s="83"/>
      <c r="F1620" s="84"/>
      <c r="G1620" s="85" t="e">
        <f aca="false">(E1620/D1620)*100/100</f>
        <v>#DIV/0!</v>
      </c>
      <c r="H1620" s="86"/>
      <c r="I1620" s="86"/>
      <c r="J1620" s="87" t="n">
        <v>1</v>
      </c>
      <c r="K1620" s="88" t="n">
        <v>0</v>
      </c>
      <c r="L1620" s="67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  <c r="AP1620" s="11"/>
      <c r="AQ1620" s="11"/>
      <c r="AR1620" s="11"/>
      <c r="AS1620" s="11"/>
      <c r="AT1620" s="11"/>
      <c r="AU1620" s="11"/>
      <c r="AV1620" s="11"/>
      <c r="AW1620" s="11"/>
      <c r="AX1620" s="11"/>
      <c r="AY1620" s="11"/>
      <c r="AZ1620" s="11"/>
      <c r="BA1620" s="11"/>
      <c r="BB1620" s="11"/>
      <c r="BC1620" s="11"/>
      <c r="BD1620" s="11"/>
      <c r="BE1620" s="11"/>
      <c r="BF1620" s="11"/>
      <c r="BG1620" s="11"/>
      <c r="BH1620" s="11"/>
      <c r="BI1620" s="11"/>
      <c r="BJ1620" s="11"/>
      <c r="BK1620" s="11"/>
      <c r="BL1620" s="11"/>
      <c r="BM1620" s="11"/>
      <c r="BN1620" s="11"/>
      <c r="BO1620" s="11"/>
      <c r="BP1620" s="11"/>
      <c r="BQ1620" s="11"/>
      <c r="BR1620" s="11"/>
      <c r="BS1620" s="11"/>
    </row>
    <row r="1621" customFormat="false" ht="15" hidden="false" customHeight="false" outlineLevel="0" collapsed="false">
      <c r="A1621" s="79"/>
      <c r="B1621" s="80"/>
      <c r="C1621" s="81"/>
      <c r="D1621" s="82"/>
      <c r="E1621" s="83"/>
      <c r="F1621" s="84"/>
      <c r="G1621" s="85" t="e">
        <f aca="false">(E1621/D1621)*100/100</f>
        <v>#DIV/0!</v>
      </c>
      <c r="H1621" s="86"/>
      <c r="I1621" s="86"/>
      <c r="J1621" s="87" t="n">
        <v>1</v>
      </c>
      <c r="K1621" s="88" t="n">
        <v>0</v>
      </c>
      <c r="L1621" s="67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11"/>
      <c r="AT1621" s="11"/>
      <c r="AU1621" s="11"/>
      <c r="AV1621" s="11"/>
      <c r="AW1621" s="11"/>
      <c r="AX1621" s="11"/>
      <c r="AY1621" s="11"/>
      <c r="AZ1621" s="11"/>
      <c r="BA1621" s="11"/>
      <c r="BB1621" s="11"/>
      <c r="BC1621" s="11"/>
      <c r="BD1621" s="11"/>
      <c r="BE1621" s="11"/>
      <c r="BF1621" s="11"/>
      <c r="BG1621" s="11"/>
      <c r="BH1621" s="11"/>
      <c r="BI1621" s="11"/>
      <c r="BJ1621" s="11"/>
      <c r="BK1621" s="11"/>
      <c r="BL1621" s="11"/>
      <c r="BM1621" s="11"/>
      <c r="BN1621" s="11"/>
      <c r="BO1621" s="11"/>
      <c r="BP1621" s="11"/>
      <c r="BQ1621" s="11"/>
      <c r="BR1621" s="11"/>
      <c r="BS1621" s="11"/>
    </row>
    <row r="1622" customFormat="false" ht="15" hidden="false" customHeight="false" outlineLevel="0" collapsed="false">
      <c r="A1622" s="79"/>
      <c r="B1622" s="80"/>
      <c r="C1622" s="81"/>
      <c r="D1622" s="82"/>
      <c r="E1622" s="83"/>
      <c r="F1622" s="84"/>
      <c r="G1622" s="85" t="e">
        <f aca="false">(E1622/D1622)*100/100</f>
        <v>#DIV/0!</v>
      </c>
      <c r="H1622" s="86"/>
      <c r="I1622" s="86"/>
      <c r="J1622" s="87" t="n">
        <v>1</v>
      </c>
      <c r="K1622" s="88" t="n">
        <v>0</v>
      </c>
      <c r="L1622" s="67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  <c r="AP1622" s="11"/>
      <c r="AQ1622" s="11"/>
      <c r="AR1622" s="11"/>
      <c r="AS1622" s="11"/>
      <c r="AT1622" s="11"/>
      <c r="AU1622" s="11"/>
      <c r="AV1622" s="11"/>
      <c r="AW1622" s="11"/>
      <c r="AX1622" s="11"/>
      <c r="AY1622" s="11"/>
      <c r="AZ1622" s="11"/>
      <c r="BA1622" s="11"/>
      <c r="BB1622" s="11"/>
      <c r="BC1622" s="11"/>
      <c r="BD1622" s="11"/>
      <c r="BE1622" s="11"/>
      <c r="BF1622" s="11"/>
      <c r="BG1622" s="11"/>
      <c r="BH1622" s="11"/>
      <c r="BI1622" s="11"/>
      <c r="BJ1622" s="11"/>
      <c r="BK1622" s="11"/>
      <c r="BL1622" s="11"/>
      <c r="BM1622" s="11"/>
      <c r="BN1622" s="11"/>
      <c r="BO1622" s="11"/>
      <c r="BP1622" s="11"/>
      <c r="BQ1622" s="11"/>
      <c r="BR1622" s="11"/>
      <c r="BS1622" s="11"/>
    </row>
    <row r="1623" customFormat="false" ht="15" hidden="false" customHeight="false" outlineLevel="0" collapsed="false">
      <c r="A1623" s="79"/>
      <c r="B1623" s="80"/>
      <c r="C1623" s="81"/>
      <c r="D1623" s="82"/>
      <c r="E1623" s="83"/>
      <c r="F1623" s="84"/>
      <c r="G1623" s="85" t="e">
        <f aca="false">(E1623/D1623)*100/100</f>
        <v>#DIV/0!</v>
      </c>
      <c r="H1623" s="86"/>
      <c r="I1623" s="86"/>
      <c r="J1623" s="87" t="n">
        <v>1</v>
      </c>
      <c r="K1623" s="88" t="n">
        <v>0</v>
      </c>
      <c r="L1623" s="67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  <c r="AP1623" s="11"/>
      <c r="AQ1623" s="11"/>
      <c r="AR1623" s="11"/>
      <c r="AS1623" s="11"/>
      <c r="AT1623" s="11"/>
      <c r="AU1623" s="11"/>
      <c r="AV1623" s="11"/>
      <c r="AW1623" s="11"/>
      <c r="AX1623" s="11"/>
      <c r="AY1623" s="11"/>
      <c r="AZ1623" s="11"/>
      <c r="BA1623" s="11"/>
      <c r="BB1623" s="11"/>
      <c r="BC1623" s="11"/>
      <c r="BD1623" s="11"/>
      <c r="BE1623" s="11"/>
      <c r="BF1623" s="11"/>
      <c r="BG1623" s="11"/>
      <c r="BH1623" s="11"/>
      <c r="BI1623" s="11"/>
      <c r="BJ1623" s="11"/>
      <c r="BK1623" s="11"/>
      <c r="BL1623" s="11"/>
      <c r="BM1623" s="11"/>
      <c r="BN1623" s="11"/>
      <c r="BO1623" s="11"/>
      <c r="BP1623" s="11"/>
      <c r="BQ1623" s="11"/>
      <c r="BR1623" s="11"/>
      <c r="BS1623" s="11"/>
    </row>
    <row r="1624" customFormat="false" ht="15" hidden="false" customHeight="false" outlineLevel="0" collapsed="false">
      <c r="A1624" s="79"/>
      <c r="B1624" s="80"/>
      <c r="C1624" s="81"/>
      <c r="D1624" s="82"/>
      <c r="E1624" s="83"/>
      <c r="F1624" s="84"/>
      <c r="G1624" s="85" t="e">
        <f aca="false">(E1624/D1624)*100/100</f>
        <v>#DIV/0!</v>
      </c>
      <c r="H1624" s="86"/>
      <c r="I1624" s="86"/>
      <c r="J1624" s="87" t="n">
        <v>1</v>
      </c>
      <c r="K1624" s="88" t="n">
        <v>0</v>
      </c>
      <c r="L1624" s="67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  <c r="AP1624" s="11"/>
      <c r="AQ1624" s="11"/>
      <c r="AR1624" s="11"/>
      <c r="AS1624" s="11"/>
      <c r="AT1624" s="11"/>
      <c r="AU1624" s="11"/>
      <c r="AV1624" s="11"/>
      <c r="AW1624" s="11"/>
      <c r="AX1624" s="11"/>
      <c r="AY1624" s="11"/>
      <c r="AZ1624" s="11"/>
      <c r="BA1624" s="11"/>
      <c r="BB1624" s="11"/>
      <c r="BC1624" s="11"/>
      <c r="BD1624" s="11"/>
      <c r="BE1624" s="11"/>
      <c r="BF1624" s="11"/>
      <c r="BG1624" s="11"/>
      <c r="BH1624" s="11"/>
      <c r="BI1624" s="11"/>
      <c r="BJ1624" s="11"/>
      <c r="BK1624" s="11"/>
      <c r="BL1624" s="11"/>
      <c r="BM1624" s="11"/>
      <c r="BN1624" s="11"/>
      <c r="BO1624" s="11"/>
      <c r="BP1624" s="11"/>
      <c r="BQ1624" s="11"/>
      <c r="BR1624" s="11"/>
      <c r="BS1624" s="11"/>
    </row>
    <row r="1625" customFormat="false" ht="15" hidden="false" customHeight="false" outlineLevel="0" collapsed="false">
      <c r="A1625" s="79"/>
      <c r="B1625" s="80"/>
      <c r="C1625" s="81"/>
      <c r="D1625" s="82"/>
      <c r="E1625" s="83"/>
      <c r="F1625" s="84"/>
      <c r="G1625" s="85" t="e">
        <f aca="false">(E1625/D1625)*100/100</f>
        <v>#DIV/0!</v>
      </c>
      <c r="H1625" s="86"/>
      <c r="I1625" s="86"/>
      <c r="J1625" s="87" t="n">
        <v>1</v>
      </c>
      <c r="K1625" s="88" t="n">
        <v>0</v>
      </c>
      <c r="L1625" s="67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1"/>
      <c r="AT1625" s="11"/>
      <c r="AU1625" s="11"/>
      <c r="AV1625" s="11"/>
      <c r="AW1625" s="11"/>
      <c r="AX1625" s="11"/>
      <c r="AY1625" s="11"/>
      <c r="AZ1625" s="11"/>
      <c r="BA1625" s="11"/>
      <c r="BB1625" s="11"/>
      <c r="BC1625" s="11"/>
      <c r="BD1625" s="11"/>
      <c r="BE1625" s="11"/>
      <c r="BF1625" s="11"/>
      <c r="BG1625" s="11"/>
      <c r="BH1625" s="11"/>
      <c r="BI1625" s="11"/>
      <c r="BJ1625" s="11"/>
      <c r="BK1625" s="11"/>
      <c r="BL1625" s="11"/>
      <c r="BM1625" s="11"/>
      <c r="BN1625" s="11"/>
      <c r="BO1625" s="11"/>
      <c r="BP1625" s="11"/>
      <c r="BQ1625" s="11"/>
      <c r="BR1625" s="11"/>
      <c r="BS1625" s="11"/>
    </row>
    <row r="1626" customFormat="false" ht="15" hidden="false" customHeight="false" outlineLevel="0" collapsed="false">
      <c r="A1626" s="79"/>
      <c r="B1626" s="80"/>
      <c r="C1626" s="81"/>
      <c r="D1626" s="82"/>
      <c r="E1626" s="83"/>
      <c r="F1626" s="84"/>
      <c r="G1626" s="85" t="e">
        <f aca="false">(E1626/D1626)*100/100</f>
        <v>#DIV/0!</v>
      </c>
      <c r="H1626" s="86"/>
      <c r="I1626" s="86"/>
      <c r="J1626" s="87" t="n">
        <v>1</v>
      </c>
      <c r="K1626" s="88" t="n">
        <v>0</v>
      </c>
      <c r="L1626" s="67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  <c r="AP1626" s="11"/>
      <c r="AQ1626" s="11"/>
      <c r="AR1626" s="11"/>
      <c r="AS1626" s="11"/>
      <c r="AT1626" s="11"/>
      <c r="AU1626" s="11"/>
      <c r="AV1626" s="11"/>
      <c r="AW1626" s="11"/>
      <c r="AX1626" s="11"/>
      <c r="AY1626" s="11"/>
      <c r="AZ1626" s="11"/>
      <c r="BA1626" s="11"/>
      <c r="BB1626" s="11"/>
      <c r="BC1626" s="11"/>
      <c r="BD1626" s="11"/>
      <c r="BE1626" s="11"/>
      <c r="BF1626" s="11"/>
      <c r="BG1626" s="11"/>
      <c r="BH1626" s="11"/>
      <c r="BI1626" s="11"/>
      <c r="BJ1626" s="11"/>
      <c r="BK1626" s="11"/>
      <c r="BL1626" s="11"/>
      <c r="BM1626" s="11"/>
      <c r="BN1626" s="11"/>
      <c r="BO1626" s="11"/>
      <c r="BP1626" s="11"/>
      <c r="BQ1626" s="11"/>
      <c r="BR1626" s="11"/>
      <c r="BS1626" s="11"/>
    </row>
    <row r="1627" customFormat="false" ht="15" hidden="false" customHeight="false" outlineLevel="0" collapsed="false">
      <c r="A1627" s="79"/>
      <c r="B1627" s="80"/>
      <c r="C1627" s="81"/>
      <c r="D1627" s="82"/>
      <c r="E1627" s="83"/>
      <c r="F1627" s="84"/>
      <c r="G1627" s="85" t="e">
        <f aca="false">(E1627/D1627)*100/100</f>
        <v>#DIV/0!</v>
      </c>
      <c r="H1627" s="86"/>
      <c r="I1627" s="86"/>
      <c r="J1627" s="87" t="n">
        <v>1</v>
      </c>
      <c r="K1627" s="88" t="n">
        <v>0</v>
      </c>
      <c r="L1627" s="67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  <c r="AP1627" s="11"/>
      <c r="AQ1627" s="11"/>
      <c r="AR1627" s="11"/>
      <c r="AS1627" s="11"/>
      <c r="AT1627" s="11"/>
      <c r="AU1627" s="11"/>
      <c r="AV1627" s="11"/>
      <c r="AW1627" s="11"/>
      <c r="AX1627" s="11"/>
      <c r="AY1627" s="11"/>
      <c r="AZ1627" s="11"/>
      <c r="BA1627" s="11"/>
      <c r="BB1627" s="11"/>
      <c r="BC1627" s="11"/>
      <c r="BD1627" s="11"/>
      <c r="BE1627" s="11"/>
      <c r="BF1627" s="11"/>
      <c r="BG1627" s="11"/>
      <c r="BH1627" s="11"/>
      <c r="BI1627" s="11"/>
      <c r="BJ1627" s="11"/>
      <c r="BK1627" s="11"/>
      <c r="BL1627" s="11"/>
      <c r="BM1627" s="11"/>
      <c r="BN1627" s="11"/>
      <c r="BO1627" s="11"/>
      <c r="BP1627" s="11"/>
      <c r="BQ1627" s="11"/>
      <c r="BR1627" s="11"/>
      <c r="BS1627" s="11"/>
    </row>
    <row r="1628" customFormat="false" ht="15" hidden="false" customHeight="false" outlineLevel="0" collapsed="false">
      <c r="A1628" s="79"/>
      <c r="B1628" s="80"/>
      <c r="C1628" s="81"/>
      <c r="D1628" s="82"/>
      <c r="E1628" s="83"/>
      <c r="F1628" s="84"/>
      <c r="G1628" s="85" t="e">
        <f aca="false">(E1628/D1628)*100/100</f>
        <v>#DIV/0!</v>
      </c>
      <c r="H1628" s="86"/>
      <c r="I1628" s="86"/>
      <c r="J1628" s="87" t="n">
        <v>1</v>
      </c>
      <c r="K1628" s="88" t="n">
        <v>0</v>
      </c>
      <c r="L1628" s="67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  <c r="AP1628" s="11"/>
      <c r="AQ1628" s="11"/>
      <c r="AR1628" s="11"/>
      <c r="AS1628" s="11"/>
      <c r="AT1628" s="11"/>
      <c r="AU1628" s="11"/>
      <c r="AV1628" s="11"/>
      <c r="AW1628" s="11"/>
      <c r="AX1628" s="11"/>
      <c r="AY1628" s="11"/>
      <c r="AZ1628" s="11"/>
      <c r="BA1628" s="11"/>
      <c r="BB1628" s="11"/>
      <c r="BC1628" s="11"/>
      <c r="BD1628" s="11"/>
      <c r="BE1628" s="11"/>
      <c r="BF1628" s="11"/>
      <c r="BG1628" s="11"/>
      <c r="BH1628" s="11"/>
      <c r="BI1628" s="11"/>
      <c r="BJ1628" s="11"/>
      <c r="BK1628" s="11"/>
      <c r="BL1628" s="11"/>
      <c r="BM1628" s="11"/>
      <c r="BN1628" s="11"/>
      <c r="BO1628" s="11"/>
      <c r="BP1628" s="11"/>
      <c r="BQ1628" s="11"/>
      <c r="BR1628" s="11"/>
      <c r="BS1628" s="11"/>
    </row>
    <row r="1629" customFormat="false" ht="15" hidden="false" customHeight="false" outlineLevel="0" collapsed="false">
      <c r="A1629" s="79"/>
      <c r="B1629" s="80"/>
      <c r="C1629" s="81"/>
      <c r="D1629" s="82"/>
      <c r="E1629" s="83"/>
      <c r="F1629" s="84"/>
      <c r="G1629" s="85" t="e">
        <f aca="false">(E1629/D1629)*100/100</f>
        <v>#DIV/0!</v>
      </c>
      <c r="H1629" s="86"/>
      <c r="I1629" s="86"/>
      <c r="J1629" s="87" t="n">
        <v>1</v>
      </c>
      <c r="K1629" s="88" t="n">
        <v>0</v>
      </c>
      <c r="L1629" s="67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11"/>
      <c r="AT1629" s="11"/>
      <c r="AU1629" s="11"/>
      <c r="AV1629" s="11"/>
      <c r="AW1629" s="11"/>
      <c r="AX1629" s="11"/>
      <c r="AY1629" s="11"/>
      <c r="AZ1629" s="11"/>
      <c r="BA1629" s="11"/>
      <c r="BB1629" s="11"/>
      <c r="BC1629" s="11"/>
      <c r="BD1629" s="11"/>
      <c r="BE1629" s="11"/>
      <c r="BF1629" s="11"/>
      <c r="BG1629" s="11"/>
      <c r="BH1629" s="11"/>
      <c r="BI1629" s="11"/>
      <c r="BJ1629" s="11"/>
      <c r="BK1629" s="11"/>
      <c r="BL1629" s="11"/>
      <c r="BM1629" s="11"/>
      <c r="BN1629" s="11"/>
      <c r="BO1629" s="11"/>
      <c r="BP1629" s="11"/>
      <c r="BQ1629" s="11"/>
      <c r="BR1629" s="11"/>
      <c r="BS1629" s="11"/>
    </row>
    <row r="1630" customFormat="false" ht="15" hidden="false" customHeight="false" outlineLevel="0" collapsed="false">
      <c r="A1630" s="79"/>
      <c r="B1630" s="80"/>
      <c r="C1630" s="81"/>
      <c r="D1630" s="82"/>
      <c r="E1630" s="83"/>
      <c r="F1630" s="84"/>
      <c r="G1630" s="85" t="e">
        <f aca="false">(E1630/D1630)*100/100</f>
        <v>#DIV/0!</v>
      </c>
      <c r="H1630" s="86"/>
      <c r="I1630" s="86"/>
      <c r="J1630" s="87" t="n">
        <v>1</v>
      </c>
      <c r="K1630" s="88" t="n">
        <v>0</v>
      </c>
      <c r="L1630" s="67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  <c r="AP1630" s="11"/>
      <c r="AQ1630" s="11"/>
      <c r="AR1630" s="11"/>
      <c r="AS1630" s="11"/>
      <c r="AT1630" s="11"/>
      <c r="AU1630" s="11"/>
      <c r="AV1630" s="11"/>
      <c r="AW1630" s="11"/>
      <c r="AX1630" s="11"/>
      <c r="AY1630" s="11"/>
      <c r="AZ1630" s="11"/>
      <c r="BA1630" s="11"/>
      <c r="BB1630" s="11"/>
      <c r="BC1630" s="11"/>
      <c r="BD1630" s="11"/>
      <c r="BE1630" s="11"/>
      <c r="BF1630" s="11"/>
      <c r="BG1630" s="11"/>
      <c r="BH1630" s="11"/>
      <c r="BI1630" s="11"/>
      <c r="BJ1630" s="11"/>
      <c r="BK1630" s="11"/>
      <c r="BL1630" s="11"/>
      <c r="BM1630" s="11"/>
      <c r="BN1630" s="11"/>
      <c r="BO1630" s="11"/>
      <c r="BP1630" s="11"/>
      <c r="BQ1630" s="11"/>
      <c r="BR1630" s="11"/>
      <c r="BS1630" s="11"/>
    </row>
    <row r="1631" customFormat="false" ht="15" hidden="false" customHeight="false" outlineLevel="0" collapsed="false">
      <c r="A1631" s="79"/>
      <c r="B1631" s="80"/>
      <c r="C1631" s="81"/>
      <c r="D1631" s="82"/>
      <c r="E1631" s="83"/>
      <c r="F1631" s="84"/>
      <c r="G1631" s="85" t="e">
        <f aca="false">(E1631/D1631)*100/100</f>
        <v>#DIV/0!</v>
      </c>
      <c r="H1631" s="86"/>
      <c r="I1631" s="86"/>
      <c r="J1631" s="87" t="n">
        <v>1</v>
      </c>
      <c r="K1631" s="88" t="n">
        <v>0</v>
      </c>
      <c r="L1631" s="67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11"/>
      <c r="AT1631" s="11"/>
      <c r="AU1631" s="11"/>
      <c r="AV1631" s="11"/>
      <c r="AW1631" s="11"/>
      <c r="AX1631" s="11"/>
      <c r="AY1631" s="11"/>
      <c r="AZ1631" s="11"/>
      <c r="BA1631" s="11"/>
      <c r="BB1631" s="11"/>
      <c r="BC1631" s="11"/>
      <c r="BD1631" s="11"/>
      <c r="BE1631" s="11"/>
      <c r="BF1631" s="11"/>
      <c r="BG1631" s="11"/>
      <c r="BH1631" s="11"/>
      <c r="BI1631" s="11"/>
      <c r="BJ1631" s="11"/>
      <c r="BK1631" s="11"/>
      <c r="BL1631" s="11"/>
      <c r="BM1631" s="11"/>
      <c r="BN1631" s="11"/>
      <c r="BO1631" s="11"/>
      <c r="BP1631" s="11"/>
      <c r="BQ1631" s="11"/>
      <c r="BR1631" s="11"/>
      <c r="BS1631" s="11"/>
    </row>
    <row r="1632" customFormat="false" ht="15" hidden="false" customHeight="false" outlineLevel="0" collapsed="false">
      <c r="A1632" s="79"/>
      <c r="B1632" s="80"/>
      <c r="C1632" s="81"/>
      <c r="D1632" s="82"/>
      <c r="E1632" s="83"/>
      <c r="F1632" s="84"/>
      <c r="G1632" s="85" t="e">
        <f aca="false">(E1632/D1632)*100/100</f>
        <v>#DIV/0!</v>
      </c>
      <c r="H1632" s="86"/>
      <c r="I1632" s="86"/>
      <c r="J1632" s="87" t="n">
        <v>1</v>
      </c>
      <c r="K1632" s="88" t="n">
        <v>0</v>
      </c>
      <c r="L1632" s="67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  <c r="BB1632" s="11"/>
      <c r="BC1632" s="11"/>
      <c r="BD1632" s="11"/>
      <c r="BE1632" s="11"/>
      <c r="BF1632" s="11"/>
      <c r="BG1632" s="11"/>
      <c r="BH1632" s="11"/>
      <c r="BI1632" s="11"/>
      <c r="BJ1632" s="11"/>
      <c r="BK1632" s="11"/>
      <c r="BL1632" s="11"/>
      <c r="BM1632" s="11"/>
      <c r="BN1632" s="11"/>
      <c r="BO1632" s="11"/>
      <c r="BP1632" s="11"/>
      <c r="BQ1632" s="11"/>
      <c r="BR1632" s="11"/>
      <c r="BS1632" s="11"/>
    </row>
    <row r="1633" customFormat="false" ht="15" hidden="false" customHeight="false" outlineLevel="0" collapsed="false">
      <c r="A1633" s="79"/>
      <c r="B1633" s="80"/>
      <c r="C1633" s="81"/>
      <c r="D1633" s="82"/>
      <c r="E1633" s="83"/>
      <c r="F1633" s="84"/>
      <c r="G1633" s="85" t="e">
        <f aca="false">(E1633/D1633)*100/100</f>
        <v>#DIV/0!</v>
      </c>
      <c r="H1633" s="86"/>
      <c r="I1633" s="86"/>
      <c r="J1633" s="87" t="n">
        <v>1</v>
      </c>
      <c r="K1633" s="88" t="n">
        <v>0</v>
      </c>
      <c r="L1633" s="67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  <c r="BB1633" s="11"/>
      <c r="BC1633" s="11"/>
      <c r="BD1633" s="11"/>
      <c r="BE1633" s="11"/>
      <c r="BF1633" s="11"/>
      <c r="BG1633" s="11"/>
      <c r="BH1633" s="11"/>
      <c r="BI1633" s="11"/>
      <c r="BJ1633" s="11"/>
      <c r="BK1633" s="11"/>
      <c r="BL1633" s="11"/>
      <c r="BM1633" s="11"/>
      <c r="BN1633" s="11"/>
      <c r="BO1633" s="11"/>
      <c r="BP1633" s="11"/>
      <c r="BQ1633" s="11"/>
      <c r="BR1633" s="11"/>
      <c r="BS1633" s="11"/>
    </row>
    <row r="1634" customFormat="false" ht="15" hidden="false" customHeight="false" outlineLevel="0" collapsed="false">
      <c r="A1634" s="79"/>
      <c r="B1634" s="80"/>
      <c r="C1634" s="81"/>
      <c r="D1634" s="82"/>
      <c r="E1634" s="83"/>
      <c r="F1634" s="84"/>
      <c r="G1634" s="85" t="e">
        <f aca="false">(E1634/D1634)*100/100</f>
        <v>#DIV/0!</v>
      </c>
      <c r="H1634" s="86"/>
      <c r="I1634" s="86"/>
      <c r="J1634" s="87" t="n">
        <v>1</v>
      </c>
      <c r="K1634" s="88" t="n">
        <v>0</v>
      </c>
      <c r="L1634" s="67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  <c r="BB1634" s="11"/>
      <c r="BC1634" s="11"/>
      <c r="BD1634" s="11"/>
      <c r="BE1634" s="11"/>
      <c r="BF1634" s="11"/>
      <c r="BG1634" s="11"/>
      <c r="BH1634" s="11"/>
      <c r="BI1634" s="11"/>
      <c r="BJ1634" s="11"/>
      <c r="BK1634" s="11"/>
      <c r="BL1634" s="11"/>
      <c r="BM1634" s="11"/>
      <c r="BN1634" s="11"/>
      <c r="BO1634" s="11"/>
      <c r="BP1634" s="11"/>
      <c r="BQ1634" s="11"/>
      <c r="BR1634" s="11"/>
      <c r="BS1634" s="11"/>
    </row>
    <row r="1635" customFormat="false" ht="15" hidden="false" customHeight="false" outlineLevel="0" collapsed="false">
      <c r="A1635" s="79"/>
      <c r="B1635" s="80"/>
      <c r="C1635" s="81"/>
      <c r="D1635" s="82"/>
      <c r="E1635" s="83"/>
      <c r="F1635" s="84"/>
      <c r="G1635" s="85" t="e">
        <f aca="false">(E1635/D1635)*100/100</f>
        <v>#DIV/0!</v>
      </c>
      <c r="H1635" s="86"/>
      <c r="I1635" s="86"/>
      <c r="J1635" s="87" t="n">
        <v>1</v>
      </c>
      <c r="K1635" s="88" t="n">
        <v>0</v>
      </c>
      <c r="L1635" s="67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  <c r="AP1635" s="11"/>
      <c r="AQ1635" s="11"/>
      <c r="AR1635" s="11"/>
      <c r="AS1635" s="11"/>
      <c r="AT1635" s="11"/>
      <c r="AU1635" s="11"/>
      <c r="AV1635" s="11"/>
      <c r="AW1635" s="11"/>
      <c r="AX1635" s="11"/>
      <c r="AY1635" s="11"/>
      <c r="AZ1635" s="11"/>
      <c r="BA1635" s="11"/>
      <c r="BB1635" s="11"/>
      <c r="BC1635" s="11"/>
      <c r="BD1635" s="11"/>
      <c r="BE1635" s="11"/>
      <c r="BF1635" s="11"/>
      <c r="BG1635" s="11"/>
      <c r="BH1635" s="11"/>
      <c r="BI1635" s="11"/>
      <c r="BJ1635" s="11"/>
      <c r="BK1635" s="11"/>
      <c r="BL1635" s="11"/>
      <c r="BM1635" s="11"/>
      <c r="BN1635" s="11"/>
      <c r="BO1635" s="11"/>
      <c r="BP1635" s="11"/>
      <c r="BQ1635" s="11"/>
      <c r="BR1635" s="11"/>
      <c r="BS1635" s="11"/>
    </row>
    <row r="1636" customFormat="false" ht="15" hidden="false" customHeight="false" outlineLevel="0" collapsed="false">
      <c r="A1636" s="79"/>
      <c r="B1636" s="80"/>
      <c r="C1636" s="81"/>
      <c r="D1636" s="82"/>
      <c r="E1636" s="83"/>
      <c r="F1636" s="84"/>
      <c r="G1636" s="85" t="e">
        <f aca="false">(E1636/D1636)*100/100</f>
        <v>#DIV/0!</v>
      </c>
      <c r="H1636" s="86"/>
      <c r="I1636" s="86"/>
      <c r="J1636" s="87" t="n">
        <v>1</v>
      </c>
      <c r="K1636" s="88" t="n">
        <v>0</v>
      </c>
      <c r="L1636" s="67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11"/>
      <c r="AY1636" s="11"/>
      <c r="AZ1636" s="11"/>
      <c r="BA1636" s="11"/>
      <c r="BB1636" s="11"/>
      <c r="BC1636" s="11"/>
      <c r="BD1636" s="11"/>
      <c r="BE1636" s="11"/>
      <c r="BF1636" s="11"/>
      <c r="BG1636" s="11"/>
      <c r="BH1636" s="11"/>
      <c r="BI1636" s="11"/>
      <c r="BJ1636" s="11"/>
      <c r="BK1636" s="11"/>
      <c r="BL1636" s="11"/>
      <c r="BM1636" s="11"/>
      <c r="BN1636" s="11"/>
      <c r="BO1636" s="11"/>
      <c r="BP1636" s="11"/>
      <c r="BQ1636" s="11"/>
      <c r="BR1636" s="11"/>
      <c r="BS1636" s="11"/>
    </row>
    <row r="1637" customFormat="false" ht="15" hidden="false" customHeight="false" outlineLevel="0" collapsed="false">
      <c r="A1637" s="79"/>
      <c r="B1637" s="80"/>
      <c r="C1637" s="81"/>
      <c r="D1637" s="82"/>
      <c r="E1637" s="83"/>
      <c r="F1637" s="84"/>
      <c r="G1637" s="85" t="e">
        <f aca="false">(E1637/D1637)*100/100</f>
        <v>#DIV/0!</v>
      </c>
      <c r="H1637" s="86"/>
      <c r="I1637" s="86"/>
      <c r="J1637" s="87" t="n">
        <v>1</v>
      </c>
      <c r="K1637" s="88" t="n">
        <v>0</v>
      </c>
      <c r="L1637" s="67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  <c r="AP1637" s="11"/>
      <c r="AQ1637" s="11"/>
      <c r="AR1637" s="11"/>
      <c r="AS1637" s="11"/>
      <c r="AT1637" s="11"/>
      <c r="AU1637" s="11"/>
      <c r="AV1637" s="11"/>
      <c r="AW1637" s="11"/>
      <c r="AX1637" s="11"/>
      <c r="AY1637" s="11"/>
      <c r="AZ1637" s="11"/>
      <c r="BA1637" s="11"/>
      <c r="BB1637" s="11"/>
      <c r="BC1637" s="11"/>
      <c r="BD1637" s="11"/>
      <c r="BE1637" s="11"/>
      <c r="BF1637" s="11"/>
      <c r="BG1637" s="11"/>
      <c r="BH1637" s="11"/>
      <c r="BI1637" s="11"/>
      <c r="BJ1637" s="11"/>
      <c r="BK1637" s="11"/>
      <c r="BL1637" s="11"/>
      <c r="BM1637" s="11"/>
      <c r="BN1637" s="11"/>
      <c r="BO1637" s="11"/>
      <c r="BP1637" s="11"/>
      <c r="BQ1637" s="11"/>
      <c r="BR1637" s="11"/>
      <c r="BS1637" s="11"/>
    </row>
    <row r="1638" customFormat="false" ht="15" hidden="false" customHeight="false" outlineLevel="0" collapsed="false">
      <c r="A1638" s="79"/>
      <c r="B1638" s="80"/>
      <c r="C1638" s="81"/>
      <c r="D1638" s="82"/>
      <c r="E1638" s="83"/>
      <c r="F1638" s="84"/>
      <c r="G1638" s="85" t="e">
        <f aca="false">(E1638/D1638)*100/100</f>
        <v>#DIV/0!</v>
      </c>
      <c r="H1638" s="86"/>
      <c r="I1638" s="86"/>
      <c r="J1638" s="87" t="n">
        <v>1</v>
      </c>
      <c r="K1638" s="88" t="n">
        <v>0</v>
      </c>
      <c r="L1638" s="67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  <c r="AP1638" s="11"/>
      <c r="AQ1638" s="11"/>
      <c r="AR1638" s="11"/>
      <c r="AS1638" s="11"/>
      <c r="AT1638" s="11"/>
      <c r="AU1638" s="11"/>
      <c r="AV1638" s="11"/>
      <c r="AW1638" s="11"/>
      <c r="AX1638" s="11"/>
      <c r="AY1638" s="11"/>
      <c r="AZ1638" s="11"/>
      <c r="BA1638" s="11"/>
      <c r="BB1638" s="11"/>
      <c r="BC1638" s="11"/>
      <c r="BD1638" s="11"/>
      <c r="BE1638" s="11"/>
      <c r="BF1638" s="11"/>
      <c r="BG1638" s="11"/>
      <c r="BH1638" s="11"/>
      <c r="BI1638" s="11"/>
      <c r="BJ1638" s="11"/>
      <c r="BK1638" s="11"/>
      <c r="BL1638" s="11"/>
      <c r="BM1638" s="11"/>
      <c r="BN1638" s="11"/>
      <c r="BO1638" s="11"/>
      <c r="BP1638" s="11"/>
      <c r="BQ1638" s="11"/>
      <c r="BR1638" s="11"/>
      <c r="BS1638" s="11"/>
    </row>
    <row r="1639" customFormat="false" ht="15" hidden="false" customHeight="false" outlineLevel="0" collapsed="false">
      <c r="A1639" s="79"/>
      <c r="B1639" s="80"/>
      <c r="C1639" s="81"/>
      <c r="D1639" s="82"/>
      <c r="E1639" s="83"/>
      <c r="F1639" s="84"/>
      <c r="G1639" s="85" t="e">
        <f aca="false">(E1639/D1639)*100/100</f>
        <v>#DIV/0!</v>
      </c>
      <c r="H1639" s="86"/>
      <c r="I1639" s="86"/>
      <c r="J1639" s="87" t="n">
        <v>1</v>
      </c>
      <c r="K1639" s="88" t="n">
        <v>0</v>
      </c>
      <c r="L1639" s="67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  <c r="AP1639" s="11"/>
      <c r="AQ1639" s="11"/>
      <c r="AR1639" s="11"/>
      <c r="AS1639" s="11"/>
      <c r="AT1639" s="11"/>
      <c r="AU1639" s="11"/>
      <c r="AV1639" s="11"/>
      <c r="AW1639" s="11"/>
      <c r="AX1639" s="11"/>
      <c r="AY1639" s="11"/>
      <c r="AZ1639" s="11"/>
      <c r="BA1639" s="11"/>
      <c r="BB1639" s="11"/>
      <c r="BC1639" s="11"/>
      <c r="BD1639" s="11"/>
      <c r="BE1639" s="11"/>
      <c r="BF1639" s="11"/>
      <c r="BG1639" s="11"/>
      <c r="BH1639" s="11"/>
      <c r="BI1639" s="11"/>
      <c r="BJ1639" s="11"/>
      <c r="BK1639" s="11"/>
      <c r="BL1639" s="11"/>
      <c r="BM1639" s="11"/>
      <c r="BN1639" s="11"/>
      <c r="BO1639" s="11"/>
      <c r="BP1639" s="11"/>
      <c r="BQ1639" s="11"/>
      <c r="BR1639" s="11"/>
      <c r="BS1639" s="11"/>
    </row>
    <row r="1640" customFormat="false" ht="15" hidden="false" customHeight="false" outlineLevel="0" collapsed="false">
      <c r="A1640" s="79"/>
      <c r="B1640" s="80"/>
      <c r="C1640" s="81"/>
      <c r="D1640" s="82"/>
      <c r="E1640" s="83"/>
      <c r="F1640" s="84"/>
      <c r="G1640" s="85" t="e">
        <f aca="false">(E1640/D1640)*100/100</f>
        <v>#DIV/0!</v>
      </c>
      <c r="H1640" s="86"/>
      <c r="I1640" s="86"/>
      <c r="J1640" s="87" t="n">
        <v>1</v>
      </c>
      <c r="K1640" s="88" t="n">
        <v>0</v>
      </c>
      <c r="L1640" s="67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  <c r="AP1640" s="11"/>
      <c r="AQ1640" s="11"/>
      <c r="AR1640" s="11"/>
      <c r="AS1640" s="11"/>
      <c r="AT1640" s="11"/>
      <c r="AU1640" s="11"/>
      <c r="AV1640" s="11"/>
      <c r="AW1640" s="11"/>
      <c r="AX1640" s="11"/>
      <c r="AY1640" s="11"/>
      <c r="AZ1640" s="11"/>
      <c r="BA1640" s="11"/>
      <c r="BB1640" s="11"/>
      <c r="BC1640" s="11"/>
      <c r="BD1640" s="11"/>
      <c r="BE1640" s="11"/>
      <c r="BF1640" s="11"/>
      <c r="BG1640" s="11"/>
      <c r="BH1640" s="11"/>
      <c r="BI1640" s="11"/>
      <c r="BJ1640" s="11"/>
      <c r="BK1640" s="11"/>
      <c r="BL1640" s="11"/>
      <c r="BM1640" s="11"/>
      <c r="BN1640" s="11"/>
      <c r="BO1640" s="11"/>
      <c r="BP1640" s="11"/>
      <c r="BQ1640" s="11"/>
      <c r="BR1640" s="11"/>
      <c r="BS1640" s="11"/>
    </row>
    <row r="1641" customFormat="false" ht="15" hidden="false" customHeight="false" outlineLevel="0" collapsed="false">
      <c r="A1641" s="79"/>
      <c r="B1641" s="80"/>
      <c r="C1641" s="81"/>
      <c r="D1641" s="82"/>
      <c r="E1641" s="83"/>
      <c r="F1641" s="84"/>
      <c r="G1641" s="85" t="e">
        <f aca="false">(E1641/D1641)*100/100</f>
        <v>#DIV/0!</v>
      </c>
      <c r="H1641" s="86"/>
      <c r="I1641" s="86"/>
      <c r="J1641" s="87" t="n">
        <v>1</v>
      </c>
      <c r="K1641" s="88" t="n">
        <v>0</v>
      </c>
      <c r="L1641" s="67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  <c r="AP1641" s="11"/>
      <c r="AQ1641" s="11"/>
      <c r="AR1641" s="11"/>
      <c r="AS1641" s="11"/>
      <c r="AT1641" s="11"/>
      <c r="AU1641" s="11"/>
      <c r="AV1641" s="11"/>
      <c r="AW1641" s="11"/>
      <c r="AX1641" s="11"/>
      <c r="AY1641" s="11"/>
      <c r="AZ1641" s="11"/>
      <c r="BA1641" s="11"/>
      <c r="BB1641" s="11"/>
      <c r="BC1641" s="11"/>
      <c r="BD1641" s="11"/>
      <c r="BE1641" s="11"/>
      <c r="BF1641" s="11"/>
      <c r="BG1641" s="11"/>
      <c r="BH1641" s="11"/>
      <c r="BI1641" s="11"/>
      <c r="BJ1641" s="11"/>
      <c r="BK1641" s="11"/>
      <c r="BL1641" s="11"/>
      <c r="BM1641" s="11"/>
      <c r="BN1641" s="11"/>
      <c r="BO1641" s="11"/>
      <c r="BP1641" s="11"/>
      <c r="BQ1641" s="11"/>
      <c r="BR1641" s="11"/>
      <c r="BS1641" s="11"/>
    </row>
    <row r="1642" customFormat="false" ht="15" hidden="false" customHeight="false" outlineLevel="0" collapsed="false">
      <c r="A1642" s="79"/>
      <c r="B1642" s="80"/>
      <c r="C1642" s="81"/>
      <c r="D1642" s="82"/>
      <c r="E1642" s="83"/>
      <c r="F1642" s="84"/>
      <c r="G1642" s="85" t="e">
        <f aca="false">(E1642/D1642)*100/100</f>
        <v>#DIV/0!</v>
      </c>
      <c r="H1642" s="86"/>
      <c r="I1642" s="86"/>
      <c r="J1642" s="87" t="n">
        <v>1</v>
      </c>
      <c r="K1642" s="88" t="n">
        <v>0</v>
      </c>
      <c r="L1642" s="67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  <c r="AP1642" s="11"/>
      <c r="AQ1642" s="11"/>
      <c r="AR1642" s="11"/>
      <c r="AS1642" s="11"/>
      <c r="AT1642" s="11"/>
      <c r="AU1642" s="11"/>
      <c r="AV1642" s="11"/>
      <c r="AW1642" s="11"/>
      <c r="AX1642" s="11"/>
      <c r="AY1642" s="11"/>
      <c r="AZ1642" s="11"/>
      <c r="BA1642" s="11"/>
      <c r="BB1642" s="11"/>
      <c r="BC1642" s="11"/>
      <c r="BD1642" s="11"/>
      <c r="BE1642" s="11"/>
      <c r="BF1642" s="11"/>
      <c r="BG1642" s="11"/>
      <c r="BH1642" s="11"/>
      <c r="BI1642" s="11"/>
      <c r="BJ1642" s="11"/>
      <c r="BK1642" s="11"/>
      <c r="BL1642" s="11"/>
      <c r="BM1642" s="11"/>
      <c r="BN1642" s="11"/>
      <c r="BO1642" s="11"/>
      <c r="BP1642" s="11"/>
      <c r="BQ1642" s="11"/>
      <c r="BR1642" s="11"/>
      <c r="BS1642" s="11"/>
    </row>
    <row r="1643" customFormat="false" ht="15" hidden="false" customHeight="false" outlineLevel="0" collapsed="false">
      <c r="A1643" s="79"/>
      <c r="B1643" s="80"/>
      <c r="C1643" s="81"/>
      <c r="D1643" s="82"/>
      <c r="E1643" s="83"/>
      <c r="F1643" s="84"/>
      <c r="G1643" s="85" t="e">
        <f aca="false">(E1643/D1643)*100/100</f>
        <v>#DIV/0!</v>
      </c>
      <c r="H1643" s="86"/>
      <c r="I1643" s="86"/>
      <c r="J1643" s="87" t="n">
        <v>1</v>
      </c>
      <c r="K1643" s="88" t="n">
        <v>0</v>
      </c>
      <c r="L1643" s="67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  <c r="AP1643" s="11"/>
      <c r="AQ1643" s="11"/>
      <c r="AR1643" s="11"/>
      <c r="AS1643" s="11"/>
      <c r="AT1643" s="11"/>
      <c r="AU1643" s="11"/>
      <c r="AV1643" s="11"/>
      <c r="AW1643" s="11"/>
      <c r="AX1643" s="11"/>
      <c r="AY1643" s="11"/>
      <c r="AZ1643" s="11"/>
      <c r="BA1643" s="11"/>
      <c r="BB1643" s="11"/>
      <c r="BC1643" s="11"/>
      <c r="BD1643" s="11"/>
      <c r="BE1643" s="11"/>
      <c r="BF1643" s="11"/>
      <c r="BG1643" s="11"/>
      <c r="BH1643" s="11"/>
      <c r="BI1643" s="11"/>
      <c r="BJ1643" s="11"/>
      <c r="BK1643" s="11"/>
      <c r="BL1643" s="11"/>
      <c r="BM1643" s="11"/>
      <c r="BN1643" s="11"/>
      <c r="BO1643" s="11"/>
      <c r="BP1643" s="11"/>
      <c r="BQ1643" s="11"/>
      <c r="BR1643" s="11"/>
      <c r="BS1643" s="11"/>
    </row>
    <row r="1644" customFormat="false" ht="15" hidden="false" customHeight="false" outlineLevel="0" collapsed="false">
      <c r="A1644" s="79"/>
      <c r="B1644" s="80"/>
      <c r="C1644" s="81"/>
      <c r="D1644" s="82"/>
      <c r="E1644" s="83"/>
      <c r="F1644" s="84"/>
      <c r="G1644" s="85" t="e">
        <f aca="false">(E1644/D1644)*100/100</f>
        <v>#DIV/0!</v>
      </c>
      <c r="H1644" s="86"/>
      <c r="I1644" s="86"/>
      <c r="J1644" s="87" t="n">
        <v>1</v>
      </c>
      <c r="K1644" s="88" t="n">
        <v>0</v>
      </c>
      <c r="L1644" s="67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  <c r="AP1644" s="11"/>
      <c r="AQ1644" s="11"/>
      <c r="AR1644" s="11"/>
      <c r="AS1644" s="11"/>
      <c r="AT1644" s="11"/>
      <c r="AU1644" s="11"/>
      <c r="AV1644" s="11"/>
      <c r="AW1644" s="11"/>
      <c r="AX1644" s="11"/>
      <c r="AY1644" s="11"/>
      <c r="AZ1644" s="11"/>
      <c r="BA1644" s="11"/>
      <c r="BB1644" s="11"/>
      <c r="BC1644" s="11"/>
      <c r="BD1644" s="11"/>
      <c r="BE1644" s="11"/>
      <c r="BF1644" s="11"/>
      <c r="BG1644" s="11"/>
      <c r="BH1644" s="11"/>
      <c r="BI1644" s="11"/>
      <c r="BJ1644" s="11"/>
      <c r="BK1644" s="11"/>
      <c r="BL1644" s="11"/>
      <c r="BM1644" s="11"/>
      <c r="BN1644" s="11"/>
      <c r="BO1644" s="11"/>
      <c r="BP1644" s="11"/>
      <c r="BQ1644" s="11"/>
      <c r="BR1644" s="11"/>
      <c r="BS1644" s="11"/>
    </row>
    <row r="1645" customFormat="false" ht="15" hidden="false" customHeight="false" outlineLevel="0" collapsed="false">
      <c r="A1645" s="79"/>
      <c r="B1645" s="80"/>
      <c r="C1645" s="81"/>
      <c r="D1645" s="82"/>
      <c r="E1645" s="83"/>
      <c r="F1645" s="84"/>
      <c r="G1645" s="85" t="e">
        <f aca="false">(E1645/D1645)*100/100</f>
        <v>#DIV/0!</v>
      </c>
      <c r="H1645" s="86"/>
      <c r="I1645" s="86"/>
      <c r="J1645" s="87" t="n">
        <v>1</v>
      </c>
      <c r="K1645" s="88" t="n">
        <v>0</v>
      </c>
      <c r="L1645" s="67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  <c r="AP1645" s="11"/>
      <c r="AQ1645" s="11"/>
      <c r="AR1645" s="11"/>
      <c r="AS1645" s="11"/>
      <c r="AT1645" s="11"/>
      <c r="AU1645" s="11"/>
      <c r="AV1645" s="11"/>
      <c r="AW1645" s="11"/>
      <c r="AX1645" s="11"/>
      <c r="AY1645" s="11"/>
      <c r="AZ1645" s="11"/>
      <c r="BA1645" s="11"/>
      <c r="BB1645" s="11"/>
      <c r="BC1645" s="11"/>
      <c r="BD1645" s="11"/>
      <c r="BE1645" s="11"/>
      <c r="BF1645" s="11"/>
      <c r="BG1645" s="11"/>
      <c r="BH1645" s="11"/>
      <c r="BI1645" s="11"/>
      <c r="BJ1645" s="11"/>
      <c r="BK1645" s="11"/>
      <c r="BL1645" s="11"/>
      <c r="BM1645" s="11"/>
      <c r="BN1645" s="11"/>
      <c r="BO1645" s="11"/>
      <c r="BP1645" s="11"/>
      <c r="BQ1645" s="11"/>
      <c r="BR1645" s="11"/>
      <c r="BS1645" s="11"/>
    </row>
    <row r="1646" customFormat="false" ht="15" hidden="false" customHeight="false" outlineLevel="0" collapsed="false">
      <c r="A1646" s="79"/>
      <c r="B1646" s="80"/>
      <c r="C1646" s="81"/>
      <c r="D1646" s="82"/>
      <c r="E1646" s="83"/>
      <c r="F1646" s="84"/>
      <c r="G1646" s="85" t="e">
        <f aca="false">(E1646/D1646)*100/100</f>
        <v>#DIV/0!</v>
      </c>
      <c r="H1646" s="86"/>
      <c r="I1646" s="86"/>
      <c r="J1646" s="87" t="n">
        <v>1</v>
      </c>
      <c r="K1646" s="88" t="n">
        <v>0</v>
      </c>
      <c r="L1646" s="67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  <c r="AP1646" s="11"/>
      <c r="AQ1646" s="11"/>
      <c r="AR1646" s="11"/>
      <c r="AS1646" s="11"/>
      <c r="AT1646" s="11"/>
      <c r="AU1646" s="11"/>
      <c r="AV1646" s="11"/>
      <c r="AW1646" s="11"/>
      <c r="AX1646" s="11"/>
      <c r="AY1646" s="11"/>
      <c r="AZ1646" s="11"/>
      <c r="BA1646" s="11"/>
      <c r="BB1646" s="11"/>
      <c r="BC1646" s="11"/>
      <c r="BD1646" s="11"/>
      <c r="BE1646" s="11"/>
      <c r="BF1646" s="11"/>
      <c r="BG1646" s="11"/>
      <c r="BH1646" s="11"/>
      <c r="BI1646" s="11"/>
      <c r="BJ1646" s="11"/>
      <c r="BK1646" s="11"/>
      <c r="BL1646" s="11"/>
      <c r="BM1646" s="11"/>
      <c r="BN1646" s="11"/>
      <c r="BO1646" s="11"/>
      <c r="BP1646" s="11"/>
      <c r="BQ1646" s="11"/>
      <c r="BR1646" s="11"/>
      <c r="BS1646" s="11"/>
    </row>
    <row r="1647" customFormat="false" ht="15" hidden="false" customHeight="false" outlineLevel="0" collapsed="false">
      <c r="A1647" s="79"/>
      <c r="B1647" s="80"/>
      <c r="C1647" s="81"/>
      <c r="D1647" s="82"/>
      <c r="E1647" s="83"/>
      <c r="F1647" s="84"/>
      <c r="G1647" s="85" t="e">
        <f aca="false">(E1647/D1647)*100/100</f>
        <v>#DIV/0!</v>
      </c>
      <c r="H1647" s="86"/>
      <c r="I1647" s="86"/>
      <c r="J1647" s="87" t="n">
        <v>1</v>
      </c>
      <c r="K1647" s="88" t="n">
        <v>0</v>
      </c>
      <c r="L1647" s="67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  <c r="AP1647" s="11"/>
      <c r="AQ1647" s="11"/>
      <c r="AR1647" s="11"/>
      <c r="AS1647" s="11"/>
      <c r="AT1647" s="11"/>
      <c r="AU1647" s="11"/>
      <c r="AV1647" s="11"/>
      <c r="AW1647" s="11"/>
      <c r="AX1647" s="11"/>
      <c r="AY1647" s="11"/>
      <c r="AZ1647" s="11"/>
      <c r="BA1647" s="11"/>
      <c r="BB1647" s="11"/>
      <c r="BC1647" s="11"/>
      <c r="BD1647" s="11"/>
      <c r="BE1647" s="11"/>
      <c r="BF1647" s="11"/>
      <c r="BG1647" s="11"/>
      <c r="BH1647" s="11"/>
      <c r="BI1647" s="11"/>
      <c r="BJ1647" s="11"/>
      <c r="BK1647" s="11"/>
      <c r="BL1647" s="11"/>
      <c r="BM1647" s="11"/>
      <c r="BN1647" s="11"/>
      <c r="BO1647" s="11"/>
      <c r="BP1647" s="11"/>
      <c r="BQ1647" s="11"/>
      <c r="BR1647" s="11"/>
      <c r="BS1647" s="11"/>
    </row>
    <row r="1648" customFormat="false" ht="15" hidden="false" customHeight="false" outlineLevel="0" collapsed="false">
      <c r="A1648" s="79"/>
      <c r="B1648" s="80"/>
      <c r="C1648" s="81"/>
      <c r="D1648" s="82"/>
      <c r="E1648" s="83"/>
      <c r="F1648" s="84"/>
      <c r="G1648" s="85" t="e">
        <f aca="false">(E1648/D1648)*100/100</f>
        <v>#DIV/0!</v>
      </c>
      <c r="H1648" s="86"/>
      <c r="I1648" s="86"/>
      <c r="J1648" s="87" t="n">
        <v>1</v>
      </c>
      <c r="K1648" s="88" t="n">
        <v>0</v>
      </c>
      <c r="L1648" s="67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  <c r="AP1648" s="11"/>
      <c r="AQ1648" s="11"/>
      <c r="AR1648" s="11"/>
      <c r="AS1648" s="11"/>
      <c r="AT1648" s="11"/>
      <c r="AU1648" s="11"/>
      <c r="AV1648" s="11"/>
      <c r="AW1648" s="11"/>
      <c r="AX1648" s="11"/>
      <c r="AY1648" s="11"/>
      <c r="AZ1648" s="11"/>
      <c r="BA1648" s="11"/>
      <c r="BB1648" s="11"/>
      <c r="BC1648" s="11"/>
      <c r="BD1648" s="11"/>
      <c r="BE1648" s="11"/>
      <c r="BF1648" s="11"/>
      <c r="BG1648" s="11"/>
      <c r="BH1648" s="11"/>
      <c r="BI1648" s="11"/>
      <c r="BJ1648" s="11"/>
      <c r="BK1648" s="11"/>
      <c r="BL1648" s="11"/>
      <c r="BM1648" s="11"/>
      <c r="BN1648" s="11"/>
      <c r="BO1648" s="11"/>
      <c r="BP1648" s="11"/>
      <c r="BQ1648" s="11"/>
      <c r="BR1648" s="11"/>
      <c r="BS1648" s="11"/>
    </row>
    <row r="1649" customFormat="false" ht="15" hidden="false" customHeight="false" outlineLevel="0" collapsed="false">
      <c r="A1649" s="79"/>
      <c r="B1649" s="80"/>
      <c r="C1649" s="81"/>
      <c r="D1649" s="82"/>
      <c r="E1649" s="83"/>
      <c r="F1649" s="84"/>
      <c r="G1649" s="85" t="e">
        <f aca="false">(E1649/D1649)*100/100</f>
        <v>#DIV/0!</v>
      </c>
      <c r="H1649" s="86"/>
      <c r="I1649" s="86"/>
      <c r="J1649" s="87" t="n">
        <v>1</v>
      </c>
      <c r="K1649" s="88" t="n">
        <v>0</v>
      </c>
      <c r="L1649" s="67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  <c r="AP1649" s="11"/>
      <c r="AQ1649" s="11"/>
      <c r="AR1649" s="11"/>
      <c r="AS1649" s="11"/>
      <c r="AT1649" s="11"/>
      <c r="AU1649" s="11"/>
      <c r="AV1649" s="11"/>
      <c r="AW1649" s="11"/>
      <c r="AX1649" s="11"/>
      <c r="AY1649" s="11"/>
      <c r="AZ1649" s="11"/>
      <c r="BA1649" s="11"/>
      <c r="BB1649" s="11"/>
      <c r="BC1649" s="11"/>
      <c r="BD1649" s="11"/>
      <c r="BE1649" s="11"/>
      <c r="BF1649" s="11"/>
      <c r="BG1649" s="11"/>
      <c r="BH1649" s="11"/>
      <c r="BI1649" s="11"/>
      <c r="BJ1649" s="11"/>
      <c r="BK1649" s="11"/>
      <c r="BL1649" s="11"/>
      <c r="BM1649" s="11"/>
      <c r="BN1649" s="11"/>
      <c r="BO1649" s="11"/>
      <c r="BP1649" s="11"/>
      <c r="BQ1649" s="11"/>
      <c r="BR1649" s="11"/>
      <c r="BS1649" s="11"/>
    </row>
    <row r="1650" customFormat="false" ht="15" hidden="false" customHeight="false" outlineLevel="0" collapsed="false">
      <c r="A1650" s="79"/>
      <c r="B1650" s="80"/>
      <c r="C1650" s="81"/>
      <c r="D1650" s="82"/>
      <c r="E1650" s="83"/>
      <c r="F1650" s="84"/>
      <c r="G1650" s="85" t="e">
        <f aca="false">(E1650/D1650)*100/100</f>
        <v>#DIV/0!</v>
      </c>
      <c r="H1650" s="86"/>
      <c r="I1650" s="86"/>
      <c r="J1650" s="87" t="n">
        <v>1</v>
      </c>
      <c r="K1650" s="88" t="n">
        <v>0</v>
      </c>
      <c r="L1650" s="67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  <c r="AP1650" s="11"/>
      <c r="AQ1650" s="11"/>
      <c r="AR1650" s="11"/>
      <c r="AS1650" s="11"/>
      <c r="AT1650" s="11"/>
      <c r="AU1650" s="11"/>
      <c r="AV1650" s="11"/>
      <c r="AW1650" s="11"/>
      <c r="AX1650" s="11"/>
      <c r="AY1650" s="11"/>
      <c r="AZ1650" s="11"/>
      <c r="BA1650" s="11"/>
      <c r="BB1650" s="11"/>
      <c r="BC1650" s="11"/>
      <c r="BD1650" s="11"/>
      <c r="BE1650" s="11"/>
      <c r="BF1650" s="11"/>
      <c r="BG1650" s="11"/>
      <c r="BH1650" s="11"/>
      <c r="BI1650" s="11"/>
      <c r="BJ1650" s="11"/>
      <c r="BK1650" s="11"/>
      <c r="BL1650" s="11"/>
      <c r="BM1650" s="11"/>
      <c r="BN1650" s="11"/>
      <c r="BO1650" s="11"/>
      <c r="BP1650" s="11"/>
      <c r="BQ1650" s="11"/>
      <c r="BR1650" s="11"/>
      <c r="BS1650" s="11"/>
    </row>
    <row r="1651" customFormat="false" ht="15" hidden="false" customHeight="false" outlineLevel="0" collapsed="false">
      <c r="A1651" s="79"/>
      <c r="B1651" s="80"/>
      <c r="C1651" s="81"/>
      <c r="D1651" s="82"/>
      <c r="E1651" s="83"/>
      <c r="F1651" s="84"/>
      <c r="G1651" s="85" t="e">
        <f aca="false">(E1651/D1651)*100/100</f>
        <v>#DIV/0!</v>
      </c>
      <c r="H1651" s="86"/>
      <c r="I1651" s="86"/>
      <c r="J1651" s="87" t="n">
        <v>1</v>
      </c>
      <c r="K1651" s="88" t="n">
        <v>0</v>
      </c>
      <c r="L1651" s="67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  <c r="AP1651" s="11"/>
      <c r="AQ1651" s="11"/>
      <c r="AR1651" s="11"/>
      <c r="AS1651" s="11"/>
      <c r="AT1651" s="11"/>
      <c r="AU1651" s="11"/>
      <c r="AV1651" s="11"/>
      <c r="AW1651" s="11"/>
      <c r="AX1651" s="11"/>
      <c r="AY1651" s="11"/>
      <c r="AZ1651" s="11"/>
      <c r="BA1651" s="11"/>
      <c r="BB1651" s="11"/>
      <c r="BC1651" s="11"/>
      <c r="BD1651" s="11"/>
      <c r="BE1651" s="11"/>
      <c r="BF1651" s="11"/>
      <c r="BG1651" s="11"/>
      <c r="BH1651" s="11"/>
      <c r="BI1651" s="11"/>
      <c r="BJ1651" s="11"/>
      <c r="BK1651" s="11"/>
      <c r="BL1651" s="11"/>
      <c r="BM1651" s="11"/>
      <c r="BN1651" s="11"/>
      <c r="BO1651" s="11"/>
      <c r="BP1651" s="11"/>
      <c r="BQ1651" s="11"/>
      <c r="BR1651" s="11"/>
      <c r="BS1651" s="11"/>
    </row>
    <row r="1652" customFormat="false" ht="15" hidden="false" customHeight="false" outlineLevel="0" collapsed="false">
      <c r="A1652" s="79"/>
      <c r="B1652" s="80"/>
      <c r="C1652" s="81"/>
      <c r="D1652" s="82"/>
      <c r="E1652" s="83"/>
      <c r="F1652" s="84"/>
      <c r="G1652" s="85" t="e">
        <f aca="false">(E1652/D1652)*100/100</f>
        <v>#DIV/0!</v>
      </c>
      <c r="H1652" s="86"/>
      <c r="I1652" s="86"/>
      <c r="J1652" s="87" t="n">
        <v>1</v>
      </c>
      <c r="K1652" s="88" t="n">
        <v>0</v>
      </c>
      <c r="L1652" s="67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  <c r="AP1652" s="11"/>
      <c r="AQ1652" s="11"/>
      <c r="AR1652" s="11"/>
      <c r="AS1652" s="11"/>
      <c r="AT1652" s="11"/>
      <c r="AU1652" s="11"/>
      <c r="AV1652" s="11"/>
      <c r="AW1652" s="11"/>
      <c r="AX1652" s="11"/>
      <c r="AY1652" s="11"/>
      <c r="AZ1652" s="11"/>
      <c r="BA1652" s="11"/>
      <c r="BB1652" s="11"/>
      <c r="BC1652" s="11"/>
      <c r="BD1652" s="11"/>
      <c r="BE1652" s="11"/>
      <c r="BF1652" s="11"/>
      <c r="BG1652" s="11"/>
      <c r="BH1652" s="11"/>
      <c r="BI1652" s="11"/>
      <c r="BJ1652" s="11"/>
      <c r="BK1652" s="11"/>
      <c r="BL1652" s="11"/>
      <c r="BM1652" s="11"/>
      <c r="BN1652" s="11"/>
      <c r="BO1652" s="11"/>
      <c r="BP1652" s="11"/>
      <c r="BQ1652" s="11"/>
      <c r="BR1652" s="11"/>
      <c r="BS1652" s="11"/>
    </row>
    <row r="1653" customFormat="false" ht="15" hidden="false" customHeight="false" outlineLevel="0" collapsed="false">
      <c r="A1653" s="79"/>
      <c r="B1653" s="80"/>
      <c r="C1653" s="81"/>
      <c r="D1653" s="82"/>
      <c r="E1653" s="83"/>
      <c r="F1653" s="84"/>
      <c r="G1653" s="85" t="e">
        <f aca="false">(E1653/D1653)*100/100</f>
        <v>#DIV/0!</v>
      </c>
      <c r="H1653" s="86"/>
      <c r="I1653" s="86"/>
      <c r="J1653" s="87" t="n">
        <v>1</v>
      </c>
      <c r="K1653" s="88" t="n">
        <v>0</v>
      </c>
      <c r="L1653" s="67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  <c r="AP1653" s="11"/>
      <c r="AQ1653" s="11"/>
      <c r="AR1653" s="11"/>
      <c r="AS1653" s="11"/>
      <c r="AT1653" s="11"/>
      <c r="AU1653" s="11"/>
      <c r="AV1653" s="11"/>
      <c r="AW1653" s="11"/>
      <c r="AX1653" s="11"/>
      <c r="AY1653" s="11"/>
      <c r="AZ1653" s="11"/>
      <c r="BA1653" s="11"/>
      <c r="BB1653" s="11"/>
      <c r="BC1653" s="11"/>
      <c r="BD1653" s="11"/>
      <c r="BE1653" s="11"/>
      <c r="BF1653" s="11"/>
      <c r="BG1653" s="11"/>
      <c r="BH1653" s="11"/>
      <c r="BI1653" s="11"/>
      <c r="BJ1653" s="11"/>
      <c r="BK1653" s="11"/>
      <c r="BL1653" s="11"/>
      <c r="BM1653" s="11"/>
      <c r="BN1653" s="11"/>
      <c r="BO1653" s="11"/>
      <c r="BP1653" s="11"/>
      <c r="BQ1653" s="11"/>
      <c r="BR1653" s="11"/>
      <c r="BS1653" s="11"/>
    </row>
    <row r="1654" customFormat="false" ht="15" hidden="false" customHeight="false" outlineLevel="0" collapsed="false">
      <c r="A1654" s="79"/>
      <c r="B1654" s="80"/>
      <c r="C1654" s="81"/>
      <c r="D1654" s="82"/>
      <c r="E1654" s="83"/>
      <c r="F1654" s="84"/>
      <c r="G1654" s="85" t="e">
        <f aca="false">(E1654/D1654)*100/100</f>
        <v>#DIV/0!</v>
      </c>
      <c r="H1654" s="86"/>
      <c r="I1654" s="86"/>
      <c r="J1654" s="87" t="n">
        <v>1</v>
      </c>
      <c r="K1654" s="88" t="n">
        <v>0</v>
      </c>
      <c r="L1654" s="67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  <c r="AP1654" s="11"/>
      <c r="AQ1654" s="11"/>
      <c r="AR1654" s="11"/>
      <c r="AS1654" s="11"/>
      <c r="AT1654" s="11"/>
      <c r="AU1654" s="11"/>
      <c r="AV1654" s="11"/>
      <c r="AW1654" s="11"/>
      <c r="AX1654" s="11"/>
      <c r="AY1654" s="11"/>
      <c r="AZ1654" s="11"/>
      <c r="BA1654" s="11"/>
      <c r="BB1654" s="11"/>
      <c r="BC1654" s="11"/>
      <c r="BD1654" s="11"/>
      <c r="BE1654" s="11"/>
      <c r="BF1654" s="11"/>
      <c r="BG1654" s="11"/>
      <c r="BH1654" s="11"/>
      <c r="BI1654" s="11"/>
      <c r="BJ1654" s="11"/>
      <c r="BK1654" s="11"/>
      <c r="BL1654" s="11"/>
      <c r="BM1654" s="11"/>
      <c r="BN1654" s="11"/>
      <c r="BO1654" s="11"/>
      <c r="BP1654" s="11"/>
      <c r="BQ1654" s="11"/>
      <c r="BR1654" s="11"/>
      <c r="BS1654" s="11"/>
    </row>
    <row r="1655" customFormat="false" ht="15" hidden="false" customHeight="false" outlineLevel="0" collapsed="false">
      <c r="A1655" s="79"/>
      <c r="B1655" s="80"/>
      <c r="C1655" s="81"/>
      <c r="D1655" s="82"/>
      <c r="E1655" s="83"/>
      <c r="F1655" s="84"/>
      <c r="G1655" s="85" t="e">
        <f aca="false">(E1655/D1655)*100/100</f>
        <v>#DIV/0!</v>
      </c>
      <c r="H1655" s="86"/>
      <c r="I1655" s="86"/>
      <c r="J1655" s="87" t="n">
        <v>1</v>
      </c>
      <c r="K1655" s="88" t="n">
        <v>0</v>
      </c>
      <c r="L1655" s="67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  <c r="AP1655" s="11"/>
      <c r="AQ1655" s="11"/>
      <c r="AR1655" s="11"/>
      <c r="AS1655" s="11"/>
      <c r="AT1655" s="11"/>
      <c r="AU1655" s="11"/>
      <c r="AV1655" s="11"/>
      <c r="AW1655" s="11"/>
      <c r="AX1655" s="11"/>
      <c r="AY1655" s="11"/>
      <c r="AZ1655" s="11"/>
      <c r="BA1655" s="11"/>
      <c r="BB1655" s="11"/>
      <c r="BC1655" s="11"/>
      <c r="BD1655" s="11"/>
      <c r="BE1655" s="11"/>
      <c r="BF1655" s="11"/>
      <c r="BG1655" s="11"/>
      <c r="BH1655" s="11"/>
      <c r="BI1655" s="11"/>
      <c r="BJ1655" s="11"/>
      <c r="BK1655" s="11"/>
      <c r="BL1655" s="11"/>
      <c r="BM1655" s="11"/>
      <c r="BN1655" s="11"/>
      <c r="BO1655" s="11"/>
      <c r="BP1655" s="11"/>
      <c r="BQ1655" s="11"/>
      <c r="BR1655" s="11"/>
      <c r="BS1655" s="11"/>
    </row>
    <row r="1656" customFormat="false" ht="15" hidden="false" customHeight="false" outlineLevel="0" collapsed="false">
      <c r="A1656" s="79"/>
      <c r="B1656" s="80"/>
      <c r="C1656" s="81"/>
      <c r="D1656" s="82"/>
      <c r="E1656" s="83"/>
      <c r="F1656" s="84"/>
      <c r="G1656" s="85" t="e">
        <f aca="false">(E1656/D1656)*100/100</f>
        <v>#DIV/0!</v>
      </c>
      <c r="H1656" s="86"/>
      <c r="I1656" s="86"/>
      <c r="J1656" s="87" t="n">
        <v>1</v>
      </c>
      <c r="K1656" s="88" t="n">
        <v>0</v>
      </c>
      <c r="L1656" s="67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  <c r="AP1656" s="11"/>
      <c r="AQ1656" s="11"/>
      <c r="AR1656" s="11"/>
      <c r="AS1656" s="11"/>
      <c r="AT1656" s="11"/>
      <c r="AU1656" s="11"/>
      <c r="AV1656" s="11"/>
      <c r="AW1656" s="11"/>
      <c r="AX1656" s="11"/>
      <c r="AY1656" s="11"/>
      <c r="AZ1656" s="11"/>
      <c r="BA1656" s="11"/>
      <c r="BB1656" s="11"/>
      <c r="BC1656" s="11"/>
      <c r="BD1656" s="11"/>
      <c r="BE1656" s="11"/>
      <c r="BF1656" s="11"/>
      <c r="BG1656" s="11"/>
      <c r="BH1656" s="11"/>
      <c r="BI1656" s="11"/>
      <c r="BJ1656" s="11"/>
      <c r="BK1656" s="11"/>
      <c r="BL1656" s="11"/>
      <c r="BM1656" s="11"/>
      <c r="BN1656" s="11"/>
      <c r="BO1656" s="11"/>
      <c r="BP1656" s="11"/>
      <c r="BQ1656" s="11"/>
      <c r="BR1656" s="11"/>
      <c r="BS1656" s="11"/>
    </row>
    <row r="1657" customFormat="false" ht="15" hidden="false" customHeight="false" outlineLevel="0" collapsed="false">
      <c r="A1657" s="79"/>
      <c r="B1657" s="80"/>
      <c r="C1657" s="81"/>
      <c r="D1657" s="82"/>
      <c r="E1657" s="83"/>
      <c r="F1657" s="84"/>
      <c r="G1657" s="85" t="e">
        <f aca="false">(E1657/D1657)*100/100</f>
        <v>#DIV/0!</v>
      </c>
      <c r="H1657" s="86"/>
      <c r="I1657" s="86"/>
      <c r="J1657" s="87" t="n">
        <v>1</v>
      </c>
      <c r="K1657" s="88" t="n">
        <v>0</v>
      </c>
      <c r="L1657" s="67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  <c r="AP1657" s="11"/>
      <c r="AQ1657" s="11"/>
      <c r="AR1657" s="11"/>
      <c r="AS1657" s="11"/>
      <c r="AT1657" s="11"/>
      <c r="AU1657" s="11"/>
      <c r="AV1657" s="11"/>
      <c r="AW1657" s="11"/>
      <c r="AX1657" s="11"/>
      <c r="AY1657" s="11"/>
      <c r="AZ1657" s="11"/>
      <c r="BA1657" s="11"/>
      <c r="BB1657" s="11"/>
      <c r="BC1657" s="11"/>
      <c r="BD1657" s="11"/>
      <c r="BE1657" s="11"/>
      <c r="BF1657" s="11"/>
      <c r="BG1657" s="11"/>
      <c r="BH1657" s="11"/>
      <c r="BI1657" s="11"/>
      <c r="BJ1657" s="11"/>
      <c r="BK1657" s="11"/>
      <c r="BL1657" s="11"/>
      <c r="BM1657" s="11"/>
      <c r="BN1657" s="11"/>
      <c r="BO1657" s="11"/>
      <c r="BP1657" s="11"/>
      <c r="BQ1657" s="11"/>
      <c r="BR1657" s="11"/>
      <c r="BS1657" s="11"/>
    </row>
    <row r="1658" customFormat="false" ht="15" hidden="false" customHeight="false" outlineLevel="0" collapsed="false">
      <c r="A1658" s="79"/>
      <c r="B1658" s="80"/>
      <c r="C1658" s="81"/>
      <c r="D1658" s="82"/>
      <c r="E1658" s="83"/>
      <c r="F1658" s="84"/>
      <c r="G1658" s="85" t="e">
        <f aca="false">(E1658/D1658)*100/100</f>
        <v>#DIV/0!</v>
      </c>
      <c r="H1658" s="86"/>
      <c r="I1658" s="86"/>
      <c r="J1658" s="87" t="n">
        <v>1</v>
      </c>
      <c r="K1658" s="88" t="n">
        <v>0</v>
      </c>
      <c r="L1658" s="67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  <c r="AP1658" s="11"/>
      <c r="AQ1658" s="11"/>
      <c r="AR1658" s="11"/>
      <c r="AS1658" s="11"/>
      <c r="AT1658" s="11"/>
      <c r="AU1658" s="11"/>
      <c r="AV1658" s="11"/>
      <c r="AW1658" s="11"/>
      <c r="AX1658" s="11"/>
      <c r="AY1658" s="11"/>
      <c r="AZ1658" s="11"/>
      <c r="BA1658" s="11"/>
      <c r="BB1658" s="11"/>
      <c r="BC1658" s="11"/>
      <c r="BD1658" s="11"/>
      <c r="BE1658" s="11"/>
      <c r="BF1658" s="11"/>
      <c r="BG1658" s="11"/>
      <c r="BH1658" s="11"/>
      <c r="BI1658" s="11"/>
      <c r="BJ1658" s="11"/>
      <c r="BK1658" s="11"/>
      <c r="BL1658" s="11"/>
      <c r="BM1658" s="11"/>
      <c r="BN1658" s="11"/>
      <c r="BO1658" s="11"/>
      <c r="BP1658" s="11"/>
      <c r="BQ1658" s="11"/>
      <c r="BR1658" s="11"/>
      <c r="BS1658" s="11"/>
    </row>
    <row r="1659" customFormat="false" ht="15" hidden="false" customHeight="false" outlineLevel="0" collapsed="false">
      <c r="A1659" s="79"/>
      <c r="B1659" s="80"/>
      <c r="C1659" s="81"/>
      <c r="D1659" s="82"/>
      <c r="E1659" s="83"/>
      <c r="F1659" s="84"/>
      <c r="G1659" s="85" t="e">
        <f aca="false">(E1659/D1659)*100/100</f>
        <v>#DIV/0!</v>
      </c>
      <c r="H1659" s="86"/>
      <c r="I1659" s="86"/>
      <c r="J1659" s="87" t="n">
        <v>1</v>
      </c>
      <c r="K1659" s="88" t="n">
        <v>0</v>
      </c>
      <c r="L1659" s="67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  <c r="AP1659" s="11"/>
      <c r="AQ1659" s="11"/>
      <c r="AR1659" s="11"/>
      <c r="AS1659" s="11"/>
      <c r="AT1659" s="11"/>
      <c r="AU1659" s="11"/>
      <c r="AV1659" s="11"/>
      <c r="AW1659" s="11"/>
      <c r="AX1659" s="11"/>
      <c r="AY1659" s="11"/>
      <c r="AZ1659" s="11"/>
      <c r="BA1659" s="11"/>
      <c r="BB1659" s="11"/>
      <c r="BC1659" s="11"/>
      <c r="BD1659" s="11"/>
      <c r="BE1659" s="11"/>
      <c r="BF1659" s="11"/>
      <c r="BG1659" s="11"/>
      <c r="BH1659" s="11"/>
      <c r="BI1659" s="11"/>
      <c r="BJ1659" s="11"/>
      <c r="BK1659" s="11"/>
      <c r="BL1659" s="11"/>
      <c r="BM1659" s="11"/>
      <c r="BN1659" s="11"/>
      <c r="BO1659" s="11"/>
      <c r="BP1659" s="11"/>
      <c r="BQ1659" s="11"/>
      <c r="BR1659" s="11"/>
      <c r="BS1659" s="11"/>
    </row>
    <row r="1660" customFormat="false" ht="15" hidden="false" customHeight="false" outlineLevel="0" collapsed="false">
      <c r="A1660" s="79"/>
      <c r="B1660" s="80"/>
      <c r="C1660" s="81"/>
      <c r="D1660" s="82"/>
      <c r="E1660" s="83"/>
      <c r="F1660" s="84"/>
      <c r="G1660" s="85" t="e">
        <f aca="false">(E1660/D1660)*100/100</f>
        <v>#DIV/0!</v>
      </c>
      <c r="H1660" s="86"/>
      <c r="I1660" s="86"/>
      <c r="J1660" s="87" t="n">
        <v>1</v>
      </c>
      <c r="K1660" s="88" t="n">
        <v>0</v>
      </c>
      <c r="L1660" s="67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  <c r="AP1660" s="11"/>
      <c r="AQ1660" s="11"/>
      <c r="AR1660" s="11"/>
      <c r="AS1660" s="11"/>
      <c r="AT1660" s="11"/>
      <c r="AU1660" s="11"/>
      <c r="AV1660" s="11"/>
      <c r="AW1660" s="11"/>
      <c r="AX1660" s="11"/>
      <c r="AY1660" s="11"/>
      <c r="AZ1660" s="11"/>
      <c r="BA1660" s="11"/>
      <c r="BB1660" s="11"/>
      <c r="BC1660" s="11"/>
      <c r="BD1660" s="11"/>
      <c r="BE1660" s="11"/>
      <c r="BF1660" s="11"/>
      <c r="BG1660" s="11"/>
      <c r="BH1660" s="11"/>
      <c r="BI1660" s="11"/>
      <c r="BJ1660" s="11"/>
      <c r="BK1660" s="11"/>
      <c r="BL1660" s="11"/>
      <c r="BM1660" s="11"/>
      <c r="BN1660" s="11"/>
      <c r="BO1660" s="11"/>
      <c r="BP1660" s="11"/>
      <c r="BQ1660" s="11"/>
      <c r="BR1660" s="11"/>
      <c r="BS1660" s="11"/>
    </row>
    <row r="1661" customFormat="false" ht="15" hidden="false" customHeight="false" outlineLevel="0" collapsed="false">
      <c r="A1661" s="79"/>
      <c r="B1661" s="80"/>
      <c r="C1661" s="81"/>
      <c r="D1661" s="82"/>
      <c r="E1661" s="83"/>
      <c r="F1661" s="84"/>
      <c r="G1661" s="85" t="e">
        <f aca="false">(E1661/D1661)*100/100</f>
        <v>#DIV/0!</v>
      </c>
      <c r="H1661" s="86"/>
      <c r="I1661" s="86"/>
      <c r="J1661" s="87" t="n">
        <v>1</v>
      </c>
      <c r="K1661" s="88" t="n">
        <v>0</v>
      </c>
      <c r="L1661" s="67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  <c r="AP1661" s="11"/>
      <c r="AQ1661" s="11"/>
      <c r="AR1661" s="11"/>
      <c r="AS1661" s="11"/>
      <c r="AT1661" s="11"/>
      <c r="AU1661" s="11"/>
      <c r="AV1661" s="11"/>
      <c r="AW1661" s="11"/>
      <c r="AX1661" s="11"/>
      <c r="AY1661" s="11"/>
      <c r="AZ1661" s="11"/>
      <c r="BA1661" s="11"/>
      <c r="BB1661" s="11"/>
      <c r="BC1661" s="11"/>
      <c r="BD1661" s="11"/>
      <c r="BE1661" s="11"/>
      <c r="BF1661" s="11"/>
      <c r="BG1661" s="11"/>
      <c r="BH1661" s="11"/>
      <c r="BI1661" s="11"/>
      <c r="BJ1661" s="11"/>
      <c r="BK1661" s="11"/>
      <c r="BL1661" s="11"/>
      <c r="BM1661" s="11"/>
      <c r="BN1661" s="11"/>
      <c r="BO1661" s="11"/>
      <c r="BP1661" s="11"/>
      <c r="BQ1661" s="11"/>
      <c r="BR1661" s="11"/>
      <c r="BS1661" s="11"/>
    </row>
    <row r="1662" customFormat="false" ht="15" hidden="false" customHeight="false" outlineLevel="0" collapsed="false">
      <c r="A1662" s="79"/>
      <c r="B1662" s="80"/>
      <c r="C1662" s="81"/>
      <c r="D1662" s="82"/>
      <c r="E1662" s="83"/>
      <c r="F1662" s="84"/>
      <c r="G1662" s="85" t="e">
        <f aca="false">(E1662/D1662)*100/100</f>
        <v>#DIV/0!</v>
      </c>
      <c r="H1662" s="86"/>
      <c r="I1662" s="86"/>
      <c r="J1662" s="87" t="n">
        <v>1</v>
      </c>
      <c r="K1662" s="88" t="n">
        <v>0</v>
      </c>
      <c r="L1662" s="67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  <c r="AP1662" s="11"/>
      <c r="AQ1662" s="11"/>
      <c r="AR1662" s="11"/>
      <c r="AS1662" s="11"/>
      <c r="AT1662" s="11"/>
      <c r="AU1662" s="11"/>
      <c r="AV1662" s="11"/>
      <c r="AW1662" s="11"/>
      <c r="AX1662" s="11"/>
      <c r="AY1662" s="11"/>
      <c r="AZ1662" s="11"/>
      <c r="BA1662" s="11"/>
      <c r="BB1662" s="11"/>
      <c r="BC1662" s="11"/>
      <c r="BD1662" s="11"/>
      <c r="BE1662" s="11"/>
      <c r="BF1662" s="11"/>
      <c r="BG1662" s="11"/>
      <c r="BH1662" s="11"/>
      <c r="BI1662" s="11"/>
      <c r="BJ1662" s="11"/>
      <c r="BK1662" s="11"/>
      <c r="BL1662" s="11"/>
      <c r="BM1662" s="11"/>
      <c r="BN1662" s="11"/>
      <c r="BO1662" s="11"/>
      <c r="BP1662" s="11"/>
      <c r="BQ1662" s="11"/>
      <c r="BR1662" s="11"/>
      <c r="BS1662" s="11"/>
    </row>
    <row r="1663" customFormat="false" ht="15" hidden="false" customHeight="false" outlineLevel="0" collapsed="false">
      <c r="A1663" s="79"/>
      <c r="B1663" s="80"/>
      <c r="C1663" s="81"/>
      <c r="D1663" s="82"/>
      <c r="E1663" s="83"/>
      <c r="F1663" s="84"/>
      <c r="G1663" s="85" t="e">
        <f aca="false">(E1663/D1663)*100/100</f>
        <v>#DIV/0!</v>
      </c>
      <c r="H1663" s="86"/>
      <c r="I1663" s="86"/>
      <c r="J1663" s="87" t="n">
        <v>1</v>
      </c>
      <c r="K1663" s="88" t="n">
        <v>0</v>
      </c>
      <c r="L1663" s="67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  <c r="AP1663" s="11"/>
      <c r="AQ1663" s="11"/>
      <c r="AR1663" s="11"/>
      <c r="AS1663" s="11"/>
      <c r="AT1663" s="11"/>
      <c r="AU1663" s="11"/>
      <c r="AV1663" s="11"/>
      <c r="AW1663" s="11"/>
      <c r="AX1663" s="11"/>
      <c r="AY1663" s="11"/>
      <c r="AZ1663" s="11"/>
      <c r="BA1663" s="11"/>
      <c r="BB1663" s="11"/>
      <c r="BC1663" s="11"/>
      <c r="BD1663" s="11"/>
      <c r="BE1663" s="11"/>
      <c r="BF1663" s="11"/>
      <c r="BG1663" s="11"/>
      <c r="BH1663" s="11"/>
      <c r="BI1663" s="11"/>
      <c r="BJ1663" s="11"/>
      <c r="BK1663" s="11"/>
      <c r="BL1663" s="11"/>
      <c r="BM1663" s="11"/>
      <c r="BN1663" s="11"/>
      <c r="BO1663" s="11"/>
      <c r="BP1663" s="11"/>
      <c r="BQ1663" s="11"/>
      <c r="BR1663" s="11"/>
      <c r="BS1663" s="11"/>
    </row>
    <row r="1664" customFormat="false" ht="15" hidden="false" customHeight="false" outlineLevel="0" collapsed="false">
      <c r="A1664" s="79"/>
      <c r="B1664" s="80"/>
      <c r="C1664" s="81"/>
      <c r="D1664" s="82"/>
      <c r="E1664" s="83"/>
      <c r="F1664" s="84"/>
      <c r="G1664" s="85" t="e">
        <f aca="false">(E1664/D1664)*100/100</f>
        <v>#DIV/0!</v>
      </c>
      <c r="H1664" s="86"/>
      <c r="I1664" s="86"/>
      <c r="J1664" s="87" t="n">
        <v>1</v>
      </c>
      <c r="K1664" s="88" t="n">
        <v>0</v>
      </c>
      <c r="L1664" s="67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  <c r="AP1664" s="11"/>
      <c r="AQ1664" s="11"/>
      <c r="AR1664" s="11"/>
      <c r="AS1664" s="11"/>
      <c r="AT1664" s="11"/>
      <c r="AU1664" s="11"/>
      <c r="AV1664" s="11"/>
      <c r="AW1664" s="11"/>
      <c r="AX1664" s="11"/>
      <c r="AY1664" s="11"/>
      <c r="AZ1664" s="11"/>
      <c r="BA1664" s="11"/>
      <c r="BB1664" s="11"/>
      <c r="BC1664" s="11"/>
      <c r="BD1664" s="11"/>
      <c r="BE1664" s="11"/>
      <c r="BF1664" s="11"/>
      <c r="BG1664" s="11"/>
      <c r="BH1664" s="11"/>
      <c r="BI1664" s="11"/>
      <c r="BJ1664" s="11"/>
      <c r="BK1664" s="11"/>
      <c r="BL1664" s="11"/>
      <c r="BM1664" s="11"/>
      <c r="BN1664" s="11"/>
      <c r="BO1664" s="11"/>
      <c r="BP1664" s="11"/>
      <c r="BQ1664" s="11"/>
      <c r="BR1664" s="11"/>
      <c r="BS1664" s="11"/>
    </row>
    <row r="1665" customFormat="false" ht="15" hidden="false" customHeight="false" outlineLevel="0" collapsed="false">
      <c r="A1665" s="79"/>
      <c r="B1665" s="80"/>
      <c r="C1665" s="81"/>
      <c r="D1665" s="82"/>
      <c r="E1665" s="83"/>
      <c r="F1665" s="84"/>
      <c r="G1665" s="85" t="e">
        <f aca="false">(E1665/D1665)*100/100</f>
        <v>#DIV/0!</v>
      </c>
      <c r="H1665" s="86"/>
      <c r="I1665" s="86"/>
      <c r="J1665" s="87" t="n">
        <v>1</v>
      </c>
      <c r="K1665" s="88" t="n">
        <v>0</v>
      </c>
      <c r="L1665" s="67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  <c r="AP1665" s="11"/>
      <c r="AQ1665" s="11"/>
      <c r="AR1665" s="11"/>
      <c r="AS1665" s="11"/>
      <c r="AT1665" s="11"/>
      <c r="AU1665" s="11"/>
      <c r="AV1665" s="11"/>
      <c r="AW1665" s="11"/>
      <c r="AX1665" s="11"/>
      <c r="AY1665" s="11"/>
      <c r="AZ1665" s="11"/>
      <c r="BA1665" s="11"/>
      <c r="BB1665" s="11"/>
      <c r="BC1665" s="11"/>
      <c r="BD1665" s="11"/>
      <c r="BE1665" s="11"/>
      <c r="BF1665" s="11"/>
      <c r="BG1665" s="11"/>
      <c r="BH1665" s="11"/>
      <c r="BI1665" s="11"/>
      <c r="BJ1665" s="11"/>
      <c r="BK1665" s="11"/>
      <c r="BL1665" s="11"/>
      <c r="BM1665" s="11"/>
      <c r="BN1665" s="11"/>
      <c r="BO1665" s="11"/>
      <c r="BP1665" s="11"/>
      <c r="BQ1665" s="11"/>
      <c r="BR1665" s="11"/>
      <c r="BS1665" s="11"/>
    </row>
    <row r="1666" customFormat="false" ht="15" hidden="false" customHeight="false" outlineLevel="0" collapsed="false">
      <c r="A1666" s="79"/>
      <c r="B1666" s="80"/>
      <c r="C1666" s="81"/>
      <c r="D1666" s="82"/>
      <c r="E1666" s="83"/>
      <c r="F1666" s="84"/>
      <c r="G1666" s="85" t="e">
        <f aca="false">(E1666/D1666)*100/100</f>
        <v>#DIV/0!</v>
      </c>
      <c r="H1666" s="86"/>
      <c r="I1666" s="86"/>
      <c r="J1666" s="87" t="n">
        <v>1</v>
      </c>
      <c r="K1666" s="88" t="n">
        <v>0</v>
      </c>
      <c r="L1666" s="67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  <c r="AP1666" s="11"/>
      <c r="AQ1666" s="11"/>
      <c r="AR1666" s="11"/>
      <c r="AS1666" s="11"/>
      <c r="AT1666" s="11"/>
      <c r="AU1666" s="11"/>
      <c r="AV1666" s="11"/>
      <c r="AW1666" s="11"/>
      <c r="AX1666" s="11"/>
      <c r="AY1666" s="11"/>
      <c r="AZ1666" s="11"/>
      <c r="BA1666" s="11"/>
      <c r="BB1666" s="11"/>
      <c r="BC1666" s="11"/>
      <c r="BD1666" s="11"/>
      <c r="BE1666" s="11"/>
      <c r="BF1666" s="11"/>
      <c r="BG1666" s="11"/>
      <c r="BH1666" s="11"/>
      <c r="BI1666" s="11"/>
      <c r="BJ1666" s="11"/>
      <c r="BK1666" s="11"/>
      <c r="BL1666" s="11"/>
      <c r="BM1666" s="11"/>
      <c r="BN1666" s="11"/>
      <c r="BO1666" s="11"/>
      <c r="BP1666" s="11"/>
      <c r="BQ1666" s="11"/>
      <c r="BR1666" s="11"/>
      <c r="BS1666" s="11"/>
    </row>
    <row r="1667" customFormat="false" ht="15" hidden="false" customHeight="false" outlineLevel="0" collapsed="false">
      <c r="A1667" s="79"/>
      <c r="B1667" s="80"/>
      <c r="C1667" s="81"/>
      <c r="D1667" s="82"/>
      <c r="E1667" s="83"/>
      <c r="F1667" s="84"/>
      <c r="G1667" s="85" t="e">
        <f aca="false">(E1667/D1667)*100/100</f>
        <v>#DIV/0!</v>
      </c>
      <c r="H1667" s="86"/>
      <c r="I1667" s="86"/>
      <c r="J1667" s="87" t="n">
        <v>1</v>
      </c>
      <c r="K1667" s="88" t="n">
        <v>0</v>
      </c>
      <c r="L1667" s="67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  <c r="AP1667" s="11"/>
      <c r="AQ1667" s="11"/>
      <c r="AR1667" s="11"/>
      <c r="AS1667" s="11"/>
      <c r="AT1667" s="11"/>
      <c r="AU1667" s="11"/>
      <c r="AV1667" s="11"/>
      <c r="AW1667" s="11"/>
      <c r="AX1667" s="11"/>
      <c r="AY1667" s="11"/>
      <c r="AZ1667" s="11"/>
      <c r="BA1667" s="11"/>
      <c r="BB1667" s="11"/>
      <c r="BC1667" s="11"/>
      <c r="BD1667" s="11"/>
      <c r="BE1667" s="11"/>
      <c r="BF1667" s="11"/>
      <c r="BG1667" s="11"/>
      <c r="BH1667" s="11"/>
      <c r="BI1667" s="11"/>
      <c r="BJ1667" s="11"/>
      <c r="BK1667" s="11"/>
      <c r="BL1667" s="11"/>
      <c r="BM1667" s="11"/>
      <c r="BN1667" s="11"/>
      <c r="BO1667" s="11"/>
      <c r="BP1667" s="11"/>
      <c r="BQ1667" s="11"/>
      <c r="BR1667" s="11"/>
      <c r="BS1667" s="11"/>
    </row>
    <row r="1668" customFormat="false" ht="15" hidden="false" customHeight="false" outlineLevel="0" collapsed="false">
      <c r="A1668" s="79"/>
      <c r="B1668" s="80"/>
      <c r="C1668" s="81"/>
      <c r="D1668" s="82"/>
      <c r="E1668" s="83"/>
      <c r="F1668" s="84"/>
      <c r="G1668" s="85" t="e">
        <f aca="false">(E1668/D1668)*100/100</f>
        <v>#DIV/0!</v>
      </c>
      <c r="H1668" s="86"/>
      <c r="I1668" s="86"/>
      <c r="J1668" s="87" t="n">
        <v>1</v>
      </c>
      <c r="K1668" s="88" t="n">
        <v>0</v>
      </c>
      <c r="L1668" s="67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  <c r="AP1668" s="11"/>
      <c r="AQ1668" s="11"/>
      <c r="AR1668" s="11"/>
      <c r="AS1668" s="11"/>
      <c r="AT1668" s="11"/>
      <c r="AU1668" s="11"/>
      <c r="AV1668" s="11"/>
      <c r="AW1668" s="11"/>
      <c r="AX1668" s="11"/>
      <c r="AY1668" s="11"/>
      <c r="AZ1668" s="11"/>
      <c r="BA1668" s="11"/>
      <c r="BB1668" s="11"/>
      <c r="BC1668" s="11"/>
      <c r="BD1668" s="11"/>
      <c r="BE1668" s="11"/>
      <c r="BF1668" s="11"/>
      <c r="BG1668" s="11"/>
      <c r="BH1668" s="11"/>
      <c r="BI1668" s="11"/>
      <c r="BJ1668" s="11"/>
      <c r="BK1668" s="11"/>
      <c r="BL1668" s="11"/>
      <c r="BM1668" s="11"/>
      <c r="BN1668" s="11"/>
      <c r="BO1668" s="11"/>
      <c r="BP1668" s="11"/>
      <c r="BQ1668" s="11"/>
      <c r="BR1668" s="11"/>
      <c r="BS1668" s="11"/>
    </row>
    <row r="1669" customFormat="false" ht="15" hidden="false" customHeight="false" outlineLevel="0" collapsed="false">
      <c r="A1669" s="79"/>
      <c r="B1669" s="80"/>
      <c r="C1669" s="81"/>
      <c r="D1669" s="82"/>
      <c r="E1669" s="83"/>
      <c r="F1669" s="84"/>
      <c r="G1669" s="85" t="e">
        <f aca="false">(E1669/D1669)*100/100</f>
        <v>#DIV/0!</v>
      </c>
      <c r="H1669" s="86"/>
      <c r="I1669" s="86"/>
      <c r="J1669" s="87" t="n">
        <v>1</v>
      </c>
      <c r="K1669" s="88" t="n">
        <v>0</v>
      </c>
      <c r="L1669" s="67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  <c r="AP1669" s="11"/>
      <c r="AQ1669" s="11"/>
      <c r="AR1669" s="11"/>
      <c r="AS1669" s="11"/>
      <c r="AT1669" s="11"/>
      <c r="AU1669" s="11"/>
      <c r="AV1669" s="11"/>
      <c r="AW1669" s="11"/>
      <c r="AX1669" s="11"/>
      <c r="AY1669" s="11"/>
      <c r="AZ1669" s="11"/>
      <c r="BA1669" s="11"/>
      <c r="BB1669" s="11"/>
      <c r="BC1669" s="11"/>
      <c r="BD1669" s="11"/>
      <c r="BE1669" s="11"/>
      <c r="BF1669" s="11"/>
      <c r="BG1669" s="11"/>
      <c r="BH1669" s="11"/>
      <c r="BI1669" s="11"/>
      <c r="BJ1669" s="11"/>
      <c r="BK1669" s="11"/>
      <c r="BL1669" s="11"/>
      <c r="BM1669" s="11"/>
      <c r="BN1669" s="11"/>
      <c r="BO1669" s="11"/>
      <c r="BP1669" s="11"/>
      <c r="BQ1669" s="11"/>
      <c r="BR1669" s="11"/>
      <c r="BS1669" s="11"/>
    </row>
    <row r="1670" customFormat="false" ht="15" hidden="false" customHeight="false" outlineLevel="0" collapsed="false">
      <c r="A1670" s="79"/>
      <c r="B1670" s="80"/>
      <c r="C1670" s="81"/>
      <c r="D1670" s="82"/>
      <c r="E1670" s="83"/>
      <c r="F1670" s="84"/>
      <c r="G1670" s="85" t="e">
        <f aca="false">(E1670/D1670)*100/100</f>
        <v>#DIV/0!</v>
      </c>
      <c r="H1670" s="86"/>
      <c r="I1670" s="86"/>
      <c r="J1670" s="87" t="n">
        <v>1</v>
      </c>
      <c r="K1670" s="88" t="n">
        <v>0</v>
      </c>
      <c r="L1670" s="67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  <c r="AP1670" s="11"/>
      <c r="AQ1670" s="11"/>
      <c r="AR1670" s="11"/>
      <c r="AS1670" s="11"/>
      <c r="AT1670" s="11"/>
      <c r="AU1670" s="11"/>
      <c r="AV1670" s="11"/>
      <c r="AW1670" s="11"/>
      <c r="AX1670" s="11"/>
      <c r="AY1670" s="11"/>
      <c r="AZ1670" s="11"/>
      <c r="BA1670" s="11"/>
      <c r="BB1670" s="11"/>
      <c r="BC1670" s="11"/>
      <c r="BD1670" s="11"/>
      <c r="BE1670" s="11"/>
      <c r="BF1670" s="11"/>
      <c r="BG1670" s="11"/>
      <c r="BH1670" s="11"/>
      <c r="BI1670" s="11"/>
      <c r="BJ1670" s="11"/>
      <c r="BK1670" s="11"/>
      <c r="BL1670" s="11"/>
      <c r="BM1670" s="11"/>
      <c r="BN1670" s="11"/>
      <c r="BO1670" s="11"/>
      <c r="BP1670" s="11"/>
      <c r="BQ1670" s="11"/>
      <c r="BR1670" s="11"/>
      <c r="BS1670" s="11"/>
    </row>
    <row r="1671" customFormat="false" ht="15" hidden="false" customHeight="false" outlineLevel="0" collapsed="false">
      <c r="A1671" s="79"/>
      <c r="B1671" s="80"/>
      <c r="C1671" s="81"/>
      <c r="D1671" s="82"/>
      <c r="E1671" s="83"/>
      <c r="F1671" s="84"/>
      <c r="G1671" s="85" t="e">
        <f aca="false">(E1671/D1671)*100/100</f>
        <v>#DIV/0!</v>
      </c>
      <c r="H1671" s="86"/>
      <c r="I1671" s="86"/>
      <c r="J1671" s="87" t="n">
        <v>1</v>
      </c>
      <c r="K1671" s="88" t="n">
        <v>0</v>
      </c>
      <c r="L1671" s="67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  <c r="AP1671" s="11"/>
      <c r="AQ1671" s="11"/>
      <c r="AR1671" s="11"/>
      <c r="AS1671" s="11"/>
      <c r="AT1671" s="11"/>
      <c r="AU1671" s="11"/>
      <c r="AV1671" s="11"/>
      <c r="AW1671" s="11"/>
      <c r="AX1671" s="11"/>
      <c r="AY1671" s="11"/>
      <c r="AZ1671" s="11"/>
      <c r="BA1671" s="11"/>
      <c r="BB1671" s="11"/>
      <c r="BC1671" s="11"/>
      <c r="BD1671" s="11"/>
      <c r="BE1671" s="11"/>
      <c r="BF1671" s="11"/>
      <c r="BG1671" s="11"/>
      <c r="BH1671" s="11"/>
      <c r="BI1671" s="11"/>
      <c r="BJ1671" s="11"/>
      <c r="BK1671" s="11"/>
      <c r="BL1671" s="11"/>
      <c r="BM1671" s="11"/>
      <c r="BN1671" s="11"/>
      <c r="BO1671" s="11"/>
      <c r="BP1671" s="11"/>
      <c r="BQ1671" s="11"/>
      <c r="BR1671" s="11"/>
      <c r="BS1671" s="11"/>
    </row>
    <row r="1672" customFormat="false" ht="15" hidden="false" customHeight="false" outlineLevel="0" collapsed="false">
      <c r="A1672" s="79"/>
      <c r="B1672" s="80"/>
      <c r="C1672" s="81"/>
      <c r="D1672" s="82"/>
      <c r="E1672" s="83"/>
      <c r="F1672" s="84"/>
      <c r="G1672" s="85" t="e">
        <f aca="false">(E1672/D1672)*100/100</f>
        <v>#DIV/0!</v>
      </c>
      <c r="H1672" s="86"/>
      <c r="I1672" s="86"/>
      <c r="J1672" s="87" t="n">
        <v>1</v>
      </c>
      <c r="K1672" s="88" t="n">
        <v>0</v>
      </c>
      <c r="L1672" s="67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  <c r="AP1672" s="11"/>
      <c r="AQ1672" s="11"/>
      <c r="AR1672" s="11"/>
      <c r="AS1672" s="11"/>
      <c r="AT1672" s="11"/>
      <c r="AU1672" s="11"/>
      <c r="AV1672" s="11"/>
      <c r="AW1672" s="11"/>
      <c r="AX1672" s="11"/>
      <c r="AY1672" s="11"/>
      <c r="AZ1672" s="11"/>
      <c r="BA1672" s="11"/>
      <c r="BB1672" s="11"/>
      <c r="BC1672" s="11"/>
      <c r="BD1672" s="11"/>
      <c r="BE1672" s="11"/>
      <c r="BF1672" s="11"/>
      <c r="BG1672" s="11"/>
      <c r="BH1672" s="11"/>
      <c r="BI1672" s="11"/>
      <c r="BJ1672" s="11"/>
      <c r="BK1672" s="11"/>
      <c r="BL1672" s="11"/>
      <c r="BM1672" s="11"/>
      <c r="BN1672" s="11"/>
      <c r="BO1672" s="11"/>
      <c r="BP1672" s="11"/>
      <c r="BQ1672" s="11"/>
      <c r="BR1672" s="11"/>
      <c r="BS1672" s="11"/>
    </row>
    <row r="1673" customFormat="false" ht="15" hidden="false" customHeight="false" outlineLevel="0" collapsed="false">
      <c r="A1673" s="79"/>
      <c r="B1673" s="80"/>
      <c r="C1673" s="81"/>
      <c r="D1673" s="82"/>
      <c r="E1673" s="83"/>
      <c r="F1673" s="84"/>
      <c r="G1673" s="85" t="e">
        <f aca="false">(E1673/D1673)*100/100</f>
        <v>#DIV/0!</v>
      </c>
      <c r="H1673" s="86"/>
      <c r="I1673" s="86"/>
      <c r="J1673" s="87" t="n">
        <v>1</v>
      </c>
      <c r="K1673" s="88" t="n">
        <v>0</v>
      </c>
      <c r="L1673" s="67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  <c r="AP1673" s="11"/>
      <c r="AQ1673" s="11"/>
      <c r="AR1673" s="11"/>
      <c r="AS1673" s="11"/>
      <c r="AT1673" s="11"/>
      <c r="AU1673" s="11"/>
      <c r="AV1673" s="11"/>
      <c r="AW1673" s="11"/>
      <c r="AX1673" s="11"/>
      <c r="AY1673" s="11"/>
      <c r="AZ1673" s="11"/>
      <c r="BA1673" s="11"/>
      <c r="BB1673" s="11"/>
      <c r="BC1673" s="11"/>
      <c r="BD1673" s="11"/>
      <c r="BE1673" s="11"/>
      <c r="BF1673" s="11"/>
      <c r="BG1673" s="11"/>
      <c r="BH1673" s="11"/>
      <c r="BI1673" s="11"/>
      <c r="BJ1673" s="11"/>
      <c r="BK1673" s="11"/>
      <c r="BL1673" s="11"/>
      <c r="BM1673" s="11"/>
      <c r="BN1673" s="11"/>
      <c r="BO1673" s="11"/>
      <c r="BP1673" s="11"/>
      <c r="BQ1673" s="11"/>
      <c r="BR1673" s="11"/>
      <c r="BS1673" s="11"/>
    </row>
    <row r="1674" customFormat="false" ht="15" hidden="false" customHeight="false" outlineLevel="0" collapsed="false">
      <c r="A1674" s="79"/>
      <c r="B1674" s="80"/>
      <c r="C1674" s="81"/>
      <c r="D1674" s="82"/>
      <c r="E1674" s="83"/>
      <c r="F1674" s="84"/>
      <c r="G1674" s="85" t="e">
        <f aca="false">(E1674/D1674)*100/100</f>
        <v>#DIV/0!</v>
      </c>
      <c r="H1674" s="86"/>
      <c r="I1674" s="86"/>
      <c r="J1674" s="87" t="n">
        <v>1</v>
      </c>
      <c r="K1674" s="88" t="n">
        <v>0</v>
      </c>
      <c r="L1674" s="67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  <c r="AP1674" s="11"/>
      <c r="AQ1674" s="11"/>
      <c r="AR1674" s="11"/>
      <c r="AS1674" s="11"/>
      <c r="AT1674" s="11"/>
      <c r="AU1674" s="11"/>
      <c r="AV1674" s="11"/>
      <c r="AW1674" s="11"/>
      <c r="AX1674" s="11"/>
      <c r="AY1674" s="11"/>
      <c r="AZ1674" s="11"/>
      <c r="BA1674" s="11"/>
      <c r="BB1674" s="11"/>
      <c r="BC1674" s="11"/>
      <c r="BD1674" s="11"/>
      <c r="BE1674" s="11"/>
      <c r="BF1674" s="11"/>
      <c r="BG1674" s="11"/>
      <c r="BH1674" s="11"/>
      <c r="BI1674" s="11"/>
      <c r="BJ1674" s="11"/>
      <c r="BK1674" s="11"/>
      <c r="BL1674" s="11"/>
      <c r="BM1674" s="11"/>
      <c r="BN1674" s="11"/>
      <c r="BO1674" s="11"/>
      <c r="BP1674" s="11"/>
      <c r="BQ1674" s="11"/>
      <c r="BR1674" s="11"/>
      <c r="BS1674" s="11"/>
    </row>
    <row r="1675" customFormat="false" ht="15" hidden="false" customHeight="false" outlineLevel="0" collapsed="false">
      <c r="A1675" s="79"/>
      <c r="B1675" s="80"/>
      <c r="C1675" s="81"/>
      <c r="D1675" s="82"/>
      <c r="E1675" s="83"/>
      <c r="F1675" s="84"/>
      <c r="G1675" s="85" t="e">
        <f aca="false">(E1675/D1675)*100/100</f>
        <v>#DIV/0!</v>
      </c>
      <c r="H1675" s="86"/>
      <c r="I1675" s="86"/>
      <c r="J1675" s="87" t="n">
        <v>1</v>
      </c>
      <c r="K1675" s="88" t="n">
        <v>0</v>
      </c>
      <c r="L1675" s="67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  <c r="AP1675" s="11"/>
      <c r="AQ1675" s="11"/>
      <c r="AR1675" s="11"/>
      <c r="AS1675" s="11"/>
      <c r="AT1675" s="11"/>
      <c r="AU1675" s="11"/>
      <c r="AV1675" s="11"/>
      <c r="AW1675" s="11"/>
      <c r="AX1675" s="11"/>
      <c r="AY1675" s="11"/>
      <c r="AZ1675" s="11"/>
      <c r="BA1675" s="11"/>
      <c r="BB1675" s="11"/>
      <c r="BC1675" s="11"/>
      <c r="BD1675" s="11"/>
      <c r="BE1675" s="11"/>
      <c r="BF1675" s="11"/>
      <c r="BG1675" s="11"/>
      <c r="BH1675" s="11"/>
      <c r="BI1675" s="11"/>
      <c r="BJ1675" s="11"/>
      <c r="BK1675" s="11"/>
      <c r="BL1675" s="11"/>
      <c r="BM1675" s="11"/>
      <c r="BN1675" s="11"/>
      <c r="BO1675" s="11"/>
      <c r="BP1675" s="11"/>
      <c r="BQ1675" s="11"/>
      <c r="BR1675" s="11"/>
      <c r="BS1675" s="11"/>
    </row>
    <row r="1676" customFormat="false" ht="15" hidden="false" customHeight="false" outlineLevel="0" collapsed="false">
      <c r="A1676" s="79"/>
      <c r="B1676" s="80"/>
      <c r="C1676" s="81"/>
      <c r="D1676" s="82"/>
      <c r="E1676" s="83"/>
      <c r="F1676" s="84"/>
      <c r="G1676" s="85" t="e">
        <f aca="false">(E1676/D1676)*100/100</f>
        <v>#DIV/0!</v>
      </c>
      <c r="H1676" s="86"/>
      <c r="I1676" s="86"/>
      <c r="J1676" s="87" t="n">
        <v>1</v>
      </c>
      <c r="K1676" s="88" t="n">
        <v>0</v>
      </c>
      <c r="L1676" s="67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  <c r="AP1676" s="11"/>
      <c r="AQ1676" s="11"/>
      <c r="AR1676" s="11"/>
      <c r="AS1676" s="11"/>
      <c r="AT1676" s="11"/>
      <c r="AU1676" s="11"/>
      <c r="AV1676" s="11"/>
      <c r="AW1676" s="11"/>
      <c r="AX1676" s="11"/>
      <c r="AY1676" s="11"/>
      <c r="AZ1676" s="11"/>
      <c r="BA1676" s="11"/>
      <c r="BB1676" s="11"/>
      <c r="BC1676" s="11"/>
      <c r="BD1676" s="11"/>
      <c r="BE1676" s="11"/>
      <c r="BF1676" s="11"/>
      <c r="BG1676" s="11"/>
      <c r="BH1676" s="11"/>
      <c r="BI1676" s="11"/>
      <c r="BJ1676" s="11"/>
      <c r="BK1676" s="11"/>
      <c r="BL1676" s="11"/>
      <c r="BM1676" s="11"/>
      <c r="BN1676" s="11"/>
      <c r="BO1676" s="11"/>
      <c r="BP1676" s="11"/>
      <c r="BQ1676" s="11"/>
      <c r="BR1676" s="11"/>
      <c r="BS1676" s="11"/>
    </row>
    <row r="1677" customFormat="false" ht="15" hidden="false" customHeight="false" outlineLevel="0" collapsed="false">
      <c r="A1677" s="79"/>
      <c r="B1677" s="80"/>
      <c r="C1677" s="81"/>
      <c r="D1677" s="82"/>
      <c r="E1677" s="83"/>
      <c r="F1677" s="84"/>
      <c r="G1677" s="85" t="e">
        <f aca="false">(E1677/D1677)*100/100</f>
        <v>#DIV/0!</v>
      </c>
      <c r="H1677" s="86"/>
      <c r="I1677" s="86"/>
      <c r="J1677" s="87" t="n">
        <v>1</v>
      </c>
      <c r="K1677" s="88" t="n">
        <v>0</v>
      </c>
      <c r="L1677" s="67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  <c r="AP1677" s="11"/>
      <c r="AQ1677" s="11"/>
      <c r="AR1677" s="11"/>
      <c r="AS1677" s="11"/>
      <c r="AT1677" s="11"/>
      <c r="AU1677" s="11"/>
      <c r="AV1677" s="11"/>
      <c r="AW1677" s="11"/>
      <c r="AX1677" s="11"/>
      <c r="AY1677" s="11"/>
      <c r="AZ1677" s="11"/>
      <c r="BA1677" s="11"/>
      <c r="BB1677" s="11"/>
      <c r="BC1677" s="11"/>
      <c r="BD1677" s="11"/>
      <c r="BE1677" s="11"/>
      <c r="BF1677" s="11"/>
      <c r="BG1677" s="11"/>
      <c r="BH1677" s="11"/>
      <c r="BI1677" s="11"/>
      <c r="BJ1677" s="11"/>
      <c r="BK1677" s="11"/>
      <c r="BL1677" s="11"/>
      <c r="BM1677" s="11"/>
      <c r="BN1677" s="11"/>
      <c r="BO1677" s="11"/>
      <c r="BP1677" s="11"/>
      <c r="BQ1677" s="11"/>
      <c r="BR1677" s="11"/>
      <c r="BS1677" s="11"/>
    </row>
    <row r="1678" customFormat="false" ht="15" hidden="false" customHeight="false" outlineLevel="0" collapsed="false">
      <c r="A1678" s="79"/>
      <c r="B1678" s="80"/>
      <c r="C1678" s="81"/>
      <c r="D1678" s="82"/>
      <c r="E1678" s="83"/>
      <c r="F1678" s="84"/>
      <c r="G1678" s="85" t="e">
        <f aca="false">(E1678/D1678)*100/100</f>
        <v>#DIV/0!</v>
      </c>
      <c r="H1678" s="86"/>
      <c r="I1678" s="86"/>
      <c r="J1678" s="87" t="n">
        <v>1</v>
      </c>
      <c r="K1678" s="88" t="n">
        <v>0</v>
      </c>
      <c r="L1678" s="67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  <c r="AP1678" s="11"/>
      <c r="AQ1678" s="11"/>
      <c r="AR1678" s="11"/>
      <c r="AS1678" s="11"/>
      <c r="AT1678" s="11"/>
      <c r="AU1678" s="11"/>
      <c r="AV1678" s="11"/>
      <c r="AW1678" s="11"/>
      <c r="AX1678" s="11"/>
      <c r="AY1678" s="11"/>
      <c r="AZ1678" s="11"/>
      <c r="BA1678" s="11"/>
      <c r="BB1678" s="11"/>
      <c r="BC1678" s="11"/>
      <c r="BD1678" s="11"/>
      <c r="BE1678" s="11"/>
      <c r="BF1678" s="11"/>
      <c r="BG1678" s="11"/>
      <c r="BH1678" s="11"/>
      <c r="BI1678" s="11"/>
      <c r="BJ1678" s="11"/>
      <c r="BK1678" s="11"/>
      <c r="BL1678" s="11"/>
      <c r="BM1678" s="11"/>
      <c r="BN1678" s="11"/>
      <c r="BO1678" s="11"/>
      <c r="BP1678" s="11"/>
      <c r="BQ1678" s="11"/>
      <c r="BR1678" s="11"/>
      <c r="BS1678" s="11"/>
    </row>
    <row r="1679" customFormat="false" ht="15" hidden="false" customHeight="false" outlineLevel="0" collapsed="false">
      <c r="A1679" s="79"/>
      <c r="B1679" s="80"/>
      <c r="C1679" s="81"/>
      <c r="D1679" s="82"/>
      <c r="E1679" s="83"/>
      <c r="F1679" s="84"/>
      <c r="G1679" s="85" t="e">
        <f aca="false">(E1679/D1679)*100/100</f>
        <v>#DIV/0!</v>
      </c>
      <c r="H1679" s="86"/>
      <c r="I1679" s="86"/>
      <c r="J1679" s="87" t="n">
        <v>1</v>
      </c>
      <c r="K1679" s="88" t="n">
        <v>0</v>
      </c>
      <c r="L1679" s="67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  <c r="AP1679" s="11"/>
      <c r="AQ1679" s="11"/>
      <c r="AR1679" s="11"/>
      <c r="AS1679" s="11"/>
      <c r="AT1679" s="11"/>
      <c r="AU1679" s="11"/>
      <c r="AV1679" s="11"/>
      <c r="AW1679" s="11"/>
      <c r="AX1679" s="11"/>
      <c r="AY1679" s="11"/>
      <c r="AZ1679" s="11"/>
      <c r="BA1679" s="11"/>
      <c r="BB1679" s="11"/>
      <c r="BC1679" s="11"/>
      <c r="BD1679" s="11"/>
      <c r="BE1679" s="11"/>
      <c r="BF1679" s="11"/>
      <c r="BG1679" s="11"/>
      <c r="BH1679" s="11"/>
      <c r="BI1679" s="11"/>
      <c r="BJ1679" s="11"/>
      <c r="BK1679" s="11"/>
      <c r="BL1679" s="11"/>
      <c r="BM1679" s="11"/>
      <c r="BN1679" s="11"/>
      <c r="BO1679" s="11"/>
      <c r="BP1679" s="11"/>
      <c r="BQ1679" s="11"/>
      <c r="BR1679" s="11"/>
      <c r="BS1679" s="11"/>
    </row>
    <row r="1680" customFormat="false" ht="15" hidden="false" customHeight="false" outlineLevel="0" collapsed="false">
      <c r="A1680" s="79"/>
      <c r="B1680" s="80"/>
      <c r="C1680" s="81"/>
      <c r="D1680" s="82"/>
      <c r="E1680" s="83"/>
      <c r="F1680" s="84"/>
      <c r="G1680" s="85" t="e">
        <f aca="false">(E1680/D1680)*100/100</f>
        <v>#DIV/0!</v>
      </c>
      <c r="H1680" s="86"/>
      <c r="I1680" s="86"/>
      <c r="J1680" s="87" t="n">
        <v>1</v>
      </c>
      <c r="K1680" s="88" t="n">
        <v>0</v>
      </c>
      <c r="L1680" s="67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  <c r="AP1680" s="11"/>
      <c r="AQ1680" s="11"/>
      <c r="AR1680" s="11"/>
      <c r="AS1680" s="11"/>
      <c r="AT1680" s="11"/>
      <c r="AU1680" s="11"/>
      <c r="AV1680" s="11"/>
      <c r="AW1680" s="11"/>
      <c r="AX1680" s="11"/>
      <c r="AY1680" s="11"/>
      <c r="AZ1680" s="11"/>
      <c r="BA1680" s="11"/>
      <c r="BB1680" s="11"/>
      <c r="BC1680" s="11"/>
      <c r="BD1680" s="11"/>
      <c r="BE1680" s="11"/>
      <c r="BF1680" s="11"/>
      <c r="BG1680" s="11"/>
      <c r="BH1680" s="11"/>
      <c r="BI1680" s="11"/>
      <c r="BJ1680" s="11"/>
      <c r="BK1680" s="11"/>
      <c r="BL1680" s="11"/>
      <c r="BM1680" s="11"/>
      <c r="BN1680" s="11"/>
      <c r="BO1680" s="11"/>
      <c r="BP1680" s="11"/>
      <c r="BQ1680" s="11"/>
      <c r="BR1680" s="11"/>
      <c r="BS1680" s="11"/>
    </row>
    <row r="1681" customFormat="false" ht="15" hidden="false" customHeight="false" outlineLevel="0" collapsed="false">
      <c r="A1681" s="79"/>
      <c r="B1681" s="80"/>
      <c r="C1681" s="81"/>
      <c r="D1681" s="82"/>
      <c r="E1681" s="83"/>
      <c r="F1681" s="84"/>
      <c r="G1681" s="85" t="e">
        <f aca="false">(E1681/D1681)*100/100</f>
        <v>#DIV/0!</v>
      </c>
      <c r="H1681" s="86"/>
      <c r="I1681" s="86"/>
      <c r="J1681" s="87" t="n">
        <v>1</v>
      </c>
      <c r="K1681" s="88" t="n">
        <v>0</v>
      </c>
      <c r="L1681" s="67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  <c r="AP1681" s="11"/>
      <c r="AQ1681" s="11"/>
      <c r="AR1681" s="11"/>
      <c r="AS1681" s="11"/>
      <c r="AT1681" s="11"/>
      <c r="AU1681" s="11"/>
      <c r="AV1681" s="11"/>
      <c r="AW1681" s="11"/>
      <c r="AX1681" s="11"/>
      <c r="AY1681" s="11"/>
      <c r="AZ1681" s="11"/>
      <c r="BA1681" s="11"/>
      <c r="BB1681" s="11"/>
      <c r="BC1681" s="11"/>
      <c r="BD1681" s="11"/>
      <c r="BE1681" s="11"/>
      <c r="BF1681" s="11"/>
      <c r="BG1681" s="11"/>
      <c r="BH1681" s="11"/>
      <c r="BI1681" s="11"/>
      <c r="BJ1681" s="11"/>
      <c r="BK1681" s="11"/>
      <c r="BL1681" s="11"/>
      <c r="BM1681" s="11"/>
      <c r="BN1681" s="11"/>
      <c r="BO1681" s="11"/>
      <c r="BP1681" s="11"/>
      <c r="BQ1681" s="11"/>
      <c r="BR1681" s="11"/>
      <c r="BS1681" s="11"/>
    </row>
    <row r="1682" customFormat="false" ht="15" hidden="false" customHeight="false" outlineLevel="0" collapsed="false">
      <c r="A1682" s="79"/>
      <c r="B1682" s="80"/>
      <c r="C1682" s="81"/>
      <c r="D1682" s="82"/>
      <c r="E1682" s="83"/>
      <c r="F1682" s="84"/>
      <c r="G1682" s="85" t="e">
        <f aca="false">(E1682/D1682)*100/100</f>
        <v>#DIV/0!</v>
      </c>
      <c r="H1682" s="86"/>
      <c r="I1682" s="86"/>
      <c r="J1682" s="87" t="n">
        <v>1</v>
      </c>
      <c r="K1682" s="88" t="n">
        <v>0</v>
      </c>
      <c r="L1682" s="67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  <c r="AP1682" s="11"/>
      <c r="AQ1682" s="11"/>
      <c r="AR1682" s="11"/>
      <c r="AS1682" s="11"/>
      <c r="AT1682" s="11"/>
      <c r="AU1682" s="11"/>
      <c r="AV1682" s="11"/>
      <c r="AW1682" s="11"/>
      <c r="AX1682" s="11"/>
      <c r="AY1682" s="11"/>
      <c r="AZ1682" s="11"/>
      <c r="BA1682" s="11"/>
      <c r="BB1682" s="11"/>
      <c r="BC1682" s="11"/>
      <c r="BD1682" s="11"/>
      <c r="BE1682" s="11"/>
      <c r="BF1682" s="11"/>
      <c r="BG1682" s="11"/>
      <c r="BH1682" s="11"/>
      <c r="BI1682" s="11"/>
      <c r="BJ1682" s="11"/>
      <c r="BK1682" s="11"/>
      <c r="BL1682" s="11"/>
      <c r="BM1682" s="11"/>
      <c r="BN1682" s="11"/>
      <c r="BO1682" s="11"/>
      <c r="BP1682" s="11"/>
      <c r="BQ1682" s="11"/>
      <c r="BR1682" s="11"/>
      <c r="BS1682" s="11"/>
    </row>
    <row r="1683" customFormat="false" ht="15" hidden="false" customHeight="false" outlineLevel="0" collapsed="false">
      <c r="A1683" s="79"/>
      <c r="B1683" s="80"/>
      <c r="C1683" s="81"/>
      <c r="D1683" s="82"/>
      <c r="E1683" s="83"/>
      <c r="F1683" s="84"/>
      <c r="G1683" s="85" t="e">
        <f aca="false">(E1683/D1683)*100/100</f>
        <v>#DIV/0!</v>
      </c>
      <c r="H1683" s="86"/>
      <c r="I1683" s="86"/>
      <c r="J1683" s="87" t="n">
        <v>1</v>
      </c>
      <c r="K1683" s="88" t="n">
        <v>0</v>
      </c>
      <c r="L1683" s="67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  <c r="AP1683" s="11"/>
      <c r="AQ1683" s="11"/>
      <c r="AR1683" s="11"/>
      <c r="AS1683" s="11"/>
      <c r="AT1683" s="11"/>
      <c r="AU1683" s="11"/>
      <c r="AV1683" s="11"/>
      <c r="AW1683" s="11"/>
      <c r="AX1683" s="11"/>
      <c r="AY1683" s="11"/>
      <c r="AZ1683" s="11"/>
      <c r="BA1683" s="11"/>
      <c r="BB1683" s="11"/>
      <c r="BC1683" s="11"/>
      <c r="BD1683" s="11"/>
      <c r="BE1683" s="11"/>
      <c r="BF1683" s="11"/>
      <c r="BG1683" s="11"/>
      <c r="BH1683" s="11"/>
      <c r="BI1683" s="11"/>
      <c r="BJ1683" s="11"/>
      <c r="BK1683" s="11"/>
      <c r="BL1683" s="11"/>
      <c r="BM1683" s="11"/>
      <c r="BN1683" s="11"/>
      <c r="BO1683" s="11"/>
      <c r="BP1683" s="11"/>
      <c r="BQ1683" s="11"/>
      <c r="BR1683" s="11"/>
      <c r="BS1683" s="11"/>
    </row>
    <row r="1684" customFormat="false" ht="15" hidden="false" customHeight="false" outlineLevel="0" collapsed="false">
      <c r="A1684" s="79"/>
      <c r="B1684" s="80"/>
      <c r="C1684" s="81"/>
      <c r="D1684" s="82"/>
      <c r="E1684" s="83"/>
      <c r="F1684" s="84"/>
      <c r="G1684" s="85" t="e">
        <f aca="false">(E1684/D1684)*100/100</f>
        <v>#DIV/0!</v>
      </c>
      <c r="H1684" s="86"/>
      <c r="I1684" s="86"/>
      <c r="J1684" s="87" t="n">
        <v>1</v>
      </c>
      <c r="K1684" s="88" t="n">
        <v>0</v>
      </c>
      <c r="L1684" s="67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  <c r="AP1684" s="11"/>
      <c r="AQ1684" s="11"/>
      <c r="AR1684" s="11"/>
      <c r="AS1684" s="11"/>
      <c r="AT1684" s="11"/>
      <c r="AU1684" s="11"/>
      <c r="AV1684" s="11"/>
      <c r="AW1684" s="11"/>
      <c r="AX1684" s="11"/>
      <c r="AY1684" s="11"/>
      <c r="AZ1684" s="11"/>
      <c r="BA1684" s="11"/>
      <c r="BB1684" s="11"/>
      <c r="BC1684" s="11"/>
      <c r="BD1684" s="11"/>
      <c r="BE1684" s="11"/>
      <c r="BF1684" s="11"/>
      <c r="BG1684" s="11"/>
      <c r="BH1684" s="11"/>
      <c r="BI1684" s="11"/>
      <c r="BJ1684" s="11"/>
      <c r="BK1684" s="11"/>
      <c r="BL1684" s="11"/>
      <c r="BM1684" s="11"/>
      <c r="BN1684" s="11"/>
      <c r="BO1684" s="11"/>
      <c r="BP1684" s="11"/>
      <c r="BQ1684" s="11"/>
      <c r="BR1684" s="11"/>
      <c r="BS1684" s="11"/>
    </row>
    <row r="1685" customFormat="false" ht="15" hidden="false" customHeight="false" outlineLevel="0" collapsed="false">
      <c r="A1685" s="79"/>
      <c r="B1685" s="80"/>
      <c r="C1685" s="81"/>
      <c r="D1685" s="82"/>
      <c r="E1685" s="83"/>
      <c r="F1685" s="84"/>
      <c r="G1685" s="85" t="e">
        <f aca="false">(E1685/D1685)*100/100</f>
        <v>#DIV/0!</v>
      </c>
      <c r="H1685" s="86"/>
      <c r="I1685" s="86"/>
      <c r="J1685" s="87" t="n">
        <v>1</v>
      </c>
      <c r="K1685" s="88" t="n">
        <v>0</v>
      </c>
      <c r="L1685" s="67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  <c r="AP1685" s="11"/>
      <c r="AQ1685" s="11"/>
      <c r="AR1685" s="11"/>
      <c r="AS1685" s="11"/>
      <c r="AT1685" s="11"/>
      <c r="AU1685" s="11"/>
      <c r="AV1685" s="11"/>
      <c r="AW1685" s="11"/>
      <c r="AX1685" s="11"/>
      <c r="AY1685" s="11"/>
      <c r="AZ1685" s="11"/>
      <c r="BA1685" s="11"/>
      <c r="BB1685" s="11"/>
      <c r="BC1685" s="11"/>
      <c r="BD1685" s="11"/>
      <c r="BE1685" s="11"/>
      <c r="BF1685" s="11"/>
      <c r="BG1685" s="11"/>
      <c r="BH1685" s="11"/>
      <c r="BI1685" s="11"/>
      <c r="BJ1685" s="11"/>
      <c r="BK1685" s="11"/>
      <c r="BL1685" s="11"/>
      <c r="BM1685" s="11"/>
      <c r="BN1685" s="11"/>
      <c r="BO1685" s="11"/>
      <c r="BP1685" s="11"/>
      <c r="BQ1685" s="11"/>
      <c r="BR1685" s="11"/>
      <c r="BS1685" s="11"/>
    </row>
    <row r="1686" customFormat="false" ht="15" hidden="false" customHeight="false" outlineLevel="0" collapsed="false">
      <c r="A1686" s="79"/>
      <c r="B1686" s="80"/>
      <c r="C1686" s="81"/>
      <c r="D1686" s="82"/>
      <c r="E1686" s="83"/>
      <c r="F1686" s="84"/>
      <c r="G1686" s="85" t="e">
        <f aca="false">(E1686/D1686)*100/100</f>
        <v>#DIV/0!</v>
      </c>
      <c r="H1686" s="86"/>
      <c r="I1686" s="86"/>
      <c r="J1686" s="87" t="n">
        <v>1</v>
      </c>
      <c r="K1686" s="88" t="n">
        <v>0</v>
      </c>
      <c r="L1686" s="67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  <c r="AP1686" s="11"/>
      <c r="AQ1686" s="11"/>
      <c r="AR1686" s="11"/>
      <c r="AS1686" s="11"/>
      <c r="AT1686" s="11"/>
      <c r="AU1686" s="11"/>
      <c r="AV1686" s="11"/>
      <c r="AW1686" s="11"/>
      <c r="AX1686" s="11"/>
      <c r="AY1686" s="11"/>
      <c r="AZ1686" s="11"/>
      <c r="BA1686" s="11"/>
      <c r="BB1686" s="11"/>
      <c r="BC1686" s="11"/>
      <c r="BD1686" s="11"/>
      <c r="BE1686" s="11"/>
      <c r="BF1686" s="11"/>
      <c r="BG1686" s="11"/>
      <c r="BH1686" s="11"/>
      <c r="BI1686" s="11"/>
      <c r="BJ1686" s="11"/>
      <c r="BK1686" s="11"/>
      <c r="BL1686" s="11"/>
      <c r="BM1686" s="11"/>
      <c r="BN1686" s="11"/>
      <c r="BO1686" s="11"/>
      <c r="BP1686" s="11"/>
      <c r="BQ1686" s="11"/>
      <c r="BR1686" s="11"/>
      <c r="BS1686" s="11"/>
    </row>
    <row r="1687" customFormat="false" ht="15" hidden="false" customHeight="false" outlineLevel="0" collapsed="false">
      <c r="A1687" s="79"/>
      <c r="B1687" s="80"/>
      <c r="C1687" s="81"/>
      <c r="D1687" s="82"/>
      <c r="E1687" s="83"/>
      <c r="F1687" s="84"/>
      <c r="G1687" s="85" t="e">
        <f aca="false">(E1687/D1687)*100/100</f>
        <v>#DIV/0!</v>
      </c>
      <c r="H1687" s="86"/>
      <c r="I1687" s="86"/>
      <c r="J1687" s="87" t="n">
        <v>1</v>
      </c>
      <c r="K1687" s="88" t="n">
        <v>0</v>
      </c>
      <c r="L1687" s="67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  <c r="AP1687" s="11"/>
      <c r="AQ1687" s="11"/>
      <c r="AR1687" s="11"/>
      <c r="AS1687" s="11"/>
      <c r="AT1687" s="11"/>
      <c r="AU1687" s="11"/>
      <c r="AV1687" s="11"/>
      <c r="AW1687" s="11"/>
      <c r="AX1687" s="11"/>
      <c r="AY1687" s="11"/>
      <c r="AZ1687" s="11"/>
      <c r="BA1687" s="11"/>
      <c r="BB1687" s="11"/>
      <c r="BC1687" s="11"/>
      <c r="BD1687" s="11"/>
      <c r="BE1687" s="11"/>
      <c r="BF1687" s="11"/>
      <c r="BG1687" s="11"/>
      <c r="BH1687" s="11"/>
      <c r="BI1687" s="11"/>
      <c r="BJ1687" s="11"/>
      <c r="BK1687" s="11"/>
      <c r="BL1687" s="11"/>
      <c r="BM1687" s="11"/>
      <c r="BN1687" s="11"/>
      <c r="BO1687" s="11"/>
      <c r="BP1687" s="11"/>
      <c r="BQ1687" s="11"/>
      <c r="BR1687" s="11"/>
      <c r="BS1687" s="11"/>
    </row>
    <row r="1688" customFormat="false" ht="15" hidden="false" customHeight="false" outlineLevel="0" collapsed="false">
      <c r="A1688" s="79"/>
      <c r="B1688" s="80"/>
      <c r="C1688" s="81"/>
      <c r="D1688" s="82"/>
      <c r="E1688" s="83"/>
      <c r="F1688" s="84"/>
      <c r="G1688" s="85" t="e">
        <f aca="false">(E1688/D1688)*100/100</f>
        <v>#DIV/0!</v>
      </c>
      <c r="H1688" s="86"/>
      <c r="I1688" s="86"/>
      <c r="J1688" s="87" t="n">
        <v>1</v>
      </c>
      <c r="K1688" s="88" t="n">
        <v>0</v>
      </c>
      <c r="L1688" s="67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  <c r="AP1688" s="11"/>
      <c r="AQ1688" s="11"/>
      <c r="AR1688" s="11"/>
      <c r="AS1688" s="11"/>
      <c r="AT1688" s="11"/>
      <c r="AU1688" s="11"/>
      <c r="AV1688" s="11"/>
      <c r="AW1688" s="11"/>
      <c r="AX1688" s="11"/>
      <c r="AY1688" s="11"/>
      <c r="AZ1688" s="11"/>
      <c r="BA1688" s="11"/>
      <c r="BB1688" s="11"/>
      <c r="BC1688" s="11"/>
      <c r="BD1688" s="11"/>
      <c r="BE1688" s="11"/>
      <c r="BF1688" s="11"/>
      <c r="BG1688" s="11"/>
      <c r="BH1688" s="11"/>
      <c r="BI1688" s="11"/>
      <c r="BJ1688" s="11"/>
      <c r="BK1688" s="11"/>
      <c r="BL1688" s="11"/>
      <c r="BM1688" s="11"/>
      <c r="BN1688" s="11"/>
      <c r="BO1688" s="11"/>
      <c r="BP1688" s="11"/>
      <c r="BQ1688" s="11"/>
      <c r="BR1688" s="11"/>
      <c r="BS1688" s="11"/>
    </row>
    <row r="1689" customFormat="false" ht="15" hidden="false" customHeight="false" outlineLevel="0" collapsed="false">
      <c r="A1689" s="79"/>
      <c r="B1689" s="80"/>
      <c r="C1689" s="81"/>
      <c r="D1689" s="82"/>
      <c r="E1689" s="83"/>
      <c r="F1689" s="84"/>
      <c r="G1689" s="85" t="e">
        <f aca="false">(E1689/D1689)*100/100</f>
        <v>#DIV/0!</v>
      </c>
      <c r="H1689" s="86"/>
      <c r="I1689" s="86"/>
      <c r="J1689" s="87" t="n">
        <v>1</v>
      </c>
      <c r="K1689" s="88" t="n">
        <v>0</v>
      </c>
      <c r="L1689" s="67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  <c r="AP1689" s="11"/>
      <c r="AQ1689" s="11"/>
      <c r="AR1689" s="11"/>
      <c r="AS1689" s="11"/>
      <c r="AT1689" s="11"/>
      <c r="AU1689" s="11"/>
      <c r="AV1689" s="11"/>
      <c r="AW1689" s="11"/>
      <c r="AX1689" s="11"/>
      <c r="AY1689" s="11"/>
      <c r="AZ1689" s="11"/>
      <c r="BA1689" s="11"/>
      <c r="BB1689" s="11"/>
      <c r="BC1689" s="11"/>
      <c r="BD1689" s="11"/>
      <c r="BE1689" s="11"/>
      <c r="BF1689" s="11"/>
      <c r="BG1689" s="11"/>
      <c r="BH1689" s="11"/>
      <c r="BI1689" s="11"/>
      <c r="BJ1689" s="11"/>
      <c r="BK1689" s="11"/>
      <c r="BL1689" s="11"/>
      <c r="BM1689" s="11"/>
      <c r="BN1689" s="11"/>
      <c r="BO1689" s="11"/>
      <c r="BP1689" s="11"/>
      <c r="BQ1689" s="11"/>
      <c r="BR1689" s="11"/>
      <c r="BS1689" s="11"/>
    </row>
    <row r="1690" customFormat="false" ht="15" hidden="false" customHeight="false" outlineLevel="0" collapsed="false">
      <c r="A1690" s="79"/>
      <c r="B1690" s="80"/>
      <c r="C1690" s="81"/>
      <c r="D1690" s="82"/>
      <c r="E1690" s="83"/>
      <c r="F1690" s="84"/>
      <c r="G1690" s="85" t="e">
        <f aca="false">(E1690/D1690)*100/100</f>
        <v>#DIV/0!</v>
      </c>
      <c r="H1690" s="86"/>
      <c r="I1690" s="86"/>
      <c r="J1690" s="87" t="n">
        <v>1</v>
      </c>
      <c r="K1690" s="88" t="n">
        <v>0</v>
      </c>
      <c r="L1690" s="67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  <c r="AP1690" s="11"/>
      <c r="AQ1690" s="11"/>
      <c r="AR1690" s="11"/>
      <c r="AS1690" s="11"/>
      <c r="AT1690" s="11"/>
      <c r="AU1690" s="11"/>
      <c r="AV1690" s="11"/>
      <c r="AW1690" s="11"/>
      <c r="AX1690" s="11"/>
      <c r="AY1690" s="11"/>
      <c r="AZ1690" s="11"/>
      <c r="BA1690" s="11"/>
      <c r="BB1690" s="11"/>
      <c r="BC1690" s="11"/>
      <c r="BD1690" s="11"/>
      <c r="BE1690" s="11"/>
      <c r="BF1690" s="11"/>
      <c r="BG1690" s="11"/>
      <c r="BH1690" s="11"/>
      <c r="BI1690" s="11"/>
      <c r="BJ1690" s="11"/>
      <c r="BK1690" s="11"/>
      <c r="BL1690" s="11"/>
      <c r="BM1690" s="11"/>
      <c r="BN1690" s="11"/>
      <c r="BO1690" s="11"/>
      <c r="BP1690" s="11"/>
      <c r="BQ1690" s="11"/>
      <c r="BR1690" s="11"/>
      <c r="BS1690" s="11"/>
    </row>
    <row r="1691" customFormat="false" ht="15" hidden="false" customHeight="false" outlineLevel="0" collapsed="false">
      <c r="A1691" s="79"/>
      <c r="B1691" s="80"/>
      <c r="C1691" s="81"/>
      <c r="D1691" s="82"/>
      <c r="E1691" s="83"/>
      <c r="F1691" s="84"/>
      <c r="G1691" s="85" t="e">
        <f aca="false">(E1691/D1691)*100/100</f>
        <v>#DIV/0!</v>
      </c>
      <c r="H1691" s="86"/>
      <c r="I1691" s="86"/>
      <c r="J1691" s="87" t="n">
        <v>1</v>
      </c>
      <c r="K1691" s="88" t="n">
        <v>0</v>
      </c>
      <c r="L1691" s="67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  <c r="AP1691" s="11"/>
      <c r="AQ1691" s="11"/>
      <c r="AR1691" s="11"/>
      <c r="AS1691" s="11"/>
      <c r="AT1691" s="11"/>
      <c r="AU1691" s="11"/>
      <c r="AV1691" s="11"/>
      <c r="AW1691" s="11"/>
      <c r="AX1691" s="11"/>
      <c r="AY1691" s="11"/>
      <c r="AZ1691" s="11"/>
      <c r="BA1691" s="11"/>
      <c r="BB1691" s="11"/>
      <c r="BC1691" s="11"/>
      <c r="BD1691" s="11"/>
      <c r="BE1691" s="11"/>
      <c r="BF1691" s="11"/>
      <c r="BG1691" s="11"/>
      <c r="BH1691" s="11"/>
      <c r="BI1691" s="11"/>
      <c r="BJ1691" s="11"/>
      <c r="BK1691" s="11"/>
      <c r="BL1691" s="11"/>
      <c r="BM1691" s="11"/>
      <c r="BN1691" s="11"/>
      <c r="BO1691" s="11"/>
      <c r="BP1691" s="11"/>
      <c r="BQ1691" s="11"/>
      <c r="BR1691" s="11"/>
      <c r="BS1691" s="11"/>
    </row>
    <row r="1692" customFormat="false" ht="15" hidden="false" customHeight="false" outlineLevel="0" collapsed="false">
      <c r="A1692" s="79"/>
      <c r="B1692" s="80"/>
      <c r="C1692" s="81"/>
      <c r="D1692" s="82"/>
      <c r="E1692" s="83"/>
      <c r="F1692" s="84"/>
      <c r="G1692" s="85" t="e">
        <f aca="false">(E1692/D1692)*100/100</f>
        <v>#DIV/0!</v>
      </c>
      <c r="H1692" s="86"/>
      <c r="I1692" s="86"/>
      <c r="J1692" s="87" t="n">
        <v>1</v>
      </c>
      <c r="K1692" s="88" t="n">
        <v>0</v>
      </c>
      <c r="L1692" s="67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  <c r="AP1692" s="11"/>
      <c r="AQ1692" s="11"/>
      <c r="AR1692" s="11"/>
      <c r="AS1692" s="11"/>
      <c r="AT1692" s="11"/>
      <c r="AU1692" s="11"/>
      <c r="AV1692" s="11"/>
      <c r="AW1692" s="11"/>
      <c r="AX1692" s="11"/>
      <c r="AY1692" s="11"/>
      <c r="AZ1692" s="11"/>
      <c r="BA1692" s="11"/>
      <c r="BB1692" s="11"/>
      <c r="BC1692" s="11"/>
      <c r="BD1692" s="11"/>
      <c r="BE1692" s="11"/>
      <c r="BF1692" s="11"/>
      <c r="BG1692" s="11"/>
      <c r="BH1692" s="11"/>
      <c r="BI1692" s="11"/>
      <c r="BJ1692" s="11"/>
      <c r="BK1692" s="11"/>
      <c r="BL1692" s="11"/>
      <c r="BM1692" s="11"/>
      <c r="BN1692" s="11"/>
      <c r="BO1692" s="11"/>
      <c r="BP1692" s="11"/>
      <c r="BQ1692" s="11"/>
      <c r="BR1692" s="11"/>
      <c r="BS1692" s="11"/>
    </row>
    <row r="1693" customFormat="false" ht="15" hidden="false" customHeight="false" outlineLevel="0" collapsed="false">
      <c r="A1693" s="79"/>
      <c r="B1693" s="80"/>
      <c r="C1693" s="81"/>
      <c r="D1693" s="82"/>
      <c r="E1693" s="83"/>
      <c r="F1693" s="84"/>
      <c r="G1693" s="85" t="e">
        <f aca="false">(E1693/D1693)*100/100</f>
        <v>#DIV/0!</v>
      </c>
      <c r="H1693" s="86"/>
      <c r="I1693" s="86"/>
      <c r="J1693" s="87" t="n">
        <v>1</v>
      </c>
      <c r="K1693" s="88" t="n">
        <v>0</v>
      </c>
      <c r="L1693" s="67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  <c r="AP1693" s="11"/>
      <c r="AQ1693" s="11"/>
      <c r="AR1693" s="11"/>
      <c r="AS1693" s="11"/>
      <c r="AT1693" s="11"/>
      <c r="AU1693" s="11"/>
      <c r="AV1693" s="11"/>
      <c r="AW1693" s="11"/>
      <c r="AX1693" s="11"/>
      <c r="AY1693" s="11"/>
      <c r="AZ1693" s="11"/>
      <c r="BA1693" s="11"/>
      <c r="BB1693" s="11"/>
      <c r="BC1693" s="11"/>
      <c r="BD1693" s="11"/>
      <c r="BE1693" s="11"/>
      <c r="BF1693" s="11"/>
      <c r="BG1693" s="11"/>
      <c r="BH1693" s="11"/>
      <c r="BI1693" s="11"/>
      <c r="BJ1693" s="11"/>
      <c r="BK1693" s="11"/>
      <c r="BL1693" s="11"/>
      <c r="BM1693" s="11"/>
      <c r="BN1693" s="11"/>
      <c r="BO1693" s="11"/>
      <c r="BP1693" s="11"/>
      <c r="BQ1693" s="11"/>
      <c r="BR1693" s="11"/>
      <c r="BS1693" s="11"/>
    </row>
    <row r="1694" customFormat="false" ht="15" hidden="false" customHeight="false" outlineLevel="0" collapsed="false">
      <c r="A1694" s="79"/>
      <c r="B1694" s="80"/>
      <c r="C1694" s="81"/>
      <c r="D1694" s="82"/>
      <c r="E1694" s="83"/>
      <c r="F1694" s="84"/>
      <c r="G1694" s="85" t="e">
        <f aca="false">(E1694/D1694)*100/100</f>
        <v>#DIV/0!</v>
      </c>
      <c r="H1694" s="86"/>
      <c r="I1694" s="86"/>
      <c r="J1694" s="87" t="n">
        <v>1</v>
      </c>
      <c r="K1694" s="88" t="n">
        <v>0</v>
      </c>
      <c r="L1694" s="67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  <c r="AP1694" s="11"/>
      <c r="AQ1694" s="11"/>
      <c r="AR1694" s="11"/>
      <c r="AS1694" s="11"/>
      <c r="AT1694" s="11"/>
      <c r="AU1694" s="11"/>
      <c r="AV1694" s="11"/>
      <c r="AW1694" s="11"/>
      <c r="AX1694" s="11"/>
      <c r="AY1694" s="11"/>
      <c r="AZ1694" s="11"/>
      <c r="BA1694" s="11"/>
      <c r="BB1694" s="11"/>
      <c r="BC1694" s="11"/>
      <c r="BD1694" s="11"/>
      <c r="BE1694" s="11"/>
      <c r="BF1694" s="11"/>
      <c r="BG1694" s="11"/>
      <c r="BH1694" s="11"/>
      <c r="BI1694" s="11"/>
      <c r="BJ1694" s="11"/>
      <c r="BK1694" s="11"/>
      <c r="BL1694" s="11"/>
      <c r="BM1694" s="11"/>
      <c r="BN1694" s="11"/>
      <c r="BO1694" s="11"/>
      <c r="BP1694" s="11"/>
      <c r="BQ1694" s="11"/>
      <c r="BR1694" s="11"/>
      <c r="BS1694" s="11"/>
    </row>
    <row r="1695" customFormat="false" ht="15" hidden="false" customHeight="false" outlineLevel="0" collapsed="false">
      <c r="A1695" s="79"/>
      <c r="B1695" s="80"/>
      <c r="C1695" s="81"/>
      <c r="D1695" s="82"/>
      <c r="E1695" s="83"/>
      <c r="F1695" s="84"/>
      <c r="G1695" s="85" t="e">
        <f aca="false">(E1695/D1695)*100/100</f>
        <v>#DIV/0!</v>
      </c>
      <c r="H1695" s="86"/>
      <c r="I1695" s="86"/>
      <c r="J1695" s="87" t="n">
        <v>1</v>
      </c>
      <c r="K1695" s="88" t="n">
        <v>0</v>
      </c>
      <c r="L1695" s="67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  <c r="AP1695" s="11"/>
      <c r="AQ1695" s="11"/>
      <c r="AR1695" s="11"/>
      <c r="AS1695" s="11"/>
      <c r="AT1695" s="11"/>
      <c r="AU1695" s="11"/>
      <c r="AV1695" s="11"/>
      <c r="AW1695" s="11"/>
      <c r="AX1695" s="11"/>
      <c r="AY1695" s="11"/>
      <c r="AZ1695" s="11"/>
      <c r="BA1695" s="11"/>
      <c r="BB1695" s="11"/>
      <c r="BC1695" s="11"/>
      <c r="BD1695" s="11"/>
      <c r="BE1695" s="11"/>
      <c r="BF1695" s="11"/>
      <c r="BG1695" s="11"/>
      <c r="BH1695" s="11"/>
      <c r="BI1695" s="11"/>
      <c r="BJ1695" s="11"/>
      <c r="BK1695" s="11"/>
      <c r="BL1695" s="11"/>
      <c r="BM1695" s="11"/>
      <c r="BN1695" s="11"/>
      <c r="BO1695" s="11"/>
      <c r="BP1695" s="11"/>
      <c r="BQ1695" s="11"/>
      <c r="BR1695" s="11"/>
      <c r="BS1695" s="11"/>
    </row>
    <row r="1696" customFormat="false" ht="15" hidden="false" customHeight="false" outlineLevel="0" collapsed="false">
      <c r="A1696" s="79"/>
      <c r="B1696" s="80"/>
      <c r="C1696" s="81"/>
      <c r="D1696" s="82"/>
      <c r="E1696" s="83"/>
      <c r="F1696" s="84"/>
      <c r="G1696" s="85" t="e">
        <f aca="false">(E1696/D1696)*100/100</f>
        <v>#DIV/0!</v>
      </c>
      <c r="H1696" s="86"/>
      <c r="I1696" s="86"/>
      <c r="J1696" s="87" t="n">
        <v>1</v>
      </c>
      <c r="K1696" s="88" t="n">
        <v>0</v>
      </c>
      <c r="L1696" s="67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  <c r="AP1696" s="11"/>
      <c r="AQ1696" s="11"/>
      <c r="AR1696" s="11"/>
      <c r="AS1696" s="11"/>
      <c r="AT1696" s="11"/>
      <c r="AU1696" s="11"/>
      <c r="AV1696" s="11"/>
      <c r="AW1696" s="11"/>
      <c r="AX1696" s="11"/>
      <c r="AY1696" s="11"/>
      <c r="AZ1696" s="11"/>
      <c r="BA1696" s="11"/>
      <c r="BB1696" s="11"/>
      <c r="BC1696" s="11"/>
      <c r="BD1696" s="11"/>
      <c r="BE1696" s="11"/>
      <c r="BF1696" s="11"/>
      <c r="BG1696" s="11"/>
      <c r="BH1696" s="11"/>
      <c r="BI1696" s="11"/>
      <c r="BJ1696" s="11"/>
      <c r="BK1696" s="11"/>
      <c r="BL1696" s="11"/>
      <c r="BM1696" s="11"/>
      <c r="BN1696" s="11"/>
      <c r="BO1696" s="11"/>
      <c r="BP1696" s="11"/>
      <c r="BQ1696" s="11"/>
      <c r="BR1696" s="11"/>
      <c r="BS1696" s="11"/>
    </row>
    <row r="1697" customFormat="false" ht="15" hidden="false" customHeight="false" outlineLevel="0" collapsed="false">
      <c r="A1697" s="79"/>
      <c r="B1697" s="80"/>
      <c r="C1697" s="81"/>
      <c r="D1697" s="82"/>
      <c r="E1697" s="83"/>
      <c r="F1697" s="84"/>
      <c r="G1697" s="85" t="e">
        <f aca="false">(E1697/D1697)*100/100</f>
        <v>#DIV/0!</v>
      </c>
      <c r="H1697" s="86"/>
      <c r="I1697" s="86"/>
      <c r="J1697" s="87" t="n">
        <v>1</v>
      </c>
      <c r="K1697" s="88" t="n">
        <v>0</v>
      </c>
      <c r="L1697" s="67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  <c r="AP1697" s="11"/>
      <c r="AQ1697" s="11"/>
      <c r="AR1697" s="11"/>
      <c r="AS1697" s="11"/>
      <c r="AT1697" s="11"/>
      <c r="AU1697" s="11"/>
      <c r="AV1697" s="11"/>
      <c r="AW1697" s="11"/>
      <c r="AX1697" s="11"/>
      <c r="AY1697" s="11"/>
      <c r="AZ1697" s="11"/>
      <c r="BA1697" s="11"/>
      <c r="BB1697" s="11"/>
      <c r="BC1697" s="11"/>
      <c r="BD1697" s="11"/>
      <c r="BE1697" s="11"/>
      <c r="BF1697" s="11"/>
      <c r="BG1697" s="11"/>
      <c r="BH1697" s="11"/>
      <c r="BI1697" s="11"/>
      <c r="BJ1697" s="11"/>
      <c r="BK1697" s="11"/>
      <c r="BL1697" s="11"/>
      <c r="BM1697" s="11"/>
      <c r="BN1697" s="11"/>
      <c r="BO1697" s="11"/>
      <c r="BP1697" s="11"/>
      <c r="BQ1697" s="11"/>
      <c r="BR1697" s="11"/>
      <c r="BS1697" s="11"/>
    </row>
    <row r="1698" customFormat="false" ht="15" hidden="false" customHeight="false" outlineLevel="0" collapsed="false">
      <c r="A1698" s="79"/>
      <c r="B1698" s="80"/>
      <c r="C1698" s="81"/>
      <c r="D1698" s="82"/>
      <c r="E1698" s="83"/>
      <c r="F1698" s="84"/>
      <c r="G1698" s="85" t="e">
        <f aca="false">(E1698/D1698)*100/100</f>
        <v>#DIV/0!</v>
      </c>
      <c r="H1698" s="86"/>
      <c r="I1698" s="86"/>
      <c r="J1698" s="87" t="n">
        <v>1</v>
      </c>
      <c r="K1698" s="88" t="n">
        <v>0</v>
      </c>
      <c r="L1698" s="67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  <c r="AP1698" s="11"/>
      <c r="AQ1698" s="11"/>
      <c r="AR1698" s="11"/>
      <c r="AS1698" s="11"/>
      <c r="AT1698" s="11"/>
      <c r="AU1698" s="11"/>
      <c r="AV1698" s="11"/>
      <c r="AW1698" s="11"/>
      <c r="AX1698" s="11"/>
      <c r="AY1698" s="11"/>
      <c r="AZ1698" s="11"/>
      <c r="BA1698" s="11"/>
      <c r="BB1698" s="11"/>
      <c r="BC1698" s="11"/>
      <c r="BD1698" s="11"/>
      <c r="BE1698" s="11"/>
      <c r="BF1698" s="11"/>
      <c r="BG1698" s="11"/>
      <c r="BH1698" s="11"/>
      <c r="BI1698" s="11"/>
      <c r="BJ1698" s="11"/>
      <c r="BK1698" s="11"/>
      <c r="BL1698" s="11"/>
      <c r="BM1698" s="11"/>
      <c r="BN1698" s="11"/>
      <c r="BO1698" s="11"/>
      <c r="BP1698" s="11"/>
      <c r="BQ1698" s="11"/>
      <c r="BR1698" s="11"/>
      <c r="BS1698" s="11"/>
    </row>
    <row r="1699" customFormat="false" ht="15" hidden="false" customHeight="false" outlineLevel="0" collapsed="false">
      <c r="A1699" s="79"/>
      <c r="B1699" s="80"/>
      <c r="C1699" s="81"/>
      <c r="D1699" s="82"/>
      <c r="E1699" s="83"/>
      <c r="F1699" s="84"/>
      <c r="G1699" s="85" t="e">
        <f aca="false">(E1699/D1699)*100/100</f>
        <v>#DIV/0!</v>
      </c>
      <c r="H1699" s="86"/>
      <c r="I1699" s="86"/>
      <c r="J1699" s="87" t="n">
        <v>1</v>
      </c>
      <c r="K1699" s="88" t="n">
        <v>0</v>
      </c>
      <c r="L1699" s="67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  <c r="AP1699" s="11"/>
      <c r="AQ1699" s="11"/>
      <c r="AR1699" s="11"/>
      <c r="AS1699" s="11"/>
      <c r="AT1699" s="11"/>
      <c r="AU1699" s="11"/>
      <c r="AV1699" s="11"/>
      <c r="AW1699" s="11"/>
      <c r="AX1699" s="11"/>
      <c r="AY1699" s="11"/>
      <c r="AZ1699" s="11"/>
      <c r="BA1699" s="11"/>
      <c r="BB1699" s="11"/>
      <c r="BC1699" s="11"/>
      <c r="BD1699" s="11"/>
      <c r="BE1699" s="11"/>
      <c r="BF1699" s="11"/>
      <c r="BG1699" s="11"/>
      <c r="BH1699" s="11"/>
      <c r="BI1699" s="11"/>
      <c r="BJ1699" s="11"/>
      <c r="BK1699" s="11"/>
      <c r="BL1699" s="11"/>
      <c r="BM1699" s="11"/>
      <c r="BN1699" s="11"/>
      <c r="BO1699" s="11"/>
      <c r="BP1699" s="11"/>
      <c r="BQ1699" s="11"/>
      <c r="BR1699" s="11"/>
      <c r="BS1699" s="11"/>
    </row>
    <row r="1700" customFormat="false" ht="15" hidden="false" customHeight="false" outlineLevel="0" collapsed="false">
      <c r="A1700" s="79"/>
      <c r="B1700" s="80"/>
      <c r="C1700" s="81"/>
      <c r="D1700" s="82"/>
      <c r="E1700" s="83"/>
      <c r="F1700" s="84"/>
      <c r="G1700" s="85" t="e">
        <f aca="false">(E1700/D1700)*100/100</f>
        <v>#DIV/0!</v>
      </c>
      <c r="H1700" s="86"/>
      <c r="I1700" s="86"/>
      <c r="J1700" s="87" t="n">
        <v>1</v>
      </c>
      <c r="K1700" s="88" t="n">
        <v>0</v>
      </c>
      <c r="L1700" s="67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  <c r="AP1700" s="11"/>
      <c r="AQ1700" s="11"/>
      <c r="AR1700" s="11"/>
      <c r="AS1700" s="11"/>
      <c r="AT1700" s="11"/>
      <c r="AU1700" s="11"/>
      <c r="AV1700" s="11"/>
      <c r="AW1700" s="11"/>
      <c r="AX1700" s="11"/>
      <c r="AY1700" s="11"/>
      <c r="AZ1700" s="11"/>
      <c r="BA1700" s="11"/>
      <c r="BB1700" s="11"/>
      <c r="BC1700" s="11"/>
      <c r="BD1700" s="11"/>
      <c r="BE1700" s="11"/>
      <c r="BF1700" s="11"/>
      <c r="BG1700" s="11"/>
      <c r="BH1700" s="11"/>
      <c r="BI1700" s="11"/>
      <c r="BJ1700" s="11"/>
      <c r="BK1700" s="11"/>
      <c r="BL1700" s="11"/>
      <c r="BM1700" s="11"/>
      <c r="BN1700" s="11"/>
      <c r="BO1700" s="11"/>
      <c r="BP1700" s="11"/>
      <c r="BQ1700" s="11"/>
      <c r="BR1700" s="11"/>
      <c r="BS1700" s="11"/>
    </row>
    <row r="1701" customFormat="false" ht="15" hidden="false" customHeight="false" outlineLevel="0" collapsed="false">
      <c r="A1701" s="79"/>
      <c r="B1701" s="80"/>
      <c r="C1701" s="81"/>
      <c r="D1701" s="82"/>
      <c r="E1701" s="83"/>
      <c r="F1701" s="84"/>
      <c r="G1701" s="85" t="e">
        <f aca="false">(E1701/D1701)*100/100</f>
        <v>#DIV/0!</v>
      </c>
      <c r="H1701" s="86"/>
      <c r="I1701" s="86"/>
      <c r="J1701" s="87" t="n">
        <v>1</v>
      </c>
      <c r="K1701" s="88" t="n">
        <v>0</v>
      </c>
      <c r="L1701" s="67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  <c r="AP1701" s="11"/>
      <c r="AQ1701" s="11"/>
      <c r="AR1701" s="11"/>
      <c r="AS1701" s="11"/>
      <c r="AT1701" s="11"/>
      <c r="AU1701" s="11"/>
      <c r="AV1701" s="11"/>
      <c r="AW1701" s="11"/>
      <c r="AX1701" s="11"/>
      <c r="AY1701" s="11"/>
      <c r="AZ1701" s="11"/>
      <c r="BA1701" s="11"/>
      <c r="BB1701" s="11"/>
      <c r="BC1701" s="11"/>
      <c r="BD1701" s="11"/>
      <c r="BE1701" s="11"/>
      <c r="BF1701" s="11"/>
      <c r="BG1701" s="11"/>
      <c r="BH1701" s="11"/>
      <c r="BI1701" s="11"/>
      <c r="BJ1701" s="11"/>
      <c r="BK1701" s="11"/>
      <c r="BL1701" s="11"/>
      <c r="BM1701" s="11"/>
      <c r="BN1701" s="11"/>
      <c r="BO1701" s="11"/>
      <c r="BP1701" s="11"/>
      <c r="BQ1701" s="11"/>
      <c r="BR1701" s="11"/>
      <c r="BS1701" s="11"/>
    </row>
    <row r="1702" customFormat="false" ht="15" hidden="false" customHeight="false" outlineLevel="0" collapsed="false">
      <c r="A1702" s="79"/>
      <c r="B1702" s="80"/>
      <c r="C1702" s="81"/>
      <c r="D1702" s="82"/>
      <c r="E1702" s="83"/>
      <c r="F1702" s="84"/>
      <c r="G1702" s="85" t="e">
        <f aca="false">(E1702/D1702)*100/100</f>
        <v>#DIV/0!</v>
      </c>
      <c r="H1702" s="86"/>
      <c r="I1702" s="86"/>
      <c r="J1702" s="87" t="n">
        <v>1</v>
      </c>
      <c r="K1702" s="88" t="n">
        <v>0</v>
      </c>
      <c r="L1702" s="67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  <c r="AP1702" s="11"/>
      <c r="AQ1702" s="11"/>
      <c r="AR1702" s="11"/>
      <c r="AS1702" s="11"/>
      <c r="AT1702" s="11"/>
      <c r="AU1702" s="11"/>
      <c r="AV1702" s="11"/>
      <c r="AW1702" s="11"/>
      <c r="AX1702" s="11"/>
      <c r="AY1702" s="11"/>
      <c r="AZ1702" s="11"/>
      <c r="BA1702" s="11"/>
      <c r="BB1702" s="11"/>
      <c r="BC1702" s="11"/>
      <c r="BD1702" s="11"/>
      <c r="BE1702" s="11"/>
      <c r="BF1702" s="11"/>
      <c r="BG1702" s="11"/>
      <c r="BH1702" s="11"/>
      <c r="BI1702" s="11"/>
      <c r="BJ1702" s="11"/>
      <c r="BK1702" s="11"/>
      <c r="BL1702" s="11"/>
      <c r="BM1702" s="11"/>
      <c r="BN1702" s="11"/>
      <c r="BO1702" s="11"/>
      <c r="BP1702" s="11"/>
      <c r="BQ1702" s="11"/>
      <c r="BR1702" s="11"/>
      <c r="BS1702" s="11"/>
    </row>
    <row r="1703" customFormat="false" ht="15" hidden="false" customHeight="false" outlineLevel="0" collapsed="false">
      <c r="A1703" s="79"/>
      <c r="B1703" s="80"/>
      <c r="C1703" s="81"/>
      <c r="D1703" s="82"/>
      <c r="E1703" s="83"/>
      <c r="F1703" s="84"/>
      <c r="G1703" s="85" t="e">
        <f aca="false">(E1703/D1703)*100/100</f>
        <v>#DIV/0!</v>
      </c>
      <c r="H1703" s="86"/>
      <c r="I1703" s="86"/>
      <c r="J1703" s="87" t="n">
        <v>1</v>
      </c>
      <c r="K1703" s="88" t="n">
        <v>0</v>
      </c>
      <c r="L1703" s="67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  <c r="AP1703" s="11"/>
      <c r="AQ1703" s="11"/>
      <c r="AR1703" s="11"/>
      <c r="AS1703" s="11"/>
      <c r="AT1703" s="11"/>
      <c r="AU1703" s="11"/>
      <c r="AV1703" s="11"/>
      <c r="AW1703" s="11"/>
      <c r="AX1703" s="11"/>
      <c r="AY1703" s="11"/>
      <c r="AZ1703" s="11"/>
      <c r="BA1703" s="11"/>
      <c r="BB1703" s="11"/>
      <c r="BC1703" s="11"/>
      <c r="BD1703" s="11"/>
      <c r="BE1703" s="11"/>
      <c r="BF1703" s="11"/>
      <c r="BG1703" s="11"/>
      <c r="BH1703" s="11"/>
      <c r="BI1703" s="11"/>
      <c r="BJ1703" s="11"/>
      <c r="BK1703" s="11"/>
      <c r="BL1703" s="11"/>
      <c r="BM1703" s="11"/>
      <c r="BN1703" s="11"/>
      <c r="BO1703" s="11"/>
      <c r="BP1703" s="11"/>
      <c r="BQ1703" s="11"/>
      <c r="BR1703" s="11"/>
      <c r="BS1703" s="11"/>
    </row>
    <row r="1704" customFormat="false" ht="15" hidden="false" customHeight="false" outlineLevel="0" collapsed="false">
      <c r="A1704" s="79"/>
      <c r="B1704" s="80"/>
      <c r="C1704" s="81"/>
      <c r="D1704" s="82"/>
      <c r="E1704" s="83"/>
      <c r="F1704" s="84"/>
      <c r="G1704" s="85" t="e">
        <f aca="false">(E1704/D1704)*100/100</f>
        <v>#DIV/0!</v>
      </c>
      <c r="H1704" s="86"/>
      <c r="I1704" s="86"/>
      <c r="J1704" s="87" t="n">
        <v>1</v>
      </c>
      <c r="K1704" s="88" t="n">
        <v>0</v>
      </c>
      <c r="L1704" s="67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  <c r="AP1704" s="11"/>
      <c r="AQ1704" s="11"/>
      <c r="AR1704" s="11"/>
      <c r="AS1704" s="11"/>
      <c r="AT1704" s="11"/>
      <c r="AU1704" s="11"/>
      <c r="AV1704" s="11"/>
      <c r="AW1704" s="11"/>
      <c r="AX1704" s="11"/>
      <c r="AY1704" s="11"/>
      <c r="AZ1704" s="11"/>
      <c r="BA1704" s="11"/>
      <c r="BB1704" s="11"/>
      <c r="BC1704" s="11"/>
      <c r="BD1704" s="11"/>
      <c r="BE1704" s="11"/>
      <c r="BF1704" s="11"/>
      <c r="BG1704" s="11"/>
      <c r="BH1704" s="11"/>
      <c r="BI1704" s="11"/>
      <c r="BJ1704" s="11"/>
      <c r="BK1704" s="11"/>
      <c r="BL1704" s="11"/>
      <c r="BM1704" s="11"/>
      <c r="BN1704" s="11"/>
      <c r="BO1704" s="11"/>
      <c r="BP1704" s="11"/>
      <c r="BQ1704" s="11"/>
      <c r="BR1704" s="11"/>
      <c r="BS1704" s="11"/>
    </row>
    <row r="1705" customFormat="false" ht="15" hidden="false" customHeight="false" outlineLevel="0" collapsed="false">
      <c r="A1705" s="79"/>
      <c r="B1705" s="80"/>
      <c r="C1705" s="81"/>
      <c r="D1705" s="82"/>
      <c r="E1705" s="83"/>
      <c r="F1705" s="84"/>
      <c r="G1705" s="85" t="e">
        <f aca="false">(E1705/D1705)*100/100</f>
        <v>#DIV/0!</v>
      </c>
      <c r="H1705" s="86"/>
      <c r="I1705" s="86"/>
      <c r="J1705" s="87" t="n">
        <v>1</v>
      </c>
      <c r="K1705" s="88" t="n">
        <v>0</v>
      </c>
      <c r="L1705" s="67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  <c r="AP1705" s="11"/>
      <c r="AQ1705" s="11"/>
      <c r="AR1705" s="11"/>
      <c r="AS1705" s="11"/>
      <c r="AT1705" s="11"/>
      <c r="AU1705" s="11"/>
      <c r="AV1705" s="11"/>
      <c r="AW1705" s="11"/>
      <c r="AX1705" s="11"/>
      <c r="AY1705" s="11"/>
      <c r="AZ1705" s="11"/>
      <c r="BA1705" s="11"/>
      <c r="BB1705" s="11"/>
      <c r="BC1705" s="11"/>
      <c r="BD1705" s="11"/>
      <c r="BE1705" s="11"/>
      <c r="BF1705" s="11"/>
      <c r="BG1705" s="11"/>
      <c r="BH1705" s="11"/>
      <c r="BI1705" s="11"/>
      <c r="BJ1705" s="11"/>
      <c r="BK1705" s="11"/>
      <c r="BL1705" s="11"/>
      <c r="BM1705" s="11"/>
      <c r="BN1705" s="11"/>
      <c r="BO1705" s="11"/>
      <c r="BP1705" s="11"/>
      <c r="BQ1705" s="11"/>
      <c r="BR1705" s="11"/>
      <c r="BS1705" s="11"/>
    </row>
    <row r="1706" customFormat="false" ht="15" hidden="false" customHeight="false" outlineLevel="0" collapsed="false">
      <c r="A1706" s="79"/>
      <c r="B1706" s="80"/>
      <c r="C1706" s="81"/>
      <c r="D1706" s="82"/>
      <c r="E1706" s="83"/>
      <c r="F1706" s="84"/>
      <c r="G1706" s="85" t="e">
        <f aca="false">(E1706/D1706)*100/100</f>
        <v>#DIV/0!</v>
      </c>
      <c r="H1706" s="86"/>
      <c r="I1706" s="86"/>
      <c r="J1706" s="87" t="n">
        <v>1</v>
      </c>
      <c r="K1706" s="88" t="n">
        <v>0</v>
      </c>
      <c r="L1706" s="67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  <c r="AP1706" s="11"/>
      <c r="AQ1706" s="11"/>
      <c r="AR1706" s="11"/>
      <c r="AS1706" s="11"/>
      <c r="AT1706" s="11"/>
      <c r="AU1706" s="11"/>
      <c r="AV1706" s="11"/>
      <c r="AW1706" s="11"/>
      <c r="AX1706" s="11"/>
      <c r="AY1706" s="11"/>
      <c r="AZ1706" s="11"/>
      <c r="BA1706" s="11"/>
      <c r="BB1706" s="11"/>
      <c r="BC1706" s="11"/>
      <c r="BD1706" s="11"/>
      <c r="BE1706" s="11"/>
      <c r="BF1706" s="11"/>
      <c r="BG1706" s="11"/>
      <c r="BH1706" s="11"/>
      <c r="BI1706" s="11"/>
      <c r="BJ1706" s="11"/>
      <c r="BK1706" s="11"/>
      <c r="BL1706" s="11"/>
      <c r="BM1706" s="11"/>
      <c r="BN1706" s="11"/>
      <c r="BO1706" s="11"/>
      <c r="BP1706" s="11"/>
      <c r="BQ1706" s="11"/>
      <c r="BR1706" s="11"/>
      <c r="BS1706" s="11"/>
    </row>
    <row r="1707" customFormat="false" ht="15" hidden="false" customHeight="false" outlineLevel="0" collapsed="false">
      <c r="A1707" s="79"/>
      <c r="B1707" s="80"/>
      <c r="C1707" s="81"/>
      <c r="D1707" s="82"/>
      <c r="E1707" s="83"/>
      <c r="F1707" s="84"/>
      <c r="G1707" s="85" t="e">
        <f aca="false">(E1707/D1707)*100/100</f>
        <v>#DIV/0!</v>
      </c>
      <c r="H1707" s="86"/>
      <c r="I1707" s="86"/>
      <c r="J1707" s="87" t="n">
        <v>1</v>
      </c>
      <c r="K1707" s="88" t="n">
        <v>0</v>
      </c>
      <c r="L1707" s="67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  <c r="AP1707" s="11"/>
      <c r="AQ1707" s="11"/>
      <c r="AR1707" s="11"/>
      <c r="AS1707" s="11"/>
      <c r="AT1707" s="11"/>
      <c r="AU1707" s="11"/>
      <c r="AV1707" s="11"/>
      <c r="AW1707" s="11"/>
      <c r="AX1707" s="11"/>
      <c r="AY1707" s="11"/>
      <c r="AZ1707" s="11"/>
      <c r="BA1707" s="11"/>
      <c r="BB1707" s="11"/>
      <c r="BC1707" s="11"/>
      <c r="BD1707" s="11"/>
      <c r="BE1707" s="11"/>
      <c r="BF1707" s="11"/>
      <c r="BG1707" s="11"/>
      <c r="BH1707" s="11"/>
      <c r="BI1707" s="11"/>
      <c r="BJ1707" s="11"/>
      <c r="BK1707" s="11"/>
      <c r="BL1707" s="11"/>
      <c r="BM1707" s="11"/>
      <c r="BN1707" s="11"/>
      <c r="BO1707" s="11"/>
      <c r="BP1707" s="11"/>
      <c r="BQ1707" s="11"/>
      <c r="BR1707" s="11"/>
      <c r="BS1707" s="11"/>
    </row>
    <row r="1708" customFormat="false" ht="15" hidden="false" customHeight="false" outlineLevel="0" collapsed="false">
      <c r="A1708" s="79"/>
      <c r="B1708" s="80"/>
      <c r="C1708" s="81"/>
      <c r="D1708" s="82"/>
      <c r="E1708" s="83"/>
      <c r="F1708" s="84"/>
      <c r="G1708" s="85" t="e">
        <f aca="false">(E1708/D1708)*100/100</f>
        <v>#DIV/0!</v>
      </c>
      <c r="H1708" s="86"/>
      <c r="I1708" s="86"/>
      <c r="J1708" s="87" t="n">
        <v>1</v>
      </c>
      <c r="K1708" s="88" t="n">
        <v>0</v>
      </c>
      <c r="L1708" s="67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  <c r="AP1708" s="11"/>
      <c r="AQ1708" s="11"/>
      <c r="AR1708" s="11"/>
      <c r="AS1708" s="11"/>
      <c r="AT1708" s="11"/>
      <c r="AU1708" s="11"/>
      <c r="AV1708" s="11"/>
      <c r="AW1708" s="11"/>
      <c r="AX1708" s="11"/>
      <c r="AY1708" s="11"/>
      <c r="AZ1708" s="11"/>
      <c r="BA1708" s="11"/>
      <c r="BB1708" s="11"/>
      <c r="BC1708" s="11"/>
      <c r="BD1708" s="11"/>
      <c r="BE1708" s="11"/>
      <c r="BF1708" s="11"/>
      <c r="BG1708" s="11"/>
      <c r="BH1708" s="11"/>
      <c r="BI1708" s="11"/>
      <c r="BJ1708" s="11"/>
      <c r="BK1708" s="11"/>
      <c r="BL1708" s="11"/>
      <c r="BM1708" s="11"/>
      <c r="BN1708" s="11"/>
      <c r="BO1708" s="11"/>
      <c r="BP1708" s="11"/>
      <c r="BQ1708" s="11"/>
      <c r="BR1708" s="11"/>
      <c r="BS1708" s="11"/>
    </row>
    <row r="1709" customFormat="false" ht="15" hidden="false" customHeight="false" outlineLevel="0" collapsed="false">
      <c r="A1709" s="79"/>
      <c r="B1709" s="80"/>
      <c r="C1709" s="81"/>
      <c r="D1709" s="82"/>
      <c r="E1709" s="83"/>
      <c r="F1709" s="84"/>
      <c r="G1709" s="85" t="e">
        <f aca="false">(E1709/D1709)*100/100</f>
        <v>#DIV/0!</v>
      </c>
      <c r="H1709" s="86"/>
      <c r="I1709" s="86"/>
      <c r="J1709" s="87" t="n">
        <v>1</v>
      </c>
      <c r="K1709" s="88" t="n">
        <v>0</v>
      </c>
      <c r="L1709" s="67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  <c r="AP1709" s="11"/>
      <c r="AQ1709" s="11"/>
      <c r="AR1709" s="11"/>
      <c r="AS1709" s="11"/>
      <c r="AT1709" s="11"/>
      <c r="AU1709" s="11"/>
      <c r="AV1709" s="11"/>
      <c r="AW1709" s="11"/>
      <c r="AX1709" s="11"/>
      <c r="AY1709" s="11"/>
      <c r="AZ1709" s="11"/>
      <c r="BA1709" s="11"/>
      <c r="BB1709" s="11"/>
      <c r="BC1709" s="11"/>
      <c r="BD1709" s="11"/>
      <c r="BE1709" s="11"/>
      <c r="BF1709" s="11"/>
      <c r="BG1709" s="11"/>
      <c r="BH1709" s="11"/>
      <c r="BI1709" s="11"/>
      <c r="BJ1709" s="11"/>
      <c r="BK1709" s="11"/>
      <c r="BL1709" s="11"/>
      <c r="BM1709" s="11"/>
      <c r="BN1709" s="11"/>
      <c r="BO1709" s="11"/>
      <c r="BP1709" s="11"/>
      <c r="BQ1709" s="11"/>
      <c r="BR1709" s="11"/>
      <c r="BS1709" s="11"/>
    </row>
    <row r="1710" customFormat="false" ht="15" hidden="false" customHeight="false" outlineLevel="0" collapsed="false">
      <c r="A1710" s="79"/>
      <c r="B1710" s="80"/>
      <c r="C1710" s="81"/>
      <c r="D1710" s="82"/>
      <c r="E1710" s="83"/>
      <c r="F1710" s="84"/>
      <c r="G1710" s="85" t="e">
        <f aca="false">(E1710/D1710)*100/100</f>
        <v>#DIV/0!</v>
      </c>
      <c r="H1710" s="86"/>
      <c r="I1710" s="86"/>
      <c r="J1710" s="87" t="n">
        <v>1</v>
      </c>
      <c r="K1710" s="88" t="n">
        <v>0</v>
      </c>
      <c r="L1710" s="67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  <c r="AP1710" s="11"/>
      <c r="AQ1710" s="11"/>
      <c r="AR1710" s="11"/>
      <c r="AS1710" s="11"/>
      <c r="AT1710" s="11"/>
      <c r="AU1710" s="11"/>
      <c r="AV1710" s="11"/>
      <c r="AW1710" s="11"/>
      <c r="AX1710" s="11"/>
      <c r="AY1710" s="11"/>
      <c r="AZ1710" s="11"/>
      <c r="BA1710" s="11"/>
      <c r="BB1710" s="11"/>
      <c r="BC1710" s="11"/>
      <c r="BD1710" s="11"/>
      <c r="BE1710" s="11"/>
      <c r="BF1710" s="11"/>
      <c r="BG1710" s="11"/>
      <c r="BH1710" s="11"/>
      <c r="BI1710" s="11"/>
      <c r="BJ1710" s="11"/>
      <c r="BK1710" s="11"/>
      <c r="BL1710" s="11"/>
      <c r="BM1710" s="11"/>
      <c r="BN1710" s="11"/>
      <c r="BO1710" s="11"/>
      <c r="BP1710" s="11"/>
      <c r="BQ1710" s="11"/>
      <c r="BR1710" s="11"/>
      <c r="BS1710" s="11"/>
    </row>
    <row r="1711" customFormat="false" ht="15" hidden="false" customHeight="false" outlineLevel="0" collapsed="false">
      <c r="A1711" s="79"/>
      <c r="B1711" s="80"/>
      <c r="C1711" s="81"/>
      <c r="D1711" s="82"/>
      <c r="E1711" s="83"/>
      <c r="F1711" s="84"/>
      <c r="G1711" s="85" t="e">
        <f aca="false">(E1711/D1711)*100/100</f>
        <v>#DIV/0!</v>
      </c>
      <c r="H1711" s="86"/>
      <c r="I1711" s="86"/>
      <c r="J1711" s="87" t="n">
        <v>1</v>
      </c>
      <c r="K1711" s="88" t="n">
        <v>0</v>
      </c>
      <c r="L1711" s="67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  <c r="AP1711" s="11"/>
      <c r="AQ1711" s="11"/>
      <c r="AR1711" s="11"/>
      <c r="AS1711" s="11"/>
      <c r="AT1711" s="11"/>
      <c r="AU1711" s="11"/>
      <c r="AV1711" s="11"/>
      <c r="AW1711" s="11"/>
      <c r="AX1711" s="11"/>
      <c r="AY1711" s="11"/>
      <c r="AZ1711" s="11"/>
      <c r="BA1711" s="11"/>
      <c r="BB1711" s="11"/>
      <c r="BC1711" s="11"/>
      <c r="BD1711" s="11"/>
      <c r="BE1711" s="11"/>
      <c r="BF1711" s="11"/>
      <c r="BG1711" s="11"/>
      <c r="BH1711" s="11"/>
      <c r="BI1711" s="11"/>
      <c r="BJ1711" s="11"/>
      <c r="BK1711" s="11"/>
      <c r="BL1711" s="11"/>
      <c r="BM1711" s="11"/>
      <c r="BN1711" s="11"/>
      <c r="BO1711" s="11"/>
      <c r="BP1711" s="11"/>
      <c r="BQ1711" s="11"/>
      <c r="BR1711" s="11"/>
      <c r="BS1711" s="11"/>
    </row>
    <row r="1712" customFormat="false" ht="15" hidden="false" customHeight="false" outlineLevel="0" collapsed="false">
      <c r="A1712" s="79"/>
      <c r="B1712" s="80"/>
      <c r="C1712" s="81"/>
      <c r="D1712" s="82"/>
      <c r="E1712" s="83"/>
      <c r="F1712" s="84"/>
      <c r="G1712" s="85" t="e">
        <f aca="false">(E1712/D1712)*100/100</f>
        <v>#DIV/0!</v>
      </c>
      <c r="H1712" s="86"/>
      <c r="I1712" s="86"/>
      <c r="J1712" s="87" t="n">
        <v>1</v>
      </c>
      <c r="K1712" s="88" t="n">
        <v>0</v>
      </c>
      <c r="L1712" s="67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  <c r="AP1712" s="11"/>
      <c r="AQ1712" s="11"/>
      <c r="AR1712" s="11"/>
      <c r="AS1712" s="11"/>
      <c r="AT1712" s="11"/>
      <c r="AU1712" s="11"/>
      <c r="AV1712" s="11"/>
      <c r="AW1712" s="11"/>
      <c r="AX1712" s="11"/>
      <c r="AY1712" s="11"/>
      <c r="AZ1712" s="11"/>
      <c r="BA1712" s="11"/>
      <c r="BB1712" s="11"/>
      <c r="BC1712" s="11"/>
      <c r="BD1712" s="11"/>
      <c r="BE1712" s="11"/>
      <c r="BF1712" s="11"/>
      <c r="BG1712" s="11"/>
      <c r="BH1712" s="11"/>
      <c r="BI1712" s="11"/>
      <c r="BJ1712" s="11"/>
      <c r="BK1712" s="11"/>
      <c r="BL1712" s="11"/>
      <c r="BM1712" s="11"/>
      <c r="BN1712" s="11"/>
      <c r="BO1712" s="11"/>
      <c r="BP1712" s="11"/>
      <c r="BQ1712" s="11"/>
      <c r="BR1712" s="11"/>
      <c r="BS1712" s="11"/>
    </row>
    <row r="1713" customFormat="false" ht="15" hidden="false" customHeight="false" outlineLevel="0" collapsed="false">
      <c r="A1713" s="79"/>
      <c r="B1713" s="80"/>
      <c r="C1713" s="81"/>
      <c r="D1713" s="82"/>
      <c r="E1713" s="83"/>
      <c r="F1713" s="84"/>
      <c r="G1713" s="85" t="e">
        <f aca="false">(E1713/D1713)*100/100</f>
        <v>#DIV/0!</v>
      </c>
      <c r="H1713" s="86"/>
      <c r="I1713" s="86"/>
      <c r="J1713" s="87" t="n">
        <v>1</v>
      </c>
      <c r="K1713" s="88" t="n">
        <v>0</v>
      </c>
      <c r="L1713" s="67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  <c r="AP1713" s="11"/>
      <c r="AQ1713" s="11"/>
      <c r="AR1713" s="11"/>
      <c r="AS1713" s="11"/>
      <c r="AT1713" s="11"/>
      <c r="AU1713" s="11"/>
      <c r="AV1713" s="11"/>
      <c r="AW1713" s="11"/>
      <c r="AX1713" s="11"/>
      <c r="AY1713" s="11"/>
      <c r="AZ1713" s="11"/>
      <c r="BA1713" s="11"/>
      <c r="BB1713" s="11"/>
      <c r="BC1713" s="11"/>
      <c r="BD1713" s="11"/>
      <c r="BE1713" s="11"/>
      <c r="BF1713" s="11"/>
      <c r="BG1713" s="11"/>
      <c r="BH1713" s="11"/>
      <c r="BI1713" s="11"/>
      <c r="BJ1713" s="11"/>
      <c r="BK1713" s="11"/>
      <c r="BL1713" s="11"/>
      <c r="BM1713" s="11"/>
      <c r="BN1713" s="11"/>
      <c r="BO1713" s="11"/>
      <c r="BP1713" s="11"/>
      <c r="BQ1713" s="11"/>
      <c r="BR1713" s="11"/>
      <c r="BS1713" s="11"/>
    </row>
    <row r="1714" customFormat="false" ht="15" hidden="false" customHeight="false" outlineLevel="0" collapsed="false">
      <c r="A1714" s="79"/>
      <c r="B1714" s="80"/>
      <c r="C1714" s="81"/>
      <c r="D1714" s="82"/>
      <c r="E1714" s="83"/>
      <c r="F1714" s="84"/>
      <c r="G1714" s="85" t="e">
        <f aca="false">(E1714/D1714)*100/100</f>
        <v>#DIV/0!</v>
      </c>
      <c r="H1714" s="86"/>
      <c r="I1714" s="86"/>
      <c r="J1714" s="87" t="n">
        <v>1</v>
      </c>
      <c r="K1714" s="88" t="n">
        <v>0</v>
      </c>
      <c r="L1714" s="67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  <c r="AP1714" s="11"/>
      <c r="AQ1714" s="11"/>
      <c r="AR1714" s="11"/>
      <c r="AS1714" s="11"/>
      <c r="AT1714" s="11"/>
      <c r="AU1714" s="11"/>
      <c r="AV1714" s="11"/>
      <c r="AW1714" s="11"/>
      <c r="AX1714" s="11"/>
      <c r="AY1714" s="11"/>
      <c r="AZ1714" s="11"/>
      <c r="BA1714" s="11"/>
      <c r="BB1714" s="11"/>
      <c r="BC1714" s="11"/>
      <c r="BD1714" s="11"/>
      <c r="BE1714" s="11"/>
      <c r="BF1714" s="11"/>
      <c r="BG1714" s="11"/>
      <c r="BH1714" s="11"/>
      <c r="BI1714" s="11"/>
      <c r="BJ1714" s="11"/>
      <c r="BK1714" s="11"/>
      <c r="BL1714" s="11"/>
      <c r="BM1714" s="11"/>
      <c r="BN1714" s="11"/>
      <c r="BO1714" s="11"/>
      <c r="BP1714" s="11"/>
      <c r="BQ1714" s="11"/>
      <c r="BR1714" s="11"/>
      <c r="BS1714" s="11"/>
    </row>
    <row r="1715" customFormat="false" ht="15" hidden="false" customHeight="false" outlineLevel="0" collapsed="false">
      <c r="A1715" s="79"/>
      <c r="B1715" s="80"/>
      <c r="C1715" s="81"/>
      <c r="D1715" s="82"/>
      <c r="E1715" s="83"/>
      <c r="F1715" s="84"/>
      <c r="G1715" s="85" t="e">
        <f aca="false">(E1715/D1715)*100/100</f>
        <v>#DIV/0!</v>
      </c>
      <c r="H1715" s="86"/>
      <c r="I1715" s="86"/>
      <c r="J1715" s="87" t="n">
        <v>1</v>
      </c>
      <c r="K1715" s="88" t="n">
        <v>0</v>
      </c>
      <c r="L1715" s="67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  <c r="AP1715" s="11"/>
      <c r="AQ1715" s="11"/>
      <c r="AR1715" s="11"/>
      <c r="AS1715" s="11"/>
      <c r="AT1715" s="11"/>
      <c r="AU1715" s="11"/>
      <c r="AV1715" s="11"/>
      <c r="AW1715" s="11"/>
      <c r="AX1715" s="11"/>
      <c r="AY1715" s="11"/>
      <c r="AZ1715" s="11"/>
      <c r="BA1715" s="11"/>
      <c r="BB1715" s="11"/>
      <c r="BC1715" s="11"/>
      <c r="BD1715" s="11"/>
      <c r="BE1715" s="11"/>
      <c r="BF1715" s="11"/>
      <c r="BG1715" s="11"/>
      <c r="BH1715" s="11"/>
      <c r="BI1715" s="11"/>
      <c r="BJ1715" s="11"/>
      <c r="BK1715" s="11"/>
      <c r="BL1715" s="11"/>
      <c r="BM1715" s="11"/>
      <c r="BN1715" s="11"/>
      <c r="BO1715" s="11"/>
      <c r="BP1715" s="11"/>
      <c r="BQ1715" s="11"/>
      <c r="BR1715" s="11"/>
      <c r="BS1715" s="11"/>
    </row>
    <row r="1716" customFormat="false" ht="15" hidden="false" customHeight="false" outlineLevel="0" collapsed="false">
      <c r="A1716" s="79"/>
      <c r="B1716" s="80"/>
      <c r="C1716" s="81"/>
      <c r="D1716" s="82"/>
      <c r="E1716" s="83"/>
      <c r="F1716" s="84"/>
      <c r="G1716" s="85" t="e">
        <f aca="false">(E1716/D1716)*100/100</f>
        <v>#DIV/0!</v>
      </c>
      <c r="H1716" s="86"/>
      <c r="I1716" s="86"/>
      <c r="J1716" s="87" t="n">
        <v>1</v>
      </c>
      <c r="K1716" s="88" t="n">
        <v>0</v>
      </c>
      <c r="L1716" s="67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  <c r="AP1716" s="11"/>
      <c r="AQ1716" s="11"/>
      <c r="AR1716" s="11"/>
      <c r="AS1716" s="11"/>
      <c r="AT1716" s="11"/>
      <c r="AU1716" s="11"/>
      <c r="AV1716" s="11"/>
      <c r="AW1716" s="11"/>
      <c r="AX1716" s="11"/>
      <c r="AY1716" s="11"/>
      <c r="AZ1716" s="11"/>
      <c r="BA1716" s="11"/>
      <c r="BB1716" s="11"/>
      <c r="BC1716" s="11"/>
      <c r="BD1716" s="11"/>
      <c r="BE1716" s="11"/>
      <c r="BF1716" s="11"/>
      <c r="BG1716" s="11"/>
      <c r="BH1716" s="11"/>
      <c r="BI1716" s="11"/>
      <c r="BJ1716" s="11"/>
      <c r="BK1716" s="11"/>
      <c r="BL1716" s="11"/>
      <c r="BM1716" s="11"/>
      <c r="BN1716" s="11"/>
      <c r="BO1716" s="11"/>
      <c r="BP1716" s="11"/>
      <c r="BQ1716" s="11"/>
      <c r="BR1716" s="11"/>
      <c r="BS1716" s="11"/>
    </row>
    <row r="1717" customFormat="false" ht="15" hidden="false" customHeight="false" outlineLevel="0" collapsed="false">
      <c r="A1717" s="79"/>
      <c r="B1717" s="80"/>
      <c r="C1717" s="81"/>
      <c r="D1717" s="82"/>
      <c r="E1717" s="83"/>
      <c r="F1717" s="84"/>
      <c r="G1717" s="85" t="e">
        <f aca="false">(E1717/D1717)*100/100</f>
        <v>#DIV/0!</v>
      </c>
      <c r="H1717" s="86"/>
      <c r="I1717" s="86"/>
      <c r="J1717" s="87" t="n">
        <v>1</v>
      </c>
      <c r="K1717" s="88" t="n">
        <v>0</v>
      </c>
      <c r="L1717" s="67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  <c r="AP1717" s="11"/>
      <c r="AQ1717" s="11"/>
      <c r="AR1717" s="11"/>
      <c r="AS1717" s="11"/>
      <c r="AT1717" s="11"/>
      <c r="AU1717" s="11"/>
      <c r="AV1717" s="11"/>
      <c r="AW1717" s="11"/>
      <c r="AX1717" s="11"/>
      <c r="AY1717" s="11"/>
      <c r="AZ1717" s="11"/>
      <c r="BA1717" s="11"/>
      <c r="BB1717" s="11"/>
      <c r="BC1717" s="11"/>
      <c r="BD1717" s="11"/>
      <c r="BE1717" s="11"/>
      <c r="BF1717" s="11"/>
      <c r="BG1717" s="11"/>
      <c r="BH1717" s="11"/>
      <c r="BI1717" s="11"/>
      <c r="BJ1717" s="11"/>
      <c r="BK1717" s="11"/>
      <c r="BL1717" s="11"/>
      <c r="BM1717" s="11"/>
      <c r="BN1717" s="11"/>
      <c r="BO1717" s="11"/>
      <c r="BP1717" s="11"/>
      <c r="BQ1717" s="11"/>
      <c r="BR1717" s="11"/>
      <c r="BS1717" s="11"/>
    </row>
    <row r="1718" customFormat="false" ht="15" hidden="false" customHeight="false" outlineLevel="0" collapsed="false">
      <c r="A1718" s="79"/>
      <c r="B1718" s="80"/>
      <c r="C1718" s="81"/>
      <c r="D1718" s="82"/>
      <c r="E1718" s="83"/>
      <c r="F1718" s="84"/>
      <c r="G1718" s="85" t="e">
        <f aca="false">(E1718/D1718)*100/100</f>
        <v>#DIV/0!</v>
      </c>
      <c r="H1718" s="86"/>
      <c r="I1718" s="86"/>
      <c r="J1718" s="87" t="n">
        <v>1</v>
      </c>
      <c r="K1718" s="88" t="n">
        <v>0</v>
      </c>
      <c r="L1718" s="67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  <c r="AP1718" s="11"/>
      <c r="AQ1718" s="11"/>
      <c r="AR1718" s="11"/>
      <c r="AS1718" s="11"/>
      <c r="AT1718" s="11"/>
      <c r="AU1718" s="11"/>
      <c r="AV1718" s="11"/>
      <c r="AW1718" s="11"/>
      <c r="AX1718" s="11"/>
      <c r="AY1718" s="11"/>
      <c r="AZ1718" s="11"/>
      <c r="BA1718" s="11"/>
      <c r="BB1718" s="11"/>
      <c r="BC1718" s="11"/>
      <c r="BD1718" s="11"/>
      <c r="BE1718" s="11"/>
      <c r="BF1718" s="11"/>
      <c r="BG1718" s="11"/>
      <c r="BH1718" s="11"/>
      <c r="BI1718" s="11"/>
      <c r="BJ1718" s="11"/>
      <c r="BK1718" s="11"/>
      <c r="BL1718" s="11"/>
      <c r="BM1718" s="11"/>
      <c r="BN1718" s="11"/>
      <c r="BO1718" s="11"/>
      <c r="BP1718" s="11"/>
      <c r="BQ1718" s="11"/>
      <c r="BR1718" s="11"/>
      <c r="BS1718" s="11"/>
    </row>
    <row r="1719" customFormat="false" ht="15" hidden="false" customHeight="false" outlineLevel="0" collapsed="false">
      <c r="A1719" s="79"/>
      <c r="B1719" s="80"/>
      <c r="C1719" s="81"/>
      <c r="D1719" s="82"/>
      <c r="E1719" s="83"/>
      <c r="F1719" s="84"/>
      <c r="G1719" s="85" t="e">
        <f aca="false">(E1719/D1719)*100/100</f>
        <v>#DIV/0!</v>
      </c>
      <c r="H1719" s="86"/>
      <c r="I1719" s="86"/>
      <c r="J1719" s="87" t="n">
        <v>1</v>
      </c>
      <c r="K1719" s="88" t="n">
        <v>0</v>
      </c>
      <c r="L1719" s="67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  <c r="AP1719" s="11"/>
      <c r="AQ1719" s="11"/>
      <c r="AR1719" s="11"/>
      <c r="AS1719" s="11"/>
      <c r="AT1719" s="11"/>
      <c r="AU1719" s="11"/>
      <c r="AV1719" s="11"/>
      <c r="AW1719" s="11"/>
      <c r="AX1719" s="11"/>
      <c r="AY1719" s="11"/>
      <c r="AZ1719" s="11"/>
      <c r="BA1719" s="11"/>
      <c r="BB1719" s="11"/>
      <c r="BC1719" s="11"/>
      <c r="BD1719" s="11"/>
      <c r="BE1719" s="11"/>
      <c r="BF1719" s="11"/>
      <c r="BG1719" s="11"/>
      <c r="BH1719" s="11"/>
      <c r="BI1719" s="11"/>
      <c r="BJ1719" s="11"/>
      <c r="BK1719" s="11"/>
      <c r="BL1719" s="11"/>
      <c r="BM1719" s="11"/>
      <c r="BN1719" s="11"/>
      <c r="BO1719" s="11"/>
      <c r="BP1719" s="11"/>
      <c r="BQ1719" s="11"/>
      <c r="BR1719" s="11"/>
      <c r="BS1719" s="11"/>
    </row>
    <row r="1720" customFormat="false" ht="15" hidden="false" customHeight="false" outlineLevel="0" collapsed="false">
      <c r="A1720" s="79"/>
      <c r="B1720" s="80"/>
      <c r="C1720" s="81"/>
      <c r="D1720" s="82"/>
      <c r="E1720" s="83"/>
      <c r="F1720" s="84"/>
      <c r="G1720" s="85" t="e">
        <f aca="false">(E1720/D1720)*100/100</f>
        <v>#DIV/0!</v>
      </c>
      <c r="H1720" s="86"/>
      <c r="I1720" s="86"/>
      <c r="J1720" s="87" t="n">
        <v>1</v>
      </c>
      <c r="K1720" s="88" t="n">
        <v>0</v>
      </c>
      <c r="L1720" s="67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  <c r="AP1720" s="11"/>
      <c r="AQ1720" s="11"/>
      <c r="AR1720" s="11"/>
      <c r="AS1720" s="11"/>
      <c r="AT1720" s="11"/>
      <c r="AU1720" s="11"/>
      <c r="AV1720" s="11"/>
      <c r="AW1720" s="11"/>
      <c r="AX1720" s="11"/>
      <c r="AY1720" s="11"/>
      <c r="AZ1720" s="11"/>
      <c r="BA1720" s="11"/>
      <c r="BB1720" s="11"/>
      <c r="BC1720" s="11"/>
      <c r="BD1720" s="11"/>
      <c r="BE1720" s="11"/>
      <c r="BF1720" s="11"/>
      <c r="BG1720" s="11"/>
      <c r="BH1720" s="11"/>
      <c r="BI1720" s="11"/>
      <c r="BJ1720" s="11"/>
      <c r="BK1720" s="11"/>
      <c r="BL1720" s="11"/>
      <c r="BM1720" s="11"/>
      <c r="BN1720" s="11"/>
      <c r="BO1720" s="11"/>
      <c r="BP1720" s="11"/>
      <c r="BQ1720" s="11"/>
      <c r="BR1720" s="11"/>
      <c r="BS1720" s="11"/>
    </row>
    <row r="1721" customFormat="false" ht="15" hidden="false" customHeight="false" outlineLevel="0" collapsed="false">
      <c r="A1721" s="79"/>
      <c r="B1721" s="80"/>
      <c r="C1721" s="81"/>
      <c r="D1721" s="82"/>
      <c r="E1721" s="83"/>
      <c r="F1721" s="84"/>
      <c r="G1721" s="85" t="e">
        <f aca="false">(E1721/D1721)*100/100</f>
        <v>#DIV/0!</v>
      </c>
      <c r="H1721" s="86"/>
      <c r="I1721" s="86"/>
      <c r="J1721" s="87" t="n">
        <v>1</v>
      </c>
      <c r="K1721" s="88" t="n">
        <v>0</v>
      </c>
      <c r="L1721" s="67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  <c r="AP1721" s="11"/>
      <c r="AQ1721" s="11"/>
      <c r="AR1721" s="11"/>
      <c r="AS1721" s="11"/>
      <c r="AT1721" s="11"/>
      <c r="AU1721" s="11"/>
      <c r="AV1721" s="11"/>
      <c r="AW1721" s="11"/>
      <c r="AX1721" s="11"/>
      <c r="AY1721" s="11"/>
      <c r="AZ1721" s="11"/>
      <c r="BA1721" s="11"/>
      <c r="BB1721" s="11"/>
      <c r="BC1721" s="11"/>
      <c r="BD1721" s="11"/>
      <c r="BE1721" s="11"/>
      <c r="BF1721" s="11"/>
      <c r="BG1721" s="11"/>
      <c r="BH1721" s="11"/>
      <c r="BI1721" s="11"/>
      <c r="BJ1721" s="11"/>
      <c r="BK1721" s="11"/>
      <c r="BL1721" s="11"/>
      <c r="BM1721" s="11"/>
      <c r="BN1721" s="11"/>
      <c r="BO1721" s="11"/>
      <c r="BP1721" s="11"/>
      <c r="BQ1721" s="11"/>
      <c r="BR1721" s="11"/>
      <c r="BS1721" s="11"/>
    </row>
    <row r="1722" customFormat="false" ht="15" hidden="false" customHeight="false" outlineLevel="0" collapsed="false">
      <c r="A1722" s="79"/>
      <c r="B1722" s="80"/>
      <c r="C1722" s="81"/>
      <c r="D1722" s="82"/>
      <c r="E1722" s="83"/>
      <c r="F1722" s="84"/>
      <c r="G1722" s="85" t="e">
        <f aca="false">(E1722/D1722)*100/100</f>
        <v>#DIV/0!</v>
      </c>
      <c r="H1722" s="86"/>
      <c r="I1722" s="86"/>
      <c r="J1722" s="87" t="n">
        <v>1</v>
      </c>
      <c r="K1722" s="88" t="n">
        <v>0</v>
      </c>
      <c r="L1722" s="67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  <c r="AP1722" s="11"/>
      <c r="AQ1722" s="11"/>
      <c r="AR1722" s="11"/>
      <c r="AS1722" s="11"/>
      <c r="AT1722" s="11"/>
      <c r="AU1722" s="11"/>
      <c r="AV1722" s="11"/>
      <c r="AW1722" s="11"/>
      <c r="AX1722" s="11"/>
      <c r="AY1722" s="11"/>
      <c r="AZ1722" s="11"/>
      <c r="BA1722" s="11"/>
      <c r="BB1722" s="11"/>
      <c r="BC1722" s="11"/>
      <c r="BD1722" s="11"/>
      <c r="BE1722" s="11"/>
      <c r="BF1722" s="11"/>
      <c r="BG1722" s="11"/>
      <c r="BH1722" s="11"/>
      <c r="BI1722" s="11"/>
      <c r="BJ1722" s="11"/>
      <c r="BK1722" s="11"/>
      <c r="BL1722" s="11"/>
      <c r="BM1722" s="11"/>
      <c r="BN1722" s="11"/>
      <c r="BO1722" s="11"/>
      <c r="BP1722" s="11"/>
      <c r="BQ1722" s="11"/>
      <c r="BR1722" s="11"/>
      <c r="BS1722" s="11"/>
    </row>
    <row r="1723" customFormat="false" ht="15" hidden="false" customHeight="false" outlineLevel="0" collapsed="false">
      <c r="A1723" s="79"/>
      <c r="B1723" s="80"/>
      <c r="C1723" s="81"/>
      <c r="D1723" s="82"/>
      <c r="E1723" s="83"/>
      <c r="F1723" s="84"/>
      <c r="G1723" s="85" t="e">
        <f aca="false">(E1723/D1723)*100/100</f>
        <v>#DIV/0!</v>
      </c>
      <c r="H1723" s="86"/>
      <c r="I1723" s="86"/>
      <c r="J1723" s="87" t="n">
        <v>1</v>
      </c>
      <c r="K1723" s="88" t="n">
        <v>0</v>
      </c>
      <c r="L1723" s="67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  <c r="AP1723" s="11"/>
      <c r="AQ1723" s="11"/>
      <c r="AR1723" s="11"/>
      <c r="AS1723" s="11"/>
      <c r="AT1723" s="11"/>
      <c r="AU1723" s="11"/>
      <c r="AV1723" s="11"/>
      <c r="AW1723" s="11"/>
      <c r="AX1723" s="11"/>
      <c r="AY1723" s="11"/>
      <c r="AZ1723" s="11"/>
      <c r="BA1723" s="11"/>
      <c r="BB1723" s="11"/>
      <c r="BC1723" s="11"/>
      <c r="BD1723" s="11"/>
      <c r="BE1723" s="11"/>
      <c r="BF1723" s="11"/>
      <c r="BG1723" s="11"/>
      <c r="BH1723" s="11"/>
      <c r="BI1723" s="11"/>
      <c r="BJ1723" s="11"/>
      <c r="BK1723" s="11"/>
      <c r="BL1723" s="11"/>
      <c r="BM1723" s="11"/>
      <c r="BN1723" s="11"/>
      <c r="BO1723" s="11"/>
      <c r="BP1723" s="11"/>
      <c r="BQ1723" s="11"/>
      <c r="BR1723" s="11"/>
      <c r="BS1723" s="11"/>
    </row>
    <row r="1724" customFormat="false" ht="15" hidden="false" customHeight="false" outlineLevel="0" collapsed="false">
      <c r="A1724" s="79"/>
      <c r="B1724" s="80"/>
      <c r="C1724" s="81"/>
      <c r="D1724" s="82"/>
      <c r="E1724" s="83"/>
      <c r="F1724" s="84"/>
      <c r="G1724" s="85" t="e">
        <f aca="false">(E1724/D1724)*100/100</f>
        <v>#DIV/0!</v>
      </c>
      <c r="H1724" s="86"/>
      <c r="I1724" s="86"/>
      <c r="J1724" s="87" t="n">
        <v>1</v>
      </c>
      <c r="K1724" s="88" t="n">
        <v>0</v>
      </c>
      <c r="L1724" s="67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  <c r="AP1724" s="11"/>
      <c r="AQ1724" s="11"/>
      <c r="AR1724" s="11"/>
      <c r="AS1724" s="11"/>
      <c r="AT1724" s="11"/>
      <c r="AU1724" s="11"/>
      <c r="AV1724" s="11"/>
      <c r="AW1724" s="11"/>
      <c r="AX1724" s="11"/>
      <c r="AY1724" s="11"/>
      <c r="AZ1724" s="11"/>
      <c r="BA1724" s="11"/>
      <c r="BB1724" s="11"/>
      <c r="BC1724" s="11"/>
      <c r="BD1724" s="11"/>
      <c r="BE1724" s="11"/>
      <c r="BF1724" s="11"/>
      <c r="BG1724" s="11"/>
      <c r="BH1724" s="11"/>
      <c r="BI1724" s="11"/>
      <c r="BJ1724" s="11"/>
      <c r="BK1724" s="11"/>
      <c r="BL1724" s="11"/>
      <c r="BM1724" s="11"/>
      <c r="BN1724" s="11"/>
      <c r="BO1724" s="11"/>
      <c r="BP1724" s="11"/>
      <c r="BQ1724" s="11"/>
      <c r="BR1724" s="11"/>
      <c r="BS1724" s="11"/>
    </row>
    <row r="1725" customFormat="false" ht="15" hidden="false" customHeight="false" outlineLevel="0" collapsed="false">
      <c r="A1725" s="79"/>
      <c r="B1725" s="80"/>
      <c r="C1725" s="81"/>
      <c r="D1725" s="82"/>
      <c r="E1725" s="83"/>
      <c r="F1725" s="84"/>
      <c r="G1725" s="85" t="e">
        <f aca="false">(E1725/D1725)*100/100</f>
        <v>#DIV/0!</v>
      </c>
      <c r="H1725" s="86"/>
      <c r="I1725" s="86"/>
      <c r="J1725" s="87" t="n">
        <v>1</v>
      </c>
      <c r="K1725" s="88" t="n">
        <v>0</v>
      </c>
      <c r="L1725" s="67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  <c r="AP1725" s="11"/>
      <c r="AQ1725" s="11"/>
      <c r="AR1725" s="11"/>
      <c r="AS1725" s="11"/>
      <c r="AT1725" s="11"/>
      <c r="AU1725" s="11"/>
      <c r="AV1725" s="11"/>
      <c r="AW1725" s="11"/>
      <c r="AX1725" s="11"/>
      <c r="AY1725" s="11"/>
      <c r="AZ1725" s="11"/>
      <c r="BA1725" s="11"/>
      <c r="BB1725" s="11"/>
      <c r="BC1725" s="11"/>
      <c r="BD1725" s="11"/>
      <c r="BE1725" s="11"/>
      <c r="BF1725" s="11"/>
      <c r="BG1725" s="11"/>
      <c r="BH1725" s="11"/>
      <c r="BI1725" s="11"/>
      <c r="BJ1725" s="11"/>
      <c r="BK1725" s="11"/>
      <c r="BL1725" s="11"/>
      <c r="BM1725" s="11"/>
      <c r="BN1725" s="11"/>
      <c r="BO1725" s="11"/>
      <c r="BP1725" s="11"/>
      <c r="BQ1725" s="11"/>
      <c r="BR1725" s="11"/>
      <c r="BS1725" s="11"/>
    </row>
    <row r="1726" customFormat="false" ht="15" hidden="false" customHeight="false" outlineLevel="0" collapsed="false">
      <c r="A1726" s="79"/>
      <c r="B1726" s="80"/>
      <c r="C1726" s="81"/>
      <c r="D1726" s="82"/>
      <c r="E1726" s="83"/>
      <c r="F1726" s="84"/>
      <c r="G1726" s="85" t="e">
        <f aca="false">(E1726/D1726)*100/100</f>
        <v>#DIV/0!</v>
      </c>
      <c r="H1726" s="86"/>
      <c r="I1726" s="86"/>
      <c r="J1726" s="87" t="n">
        <v>1</v>
      </c>
      <c r="K1726" s="88" t="n">
        <v>0</v>
      </c>
      <c r="L1726" s="67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  <c r="AP1726" s="11"/>
      <c r="AQ1726" s="11"/>
      <c r="AR1726" s="11"/>
      <c r="AS1726" s="11"/>
      <c r="AT1726" s="11"/>
      <c r="AU1726" s="11"/>
      <c r="AV1726" s="11"/>
      <c r="AW1726" s="11"/>
      <c r="AX1726" s="11"/>
      <c r="AY1726" s="11"/>
      <c r="AZ1726" s="11"/>
      <c r="BA1726" s="11"/>
      <c r="BB1726" s="11"/>
      <c r="BC1726" s="11"/>
      <c r="BD1726" s="11"/>
      <c r="BE1726" s="11"/>
      <c r="BF1726" s="11"/>
      <c r="BG1726" s="11"/>
      <c r="BH1726" s="11"/>
      <c r="BI1726" s="11"/>
      <c r="BJ1726" s="11"/>
      <c r="BK1726" s="11"/>
      <c r="BL1726" s="11"/>
      <c r="BM1726" s="11"/>
      <c r="BN1726" s="11"/>
      <c r="BO1726" s="11"/>
      <c r="BP1726" s="11"/>
      <c r="BQ1726" s="11"/>
      <c r="BR1726" s="11"/>
      <c r="BS1726" s="11"/>
    </row>
    <row r="1727" customFormat="false" ht="15" hidden="false" customHeight="false" outlineLevel="0" collapsed="false">
      <c r="A1727" s="79"/>
      <c r="B1727" s="80"/>
      <c r="C1727" s="81"/>
      <c r="D1727" s="82"/>
      <c r="E1727" s="83"/>
      <c r="F1727" s="84"/>
      <c r="G1727" s="85" t="e">
        <f aca="false">(E1727/D1727)*100/100</f>
        <v>#DIV/0!</v>
      </c>
      <c r="H1727" s="86"/>
      <c r="I1727" s="86"/>
      <c r="J1727" s="87" t="n">
        <v>1</v>
      </c>
      <c r="K1727" s="88" t="n">
        <v>0</v>
      </c>
      <c r="L1727" s="67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  <c r="AP1727" s="11"/>
      <c r="AQ1727" s="11"/>
      <c r="AR1727" s="11"/>
      <c r="AS1727" s="11"/>
      <c r="AT1727" s="11"/>
      <c r="AU1727" s="11"/>
      <c r="AV1727" s="11"/>
      <c r="AW1727" s="11"/>
      <c r="AX1727" s="11"/>
      <c r="AY1727" s="11"/>
      <c r="AZ1727" s="11"/>
      <c r="BA1727" s="11"/>
      <c r="BB1727" s="11"/>
      <c r="BC1727" s="11"/>
      <c r="BD1727" s="11"/>
      <c r="BE1727" s="11"/>
      <c r="BF1727" s="11"/>
      <c r="BG1727" s="11"/>
      <c r="BH1727" s="11"/>
      <c r="BI1727" s="11"/>
      <c r="BJ1727" s="11"/>
      <c r="BK1727" s="11"/>
      <c r="BL1727" s="11"/>
      <c r="BM1727" s="11"/>
      <c r="BN1727" s="11"/>
      <c r="BO1727" s="11"/>
      <c r="BP1727" s="11"/>
      <c r="BQ1727" s="11"/>
      <c r="BR1727" s="11"/>
      <c r="BS1727" s="11"/>
    </row>
    <row r="1728" customFormat="false" ht="15" hidden="false" customHeight="false" outlineLevel="0" collapsed="false">
      <c r="A1728" s="79"/>
      <c r="B1728" s="80"/>
      <c r="C1728" s="81"/>
      <c r="D1728" s="82"/>
      <c r="E1728" s="83"/>
      <c r="F1728" s="84"/>
      <c r="G1728" s="85" t="e">
        <f aca="false">(E1728/D1728)*100/100</f>
        <v>#DIV/0!</v>
      </c>
      <c r="H1728" s="86"/>
      <c r="I1728" s="86"/>
      <c r="J1728" s="87" t="n">
        <v>1</v>
      </c>
      <c r="K1728" s="88" t="n">
        <v>0</v>
      </c>
      <c r="L1728" s="67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  <c r="AP1728" s="11"/>
      <c r="AQ1728" s="11"/>
      <c r="AR1728" s="11"/>
      <c r="AS1728" s="11"/>
      <c r="AT1728" s="11"/>
      <c r="AU1728" s="11"/>
      <c r="AV1728" s="11"/>
      <c r="AW1728" s="11"/>
      <c r="AX1728" s="11"/>
      <c r="AY1728" s="11"/>
      <c r="AZ1728" s="11"/>
      <c r="BA1728" s="11"/>
      <c r="BB1728" s="11"/>
      <c r="BC1728" s="11"/>
      <c r="BD1728" s="11"/>
      <c r="BE1728" s="11"/>
      <c r="BF1728" s="11"/>
      <c r="BG1728" s="11"/>
      <c r="BH1728" s="11"/>
      <c r="BI1728" s="11"/>
      <c r="BJ1728" s="11"/>
      <c r="BK1728" s="11"/>
      <c r="BL1728" s="11"/>
      <c r="BM1728" s="11"/>
      <c r="BN1728" s="11"/>
      <c r="BO1728" s="11"/>
      <c r="BP1728" s="11"/>
      <c r="BQ1728" s="11"/>
      <c r="BR1728" s="11"/>
      <c r="BS1728" s="11"/>
    </row>
    <row r="1729" customFormat="false" ht="15" hidden="false" customHeight="false" outlineLevel="0" collapsed="false">
      <c r="A1729" s="79"/>
      <c r="B1729" s="80"/>
      <c r="C1729" s="81"/>
      <c r="D1729" s="82"/>
      <c r="E1729" s="83"/>
      <c r="F1729" s="84"/>
      <c r="G1729" s="85" t="e">
        <f aca="false">(E1729/D1729)*100/100</f>
        <v>#DIV/0!</v>
      </c>
      <c r="H1729" s="86"/>
      <c r="I1729" s="86"/>
      <c r="J1729" s="87" t="n">
        <v>1</v>
      </c>
      <c r="K1729" s="88" t="n">
        <v>0</v>
      </c>
      <c r="L1729" s="67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  <c r="AS1729" s="11"/>
      <c r="AT1729" s="11"/>
      <c r="AU1729" s="11"/>
      <c r="AV1729" s="11"/>
      <c r="AW1729" s="11"/>
      <c r="AX1729" s="11"/>
      <c r="AY1729" s="11"/>
      <c r="AZ1729" s="11"/>
      <c r="BA1729" s="11"/>
      <c r="BB1729" s="11"/>
      <c r="BC1729" s="11"/>
      <c r="BD1729" s="11"/>
      <c r="BE1729" s="11"/>
      <c r="BF1729" s="11"/>
      <c r="BG1729" s="11"/>
      <c r="BH1729" s="11"/>
      <c r="BI1729" s="11"/>
      <c r="BJ1729" s="11"/>
      <c r="BK1729" s="11"/>
      <c r="BL1729" s="11"/>
      <c r="BM1729" s="11"/>
      <c r="BN1729" s="11"/>
      <c r="BO1729" s="11"/>
      <c r="BP1729" s="11"/>
      <c r="BQ1729" s="11"/>
      <c r="BR1729" s="11"/>
      <c r="BS1729" s="11"/>
    </row>
    <row r="1730" customFormat="false" ht="15" hidden="false" customHeight="false" outlineLevel="0" collapsed="false">
      <c r="A1730" s="79"/>
      <c r="B1730" s="80"/>
      <c r="C1730" s="81"/>
      <c r="D1730" s="82"/>
      <c r="E1730" s="83"/>
      <c r="F1730" s="84"/>
      <c r="G1730" s="85" t="e">
        <f aca="false">(E1730/D1730)*100/100</f>
        <v>#DIV/0!</v>
      </c>
      <c r="H1730" s="86"/>
      <c r="I1730" s="86"/>
      <c r="J1730" s="87" t="n">
        <v>1</v>
      </c>
      <c r="K1730" s="88" t="n">
        <v>0</v>
      </c>
      <c r="L1730" s="67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  <c r="AP1730" s="11"/>
      <c r="AQ1730" s="11"/>
      <c r="AR1730" s="11"/>
      <c r="AS1730" s="11"/>
      <c r="AT1730" s="11"/>
      <c r="AU1730" s="11"/>
      <c r="AV1730" s="11"/>
      <c r="AW1730" s="11"/>
      <c r="AX1730" s="11"/>
      <c r="AY1730" s="11"/>
      <c r="AZ1730" s="11"/>
      <c r="BA1730" s="11"/>
      <c r="BB1730" s="11"/>
      <c r="BC1730" s="11"/>
      <c r="BD1730" s="11"/>
      <c r="BE1730" s="11"/>
      <c r="BF1730" s="11"/>
      <c r="BG1730" s="11"/>
      <c r="BH1730" s="11"/>
      <c r="BI1730" s="11"/>
      <c r="BJ1730" s="11"/>
      <c r="BK1730" s="11"/>
      <c r="BL1730" s="11"/>
      <c r="BM1730" s="11"/>
      <c r="BN1730" s="11"/>
      <c r="BO1730" s="11"/>
      <c r="BP1730" s="11"/>
      <c r="BQ1730" s="11"/>
      <c r="BR1730" s="11"/>
      <c r="BS1730" s="11"/>
    </row>
    <row r="1731" customFormat="false" ht="15" hidden="false" customHeight="false" outlineLevel="0" collapsed="false">
      <c r="A1731" s="79"/>
      <c r="B1731" s="80"/>
      <c r="C1731" s="81"/>
      <c r="D1731" s="82"/>
      <c r="E1731" s="83"/>
      <c r="F1731" s="84"/>
      <c r="G1731" s="85" t="e">
        <f aca="false">(E1731/D1731)*100/100</f>
        <v>#DIV/0!</v>
      </c>
      <c r="H1731" s="86"/>
      <c r="I1731" s="86"/>
      <c r="J1731" s="87" t="n">
        <v>1</v>
      </c>
      <c r="K1731" s="88" t="n">
        <v>0</v>
      </c>
      <c r="L1731" s="67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  <c r="AS1731" s="11"/>
      <c r="AT1731" s="11"/>
      <c r="AU1731" s="11"/>
      <c r="AV1731" s="11"/>
      <c r="AW1731" s="11"/>
      <c r="AX1731" s="11"/>
      <c r="AY1731" s="11"/>
      <c r="AZ1731" s="11"/>
      <c r="BA1731" s="11"/>
      <c r="BB1731" s="11"/>
      <c r="BC1731" s="11"/>
      <c r="BD1731" s="11"/>
      <c r="BE1731" s="11"/>
      <c r="BF1731" s="11"/>
      <c r="BG1731" s="11"/>
      <c r="BH1731" s="11"/>
      <c r="BI1731" s="11"/>
      <c r="BJ1731" s="11"/>
      <c r="BK1731" s="11"/>
      <c r="BL1731" s="11"/>
      <c r="BM1731" s="11"/>
      <c r="BN1731" s="11"/>
      <c r="BO1731" s="11"/>
      <c r="BP1731" s="11"/>
      <c r="BQ1731" s="11"/>
      <c r="BR1731" s="11"/>
      <c r="BS1731" s="11"/>
    </row>
    <row r="1732" customFormat="false" ht="15" hidden="false" customHeight="false" outlineLevel="0" collapsed="false">
      <c r="A1732" s="79"/>
      <c r="B1732" s="80"/>
      <c r="C1732" s="81"/>
      <c r="D1732" s="82"/>
      <c r="E1732" s="83"/>
      <c r="F1732" s="84"/>
      <c r="G1732" s="85" t="e">
        <f aca="false">(E1732/D1732)*100/100</f>
        <v>#DIV/0!</v>
      </c>
      <c r="H1732" s="86"/>
      <c r="I1732" s="86"/>
      <c r="J1732" s="87" t="n">
        <v>1</v>
      </c>
      <c r="K1732" s="88" t="n">
        <v>0</v>
      </c>
      <c r="L1732" s="67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  <c r="AP1732" s="11"/>
      <c r="AQ1732" s="11"/>
      <c r="AR1732" s="11"/>
      <c r="AS1732" s="11"/>
      <c r="AT1732" s="11"/>
      <c r="AU1732" s="11"/>
      <c r="AV1732" s="11"/>
      <c r="AW1732" s="11"/>
      <c r="AX1732" s="11"/>
      <c r="AY1732" s="11"/>
      <c r="AZ1732" s="11"/>
      <c r="BA1732" s="11"/>
      <c r="BB1732" s="11"/>
      <c r="BC1732" s="11"/>
      <c r="BD1732" s="11"/>
      <c r="BE1732" s="11"/>
      <c r="BF1732" s="11"/>
      <c r="BG1732" s="11"/>
      <c r="BH1732" s="11"/>
      <c r="BI1732" s="11"/>
      <c r="BJ1732" s="11"/>
      <c r="BK1732" s="11"/>
      <c r="BL1732" s="11"/>
      <c r="BM1732" s="11"/>
      <c r="BN1732" s="11"/>
      <c r="BO1732" s="11"/>
      <c r="BP1732" s="11"/>
      <c r="BQ1732" s="11"/>
      <c r="BR1732" s="11"/>
      <c r="BS1732" s="11"/>
    </row>
    <row r="1733" customFormat="false" ht="15" hidden="false" customHeight="false" outlineLevel="0" collapsed="false">
      <c r="A1733" s="79"/>
      <c r="B1733" s="80"/>
      <c r="C1733" s="81"/>
      <c r="D1733" s="82"/>
      <c r="E1733" s="83"/>
      <c r="F1733" s="84"/>
      <c r="G1733" s="85" t="e">
        <f aca="false">(E1733/D1733)*100/100</f>
        <v>#DIV/0!</v>
      </c>
      <c r="H1733" s="86"/>
      <c r="I1733" s="86"/>
      <c r="J1733" s="87" t="n">
        <v>1</v>
      </c>
      <c r="K1733" s="88" t="n">
        <v>0</v>
      </c>
      <c r="L1733" s="67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  <c r="AP1733" s="11"/>
      <c r="AQ1733" s="11"/>
      <c r="AR1733" s="11"/>
      <c r="AS1733" s="11"/>
      <c r="AT1733" s="11"/>
      <c r="AU1733" s="11"/>
      <c r="AV1733" s="11"/>
      <c r="AW1733" s="11"/>
      <c r="AX1733" s="11"/>
      <c r="AY1733" s="11"/>
      <c r="AZ1733" s="11"/>
      <c r="BA1733" s="11"/>
      <c r="BB1733" s="11"/>
      <c r="BC1733" s="11"/>
      <c r="BD1733" s="11"/>
      <c r="BE1733" s="11"/>
      <c r="BF1733" s="11"/>
      <c r="BG1733" s="11"/>
      <c r="BH1733" s="11"/>
      <c r="BI1733" s="11"/>
      <c r="BJ1733" s="11"/>
      <c r="BK1733" s="11"/>
      <c r="BL1733" s="11"/>
      <c r="BM1733" s="11"/>
      <c r="BN1733" s="11"/>
      <c r="BO1733" s="11"/>
      <c r="BP1733" s="11"/>
      <c r="BQ1733" s="11"/>
      <c r="BR1733" s="11"/>
      <c r="BS1733" s="11"/>
    </row>
    <row r="1734" customFormat="false" ht="15" hidden="false" customHeight="false" outlineLevel="0" collapsed="false">
      <c r="A1734" s="79"/>
      <c r="B1734" s="80"/>
      <c r="C1734" s="81"/>
      <c r="D1734" s="82"/>
      <c r="E1734" s="83"/>
      <c r="F1734" s="84"/>
      <c r="G1734" s="85" t="e">
        <f aca="false">(E1734/D1734)*100/100</f>
        <v>#DIV/0!</v>
      </c>
      <c r="H1734" s="86"/>
      <c r="I1734" s="86"/>
      <c r="J1734" s="87" t="n">
        <v>1</v>
      </c>
      <c r="K1734" s="88" t="n">
        <v>0</v>
      </c>
      <c r="L1734" s="67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  <c r="AP1734" s="11"/>
      <c r="AQ1734" s="11"/>
      <c r="AR1734" s="11"/>
      <c r="AS1734" s="11"/>
      <c r="AT1734" s="11"/>
      <c r="AU1734" s="11"/>
      <c r="AV1734" s="11"/>
      <c r="AW1734" s="11"/>
      <c r="AX1734" s="11"/>
      <c r="AY1734" s="11"/>
      <c r="AZ1734" s="11"/>
      <c r="BA1734" s="11"/>
      <c r="BB1734" s="11"/>
      <c r="BC1734" s="11"/>
      <c r="BD1734" s="11"/>
      <c r="BE1734" s="11"/>
      <c r="BF1734" s="11"/>
      <c r="BG1734" s="11"/>
      <c r="BH1734" s="11"/>
      <c r="BI1734" s="11"/>
      <c r="BJ1734" s="11"/>
      <c r="BK1734" s="11"/>
      <c r="BL1734" s="11"/>
      <c r="BM1734" s="11"/>
      <c r="BN1734" s="11"/>
      <c r="BO1734" s="11"/>
      <c r="BP1734" s="11"/>
      <c r="BQ1734" s="11"/>
      <c r="BR1734" s="11"/>
      <c r="BS1734" s="11"/>
    </row>
    <row r="1735" customFormat="false" ht="15" hidden="false" customHeight="false" outlineLevel="0" collapsed="false">
      <c r="A1735" s="79"/>
      <c r="B1735" s="80"/>
      <c r="C1735" s="81"/>
      <c r="D1735" s="82"/>
      <c r="E1735" s="83"/>
      <c r="F1735" s="84"/>
      <c r="G1735" s="85" t="e">
        <f aca="false">(E1735/D1735)*100/100</f>
        <v>#DIV/0!</v>
      </c>
      <c r="H1735" s="86"/>
      <c r="I1735" s="86"/>
      <c r="J1735" s="87" t="n">
        <v>1</v>
      </c>
      <c r="K1735" s="88" t="n">
        <v>0</v>
      </c>
      <c r="L1735" s="67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  <c r="AP1735" s="11"/>
      <c r="AQ1735" s="11"/>
      <c r="AR1735" s="11"/>
      <c r="AS1735" s="11"/>
      <c r="AT1735" s="11"/>
      <c r="AU1735" s="11"/>
      <c r="AV1735" s="11"/>
      <c r="AW1735" s="11"/>
      <c r="AX1735" s="11"/>
      <c r="AY1735" s="11"/>
      <c r="AZ1735" s="11"/>
      <c r="BA1735" s="11"/>
      <c r="BB1735" s="11"/>
      <c r="BC1735" s="11"/>
      <c r="BD1735" s="11"/>
      <c r="BE1735" s="11"/>
      <c r="BF1735" s="11"/>
      <c r="BG1735" s="11"/>
      <c r="BH1735" s="11"/>
      <c r="BI1735" s="11"/>
      <c r="BJ1735" s="11"/>
      <c r="BK1735" s="11"/>
      <c r="BL1735" s="11"/>
      <c r="BM1735" s="11"/>
      <c r="BN1735" s="11"/>
      <c r="BO1735" s="11"/>
      <c r="BP1735" s="11"/>
      <c r="BQ1735" s="11"/>
      <c r="BR1735" s="11"/>
      <c r="BS1735" s="11"/>
    </row>
    <row r="1736" customFormat="false" ht="15" hidden="false" customHeight="false" outlineLevel="0" collapsed="false">
      <c r="A1736" s="79"/>
      <c r="B1736" s="80"/>
      <c r="C1736" s="81"/>
      <c r="D1736" s="82"/>
      <c r="E1736" s="83"/>
      <c r="F1736" s="84"/>
      <c r="G1736" s="85" t="e">
        <f aca="false">(E1736/D1736)*100/100</f>
        <v>#DIV/0!</v>
      </c>
      <c r="H1736" s="86"/>
      <c r="I1736" s="86"/>
      <c r="J1736" s="87" t="n">
        <v>1</v>
      </c>
      <c r="K1736" s="88" t="n">
        <v>0</v>
      </c>
      <c r="L1736" s="67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  <c r="AP1736" s="11"/>
      <c r="AQ1736" s="11"/>
      <c r="AR1736" s="11"/>
      <c r="AS1736" s="11"/>
      <c r="AT1736" s="11"/>
      <c r="AU1736" s="11"/>
      <c r="AV1736" s="11"/>
      <c r="AW1736" s="11"/>
      <c r="AX1736" s="11"/>
      <c r="AY1736" s="11"/>
      <c r="AZ1736" s="11"/>
      <c r="BA1736" s="11"/>
      <c r="BB1736" s="11"/>
      <c r="BC1736" s="11"/>
      <c r="BD1736" s="11"/>
      <c r="BE1736" s="11"/>
      <c r="BF1736" s="11"/>
      <c r="BG1736" s="11"/>
      <c r="BH1736" s="11"/>
      <c r="BI1736" s="11"/>
      <c r="BJ1736" s="11"/>
      <c r="BK1736" s="11"/>
      <c r="BL1736" s="11"/>
      <c r="BM1736" s="11"/>
      <c r="BN1736" s="11"/>
      <c r="BO1736" s="11"/>
      <c r="BP1736" s="11"/>
      <c r="BQ1736" s="11"/>
      <c r="BR1736" s="11"/>
      <c r="BS1736" s="11"/>
    </row>
    <row r="1737" customFormat="false" ht="15" hidden="false" customHeight="false" outlineLevel="0" collapsed="false">
      <c r="A1737" s="79"/>
      <c r="B1737" s="80"/>
      <c r="C1737" s="81"/>
      <c r="D1737" s="82"/>
      <c r="E1737" s="83"/>
      <c r="F1737" s="84"/>
      <c r="G1737" s="85" t="e">
        <f aca="false">(E1737/D1737)*100/100</f>
        <v>#DIV/0!</v>
      </c>
      <c r="H1737" s="86"/>
      <c r="I1737" s="86"/>
      <c r="J1737" s="87" t="n">
        <v>1</v>
      </c>
      <c r="K1737" s="88" t="n">
        <v>0</v>
      </c>
      <c r="L1737" s="67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  <c r="AP1737" s="11"/>
      <c r="AQ1737" s="11"/>
      <c r="AR1737" s="11"/>
      <c r="AS1737" s="11"/>
      <c r="AT1737" s="11"/>
      <c r="AU1737" s="11"/>
      <c r="AV1737" s="11"/>
      <c r="AW1737" s="11"/>
      <c r="AX1737" s="11"/>
      <c r="AY1737" s="11"/>
      <c r="AZ1737" s="11"/>
      <c r="BA1737" s="11"/>
      <c r="BB1737" s="11"/>
      <c r="BC1737" s="11"/>
      <c r="BD1737" s="11"/>
      <c r="BE1737" s="11"/>
      <c r="BF1737" s="11"/>
      <c r="BG1737" s="11"/>
      <c r="BH1737" s="11"/>
      <c r="BI1737" s="11"/>
      <c r="BJ1737" s="11"/>
      <c r="BK1737" s="11"/>
      <c r="BL1737" s="11"/>
      <c r="BM1737" s="11"/>
      <c r="BN1737" s="11"/>
      <c r="BO1737" s="11"/>
      <c r="BP1737" s="11"/>
      <c r="BQ1737" s="11"/>
      <c r="BR1737" s="11"/>
      <c r="BS1737" s="11"/>
    </row>
    <row r="1738" customFormat="false" ht="15" hidden="false" customHeight="false" outlineLevel="0" collapsed="false">
      <c r="A1738" s="79"/>
      <c r="B1738" s="80"/>
      <c r="C1738" s="81"/>
      <c r="D1738" s="82"/>
      <c r="E1738" s="83"/>
      <c r="F1738" s="84"/>
      <c r="G1738" s="85" t="e">
        <f aca="false">(E1738/D1738)*100/100</f>
        <v>#DIV/0!</v>
      </c>
      <c r="H1738" s="86"/>
      <c r="I1738" s="86"/>
      <c r="J1738" s="87" t="n">
        <v>1</v>
      </c>
      <c r="K1738" s="88" t="n">
        <v>0</v>
      </c>
      <c r="L1738" s="67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  <c r="AP1738" s="11"/>
      <c r="AQ1738" s="11"/>
      <c r="AR1738" s="11"/>
      <c r="AS1738" s="11"/>
      <c r="AT1738" s="11"/>
      <c r="AU1738" s="11"/>
      <c r="AV1738" s="11"/>
      <c r="AW1738" s="11"/>
      <c r="AX1738" s="11"/>
      <c r="AY1738" s="11"/>
      <c r="AZ1738" s="11"/>
      <c r="BA1738" s="11"/>
      <c r="BB1738" s="11"/>
      <c r="BC1738" s="11"/>
      <c r="BD1738" s="11"/>
      <c r="BE1738" s="11"/>
      <c r="BF1738" s="11"/>
      <c r="BG1738" s="11"/>
      <c r="BH1738" s="11"/>
      <c r="BI1738" s="11"/>
      <c r="BJ1738" s="11"/>
      <c r="BK1738" s="11"/>
      <c r="BL1738" s="11"/>
      <c r="BM1738" s="11"/>
      <c r="BN1738" s="11"/>
      <c r="BO1738" s="11"/>
      <c r="BP1738" s="11"/>
      <c r="BQ1738" s="11"/>
      <c r="BR1738" s="11"/>
      <c r="BS1738" s="11"/>
    </row>
    <row r="1739" customFormat="false" ht="15" hidden="false" customHeight="false" outlineLevel="0" collapsed="false">
      <c r="A1739" s="79"/>
      <c r="B1739" s="80"/>
      <c r="C1739" s="81"/>
      <c r="D1739" s="82"/>
      <c r="E1739" s="83"/>
      <c r="F1739" s="84"/>
      <c r="G1739" s="85" t="e">
        <f aca="false">(E1739/D1739)*100/100</f>
        <v>#DIV/0!</v>
      </c>
      <c r="H1739" s="86"/>
      <c r="I1739" s="86"/>
      <c r="J1739" s="87" t="n">
        <v>1</v>
      </c>
      <c r="K1739" s="88" t="n">
        <v>0</v>
      </c>
      <c r="L1739" s="67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  <c r="AP1739" s="11"/>
      <c r="AQ1739" s="11"/>
      <c r="AR1739" s="11"/>
      <c r="AS1739" s="11"/>
      <c r="AT1739" s="11"/>
      <c r="AU1739" s="11"/>
      <c r="AV1739" s="11"/>
      <c r="AW1739" s="11"/>
      <c r="AX1739" s="11"/>
      <c r="AY1739" s="11"/>
      <c r="AZ1739" s="11"/>
      <c r="BA1739" s="11"/>
      <c r="BB1739" s="11"/>
      <c r="BC1739" s="11"/>
      <c r="BD1739" s="11"/>
      <c r="BE1739" s="11"/>
      <c r="BF1739" s="11"/>
      <c r="BG1739" s="11"/>
      <c r="BH1739" s="11"/>
      <c r="BI1739" s="11"/>
      <c r="BJ1739" s="11"/>
      <c r="BK1739" s="11"/>
      <c r="BL1739" s="11"/>
      <c r="BM1739" s="11"/>
      <c r="BN1739" s="11"/>
      <c r="BO1739" s="11"/>
      <c r="BP1739" s="11"/>
      <c r="BQ1739" s="11"/>
      <c r="BR1739" s="11"/>
      <c r="BS1739" s="11"/>
    </row>
    <row r="1740" customFormat="false" ht="15" hidden="false" customHeight="false" outlineLevel="0" collapsed="false">
      <c r="A1740" s="79"/>
      <c r="B1740" s="80"/>
      <c r="C1740" s="81"/>
      <c r="D1740" s="82"/>
      <c r="E1740" s="83"/>
      <c r="F1740" s="84"/>
      <c r="G1740" s="85" t="e">
        <f aca="false">(E1740/D1740)*100/100</f>
        <v>#DIV/0!</v>
      </c>
      <c r="H1740" s="86"/>
      <c r="I1740" s="86"/>
      <c r="J1740" s="87" t="n">
        <v>1</v>
      </c>
      <c r="K1740" s="88" t="n">
        <v>0</v>
      </c>
      <c r="L1740" s="67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  <c r="AP1740" s="11"/>
      <c r="AQ1740" s="11"/>
      <c r="AR1740" s="11"/>
      <c r="AS1740" s="11"/>
      <c r="AT1740" s="11"/>
      <c r="AU1740" s="11"/>
      <c r="AV1740" s="11"/>
      <c r="AW1740" s="11"/>
      <c r="AX1740" s="11"/>
      <c r="AY1740" s="11"/>
      <c r="AZ1740" s="11"/>
      <c r="BA1740" s="11"/>
      <c r="BB1740" s="11"/>
      <c r="BC1740" s="11"/>
      <c r="BD1740" s="11"/>
      <c r="BE1740" s="11"/>
      <c r="BF1740" s="11"/>
      <c r="BG1740" s="11"/>
      <c r="BH1740" s="11"/>
      <c r="BI1740" s="11"/>
      <c r="BJ1740" s="11"/>
      <c r="BK1740" s="11"/>
      <c r="BL1740" s="11"/>
      <c r="BM1740" s="11"/>
      <c r="BN1740" s="11"/>
      <c r="BO1740" s="11"/>
      <c r="BP1740" s="11"/>
      <c r="BQ1740" s="11"/>
      <c r="BR1740" s="11"/>
      <c r="BS1740" s="11"/>
    </row>
    <row r="1741" customFormat="false" ht="15" hidden="false" customHeight="false" outlineLevel="0" collapsed="false">
      <c r="A1741" s="79"/>
      <c r="B1741" s="80"/>
      <c r="C1741" s="81"/>
      <c r="D1741" s="82"/>
      <c r="E1741" s="83"/>
      <c r="F1741" s="84"/>
      <c r="G1741" s="85" t="e">
        <f aca="false">(E1741/D1741)*100/100</f>
        <v>#DIV/0!</v>
      </c>
      <c r="H1741" s="86"/>
      <c r="I1741" s="86"/>
      <c r="J1741" s="87" t="n">
        <v>1</v>
      </c>
      <c r="K1741" s="88" t="n">
        <v>0</v>
      </c>
      <c r="L1741" s="67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  <c r="AP1741" s="11"/>
      <c r="AQ1741" s="11"/>
      <c r="AR1741" s="11"/>
      <c r="AS1741" s="11"/>
      <c r="AT1741" s="11"/>
      <c r="AU1741" s="11"/>
      <c r="AV1741" s="11"/>
      <c r="AW1741" s="11"/>
      <c r="AX1741" s="11"/>
      <c r="AY1741" s="11"/>
      <c r="AZ1741" s="11"/>
      <c r="BA1741" s="11"/>
      <c r="BB1741" s="11"/>
      <c r="BC1741" s="11"/>
      <c r="BD1741" s="11"/>
      <c r="BE1741" s="11"/>
      <c r="BF1741" s="11"/>
      <c r="BG1741" s="11"/>
      <c r="BH1741" s="11"/>
      <c r="BI1741" s="11"/>
      <c r="BJ1741" s="11"/>
      <c r="BK1741" s="11"/>
      <c r="BL1741" s="11"/>
      <c r="BM1741" s="11"/>
      <c r="BN1741" s="11"/>
      <c r="BO1741" s="11"/>
      <c r="BP1741" s="11"/>
      <c r="BQ1741" s="11"/>
      <c r="BR1741" s="11"/>
      <c r="BS1741" s="11"/>
    </row>
    <row r="1742" customFormat="false" ht="15" hidden="false" customHeight="false" outlineLevel="0" collapsed="false">
      <c r="A1742" s="79"/>
      <c r="B1742" s="80"/>
      <c r="C1742" s="81"/>
      <c r="D1742" s="82"/>
      <c r="E1742" s="83"/>
      <c r="F1742" s="84"/>
      <c r="G1742" s="85" t="e">
        <f aca="false">(E1742/D1742)*100/100</f>
        <v>#DIV/0!</v>
      </c>
      <c r="H1742" s="86"/>
      <c r="I1742" s="86"/>
      <c r="J1742" s="87" t="n">
        <v>1</v>
      </c>
      <c r="K1742" s="88" t="n">
        <v>0</v>
      </c>
      <c r="L1742" s="67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  <c r="AP1742" s="11"/>
      <c r="AQ1742" s="11"/>
      <c r="AR1742" s="11"/>
      <c r="AS1742" s="11"/>
      <c r="AT1742" s="11"/>
      <c r="AU1742" s="11"/>
      <c r="AV1742" s="11"/>
      <c r="AW1742" s="11"/>
      <c r="AX1742" s="11"/>
      <c r="AY1742" s="11"/>
      <c r="AZ1742" s="11"/>
      <c r="BA1742" s="11"/>
      <c r="BB1742" s="11"/>
      <c r="BC1742" s="11"/>
      <c r="BD1742" s="11"/>
      <c r="BE1742" s="11"/>
      <c r="BF1742" s="11"/>
      <c r="BG1742" s="11"/>
      <c r="BH1742" s="11"/>
      <c r="BI1742" s="11"/>
      <c r="BJ1742" s="11"/>
      <c r="BK1742" s="11"/>
      <c r="BL1742" s="11"/>
      <c r="BM1742" s="11"/>
      <c r="BN1742" s="11"/>
      <c r="BO1742" s="11"/>
      <c r="BP1742" s="11"/>
      <c r="BQ1742" s="11"/>
      <c r="BR1742" s="11"/>
      <c r="BS1742" s="11"/>
    </row>
    <row r="1743" customFormat="false" ht="15" hidden="false" customHeight="false" outlineLevel="0" collapsed="false">
      <c r="A1743" s="79"/>
      <c r="B1743" s="80"/>
      <c r="C1743" s="81"/>
      <c r="D1743" s="82"/>
      <c r="E1743" s="83"/>
      <c r="F1743" s="84"/>
      <c r="G1743" s="85" t="e">
        <f aca="false">(E1743/D1743)*100/100</f>
        <v>#DIV/0!</v>
      </c>
      <c r="H1743" s="86"/>
      <c r="I1743" s="86"/>
      <c r="J1743" s="87" t="n">
        <v>1</v>
      </c>
      <c r="K1743" s="88" t="n">
        <v>0</v>
      </c>
      <c r="L1743" s="67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  <c r="AP1743" s="11"/>
      <c r="AQ1743" s="11"/>
      <c r="AR1743" s="11"/>
      <c r="AS1743" s="11"/>
      <c r="AT1743" s="11"/>
      <c r="AU1743" s="11"/>
      <c r="AV1743" s="11"/>
      <c r="AW1743" s="11"/>
      <c r="AX1743" s="11"/>
      <c r="AY1743" s="11"/>
      <c r="AZ1743" s="11"/>
      <c r="BA1743" s="11"/>
      <c r="BB1743" s="11"/>
      <c r="BC1743" s="11"/>
      <c r="BD1743" s="11"/>
      <c r="BE1743" s="11"/>
      <c r="BF1743" s="11"/>
      <c r="BG1743" s="11"/>
      <c r="BH1743" s="11"/>
      <c r="BI1743" s="11"/>
      <c r="BJ1743" s="11"/>
      <c r="BK1743" s="11"/>
      <c r="BL1743" s="11"/>
      <c r="BM1743" s="11"/>
      <c r="BN1743" s="11"/>
      <c r="BO1743" s="11"/>
      <c r="BP1743" s="11"/>
      <c r="BQ1743" s="11"/>
      <c r="BR1743" s="11"/>
      <c r="BS1743" s="11"/>
    </row>
    <row r="1744" customFormat="false" ht="15" hidden="false" customHeight="false" outlineLevel="0" collapsed="false">
      <c r="A1744" s="79"/>
      <c r="B1744" s="80"/>
      <c r="C1744" s="81"/>
      <c r="D1744" s="82"/>
      <c r="E1744" s="83"/>
      <c r="F1744" s="84"/>
      <c r="G1744" s="85" t="e">
        <f aca="false">(E1744/D1744)*100/100</f>
        <v>#DIV/0!</v>
      </c>
      <c r="H1744" s="86"/>
      <c r="I1744" s="86"/>
      <c r="J1744" s="87" t="n">
        <v>1</v>
      </c>
      <c r="K1744" s="88" t="n">
        <v>0</v>
      </c>
      <c r="L1744" s="67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  <c r="AP1744" s="11"/>
      <c r="AQ1744" s="11"/>
      <c r="AR1744" s="11"/>
      <c r="AS1744" s="11"/>
      <c r="AT1744" s="11"/>
      <c r="AU1744" s="11"/>
      <c r="AV1744" s="11"/>
      <c r="AW1744" s="11"/>
      <c r="AX1744" s="11"/>
      <c r="AY1744" s="11"/>
      <c r="AZ1744" s="11"/>
      <c r="BA1744" s="11"/>
      <c r="BB1744" s="11"/>
      <c r="BC1744" s="11"/>
      <c r="BD1744" s="11"/>
      <c r="BE1744" s="11"/>
      <c r="BF1744" s="11"/>
      <c r="BG1744" s="11"/>
      <c r="BH1744" s="11"/>
      <c r="BI1744" s="11"/>
      <c r="BJ1744" s="11"/>
      <c r="BK1744" s="11"/>
      <c r="BL1744" s="11"/>
      <c r="BM1744" s="11"/>
      <c r="BN1744" s="11"/>
      <c r="BO1744" s="11"/>
      <c r="BP1744" s="11"/>
      <c r="BQ1744" s="11"/>
      <c r="BR1744" s="11"/>
      <c r="BS1744" s="11"/>
    </row>
    <row r="1745" customFormat="false" ht="15" hidden="false" customHeight="false" outlineLevel="0" collapsed="false">
      <c r="A1745" s="79"/>
      <c r="B1745" s="80"/>
      <c r="C1745" s="81"/>
      <c r="D1745" s="82"/>
      <c r="E1745" s="83"/>
      <c r="F1745" s="84"/>
      <c r="G1745" s="85" t="e">
        <f aca="false">(E1745/D1745)*100/100</f>
        <v>#DIV/0!</v>
      </c>
      <c r="H1745" s="86"/>
      <c r="I1745" s="86"/>
      <c r="J1745" s="87" t="n">
        <v>1</v>
      </c>
      <c r="K1745" s="88" t="n">
        <v>0</v>
      </c>
      <c r="L1745" s="67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  <c r="AP1745" s="11"/>
      <c r="AQ1745" s="11"/>
      <c r="AR1745" s="11"/>
      <c r="AS1745" s="11"/>
      <c r="AT1745" s="11"/>
      <c r="AU1745" s="11"/>
      <c r="AV1745" s="11"/>
      <c r="AW1745" s="11"/>
      <c r="AX1745" s="11"/>
      <c r="AY1745" s="11"/>
      <c r="AZ1745" s="11"/>
      <c r="BA1745" s="11"/>
      <c r="BB1745" s="11"/>
      <c r="BC1745" s="11"/>
      <c r="BD1745" s="11"/>
      <c r="BE1745" s="11"/>
      <c r="BF1745" s="11"/>
      <c r="BG1745" s="11"/>
      <c r="BH1745" s="11"/>
      <c r="BI1745" s="11"/>
      <c r="BJ1745" s="11"/>
      <c r="BK1745" s="11"/>
      <c r="BL1745" s="11"/>
      <c r="BM1745" s="11"/>
      <c r="BN1745" s="11"/>
      <c r="BO1745" s="11"/>
      <c r="BP1745" s="11"/>
      <c r="BQ1745" s="11"/>
      <c r="BR1745" s="11"/>
      <c r="BS1745" s="11"/>
    </row>
    <row r="1746" customFormat="false" ht="15" hidden="false" customHeight="false" outlineLevel="0" collapsed="false">
      <c r="A1746" s="79"/>
      <c r="B1746" s="80"/>
      <c r="C1746" s="81"/>
      <c r="D1746" s="82"/>
      <c r="E1746" s="83"/>
      <c r="F1746" s="84"/>
      <c r="G1746" s="85" t="e">
        <f aca="false">(E1746/D1746)*100/100</f>
        <v>#DIV/0!</v>
      </c>
      <c r="H1746" s="86"/>
      <c r="I1746" s="86"/>
      <c r="J1746" s="87" t="n">
        <v>1</v>
      </c>
      <c r="K1746" s="88" t="n">
        <v>0</v>
      </c>
      <c r="L1746" s="67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  <c r="AP1746" s="11"/>
      <c r="AQ1746" s="11"/>
      <c r="AR1746" s="11"/>
      <c r="AS1746" s="11"/>
      <c r="AT1746" s="11"/>
      <c r="AU1746" s="11"/>
      <c r="AV1746" s="11"/>
      <c r="AW1746" s="11"/>
      <c r="AX1746" s="11"/>
      <c r="AY1746" s="11"/>
      <c r="AZ1746" s="11"/>
      <c r="BA1746" s="11"/>
      <c r="BB1746" s="11"/>
      <c r="BC1746" s="11"/>
      <c r="BD1746" s="11"/>
      <c r="BE1746" s="11"/>
      <c r="BF1746" s="11"/>
      <c r="BG1746" s="11"/>
      <c r="BH1746" s="11"/>
      <c r="BI1746" s="11"/>
      <c r="BJ1746" s="11"/>
      <c r="BK1746" s="11"/>
      <c r="BL1746" s="11"/>
      <c r="BM1746" s="11"/>
      <c r="BN1746" s="11"/>
      <c r="BO1746" s="11"/>
      <c r="BP1746" s="11"/>
      <c r="BQ1746" s="11"/>
      <c r="BR1746" s="11"/>
      <c r="BS1746" s="11"/>
    </row>
    <row r="1747" customFormat="false" ht="15" hidden="false" customHeight="false" outlineLevel="0" collapsed="false">
      <c r="A1747" s="79"/>
      <c r="B1747" s="80"/>
      <c r="C1747" s="81"/>
      <c r="D1747" s="82"/>
      <c r="E1747" s="83"/>
      <c r="F1747" s="84"/>
      <c r="G1747" s="85" t="e">
        <f aca="false">(E1747/D1747)*100/100</f>
        <v>#DIV/0!</v>
      </c>
      <c r="H1747" s="86"/>
      <c r="I1747" s="86"/>
      <c r="J1747" s="87" t="n">
        <v>1</v>
      </c>
      <c r="K1747" s="88" t="n">
        <v>0</v>
      </c>
      <c r="L1747" s="67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  <c r="AP1747" s="11"/>
      <c r="AQ1747" s="11"/>
      <c r="AR1747" s="11"/>
      <c r="AS1747" s="11"/>
      <c r="AT1747" s="11"/>
      <c r="AU1747" s="11"/>
      <c r="AV1747" s="11"/>
      <c r="AW1747" s="11"/>
      <c r="AX1747" s="11"/>
      <c r="AY1747" s="11"/>
      <c r="AZ1747" s="11"/>
      <c r="BA1747" s="11"/>
      <c r="BB1747" s="11"/>
      <c r="BC1747" s="11"/>
      <c r="BD1747" s="11"/>
      <c r="BE1747" s="11"/>
      <c r="BF1747" s="11"/>
      <c r="BG1747" s="11"/>
      <c r="BH1747" s="11"/>
      <c r="BI1747" s="11"/>
      <c r="BJ1747" s="11"/>
      <c r="BK1747" s="11"/>
      <c r="BL1747" s="11"/>
      <c r="BM1747" s="11"/>
      <c r="BN1747" s="11"/>
      <c r="BO1747" s="11"/>
      <c r="BP1747" s="11"/>
      <c r="BQ1747" s="11"/>
      <c r="BR1747" s="11"/>
      <c r="BS1747" s="11"/>
    </row>
    <row r="1748" customFormat="false" ht="15" hidden="false" customHeight="false" outlineLevel="0" collapsed="false">
      <c r="A1748" s="79"/>
      <c r="B1748" s="80"/>
      <c r="C1748" s="81"/>
      <c r="D1748" s="82"/>
      <c r="E1748" s="83"/>
      <c r="F1748" s="84"/>
      <c r="G1748" s="85" t="e">
        <f aca="false">(E1748/D1748)*100/100</f>
        <v>#DIV/0!</v>
      </c>
      <c r="H1748" s="86"/>
      <c r="I1748" s="86"/>
      <c r="J1748" s="87" t="n">
        <v>1</v>
      </c>
      <c r="K1748" s="88" t="n">
        <v>0</v>
      </c>
      <c r="L1748" s="67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  <c r="AP1748" s="11"/>
      <c r="AQ1748" s="11"/>
      <c r="AR1748" s="11"/>
      <c r="AS1748" s="11"/>
      <c r="AT1748" s="11"/>
      <c r="AU1748" s="11"/>
      <c r="AV1748" s="11"/>
      <c r="AW1748" s="11"/>
      <c r="AX1748" s="11"/>
      <c r="AY1748" s="11"/>
      <c r="AZ1748" s="11"/>
      <c r="BA1748" s="11"/>
      <c r="BB1748" s="11"/>
      <c r="BC1748" s="11"/>
      <c r="BD1748" s="11"/>
      <c r="BE1748" s="11"/>
      <c r="BF1748" s="11"/>
      <c r="BG1748" s="11"/>
      <c r="BH1748" s="11"/>
      <c r="BI1748" s="11"/>
      <c r="BJ1748" s="11"/>
      <c r="BK1748" s="11"/>
      <c r="BL1748" s="11"/>
      <c r="BM1748" s="11"/>
      <c r="BN1748" s="11"/>
      <c r="BO1748" s="11"/>
      <c r="BP1748" s="11"/>
      <c r="BQ1748" s="11"/>
      <c r="BR1748" s="11"/>
      <c r="BS1748" s="11"/>
    </row>
    <row r="1749" customFormat="false" ht="15" hidden="false" customHeight="false" outlineLevel="0" collapsed="false">
      <c r="A1749" s="79"/>
      <c r="B1749" s="80"/>
      <c r="C1749" s="81"/>
      <c r="D1749" s="82"/>
      <c r="E1749" s="83"/>
      <c r="F1749" s="84"/>
      <c r="G1749" s="85" t="e">
        <f aca="false">(E1749/D1749)*100/100</f>
        <v>#DIV/0!</v>
      </c>
      <c r="H1749" s="86"/>
      <c r="I1749" s="86"/>
      <c r="J1749" s="87" t="n">
        <v>1</v>
      </c>
      <c r="K1749" s="88" t="n">
        <v>0</v>
      </c>
      <c r="L1749" s="67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  <c r="AP1749" s="11"/>
      <c r="AQ1749" s="11"/>
      <c r="AR1749" s="11"/>
      <c r="AS1749" s="11"/>
      <c r="AT1749" s="11"/>
      <c r="AU1749" s="11"/>
      <c r="AV1749" s="11"/>
      <c r="AW1749" s="11"/>
      <c r="AX1749" s="11"/>
      <c r="AY1749" s="11"/>
      <c r="AZ1749" s="11"/>
      <c r="BA1749" s="11"/>
      <c r="BB1749" s="11"/>
      <c r="BC1749" s="11"/>
      <c r="BD1749" s="11"/>
      <c r="BE1749" s="11"/>
      <c r="BF1749" s="11"/>
      <c r="BG1749" s="11"/>
      <c r="BH1749" s="11"/>
      <c r="BI1749" s="11"/>
      <c r="BJ1749" s="11"/>
      <c r="BK1749" s="11"/>
      <c r="BL1749" s="11"/>
      <c r="BM1749" s="11"/>
      <c r="BN1749" s="11"/>
      <c r="BO1749" s="11"/>
      <c r="BP1749" s="11"/>
      <c r="BQ1749" s="11"/>
      <c r="BR1749" s="11"/>
      <c r="BS1749" s="11"/>
    </row>
    <row r="1750" customFormat="false" ht="15" hidden="false" customHeight="false" outlineLevel="0" collapsed="false">
      <c r="A1750" s="79"/>
      <c r="B1750" s="80"/>
      <c r="C1750" s="81"/>
      <c r="D1750" s="82"/>
      <c r="E1750" s="83"/>
      <c r="F1750" s="84"/>
      <c r="G1750" s="85" t="e">
        <f aca="false">(E1750/D1750)*100/100</f>
        <v>#DIV/0!</v>
      </c>
      <c r="H1750" s="86"/>
      <c r="I1750" s="86"/>
      <c r="J1750" s="87" t="n">
        <v>1</v>
      </c>
      <c r="K1750" s="88" t="n">
        <v>0</v>
      </c>
      <c r="L1750" s="67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  <c r="AP1750" s="11"/>
      <c r="AQ1750" s="11"/>
      <c r="AR1750" s="11"/>
      <c r="AS1750" s="11"/>
      <c r="AT1750" s="11"/>
      <c r="AU1750" s="11"/>
      <c r="AV1750" s="11"/>
      <c r="AW1750" s="11"/>
      <c r="AX1750" s="11"/>
      <c r="AY1750" s="11"/>
      <c r="AZ1750" s="11"/>
      <c r="BA1750" s="11"/>
      <c r="BB1750" s="11"/>
      <c r="BC1750" s="11"/>
      <c r="BD1750" s="11"/>
      <c r="BE1750" s="11"/>
      <c r="BF1750" s="11"/>
      <c r="BG1750" s="11"/>
      <c r="BH1750" s="11"/>
      <c r="BI1750" s="11"/>
      <c r="BJ1750" s="11"/>
      <c r="BK1750" s="11"/>
      <c r="BL1750" s="11"/>
      <c r="BM1750" s="11"/>
      <c r="BN1750" s="11"/>
      <c r="BO1750" s="11"/>
      <c r="BP1750" s="11"/>
      <c r="BQ1750" s="11"/>
      <c r="BR1750" s="11"/>
      <c r="BS1750" s="11"/>
    </row>
    <row r="1751" customFormat="false" ht="15" hidden="false" customHeight="false" outlineLevel="0" collapsed="false">
      <c r="A1751" s="79"/>
      <c r="B1751" s="80"/>
      <c r="C1751" s="81"/>
      <c r="D1751" s="82"/>
      <c r="E1751" s="83"/>
      <c r="F1751" s="84"/>
      <c r="G1751" s="85" t="e">
        <f aca="false">(E1751/D1751)*100/100</f>
        <v>#DIV/0!</v>
      </c>
      <c r="H1751" s="86"/>
      <c r="I1751" s="86"/>
      <c r="J1751" s="87" t="n">
        <v>1</v>
      </c>
      <c r="K1751" s="88" t="n">
        <v>0</v>
      </c>
      <c r="L1751" s="67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  <c r="AP1751" s="11"/>
      <c r="AQ1751" s="11"/>
      <c r="AR1751" s="11"/>
      <c r="AS1751" s="11"/>
      <c r="AT1751" s="11"/>
      <c r="AU1751" s="11"/>
      <c r="AV1751" s="11"/>
      <c r="AW1751" s="11"/>
      <c r="AX1751" s="11"/>
      <c r="AY1751" s="11"/>
      <c r="AZ1751" s="11"/>
      <c r="BA1751" s="11"/>
      <c r="BB1751" s="11"/>
      <c r="BC1751" s="11"/>
      <c r="BD1751" s="11"/>
      <c r="BE1751" s="11"/>
      <c r="BF1751" s="11"/>
      <c r="BG1751" s="11"/>
      <c r="BH1751" s="11"/>
      <c r="BI1751" s="11"/>
      <c r="BJ1751" s="11"/>
      <c r="BK1751" s="11"/>
      <c r="BL1751" s="11"/>
      <c r="BM1751" s="11"/>
      <c r="BN1751" s="11"/>
      <c r="BO1751" s="11"/>
      <c r="BP1751" s="11"/>
      <c r="BQ1751" s="11"/>
      <c r="BR1751" s="11"/>
      <c r="BS1751" s="11"/>
    </row>
    <row r="1752" customFormat="false" ht="15" hidden="false" customHeight="false" outlineLevel="0" collapsed="false">
      <c r="A1752" s="79"/>
      <c r="B1752" s="80"/>
      <c r="C1752" s="81"/>
      <c r="D1752" s="82"/>
      <c r="E1752" s="83"/>
      <c r="F1752" s="84"/>
      <c r="G1752" s="85" t="e">
        <f aca="false">(E1752/D1752)*100/100</f>
        <v>#DIV/0!</v>
      </c>
      <c r="H1752" s="86"/>
      <c r="I1752" s="86"/>
      <c r="J1752" s="87" t="n">
        <v>1</v>
      </c>
      <c r="K1752" s="88" t="n">
        <v>0</v>
      </c>
      <c r="L1752" s="67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  <c r="AP1752" s="11"/>
      <c r="AQ1752" s="11"/>
      <c r="AR1752" s="11"/>
      <c r="AS1752" s="11"/>
      <c r="AT1752" s="11"/>
      <c r="AU1752" s="11"/>
      <c r="AV1752" s="11"/>
      <c r="AW1752" s="11"/>
      <c r="AX1752" s="11"/>
      <c r="AY1752" s="11"/>
      <c r="AZ1752" s="11"/>
      <c r="BA1752" s="11"/>
      <c r="BB1752" s="11"/>
      <c r="BC1752" s="11"/>
      <c r="BD1752" s="11"/>
      <c r="BE1752" s="11"/>
      <c r="BF1752" s="11"/>
      <c r="BG1752" s="11"/>
      <c r="BH1752" s="11"/>
      <c r="BI1752" s="11"/>
      <c r="BJ1752" s="11"/>
      <c r="BK1752" s="11"/>
      <c r="BL1752" s="11"/>
      <c r="BM1752" s="11"/>
      <c r="BN1752" s="11"/>
      <c r="BO1752" s="11"/>
      <c r="BP1752" s="11"/>
      <c r="BQ1752" s="11"/>
      <c r="BR1752" s="11"/>
      <c r="BS1752" s="11"/>
    </row>
    <row r="1753" customFormat="false" ht="15" hidden="false" customHeight="false" outlineLevel="0" collapsed="false">
      <c r="A1753" s="79"/>
      <c r="B1753" s="80"/>
      <c r="C1753" s="81"/>
      <c r="D1753" s="82"/>
      <c r="E1753" s="83"/>
      <c r="F1753" s="84"/>
      <c r="G1753" s="85" t="e">
        <f aca="false">(E1753/D1753)*100/100</f>
        <v>#DIV/0!</v>
      </c>
      <c r="H1753" s="86"/>
      <c r="I1753" s="86"/>
      <c r="J1753" s="87" t="n">
        <v>1</v>
      </c>
      <c r="K1753" s="88" t="n">
        <v>0</v>
      </c>
      <c r="L1753" s="67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  <c r="AP1753" s="11"/>
      <c r="AQ1753" s="11"/>
      <c r="AR1753" s="11"/>
      <c r="AS1753" s="11"/>
      <c r="AT1753" s="11"/>
      <c r="AU1753" s="11"/>
      <c r="AV1753" s="11"/>
      <c r="AW1753" s="11"/>
      <c r="AX1753" s="11"/>
      <c r="AY1753" s="11"/>
      <c r="AZ1753" s="11"/>
      <c r="BA1753" s="11"/>
      <c r="BB1753" s="11"/>
      <c r="BC1753" s="11"/>
      <c r="BD1753" s="11"/>
      <c r="BE1753" s="11"/>
      <c r="BF1753" s="11"/>
      <c r="BG1753" s="11"/>
      <c r="BH1753" s="11"/>
      <c r="BI1753" s="11"/>
      <c r="BJ1753" s="11"/>
      <c r="BK1753" s="11"/>
      <c r="BL1753" s="11"/>
      <c r="BM1753" s="11"/>
      <c r="BN1753" s="11"/>
      <c r="BO1753" s="11"/>
      <c r="BP1753" s="11"/>
      <c r="BQ1753" s="11"/>
      <c r="BR1753" s="11"/>
      <c r="BS1753" s="11"/>
    </row>
    <row r="1754" customFormat="false" ht="15" hidden="false" customHeight="false" outlineLevel="0" collapsed="false">
      <c r="A1754" s="79"/>
      <c r="B1754" s="80"/>
      <c r="C1754" s="81"/>
      <c r="D1754" s="82"/>
      <c r="E1754" s="83"/>
      <c r="F1754" s="84"/>
      <c r="G1754" s="85" t="e">
        <f aca="false">(E1754/D1754)*100/100</f>
        <v>#DIV/0!</v>
      </c>
      <c r="H1754" s="86"/>
      <c r="I1754" s="86"/>
      <c r="J1754" s="87" t="n">
        <v>1</v>
      </c>
      <c r="K1754" s="88" t="n">
        <v>0</v>
      </c>
      <c r="L1754" s="67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  <c r="AP1754" s="11"/>
      <c r="AQ1754" s="11"/>
      <c r="AR1754" s="11"/>
      <c r="AS1754" s="11"/>
      <c r="AT1754" s="11"/>
      <c r="AU1754" s="11"/>
      <c r="AV1754" s="11"/>
      <c r="AW1754" s="11"/>
      <c r="AX1754" s="11"/>
      <c r="AY1754" s="11"/>
      <c r="AZ1754" s="11"/>
      <c r="BA1754" s="11"/>
      <c r="BB1754" s="11"/>
      <c r="BC1754" s="11"/>
      <c r="BD1754" s="11"/>
      <c r="BE1754" s="11"/>
      <c r="BF1754" s="11"/>
      <c r="BG1754" s="11"/>
      <c r="BH1754" s="11"/>
      <c r="BI1754" s="11"/>
      <c r="BJ1754" s="11"/>
      <c r="BK1754" s="11"/>
      <c r="BL1754" s="11"/>
      <c r="BM1754" s="11"/>
      <c r="BN1754" s="11"/>
      <c r="BO1754" s="11"/>
      <c r="BP1754" s="11"/>
      <c r="BQ1754" s="11"/>
      <c r="BR1754" s="11"/>
      <c r="BS1754" s="11"/>
    </row>
    <row r="1755" customFormat="false" ht="15" hidden="false" customHeight="false" outlineLevel="0" collapsed="false">
      <c r="A1755" s="79"/>
      <c r="B1755" s="80"/>
      <c r="C1755" s="81"/>
      <c r="D1755" s="82"/>
      <c r="E1755" s="83"/>
      <c r="F1755" s="84"/>
      <c r="G1755" s="85" t="e">
        <f aca="false">(E1755/D1755)*100/100</f>
        <v>#DIV/0!</v>
      </c>
      <c r="H1755" s="86"/>
      <c r="I1755" s="86"/>
      <c r="J1755" s="87" t="n">
        <v>1</v>
      </c>
      <c r="K1755" s="88" t="n">
        <v>0</v>
      </c>
      <c r="L1755" s="67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  <c r="AP1755" s="11"/>
      <c r="AQ1755" s="11"/>
      <c r="AR1755" s="11"/>
      <c r="AS1755" s="11"/>
      <c r="AT1755" s="11"/>
      <c r="AU1755" s="11"/>
      <c r="AV1755" s="11"/>
      <c r="AW1755" s="11"/>
      <c r="AX1755" s="11"/>
      <c r="AY1755" s="11"/>
      <c r="AZ1755" s="11"/>
      <c r="BA1755" s="11"/>
      <c r="BB1755" s="11"/>
      <c r="BC1755" s="11"/>
      <c r="BD1755" s="11"/>
      <c r="BE1755" s="11"/>
      <c r="BF1755" s="11"/>
      <c r="BG1755" s="11"/>
      <c r="BH1755" s="11"/>
      <c r="BI1755" s="11"/>
      <c r="BJ1755" s="11"/>
      <c r="BK1755" s="11"/>
      <c r="BL1755" s="11"/>
      <c r="BM1755" s="11"/>
      <c r="BN1755" s="11"/>
      <c r="BO1755" s="11"/>
      <c r="BP1755" s="11"/>
      <c r="BQ1755" s="11"/>
      <c r="BR1755" s="11"/>
      <c r="BS1755" s="11"/>
    </row>
    <row r="1756" customFormat="false" ht="15" hidden="false" customHeight="false" outlineLevel="0" collapsed="false">
      <c r="A1756" s="79"/>
      <c r="B1756" s="80"/>
      <c r="C1756" s="81"/>
      <c r="D1756" s="82"/>
      <c r="E1756" s="83"/>
      <c r="F1756" s="84"/>
      <c r="G1756" s="85" t="e">
        <f aca="false">(E1756/D1756)*100/100</f>
        <v>#DIV/0!</v>
      </c>
      <c r="H1756" s="86"/>
      <c r="I1756" s="86"/>
      <c r="J1756" s="87" t="n">
        <v>1</v>
      </c>
      <c r="K1756" s="88" t="n">
        <v>0</v>
      </c>
      <c r="L1756" s="67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  <c r="BB1756" s="11"/>
      <c r="BC1756" s="11"/>
      <c r="BD1756" s="11"/>
      <c r="BE1756" s="11"/>
      <c r="BF1756" s="11"/>
      <c r="BG1756" s="11"/>
      <c r="BH1756" s="11"/>
      <c r="BI1756" s="11"/>
      <c r="BJ1756" s="11"/>
      <c r="BK1756" s="11"/>
      <c r="BL1756" s="11"/>
      <c r="BM1756" s="11"/>
      <c r="BN1756" s="11"/>
      <c r="BO1756" s="11"/>
      <c r="BP1756" s="11"/>
      <c r="BQ1756" s="11"/>
      <c r="BR1756" s="11"/>
      <c r="BS1756" s="11"/>
    </row>
    <row r="1757" customFormat="false" ht="15" hidden="false" customHeight="false" outlineLevel="0" collapsed="false">
      <c r="A1757" s="79"/>
      <c r="B1757" s="80"/>
      <c r="C1757" s="81"/>
      <c r="D1757" s="82"/>
      <c r="E1757" s="83"/>
      <c r="F1757" s="84"/>
      <c r="G1757" s="85" t="e">
        <f aca="false">(E1757/D1757)*100/100</f>
        <v>#DIV/0!</v>
      </c>
      <c r="H1757" s="86"/>
      <c r="I1757" s="86"/>
      <c r="J1757" s="87" t="n">
        <v>1</v>
      </c>
      <c r="K1757" s="88" t="n">
        <v>0</v>
      </c>
      <c r="L1757" s="67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  <c r="BB1757" s="11"/>
      <c r="BC1757" s="11"/>
      <c r="BD1757" s="11"/>
      <c r="BE1757" s="11"/>
      <c r="BF1757" s="11"/>
      <c r="BG1757" s="11"/>
      <c r="BH1757" s="11"/>
      <c r="BI1757" s="11"/>
      <c r="BJ1757" s="11"/>
      <c r="BK1757" s="11"/>
      <c r="BL1757" s="11"/>
      <c r="BM1757" s="11"/>
      <c r="BN1757" s="11"/>
      <c r="BO1757" s="11"/>
      <c r="BP1757" s="11"/>
      <c r="BQ1757" s="11"/>
      <c r="BR1757" s="11"/>
      <c r="BS1757" s="11"/>
    </row>
    <row r="1758" customFormat="false" ht="15" hidden="false" customHeight="false" outlineLevel="0" collapsed="false">
      <c r="A1758" s="79"/>
      <c r="B1758" s="80"/>
      <c r="C1758" s="81"/>
      <c r="D1758" s="82"/>
      <c r="E1758" s="83"/>
      <c r="F1758" s="84"/>
      <c r="G1758" s="85" t="e">
        <f aca="false">(E1758/D1758)*100/100</f>
        <v>#DIV/0!</v>
      </c>
      <c r="H1758" s="86"/>
      <c r="I1758" s="86"/>
      <c r="J1758" s="87" t="n">
        <v>1</v>
      </c>
      <c r="K1758" s="88" t="n">
        <v>0</v>
      </c>
      <c r="L1758" s="67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  <c r="BB1758" s="11"/>
      <c r="BC1758" s="11"/>
      <c r="BD1758" s="11"/>
      <c r="BE1758" s="11"/>
      <c r="BF1758" s="11"/>
      <c r="BG1758" s="11"/>
      <c r="BH1758" s="11"/>
      <c r="BI1758" s="11"/>
      <c r="BJ1758" s="11"/>
      <c r="BK1758" s="11"/>
      <c r="BL1758" s="11"/>
      <c r="BM1758" s="11"/>
      <c r="BN1758" s="11"/>
      <c r="BO1758" s="11"/>
      <c r="BP1758" s="11"/>
      <c r="BQ1758" s="11"/>
      <c r="BR1758" s="11"/>
      <c r="BS1758" s="11"/>
    </row>
    <row r="1759" customFormat="false" ht="15" hidden="false" customHeight="false" outlineLevel="0" collapsed="false">
      <c r="A1759" s="79"/>
      <c r="B1759" s="80"/>
      <c r="C1759" s="81"/>
      <c r="D1759" s="82"/>
      <c r="E1759" s="83"/>
      <c r="F1759" s="84"/>
      <c r="G1759" s="85" t="e">
        <f aca="false">(E1759/D1759)*100/100</f>
        <v>#DIV/0!</v>
      </c>
      <c r="H1759" s="86"/>
      <c r="I1759" s="86"/>
      <c r="J1759" s="87" t="n">
        <v>1</v>
      </c>
      <c r="K1759" s="88" t="n">
        <v>0</v>
      </c>
      <c r="L1759" s="67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  <c r="AP1759" s="11"/>
      <c r="AQ1759" s="11"/>
      <c r="AR1759" s="11"/>
      <c r="AS1759" s="11"/>
      <c r="AT1759" s="11"/>
      <c r="AU1759" s="11"/>
      <c r="AV1759" s="11"/>
      <c r="AW1759" s="11"/>
      <c r="AX1759" s="11"/>
      <c r="AY1759" s="11"/>
      <c r="AZ1759" s="11"/>
      <c r="BA1759" s="11"/>
      <c r="BB1759" s="11"/>
      <c r="BC1759" s="11"/>
      <c r="BD1759" s="11"/>
      <c r="BE1759" s="11"/>
      <c r="BF1759" s="11"/>
      <c r="BG1759" s="11"/>
      <c r="BH1759" s="11"/>
      <c r="BI1759" s="11"/>
      <c r="BJ1759" s="11"/>
      <c r="BK1759" s="11"/>
      <c r="BL1759" s="11"/>
      <c r="BM1759" s="11"/>
      <c r="BN1759" s="11"/>
      <c r="BO1759" s="11"/>
      <c r="BP1759" s="11"/>
      <c r="BQ1759" s="11"/>
      <c r="BR1759" s="11"/>
      <c r="BS1759" s="11"/>
    </row>
    <row r="1760" customFormat="false" ht="15" hidden="false" customHeight="false" outlineLevel="0" collapsed="false">
      <c r="A1760" s="79"/>
      <c r="B1760" s="80"/>
      <c r="C1760" s="81"/>
      <c r="D1760" s="82"/>
      <c r="E1760" s="83"/>
      <c r="F1760" s="84"/>
      <c r="G1760" s="85" t="e">
        <f aca="false">(E1760/D1760)*100/100</f>
        <v>#DIV/0!</v>
      </c>
      <c r="H1760" s="86"/>
      <c r="I1760" s="86"/>
      <c r="J1760" s="87" t="n">
        <v>1</v>
      </c>
      <c r="K1760" s="88" t="n">
        <v>0</v>
      </c>
      <c r="L1760" s="67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  <c r="AP1760" s="11"/>
      <c r="AQ1760" s="11"/>
      <c r="AR1760" s="11"/>
      <c r="AS1760" s="11"/>
      <c r="AT1760" s="11"/>
      <c r="AU1760" s="11"/>
      <c r="AV1760" s="11"/>
      <c r="AW1760" s="11"/>
      <c r="AX1760" s="11"/>
      <c r="AY1760" s="11"/>
      <c r="AZ1760" s="11"/>
      <c r="BA1760" s="11"/>
      <c r="BB1760" s="11"/>
      <c r="BC1760" s="11"/>
      <c r="BD1760" s="11"/>
      <c r="BE1760" s="11"/>
      <c r="BF1760" s="11"/>
      <c r="BG1760" s="11"/>
      <c r="BH1760" s="11"/>
      <c r="BI1760" s="11"/>
      <c r="BJ1760" s="11"/>
      <c r="BK1760" s="11"/>
      <c r="BL1760" s="11"/>
      <c r="BM1760" s="11"/>
      <c r="BN1760" s="11"/>
      <c r="BO1760" s="11"/>
      <c r="BP1760" s="11"/>
      <c r="BQ1760" s="11"/>
      <c r="BR1760" s="11"/>
      <c r="BS1760" s="11"/>
    </row>
    <row r="1761" customFormat="false" ht="15" hidden="false" customHeight="false" outlineLevel="0" collapsed="false">
      <c r="A1761" s="79"/>
      <c r="B1761" s="80"/>
      <c r="C1761" s="81"/>
      <c r="D1761" s="82"/>
      <c r="E1761" s="83"/>
      <c r="F1761" s="84"/>
      <c r="G1761" s="85" t="e">
        <f aca="false">(E1761/D1761)*100/100</f>
        <v>#DIV/0!</v>
      </c>
      <c r="H1761" s="86"/>
      <c r="I1761" s="86"/>
      <c r="J1761" s="87" t="n">
        <v>1</v>
      </c>
      <c r="K1761" s="88" t="n">
        <v>0</v>
      </c>
      <c r="L1761" s="67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  <c r="AP1761" s="11"/>
      <c r="AQ1761" s="11"/>
      <c r="AR1761" s="11"/>
      <c r="AS1761" s="11"/>
      <c r="AT1761" s="11"/>
      <c r="AU1761" s="11"/>
      <c r="AV1761" s="11"/>
      <c r="AW1761" s="11"/>
      <c r="AX1761" s="11"/>
      <c r="AY1761" s="11"/>
      <c r="AZ1761" s="11"/>
      <c r="BA1761" s="11"/>
      <c r="BB1761" s="11"/>
      <c r="BC1761" s="11"/>
      <c r="BD1761" s="11"/>
      <c r="BE1761" s="11"/>
      <c r="BF1761" s="11"/>
      <c r="BG1761" s="11"/>
      <c r="BH1761" s="11"/>
      <c r="BI1761" s="11"/>
      <c r="BJ1761" s="11"/>
      <c r="BK1761" s="11"/>
      <c r="BL1761" s="11"/>
      <c r="BM1761" s="11"/>
      <c r="BN1761" s="11"/>
      <c r="BO1761" s="11"/>
      <c r="BP1761" s="11"/>
      <c r="BQ1761" s="11"/>
      <c r="BR1761" s="11"/>
      <c r="BS1761" s="11"/>
    </row>
    <row r="1762" customFormat="false" ht="15" hidden="false" customHeight="false" outlineLevel="0" collapsed="false">
      <c r="A1762" s="79"/>
      <c r="B1762" s="80"/>
      <c r="C1762" s="81"/>
      <c r="D1762" s="82"/>
      <c r="E1762" s="83"/>
      <c r="F1762" s="84"/>
      <c r="G1762" s="85" t="e">
        <f aca="false">(E1762/D1762)*100/100</f>
        <v>#DIV/0!</v>
      </c>
      <c r="H1762" s="86"/>
      <c r="I1762" s="86"/>
      <c r="J1762" s="87" t="n">
        <v>1</v>
      </c>
      <c r="K1762" s="88" t="n">
        <v>0</v>
      </c>
      <c r="L1762" s="67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  <c r="AP1762" s="11"/>
      <c r="AQ1762" s="11"/>
      <c r="AR1762" s="11"/>
      <c r="AS1762" s="11"/>
      <c r="AT1762" s="11"/>
      <c r="AU1762" s="11"/>
      <c r="AV1762" s="11"/>
      <c r="AW1762" s="11"/>
      <c r="AX1762" s="11"/>
      <c r="AY1762" s="11"/>
      <c r="AZ1762" s="11"/>
      <c r="BA1762" s="11"/>
      <c r="BB1762" s="11"/>
      <c r="BC1762" s="11"/>
      <c r="BD1762" s="11"/>
      <c r="BE1762" s="11"/>
      <c r="BF1762" s="11"/>
      <c r="BG1762" s="11"/>
      <c r="BH1762" s="11"/>
      <c r="BI1762" s="11"/>
      <c r="BJ1762" s="11"/>
      <c r="BK1762" s="11"/>
      <c r="BL1762" s="11"/>
      <c r="BM1762" s="11"/>
      <c r="BN1762" s="11"/>
      <c r="BO1762" s="11"/>
      <c r="BP1762" s="11"/>
      <c r="BQ1762" s="11"/>
      <c r="BR1762" s="11"/>
      <c r="BS1762" s="11"/>
    </row>
    <row r="1763" customFormat="false" ht="15" hidden="false" customHeight="false" outlineLevel="0" collapsed="false">
      <c r="A1763" s="79"/>
      <c r="B1763" s="80"/>
      <c r="C1763" s="81"/>
      <c r="D1763" s="82"/>
      <c r="E1763" s="83"/>
      <c r="F1763" s="84"/>
      <c r="G1763" s="85" t="e">
        <f aca="false">(E1763/D1763)*100/100</f>
        <v>#DIV/0!</v>
      </c>
      <c r="H1763" s="86"/>
      <c r="I1763" s="86"/>
      <c r="J1763" s="87" t="n">
        <v>1</v>
      </c>
      <c r="K1763" s="88" t="n">
        <v>0</v>
      </c>
      <c r="L1763" s="67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  <c r="AP1763" s="11"/>
      <c r="AQ1763" s="11"/>
      <c r="AR1763" s="11"/>
      <c r="AS1763" s="11"/>
      <c r="AT1763" s="11"/>
      <c r="AU1763" s="11"/>
      <c r="AV1763" s="11"/>
      <c r="AW1763" s="11"/>
      <c r="AX1763" s="11"/>
      <c r="AY1763" s="11"/>
      <c r="AZ1763" s="11"/>
      <c r="BA1763" s="11"/>
      <c r="BB1763" s="11"/>
      <c r="BC1763" s="11"/>
      <c r="BD1763" s="11"/>
      <c r="BE1763" s="11"/>
      <c r="BF1763" s="11"/>
      <c r="BG1763" s="11"/>
      <c r="BH1763" s="11"/>
      <c r="BI1763" s="11"/>
      <c r="BJ1763" s="11"/>
      <c r="BK1763" s="11"/>
      <c r="BL1763" s="11"/>
      <c r="BM1763" s="11"/>
      <c r="BN1763" s="11"/>
      <c r="BO1763" s="11"/>
      <c r="BP1763" s="11"/>
      <c r="BQ1763" s="11"/>
      <c r="BR1763" s="11"/>
      <c r="BS1763" s="11"/>
    </row>
    <row r="1764" customFormat="false" ht="15" hidden="false" customHeight="false" outlineLevel="0" collapsed="false">
      <c r="A1764" s="79"/>
      <c r="B1764" s="80"/>
      <c r="C1764" s="81"/>
      <c r="D1764" s="82"/>
      <c r="E1764" s="83"/>
      <c r="F1764" s="84"/>
      <c r="G1764" s="85" t="e">
        <f aca="false">(E1764/D1764)*100/100</f>
        <v>#DIV/0!</v>
      </c>
      <c r="H1764" s="86"/>
      <c r="I1764" s="86"/>
      <c r="J1764" s="87" t="n">
        <v>1</v>
      </c>
      <c r="K1764" s="88" t="n">
        <v>0</v>
      </c>
      <c r="L1764" s="67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  <c r="AP1764" s="11"/>
      <c r="AQ1764" s="11"/>
      <c r="AR1764" s="11"/>
      <c r="AS1764" s="11"/>
      <c r="AT1764" s="11"/>
      <c r="AU1764" s="11"/>
      <c r="AV1764" s="11"/>
      <c r="AW1764" s="11"/>
      <c r="AX1764" s="11"/>
      <c r="AY1764" s="11"/>
      <c r="AZ1764" s="11"/>
      <c r="BA1764" s="11"/>
      <c r="BB1764" s="11"/>
      <c r="BC1764" s="11"/>
      <c r="BD1764" s="11"/>
      <c r="BE1764" s="11"/>
      <c r="BF1764" s="11"/>
      <c r="BG1764" s="11"/>
      <c r="BH1764" s="11"/>
      <c r="BI1764" s="11"/>
      <c r="BJ1764" s="11"/>
      <c r="BK1764" s="11"/>
      <c r="BL1764" s="11"/>
      <c r="BM1764" s="11"/>
      <c r="BN1764" s="11"/>
      <c r="BO1764" s="11"/>
      <c r="BP1764" s="11"/>
      <c r="BQ1764" s="11"/>
      <c r="BR1764" s="11"/>
      <c r="BS1764" s="11"/>
    </row>
    <row r="1765" customFormat="false" ht="15" hidden="false" customHeight="false" outlineLevel="0" collapsed="false">
      <c r="A1765" s="79"/>
      <c r="B1765" s="80"/>
      <c r="C1765" s="81"/>
      <c r="D1765" s="82"/>
      <c r="E1765" s="83"/>
      <c r="F1765" s="84"/>
      <c r="G1765" s="85" t="e">
        <f aca="false">(E1765/D1765)*100/100</f>
        <v>#DIV/0!</v>
      </c>
      <c r="H1765" s="86"/>
      <c r="I1765" s="86"/>
      <c r="J1765" s="87" t="n">
        <v>1</v>
      </c>
      <c r="K1765" s="88" t="n">
        <v>0</v>
      </c>
      <c r="L1765" s="67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  <c r="AP1765" s="11"/>
      <c r="AQ1765" s="11"/>
      <c r="AR1765" s="11"/>
      <c r="AS1765" s="11"/>
      <c r="AT1765" s="11"/>
      <c r="AU1765" s="11"/>
      <c r="AV1765" s="11"/>
      <c r="AW1765" s="11"/>
      <c r="AX1765" s="11"/>
      <c r="AY1765" s="11"/>
      <c r="AZ1765" s="11"/>
      <c r="BA1765" s="11"/>
      <c r="BB1765" s="11"/>
      <c r="BC1765" s="11"/>
      <c r="BD1765" s="11"/>
      <c r="BE1765" s="11"/>
      <c r="BF1765" s="11"/>
      <c r="BG1765" s="11"/>
      <c r="BH1765" s="11"/>
      <c r="BI1765" s="11"/>
      <c r="BJ1765" s="11"/>
      <c r="BK1765" s="11"/>
      <c r="BL1765" s="11"/>
      <c r="BM1765" s="11"/>
      <c r="BN1765" s="11"/>
      <c r="BO1765" s="11"/>
      <c r="BP1765" s="11"/>
      <c r="BQ1765" s="11"/>
      <c r="BR1765" s="11"/>
      <c r="BS1765" s="11"/>
    </row>
    <row r="1766" customFormat="false" ht="15" hidden="false" customHeight="false" outlineLevel="0" collapsed="false">
      <c r="A1766" s="79"/>
      <c r="B1766" s="80"/>
      <c r="C1766" s="81"/>
      <c r="D1766" s="82"/>
      <c r="E1766" s="83"/>
      <c r="F1766" s="84"/>
      <c r="G1766" s="85" t="e">
        <f aca="false">(E1766/D1766)*100/100</f>
        <v>#DIV/0!</v>
      </c>
      <c r="H1766" s="86"/>
      <c r="I1766" s="86"/>
      <c r="J1766" s="87" t="n">
        <v>1</v>
      </c>
      <c r="K1766" s="88" t="n">
        <v>0</v>
      </c>
      <c r="L1766" s="67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  <c r="AP1766" s="11"/>
      <c r="AQ1766" s="11"/>
      <c r="AR1766" s="11"/>
      <c r="AS1766" s="11"/>
      <c r="AT1766" s="11"/>
      <c r="AU1766" s="11"/>
      <c r="AV1766" s="11"/>
      <c r="AW1766" s="11"/>
      <c r="AX1766" s="11"/>
      <c r="AY1766" s="11"/>
      <c r="AZ1766" s="11"/>
      <c r="BA1766" s="11"/>
      <c r="BB1766" s="11"/>
      <c r="BC1766" s="11"/>
      <c r="BD1766" s="11"/>
      <c r="BE1766" s="11"/>
      <c r="BF1766" s="11"/>
      <c r="BG1766" s="11"/>
      <c r="BH1766" s="11"/>
      <c r="BI1766" s="11"/>
      <c r="BJ1766" s="11"/>
      <c r="BK1766" s="11"/>
      <c r="BL1766" s="11"/>
      <c r="BM1766" s="11"/>
      <c r="BN1766" s="11"/>
      <c r="BO1766" s="11"/>
      <c r="BP1766" s="11"/>
      <c r="BQ1766" s="11"/>
      <c r="BR1766" s="11"/>
      <c r="BS1766" s="11"/>
    </row>
    <row r="1767" customFormat="false" ht="15" hidden="false" customHeight="false" outlineLevel="0" collapsed="false">
      <c r="A1767" s="79"/>
      <c r="B1767" s="80"/>
      <c r="C1767" s="81"/>
      <c r="D1767" s="82"/>
      <c r="E1767" s="83"/>
      <c r="F1767" s="84"/>
      <c r="G1767" s="85" t="e">
        <f aca="false">(E1767/D1767)*100/100</f>
        <v>#DIV/0!</v>
      </c>
      <c r="H1767" s="86"/>
      <c r="I1767" s="86"/>
      <c r="J1767" s="87" t="n">
        <v>1</v>
      </c>
      <c r="K1767" s="88" t="n">
        <v>0</v>
      </c>
      <c r="L1767" s="67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  <c r="AP1767" s="11"/>
      <c r="AQ1767" s="11"/>
      <c r="AR1767" s="11"/>
      <c r="AS1767" s="11"/>
      <c r="AT1767" s="11"/>
      <c r="AU1767" s="11"/>
      <c r="AV1767" s="11"/>
      <c r="AW1767" s="11"/>
      <c r="AX1767" s="11"/>
      <c r="AY1767" s="11"/>
      <c r="AZ1767" s="11"/>
      <c r="BA1767" s="11"/>
      <c r="BB1767" s="11"/>
      <c r="BC1767" s="11"/>
      <c r="BD1767" s="11"/>
      <c r="BE1767" s="11"/>
      <c r="BF1767" s="11"/>
      <c r="BG1767" s="11"/>
      <c r="BH1767" s="11"/>
      <c r="BI1767" s="11"/>
      <c r="BJ1767" s="11"/>
      <c r="BK1767" s="11"/>
      <c r="BL1767" s="11"/>
      <c r="BM1767" s="11"/>
      <c r="BN1767" s="11"/>
      <c r="BO1767" s="11"/>
      <c r="BP1767" s="11"/>
      <c r="BQ1767" s="11"/>
      <c r="BR1767" s="11"/>
      <c r="BS1767" s="11"/>
    </row>
    <row r="1768" customFormat="false" ht="15" hidden="false" customHeight="false" outlineLevel="0" collapsed="false">
      <c r="A1768" s="79"/>
      <c r="B1768" s="80"/>
      <c r="C1768" s="81"/>
      <c r="D1768" s="82"/>
      <c r="E1768" s="83"/>
      <c r="F1768" s="84"/>
      <c r="G1768" s="85" t="e">
        <f aca="false">(E1768/D1768)*100/100</f>
        <v>#DIV/0!</v>
      </c>
      <c r="H1768" s="86"/>
      <c r="I1768" s="86"/>
      <c r="J1768" s="87" t="n">
        <v>1</v>
      </c>
      <c r="K1768" s="88" t="n">
        <v>0</v>
      </c>
      <c r="L1768" s="67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  <c r="AP1768" s="11"/>
      <c r="AQ1768" s="11"/>
      <c r="AR1768" s="11"/>
      <c r="AS1768" s="11"/>
      <c r="AT1768" s="11"/>
      <c r="AU1768" s="11"/>
      <c r="AV1768" s="11"/>
      <c r="AW1768" s="11"/>
      <c r="AX1768" s="11"/>
      <c r="AY1768" s="11"/>
      <c r="AZ1768" s="11"/>
      <c r="BA1768" s="11"/>
      <c r="BB1768" s="11"/>
      <c r="BC1768" s="11"/>
      <c r="BD1768" s="11"/>
      <c r="BE1768" s="11"/>
      <c r="BF1768" s="11"/>
      <c r="BG1768" s="11"/>
      <c r="BH1768" s="11"/>
      <c r="BI1768" s="11"/>
      <c r="BJ1768" s="11"/>
      <c r="BK1768" s="11"/>
      <c r="BL1768" s="11"/>
      <c r="BM1768" s="11"/>
      <c r="BN1768" s="11"/>
      <c r="BO1768" s="11"/>
      <c r="BP1768" s="11"/>
      <c r="BQ1768" s="11"/>
      <c r="BR1768" s="11"/>
      <c r="BS1768" s="11"/>
    </row>
    <row r="1769" customFormat="false" ht="15" hidden="false" customHeight="false" outlineLevel="0" collapsed="false">
      <c r="A1769" s="79"/>
      <c r="B1769" s="80"/>
      <c r="C1769" s="81"/>
      <c r="D1769" s="82"/>
      <c r="E1769" s="83"/>
      <c r="F1769" s="84"/>
      <c r="G1769" s="85" t="e">
        <f aca="false">(E1769/D1769)*100/100</f>
        <v>#DIV/0!</v>
      </c>
      <c r="H1769" s="86"/>
      <c r="I1769" s="86"/>
      <c r="J1769" s="87" t="n">
        <v>1</v>
      </c>
      <c r="K1769" s="88" t="n">
        <v>0</v>
      </c>
      <c r="L1769" s="67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  <c r="AP1769" s="11"/>
      <c r="AQ1769" s="11"/>
      <c r="AR1769" s="11"/>
      <c r="AS1769" s="11"/>
      <c r="AT1769" s="11"/>
      <c r="AU1769" s="11"/>
      <c r="AV1769" s="11"/>
      <c r="AW1769" s="11"/>
      <c r="AX1769" s="11"/>
      <c r="AY1769" s="11"/>
      <c r="AZ1769" s="11"/>
      <c r="BA1769" s="11"/>
      <c r="BB1769" s="11"/>
      <c r="BC1769" s="11"/>
      <c r="BD1769" s="11"/>
      <c r="BE1769" s="11"/>
      <c r="BF1769" s="11"/>
      <c r="BG1769" s="11"/>
      <c r="BH1769" s="11"/>
      <c r="BI1769" s="11"/>
      <c r="BJ1769" s="11"/>
      <c r="BK1769" s="11"/>
      <c r="BL1769" s="11"/>
      <c r="BM1769" s="11"/>
      <c r="BN1769" s="11"/>
      <c r="BO1769" s="11"/>
      <c r="BP1769" s="11"/>
      <c r="BQ1769" s="11"/>
      <c r="BR1769" s="11"/>
      <c r="BS1769" s="11"/>
    </row>
    <row r="1770" customFormat="false" ht="15" hidden="false" customHeight="false" outlineLevel="0" collapsed="false">
      <c r="A1770" s="79"/>
      <c r="B1770" s="80"/>
      <c r="C1770" s="81"/>
      <c r="D1770" s="82"/>
      <c r="E1770" s="83"/>
      <c r="F1770" s="84"/>
      <c r="G1770" s="85" t="e">
        <f aca="false">(E1770/D1770)*100/100</f>
        <v>#DIV/0!</v>
      </c>
      <c r="H1770" s="86"/>
      <c r="I1770" s="86"/>
      <c r="J1770" s="87" t="n">
        <v>1</v>
      </c>
      <c r="K1770" s="88" t="n">
        <v>0</v>
      </c>
      <c r="L1770" s="67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  <c r="AP1770" s="11"/>
      <c r="AQ1770" s="11"/>
      <c r="AR1770" s="11"/>
      <c r="AS1770" s="11"/>
      <c r="AT1770" s="11"/>
      <c r="AU1770" s="11"/>
      <c r="AV1770" s="11"/>
      <c r="AW1770" s="11"/>
      <c r="AX1770" s="11"/>
      <c r="AY1770" s="11"/>
      <c r="AZ1770" s="11"/>
      <c r="BA1770" s="11"/>
      <c r="BB1770" s="11"/>
      <c r="BC1770" s="11"/>
      <c r="BD1770" s="11"/>
      <c r="BE1770" s="11"/>
      <c r="BF1770" s="11"/>
      <c r="BG1770" s="11"/>
      <c r="BH1770" s="11"/>
      <c r="BI1770" s="11"/>
      <c r="BJ1770" s="11"/>
      <c r="BK1770" s="11"/>
      <c r="BL1770" s="11"/>
      <c r="BM1770" s="11"/>
      <c r="BN1770" s="11"/>
      <c r="BO1770" s="11"/>
      <c r="BP1770" s="11"/>
      <c r="BQ1770" s="11"/>
      <c r="BR1770" s="11"/>
      <c r="BS1770" s="11"/>
    </row>
    <row r="1771" customFormat="false" ht="15" hidden="false" customHeight="false" outlineLevel="0" collapsed="false">
      <c r="A1771" s="79"/>
      <c r="B1771" s="80"/>
      <c r="C1771" s="81"/>
      <c r="D1771" s="82"/>
      <c r="E1771" s="83"/>
      <c r="F1771" s="84"/>
      <c r="G1771" s="85" t="e">
        <f aca="false">(E1771/D1771)*100/100</f>
        <v>#DIV/0!</v>
      </c>
      <c r="H1771" s="86"/>
      <c r="I1771" s="86"/>
      <c r="J1771" s="87" t="n">
        <v>1</v>
      </c>
      <c r="K1771" s="88" t="n">
        <v>0</v>
      </c>
      <c r="L1771" s="67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  <c r="AP1771" s="11"/>
      <c r="AQ1771" s="11"/>
      <c r="AR1771" s="11"/>
      <c r="AS1771" s="11"/>
      <c r="AT1771" s="11"/>
      <c r="AU1771" s="11"/>
      <c r="AV1771" s="11"/>
      <c r="AW1771" s="11"/>
      <c r="AX1771" s="11"/>
      <c r="AY1771" s="11"/>
      <c r="AZ1771" s="11"/>
      <c r="BA1771" s="11"/>
      <c r="BB1771" s="11"/>
      <c r="BC1771" s="11"/>
      <c r="BD1771" s="11"/>
      <c r="BE1771" s="11"/>
      <c r="BF1771" s="11"/>
      <c r="BG1771" s="11"/>
      <c r="BH1771" s="11"/>
      <c r="BI1771" s="11"/>
      <c r="BJ1771" s="11"/>
      <c r="BK1771" s="11"/>
      <c r="BL1771" s="11"/>
      <c r="BM1771" s="11"/>
      <c r="BN1771" s="11"/>
      <c r="BO1771" s="11"/>
      <c r="BP1771" s="11"/>
      <c r="BQ1771" s="11"/>
      <c r="BR1771" s="11"/>
      <c r="BS1771" s="11"/>
    </row>
    <row r="1772" customFormat="false" ht="15" hidden="false" customHeight="false" outlineLevel="0" collapsed="false">
      <c r="A1772" s="79"/>
      <c r="B1772" s="80"/>
      <c r="C1772" s="81"/>
      <c r="D1772" s="82"/>
      <c r="E1772" s="83"/>
      <c r="F1772" s="84"/>
      <c r="G1772" s="85" t="e">
        <f aca="false">(E1772/D1772)*100/100</f>
        <v>#DIV/0!</v>
      </c>
      <c r="H1772" s="86"/>
      <c r="I1772" s="86"/>
      <c r="J1772" s="87" t="n">
        <v>1</v>
      </c>
      <c r="K1772" s="88" t="n">
        <v>0</v>
      </c>
      <c r="L1772" s="67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  <c r="AP1772" s="11"/>
      <c r="AQ1772" s="11"/>
      <c r="AR1772" s="11"/>
      <c r="AS1772" s="11"/>
      <c r="AT1772" s="11"/>
      <c r="AU1772" s="11"/>
      <c r="AV1772" s="11"/>
      <c r="AW1772" s="11"/>
      <c r="AX1772" s="11"/>
      <c r="AY1772" s="11"/>
      <c r="AZ1772" s="11"/>
      <c r="BA1772" s="11"/>
      <c r="BB1772" s="11"/>
      <c r="BC1772" s="11"/>
      <c r="BD1772" s="11"/>
      <c r="BE1772" s="11"/>
      <c r="BF1772" s="11"/>
      <c r="BG1772" s="11"/>
      <c r="BH1772" s="11"/>
      <c r="BI1772" s="11"/>
      <c r="BJ1772" s="11"/>
      <c r="BK1772" s="11"/>
      <c r="BL1772" s="11"/>
      <c r="BM1772" s="11"/>
      <c r="BN1772" s="11"/>
      <c r="BO1772" s="11"/>
      <c r="BP1772" s="11"/>
      <c r="BQ1772" s="11"/>
      <c r="BR1772" s="11"/>
      <c r="BS1772" s="11"/>
    </row>
    <row r="1773" customFormat="false" ht="15" hidden="false" customHeight="false" outlineLevel="0" collapsed="false">
      <c r="A1773" s="79"/>
      <c r="B1773" s="80"/>
      <c r="C1773" s="81"/>
      <c r="D1773" s="82"/>
      <c r="E1773" s="83"/>
      <c r="F1773" s="84"/>
      <c r="G1773" s="85" t="e">
        <f aca="false">(E1773/D1773)*100/100</f>
        <v>#DIV/0!</v>
      </c>
      <c r="H1773" s="86"/>
      <c r="I1773" s="86"/>
      <c r="J1773" s="87" t="n">
        <v>1</v>
      </c>
      <c r="K1773" s="88" t="n">
        <v>0</v>
      </c>
      <c r="L1773" s="67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  <c r="AP1773" s="11"/>
      <c r="AQ1773" s="11"/>
      <c r="AR1773" s="11"/>
      <c r="AS1773" s="11"/>
      <c r="AT1773" s="11"/>
      <c r="AU1773" s="11"/>
      <c r="AV1773" s="11"/>
      <c r="AW1773" s="11"/>
      <c r="AX1773" s="11"/>
      <c r="AY1773" s="11"/>
      <c r="AZ1773" s="11"/>
      <c r="BA1773" s="11"/>
      <c r="BB1773" s="11"/>
      <c r="BC1773" s="11"/>
      <c r="BD1773" s="11"/>
      <c r="BE1773" s="11"/>
      <c r="BF1773" s="11"/>
      <c r="BG1773" s="11"/>
      <c r="BH1773" s="11"/>
      <c r="BI1773" s="11"/>
      <c r="BJ1773" s="11"/>
      <c r="BK1773" s="11"/>
      <c r="BL1773" s="11"/>
      <c r="BM1773" s="11"/>
      <c r="BN1773" s="11"/>
      <c r="BO1773" s="11"/>
      <c r="BP1773" s="11"/>
      <c r="BQ1773" s="11"/>
      <c r="BR1773" s="11"/>
      <c r="BS1773" s="11"/>
    </row>
    <row r="1774" customFormat="false" ht="15" hidden="false" customHeight="false" outlineLevel="0" collapsed="false">
      <c r="A1774" s="79"/>
      <c r="B1774" s="80"/>
      <c r="C1774" s="81"/>
      <c r="D1774" s="82"/>
      <c r="E1774" s="83"/>
      <c r="F1774" s="84"/>
      <c r="G1774" s="85" t="e">
        <f aca="false">(E1774/D1774)*100/100</f>
        <v>#DIV/0!</v>
      </c>
      <c r="H1774" s="86"/>
      <c r="I1774" s="86"/>
      <c r="J1774" s="87" t="n">
        <v>1</v>
      </c>
      <c r="K1774" s="88" t="n">
        <v>0</v>
      </c>
      <c r="L1774" s="67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  <c r="AP1774" s="11"/>
      <c r="AQ1774" s="11"/>
      <c r="AR1774" s="11"/>
      <c r="AS1774" s="11"/>
      <c r="AT1774" s="11"/>
      <c r="AU1774" s="11"/>
      <c r="AV1774" s="11"/>
      <c r="AW1774" s="11"/>
      <c r="AX1774" s="11"/>
      <c r="AY1774" s="11"/>
      <c r="AZ1774" s="11"/>
      <c r="BA1774" s="11"/>
      <c r="BB1774" s="11"/>
      <c r="BC1774" s="11"/>
      <c r="BD1774" s="11"/>
      <c r="BE1774" s="11"/>
      <c r="BF1774" s="11"/>
      <c r="BG1774" s="11"/>
      <c r="BH1774" s="11"/>
      <c r="BI1774" s="11"/>
      <c r="BJ1774" s="11"/>
      <c r="BK1774" s="11"/>
      <c r="BL1774" s="11"/>
      <c r="BM1774" s="11"/>
      <c r="BN1774" s="11"/>
      <c r="BO1774" s="11"/>
      <c r="BP1774" s="11"/>
      <c r="BQ1774" s="11"/>
      <c r="BR1774" s="11"/>
      <c r="BS1774" s="11"/>
    </row>
    <row r="1775" customFormat="false" ht="15" hidden="false" customHeight="false" outlineLevel="0" collapsed="false">
      <c r="A1775" s="79"/>
      <c r="B1775" s="80"/>
      <c r="C1775" s="81"/>
      <c r="D1775" s="82"/>
      <c r="E1775" s="83"/>
      <c r="F1775" s="84"/>
      <c r="G1775" s="85" t="e">
        <f aca="false">(E1775/D1775)*100/100</f>
        <v>#DIV/0!</v>
      </c>
      <c r="H1775" s="86"/>
      <c r="I1775" s="86"/>
      <c r="J1775" s="87" t="n">
        <v>1</v>
      </c>
      <c r="K1775" s="88" t="n">
        <v>0</v>
      </c>
      <c r="L1775" s="67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  <c r="AP1775" s="11"/>
      <c r="AQ1775" s="11"/>
      <c r="AR1775" s="11"/>
      <c r="AS1775" s="11"/>
      <c r="AT1775" s="11"/>
      <c r="AU1775" s="11"/>
      <c r="AV1775" s="11"/>
      <c r="AW1775" s="11"/>
      <c r="AX1775" s="11"/>
      <c r="AY1775" s="11"/>
      <c r="AZ1775" s="11"/>
      <c r="BA1775" s="11"/>
      <c r="BB1775" s="11"/>
      <c r="BC1775" s="11"/>
      <c r="BD1775" s="11"/>
      <c r="BE1775" s="11"/>
      <c r="BF1775" s="11"/>
      <c r="BG1775" s="11"/>
      <c r="BH1775" s="11"/>
      <c r="BI1775" s="11"/>
      <c r="BJ1775" s="11"/>
      <c r="BK1775" s="11"/>
      <c r="BL1775" s="11"/>
      <c r="BM1775" s="11"/>
      <c r="BN1775" s="11"/>
      <c r="BO1775" s="11"/>
      <c r="BP1775" s="11"/>
      <c r="BQ1775" s="11"/>
      <c r="BR1775" s="11"/>
      <c r="BS1775" s="11"/>
    </row>
    <row r="1776" customFormat="false" ht="15" hidden="false" customHeight="false" outlineLevel="0" collapsed="false">
      <c r="A1776" s="79"/>
      <c r="B1776" s="80"/>
      <c r="C1776" s="81"/>
      <c r="D1776" s="82"/>
      <c r="E1776" s="83"/>
      <c r="F1776" s="84"/>
      <c r="G1776" s="85" t="e">
        <f aca="false">(E1776/D1776)*100/100</f>
        <v>#DIV/0!</v>
      </c>
      <c r="H1776" s="86"/>
      <c r="I1776" s="86"/>
      <c r="J1776" s="87" t="n">
        <v>1</v>
      </c>
      <c r="K1776" s="88" t="n">
        <v>0</v>
      </c>
      <c r="L1776" s="67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  <c r="AP1776" s="11"/>
      <c r="AQ1776" s="11"/>
      <c r="AR1776" s="11"/>
      <c r="AS1776" s="11"/>
      <c r="AT1776" s="11"/>
      <c r="AU1776" s="11"/>
      <c r="AV1776" s="11"/>
      <c r="AW1776" s="11"/>
      <c r="AX1776" s="11"/>
      <c r="AY1776" s="11"/>
      <c r="AZ1776" s="11"/>
      <c r="BA1776" s="11"/>
      <c r="BB1776" s="11"/>
      <c r="BC1776" s="11"/>
      <c r="BD1776" s="11"/>
      <c r="BE1776" s="11"/>
      <c r="BF1776" s="11"/>
      <c r="BG1776" s="11"/>
      <c r="BH1776" s="11"/>
      <c r="BI1776" s="11"/>
      <c r="BJ1776" s="11"/>
      <c r="BK1776" s="11"/>
      <c r="BL1776" s="11"/>
      <c r="BM1776" s="11"/>
      <c r="BN1776" s="11"/>
      <c r="BO1776" s="11"/>
      <c r="BP1776" s="11"/>
      <c r="BQ1776" s="11"/>
      <c r="BR1776" s="11"/>
      <c r="BS1776" s="11"/>
    </row>
    <row r="1777" customFormat="false" ht="15" hidden="false" customHeight="false" outlineLevel="0" collapsed="false">
      <c r="A1777" s="79"/>
      <c r="B1777" s="80"/>
      <c r="C1777" s="81"/>
      <c r="D1777" s="82"/>
      <c r="E1777" s="83"/>
      <c r="F1777" s="84"/>
      <c r="G1777" s="85" t="e">
        <f aca="false">(E1777/D1777)*100/100</f>
        <v>#DIV/0!</v>
      </c>
      <c r="H1777" s="86"/>
      <c r="I1777" s="86"/>
      <c r="J1777" s="87" t="n">
        <v>1</v>
      </c>
      <c r="K1777" s="88" t="n">
        <v>0</v>
      </c>
      <c r="L1777" s="67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  <c r="AP1777" s="11"/>
      <c r="AQ1777" s="11"/>
      <c r="AR1777" s="11"/>
      <c r="AS1777" s="11"/>
      <c r="AT1777" s="11"/>
      <c r="AU1777" s="11"/>
      <c r="AV1777" s="11"/>
      <c r="AW1777" s="11"/>
      <c r="AX1777" s="11"/>
      <c r="AY1777" s="11"/>
      <c r="AZ1777" s="11"/>
      <c r="BA1777" s="11"/>
      <c r="BB1777" s="11"/>
      <c r="BC1777" s="11"/>
      <c r="BD1777" s="11"/>
      <c r="BE1777" s="11"/>
      <c r="BF1777" s="11"/>
      <c r="BG1777" s="11"/>
      <c r="BH1777" s="11"/>
      <c r="BI1777" s="11"/>
      <c r="BJ1777" s="11"/>
      <c r="BK1777" s="11"/>
      <c r="BL1777" s="11"/>
      <c r="BM1777" s="11"/>
      <c r="BN1777" s="11"/>
      <c r="BO1777" s="11"/>
      <c r="BP1777" s="11"/>
      <c r="BQ1777" s="11"/>
      <c r="BR1777" s="11"/>
      <c r="BS1777" s="11"/>
    </row>
    <row r="1778" customFormat="false" ht="15" hidden="false" customHeight="false" outlineLevel="0" collapsed="false">
      <c r="A1778" s="79"/>
      <c r="B1778" s="80"/>
      <c r="C1778" s="81"/>
      <c r="D1778" s="82"/>
      <c r="E1778" s="83"/>
      <c r="F1778" s="84"/>
      <c r="G1778" s="85" t="e">
        <f aca="false">(E1778/D1778)*100/100</f>
        <v>#DIV/0!</v>
      </c>
      <c r="H1778" s="86"/>
      <c r="I1778" s="86"/>
      <c r="J1778" s="87" t="n">
        <v>1</v>
      </c>
      <c r="K1778" s="88" t="n">
        <v>0</v>
      </c>
      <c r="L1778" s="67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  <c r="AP1778" s="11"/>
      <c r="AQ1778" s="11"/>
      <c r="AR1778" s="11"/>
      <c r="AS1778" s="11"/>
      <c r="AT1778" s="11"/>
      <c r="AU1778" s="11"/>
      <c r="AV1778" s="11"/>
      <c r="AW1778" s="11"/>
      <c r="AX1778" s="11"/>
      <c r="AY1778" s="11"/>
      <c r="AZ1778" s="11"/>
      <c r="BA1778" s="11"/>
      <c r="BB1778" s="11"/>
      <c r="BC1778" s="11"/>
      <c r="BD1778" s="11"/>
      <c r="BE1778" s="11"/>
      <c r="BF1778" s="11"/>
      <c r="BG1778" s="11"/>
      <c r="BH1778" s="11"/>
      <c r="BI1778" s="11"/>
      <c r="BJ1778" s="11"/>
      <c r="BK1778" s="11"/>
      <c r="BL1778" s="11"/>
      <c r="BM1778" s="11"/>
      <c r="BN1778" s="11"/>
      <c r="BO1778" s="11"/>
      <c r="BP1778" s="11"/>
      <c r="BQ1778" s="11"/>
      <c r="BR1778" s="11"/>
      <c r="BS1778" s="11"/>
    </row>
    <row r="1779" customFormat="false" ht="15" hidden="false" customHeight="false" outlineLevel="0" collapsed="false">
      <c r="A1779" s="79"/>
      <c r="B1779" s="80"/>
      <c r="C1779" s="81"/>
      <c r="D1779" s="82"/>
      <c r="E1779" s="83"/>
      <c r="F1779" s="84"/>
      <c r="G1779" s="85" t="e">
        <f aca="false">(E1779/D1779)*100/100</f>
        <v>#DIV/0!</v>
      </c>
      <c r="H1779" s="86"/>
      <c r="I1779" s="86"/>
      <c r="J1779" s="87" t="n">
        <v>1</v>
      </c>
      <c r="K1779" s="88" t="n">
        <v>0</v>
      </c>
      <c r="L1779" s="67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  <c r="AP1779" s="11"/>
      <c r="AQ1779" s="11"/>
      <c r="AR1779" s="11"/>
      <c r="AS1779" s="11"/>
      <c r="AT1779" s="11"/>
      <c r="AU1779" s="11"/>
      <c r="AV1779" s="11"/>
      <c r="AW1779" s="11"/>
      <c r="AX1779" s="11"/>
      <c r="AY1779" s="11"/>
      <c r="AZ1779" s="11"/>
      <c r="BA1779" s="11"/>
      <c r="BB1779" s="11"/>
      <c r="BC1779" s="11"/>
      <c r="BD1779" s="11"/>
      <c r="BE1779" s="11"/>
      <c r="BF1779" s="11"/>
      <c r="BG1779" s="11"/>
      <c r="BH1779" s="11"/>
      <c r="BI1779" s="11"/>
      <c r="BJ1779" s="11"/>
      <c r="BK1779" s="11"/>
      <c r="BL1779" s="11"/>
      <c r="BM1779" s="11"/>
      <c r="BN1779" s="11"/>
      <c r="BO1779" s="11"/>
      <c r="BP1779" s="11"/>
      <c r="BQ1779" s="11"/>
      <c r="BR1779" s="11"/>
      <c r="BS1779" s="11"/>
    </row>
    <row r="1780" customFormat="false" ht="15" hidden="false" customHeight="false" outlineLevel="0" collapsed="false">
      <c r="A1780" s="79"/>
      <c r="B1780" s="80"/>
      <c r="C1780" s="81"/>
      <c r="D1780" s="82"/>
      <c r="E1780" s="83"/>
      <c r="F1780" s="84"/>
      <c r="G1780" s="85" t="e">
        <f aca="false">(E1780/D1780)*100/100</f>
        <v>#DIV/0!</v>
      </c>
      <c r="H1780" s="86"/>
      <c r="I1780" s="86"/>
      <c r="J1780" s="87" t="n">
        <v>1</v>
      </c>
      <c r="K1780" s="88" t="n">
        <v>0</v>
      </c>
      <c r="L1780" s="67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  <c r="AP1780" s="11"/>
      <c r="AQ1780" s="11"/>
      <c r="AR1780" s="11"/>
      <c r="AS1780" s="11"/>
      <c r="AT1780" s="11"/>
      <c r="AU1780" s="11"/>
      <c r="AV1780" s="11"/>
      <c r="AW1780" s="11"/>
      <c r="AX1780" s="11"/>
      <c r="AY1780" s="11"/>
      <c r="AZ1780" s="11"/>
      <c r="BA1780" s="11"/>
      <c r="BB1780" s="11"/>
      <c r="BC1780" s="11"/>
      <c r="BD1780" s="11"/>
      <c r="BE1780" s="11"/>
      <c r="BF1780" s="11"/>
      <c r="BG1780" s="11"/>
      <c r="BH1780" s="11"/>
      <c r="BI1780" s="11"/>
      <c r="BJ1780" s="11"/>
      <c r="BK1780" s="11"/>
      <c r="BL1780" s="11"/>
      <c r="BM1780" s="11"/>
      <c r="BN1780" s="11"/>
      <c r="BO1780" s="11"/>
      <c r="BP1780" s="11"/>
      <c r="BQ1780" s="11"/>
      <c r="BR1780" s="11"/>
      <c r="BS1780" s="11"/>
    </row>
    <row r="1781" customFormat="false" ht="15" hidden="false" customHeight="false" outlineLevel="0" collapsed="false">
      <c r="A1781" s="79"/>
      <c r="B1781" s="80"/>
      <c r="C1781" s="81"/>
      <c r="D1781" s="82"/>
      <c r="E1781" s="83"/>
      <c r="F1781" s="84"/>
      <c r="G1781" s="85" t="e">
        <f aca="false">(E1781/D1781)*100/100</f>
        <v>#DIV/0!</v>
      </c>
      <c r="H1781" s="86"/>
      <c r="I1781" s="86"/>
      <c r="J1781" s="87" t="n">
        <v>1</v>
      </c>
      <c r="K1781" s="88" t="n">
        <v>0</v>
      </c>
      <c r="L1781" s="67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  <c r="AP1781" s="11"/>
      <c r="AQ1781" s="11"/>
      <c r="AR1781" s="11"/>
      <c r="AS1781" s="11"/>
      <c r="AT1781" s="11"/>
      <c r="AU1781" s="11"/>
      <c r="AV1781" s="11"/>
      <c r="AW1781" s="11"/>
      <c r="AX1781" s="11"/>
      <c r="AY1781" s="11"/>
      <c r="AZ1781" s="11"/>
      <c r="BA1781" s="11"/>
      <c r="BB1781" s="11"/>
      <c r="BC1781" s="11"/>
      <c r="BD1781" s="11"/>
      <c r="BE1781" s="11"/>
      <c r="BF1781" s="11"/>
      <c r="BG1781" s="11"/>
      <c r="BH1781" s="11"/>
      <c r="BI1781" s="11"/>
      <c r="BJ1781" s="11"/>
      <c r="BK1781" s="11"/>
      <c r="BL1781" s="11"/>
      <c r="BM1781" s="11"/>
      <c r="BN1781" s="11"/>
      <c r="BO1781" s="11"/>
      <c r="BP1781" s="11"/>
      <c r="BQ1781" s="11"/>
      <c r="BR1781" s="11"/>
      <c r="BS1781" s="11"/>
    </row>
    <row r="1782" customFormat="false" ht="15" hidden="false" customHeight="false" outlineLevel="0" collapsed="false">
      <c r="A1782" s="79"/>
      <c r="B1782" s="80"/>
      <c r="C1782" s="81"/>
      <c r="D1782" s="82"/>
      <c r="E1782" s="83"/>
      <c r="F1782" s="84"/>
      <c r="G1782" s="85" t="e">
        <f aca="false">(E1782/D1782)*100/100</f>
        <v>#DIV/0!</v>
      </c>
      <c r="H1782" s="86"/>
      <c r="I1782" s="86"/>
      <c r="J1782" s="87" t="n">
        <v>1</v>
      </c>
      <c r="K1782" s="88" t="n">
        <v>0</v>
      </c>
      <c r="L1782" s="67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  <c r="AP1782" s="11"/>
      <c r="AQ1782" s="11"/>
      <c r="AR1782" s="11"/>
      <c r="AS1782" s="11"/>
      <c r="AT1782" s="11"/>
      <c r="AU1782" s="11"/>
      <c r="AV1782" s="11"/>
      <c r="AW1782" s="11"/>
      <c r="AX1782" s="11"/>
      <c r="AY1782" s="11"/>
      <c r="AZ1782" s="11"/>
      <c r="BA1782" s="11"/>
      <c r="BB1782" s="11"/>
      <c r="BC1782" s="11"/>
      <c r="BD1782" s="11"/>
      <c r="BE1782" s="11"/>
      <c r="BF1782" s="11"/>
      <c r="BG1782" s="11"/>
      <c r="BH1782" s="11"/>
      <c r="BI1782" s="11"/>
      <c r="BJ1782" s="11"/>
      <c r="BK1782" s="11"/>
      <c r="BL1782" s="11"/>
      <c r="BM1782" s="11"/>
      <c r="BN1782" s="11"/>
      <c r="BO1782" s="11"/>
      <c r="BP1782" s="11"/>
      <c r="BQ1782" s="11"/>
      <c r="BR1782" s="11"/>
      <c r="BS1782" s="11"/>
    </row>
    <row r="1783" customFormat="false" ht="15" hidden="false" customHeight="false" outlineLevel="0" collapsed="false">
      <c r="A1783" s="79"/>
      <c r="B1783" s="80"/>
      <c r="C1783" s="81"/>
      <c r="D1783" s="82"/>
      <c r="E1783" s="83"/>
      <c r="F1783" s="84"/>
      <c r="G1783" s="85" t="e">
        <f aca="false">(E1783/D1783)*100/100</f>
        <v>#DIV/0!</v>
      </c>
      <c r="H1783" s="86"/>
      <c r="I1783" s="86"/>
      <c r="J1783" s="87" t="n">
        <v>1</v>
      </c>
      <c r="K1783" s="88" t="n">
        <v>0</v>
      </c>
      <c r="L1783" s="67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  <c r="AP1783" s="11"/>
      <c r="AQ1783" s="11"/>
      <c r="AR1783" s="11"/>
      <c r="AS1783" s="11"/>
      <c r="AT1783" s="11"/>
      <c r="AU1783" s="11"/>
      <c r="AV1783" s="11"/>
      <c r="AW1783" s="11"/>
      <c r="AX1783" s="11"/>
      <c r="AY1783" s="11"/>
      <c r="AZ1783" s="11"/>
      <c r="BA1783" s="11"/>
      <c r="BB1783" s="11"/>
      <c r="BC1783" s="11"/>
      <c r="BD1783" s="11"/>
      <c r="BE1783" s="11"/>
      <c r="BF1783" s="11"/>
      <c r="BG1783" s="11"/>
      <c r="BH1783" s="11"/>
      <c r="BI1783" s="11"/>
      <c r="BJ1783" s="11"/>
      <c r="BK1783" s="11"/>
      <c r="BL1783" s="11"/>
      <c r="BM1783" s="11"/>
      <c r="BN1783" s="11"/>
      <c r="BO1783" s="11"/>
      <c r="BP1783" s="11"/>
      <c r="BQ1783" s="11"/>
      <c r="BR1783" s="11"/>
      <c r="BS1783" s="11"/>
    </row>
    <row r="1784" customFormat="false" ht="15" hidden="false" customHeight="false" outlineLevel="0" collapsed="false">
      <c r="A1784" s="79"/>
      <c r="B1784" s="80"/>
      <c r="C1784" s="81"/>
      <c r="D1784" s="82"/>
      <c r="E1784" s="83"/>
      <c r="F1784" s="84"/>
      <c r="G1784" s="85" t="e">
        <f aca="false">(E1784/D1784)*100/100</f>
        <v>#DIV/0!</v>
      </c>
      <c r="H1784" s="86"/>
      <c r="I1784" s="86"/>
      <c r="J1784" s="87" t="n">
        <v>1</v>
      </c>
      <c r="K1784" s="88" t="n">
        <v>0</v>
      </c>
      <c r="L1784" s="67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  <c r="AP1784" s="11"/>
      <c r="AQ1784" s="11"/>
      <c r="AR1784" s="11"/>
      <c r="AS1784" s="11"/>
      <c r="AT1784" s="11"/>
      <c r="AU1784" s="11"/>
      <c r="AV1784" s="11"/>
      <c r="AW1784" s="11"/>
      <c r="AX1784" s="11"/>
      <c r="AY1784" s="11"/>
      <c r="AZ1784" s="11"/>
      <c r="BA1784" s="11"/>
      <c r="BB1784" s="11"/>
      <c r="BC1784" s="11"/>
      <c r="BD1784" s="11"/>
      <c r="BE1784" s="11"/>
      <c r="BF1784" s="11"/>
      <c r="BG1784" s="11"/>
      <c r="BH1784" s="11"/>
      <c r="BI1784" s="11"/>
      <c r="BJ1784" s="11"/>
      <c r="BK1784" s="11"/>
      <c r="BL1784" s="11"/>
      <c r="BM1784" s="11"/>
      <c r="BN1784" s="11"/>
      <c r="BO1784" s="11"/>
      <c r="BP1784" s="11"/>
      <c r="BQ1784" s="11"/>
      <c r="BR1784" s="11"/>
      <c r="BS1784" s="11"/>
    </row>
    <row r="1785" customFormat="false" ht="15" hidden="false" customHeight="false" outlineLevel="0" collapsed="false">
      <c r="A1785" s="79"/>
      <c r="B1785" s="80"/>
      <c r="C1785" s="81"/>
      <c r="D1785" s="82"/>
      <c r="E1785" s="83"/>
      <c r="F1785" s="84"/>
      <c r="G1785" s="85" t="e">
        <f aca="false">(E1785/D1785)*100/100</f>
        <v>#DIV/0!</v>
      </c>
      <c r="H1785" s="86"/>
      <c r="I1785" s="86"/>
      <c r="J1785" s="87" t="n">
        <v>1</v>
      </c>
      <c r="K1785" s="88" t="n">
        <v>0</v>
      </c>
      <c r="L1785" s="67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  <c r="AP1785" s="11"/>
      <c r="AQ1785" s="11"/>
      <c r="AR1785" s="11"/>
      <c r="AS1785" s="11"/>
      <c r="AT1785" s="11"/>
      <c r="AU1785" s="11"/>
      <c r="AV1785" s="11"/>
      <c r="AW1785" s="11"/>
      <c r="AX1785" s="11"/>
      <c r="AY1785" s="11"/>
      <c r="AZ1785" s="11"/>
      <c r="BA1785" s="11"/>
      <c r="BB1785" s="11"/>
      <c r="BC1785" s="11"/>
      <c r="BD1785" s="11"/>
      <c r="BE1785" s="11"/>
      <c r="BF1785" s="11"/>
      <c r="BG1785" s="11"/>
      <c r="BH1785" s="11"/>
      <c r="BI1785" s="11"/>
      <c r="BJ1785" s="11"/>
      <c r="BK1785" s="11"/>
      <c r="BL1785" s="11"/>
      <c r="BM1785" s="11"/>
      <c r="BN1785" s="11"/>
      <c r="BO1785" s="11"/>
      <c r="BP1785" s="11"/>
      <c r="BQ1785" s="11"/>
      <c r="BR1785" s="11"/>
      <c r="BS1785" s="11"/>
    </row>
    <row r="1786" customFormat="false" ht="15" hidden="false" customHeight="false" outlineLevel="0" collapsed="false">
      <c r="A1786" s="79"/>
      <c r="B1786" s="80"/>
      <c r="C1786" s="81"/>
      <c r="D1786" s="82"/>
      <c r="E1786" s="83"/>
      <c r="F1786" s="84"/>
      <c r="G1786" s="85" t="e">
        <f aca="false">(E1786/D1786)*100/100</f>
        <v>#DIV/0!</v>
      </c>
      <c r="H1786" s="86"/>
      <c r="I1786" s="86"/>
      <c r="J1786" s="87" t="n">
        <v>1</v>
      </c>
      <c r="K1786" s="88" t="n">
        <v>0</v>
      </c>
      <c r="L1786" s="67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  <c r="AP1786" s="11"/>
      <c r="AQ1786" s="11"/>
      <c r="AR1786" s="11"/>
      <c r="AS1786" s="11"/>
      <c r="AT1786" s="11"/>
      <c r="AU1786" s="11"/>
      <c r="AV1786" s="11"/>
      <c r="AW1786" s="11"/>
      <c r="AX1786" s="11"/>
      <c r="AY1786" s="11"/>
      <c r="AZ1786" s="11"/>
      <c r="BA1786" s="11"/>
      <c r="BB1786" s="11"/>
      <c r="BC1786" s="11"/>
      <c r="BD1786" s="11"/>
      <c r="BE1786" s="11"/>
      <c r="BF1786" s="11"/>
      <c r="BG1786" s="11"/>
      <c r="BH1786" s="11"/>
      <c r="BI1786" s="11"/>
      <c r="BJ1786" s="11"/>
      <c r="BK1786" s="11"/>
      <c r="BL1786" s="11"/>
      <c r="BM1786" s="11"/>
      <c r="BN1786" s="11"/>
      <c r="BO1786" s="11"/>
      <c r="BP1786" s="11"/>
      <c r="BQ1786" s="11"/>
      <c r="BR1786" s="11"/>
      <c r="BS1786" s="11"/>
    </row>
    <row r="1787" customFormat="false" ht="15" hidden="false" customHeight="false" outlineLevel="0" collapsed="false">
      <c r="A1787" s="79"/>
      <c r="B1787" s="80"/>
      <c r="C1787" s="81"/>
      <c r="D1787" s="82"/>
      <c r="E1787" s="83"/>
      <c r="F1787" s="84"/>
      <c r="G1787" s="85" t="e">
        <f aca="false">(E1787/D1787)*100/100</f>
        <v>#DIV/0!</v>
      </c>
      <c r="H1787" s="86"/>
      <c r="I1787" s="86"/>
      <c r="J1787" s="87" t="n">
        <v>1</v>
      </c>
      <c r="K1787" s="88" t="n">
        <v>0</v>
      </c>
      <c r="L1787" s="67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  <c r="AP1787" s="11"/>
      <c r="AQ1787" s="11"/>
      <c r="AR1787" s="11"/>
      <c r="AS1787" s="11"/>
      <c r="AT1787" s="11"/>
      <c r="AU1787" s="11"/>
      <c r="AV1787" s="11"/>
      <c r="AW1787" s="11"/>
      <c r="AX1787" s="11"/>
      <c r="AY1787" s="11"/>
      <c r="AZ1787" s="11"/>
      <c r="BA1787" s="11"/>
      <c r="BB1787" s="11"/>
      <c r="BC1787" s="11"/>
      <c r="BD1787" s="11"/>
      <c r="BE1787" s="11"/>
      <c r="BF1787" s="11"/>
      <c r="BG1787" s="11"/>
      <c r="BH1787" s="11"/>
      <c r="BI1787" s="11"/>
      <c r="BJ1787" s="11"/>
      <c r="BK1787" s="11"/>
      <c r="BL1787" s="11"/>
      <c r="BM1787" s="11"/>
      <c r="BN1787" s="11"/>
      <c r="BO1787" s="11"/>
      <c r="BP1787" s="11"/>
      <c r="BQ1787" s="11"/>
      <c r="BR1787" s="11"/>
      <c r="BS1787" s="11"/>
    </row>
    <row r="1788" customFormat="false" ht="15" hidden="false" customHeight="false" outlineLevel="0" collapsed="false">
      <c r="A1788" s="79"/>
      <c r="B1788" s="80"/>
      <c r="C1788" s="81"/>
      <c r="D1788" s="82"/>
      <c r="E1788" s="83"/>
      <c r="F1788" s="84"/>
      <c r="G1788" s="85" t="e">
        <f aca="false">(E1788/D1788)*100/100</f>
        <v>#DIV/0!</v>
      </c>
      <c r="H1788" s="86"/>
      <c r="I1788" s="86"/>
      <c r="J1788" s="87" t="n">
        <v>1</v>
      </c>
      <c r="K1788" s="88" t="n">
        <v>0</v>
      </c>
      <c r="L1788" s="67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  <c r="AP1788" s="11"/>
      <c r="AQ1788" s="11"/>
      <c r="AR1788" s="11"/>
      <c r="AS1788" s="11"/>
      <c r="AT1788" s="11"/>
      <c r="AU1788" s="11"/>
      <c r="AV1788" s="11"/>
      <c r="AW1788" s="11"/>
      <c r="AX1788" s="11"/>
      <c r="AY1788" s="11"/>
      <c r="AZ1788" s="11"/>
      <c r="BA1788" s="11"/>
      <c r="BB1788" s="11"/>
      <c r="BC1788" s="11"/>
      <c r="BD1788" s="11"/>
      <c r="BE1788" s="11"/>
      <c r="BF1788" s="11"/>
      <c r="BG1788" s="11"/>
      <c r="BH1788" s="11"/>
      <c r="BI1788" s="11"/>
      <c r="BJ1788" s="11"/>
      <c r="BK1788" s="11"/>
      <c r="BL1788" s="11"/>
      <c r="BM1788" s="11"/>
      <c r="BN1788" s="11"/>
      <c r="BO1788" s="11"/>
      <c r="BP1788" s="11"/>
      <c r="BQ1788" s="11"/>
      <c r="BR1788" s="11"/>
      <c r="BS1788" s="11"/>
    </row>
    <row r="1789" customFormat="false" ht="15" hidden="false" customHeight="false" outlineLevel="0" collapsed="false">
      <c r="A1789" s="79"/>
      <c r="B1789" s="80"/>
      <c r="C1789" s="81"/>
      <c r="D1789" s="82"/>
      <c r="E1789" s="83"/>
      <c r="F1789" s="84"/>
      <c r="G1789" s="85" t="e">
        <f aca="false">(E1789/D1789)*100/100</f>
        <v>#DIV/0!</v>
      </c>
      <c r="H1789" s="86"/>
      <c r="I1789" s="86"/>
      <c r="J1789" s="87" t="n">
        <v>1</v>
      </c>
      <c r="K1789" s="88" t="n">
        <v>0</v>
      </c>
      <c r="L1789" s="67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  <c r="AP1789" s="11"/>
      <c r="AQ1789" s="11"/>
      <c r="AR1789" s="11"/>
      <c r="AS1789" s="11"/>
      <c r="AT1789" s="11"/>
      <c r="AU1789" s="11"/>
      <c r="AV1789" s="11"/>
      <c r="AW1789" s="11"/>
      <c r="AX1789" s="11"/>
      <c r="AY1789" s="11"/>
      <c r="AZ1789" s="11"/>
      <c r="BA1789" s="11"/>
      <c r="BB1789" s="11"/>
      <c r="BC1789" s="11"/>
      <c r="BD1789" s="11"/>
      <c r="BE1789" s="11"/>
      <c r="BF1789" s="11"/>
      <c r="BG1789" s="11"/>
      <c r="BH1789" s="11"/>
      <c r="BI1789" s="11"/>
      <c r="BJ1789" s="11"/>
      <c r="BK1789" s="11"/>
      <c r="BL1789" s="11"/>
      <c r="BM1789" s="11"/>
      <c r="BN1789" s="11"/>
      <c r="BO1789" s="11"/>
      <c r="BP1789" s="11"/>
      <c r="BQ1789" s="11"/>
      <c r="BR1789" s="11"/>
      <c r="BS1789" s="11"/>
    </row>
    <row r="1790" customFormat="false" ht="15" hidden="false" customHeight="false" outlineLevel="0" collapsed="false">
      <c r="A1790" s="79"/>
      <c r="B1790" s="80"/>
      <c r="C1790" s="81"/>
      <c r="D1790" s="82"/>
      <c r="E1790" s="83"/>
      <c r="F1790" s="84"/>
      <c r="G1790" s="85" t="e">
        <f aca="false">(E1790/D1790)*100/100</f>
        <v>#DIV/0!</v>
      </c>
      <c r="H1790" s="86"/>
      <c r="I1790" s="86"/>
      <c r="J1790" s="87" t="n">
        <v>1</v>
      </c>
      <c r="K1790" s="88" t="n">
        <v>0</v>
      </c>
      <c r="L1790" s="67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  <c r="AP1790" s="11"/>
      <c r="AQ1790" s="11"/>
      <c r="AR1790" s="11"/>
      <c r="AS1790" s="11"/>
      <c r="AT1790" s="11"/>
      <c r="AU1790" s="11"/>
      <c r="AV1790" s="11"/>
      <c r="AW1790" s="11"/>
      <c r="AX1790" s="11"/>
      <c r="AY1790" s="11"/>
      <c r="AZ1790" s="11"/>
      <c r="BA1790" s="11"/>
      <c r="BB1790" s="11"/>
      <c r="BC1790" s="11"/>
      <c r="BD1790" s="11"/>
      <c r="BE1790" s="11"/>
      <c r="BF1790" s="11"/>
      <c r="BG1790" s="11"/>
      <c r="BH1790" s="11"/>
      <c r="BI1790" s="11"/>
      <c r="BJ1790" s="11"/>
      <c r="BK1790" s="11"/>
      <c r="BL1790" s="11"/>
      <c r="BM1790" s="11"/>
      <c r="BN1790" s="11"/>
      <c r="BO1790" s="11"/>
      <c r="BP1790" s="11"/>
      <c r="BQ1790" s="11"/>
      <c r="BR1790" s="11"/>
      <c r="BS1790" s="11"/>
    </row>
    <row r="1791" customFormat="false" ht="15" hidden="false" customHeight="false" outlineLevel="0" collapsed="false">
      <c r="A1791" s="79"/>
      <c r="B1791" s="80"/>
      <c r="C1791" s="81"/>
      <c r="D1791" s="82"/>
      <c r="E1791" s="83"/>
      <c r="F1791" s="84"/>
      <c r="G1791" s="85" t="e">
        <f aca="false">(E1791/D1791)*100/100</f>
        <v>#DIV/0!</v>
      </c>
      <c r="H1791" s="86"/>
      <c r="I1791" s="86"/>
      <c r="J1791" s="87" t="n">
        <v>1</v>
      </c>
      <c r="K1791" s="88" t="n">
        <v>0</v>
      </c>
      <c r="L1791" s="67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  <c r="AP1791" s="11"/>
      <c r="AQ1791" s="11"/>
      <c r="AR1791" s="11"/>
      <c r="AS1791" s="11"/>
      <c r="AT1791" s="11"/>
      <c r="AU1791" s="11"/>
      <c r="AV1791" s="11"/>
      <c r="AW1791" s="11"/>
      <c r="AX1791" s="11"/>
      <c r="AY1791" s="11"/>
      <c r="AZ1791" s="11"/>
      <c r="BA1791" s="11"/>
      <c r="BB1791" s="11"/>
      <c r="BC1791" s="11"/>
      <c r="BD1791" s="11"/>
      <c r="BE1791" s="11"/>
      <c r="BF1791" s="11"/>
      <c r="BG1791" s="11"/>
      <c r="BH1791" s="11"/>
      <c r="BI1791" s="11"/>
      <c r="BJ1791" s="11"/>
      <c r="BK1791" s="11"/>
      <c r="BL1791" s="11"/>
      <c r="BM1791" s="11"/>
      <c r="BN1791" s="11"/>
      <c r="BO1791" s="11"/>
      <c r="BP1791" s="11"/>
      <c r="BQ1791" s="11"/>
      <c r="BR1791" s="11"/>
      <c r="BS1791" s="11"/>
    </row>
    <row r="1792" customFormat="false" ht="15" hidden="false" customHeight="false" outlineLevel="0" collapsed="false">
      <c r="A1792" s="79"/>
      <c r="B1792" s="80"/>
      <c r="C1792" s="81"/>
      <c r="D1792" s="82"/>
      <c r="E1792" s="83"/>
      <c r="F1792" s="84"/>
      <c r="G1792" s="85" t="e">
        <f aca="false">(E1792/D1792)*100/100</f>
        <v>#DIV/0!</v>
      </c>
      <c r="H1792" s="86"/>
      <c r="I1792" s="86"/>
      <c r="J1792" s="87" t="n">
        <v>1</v>
      </c>
      <c r="K1792" s="88" t="n">
        <v>0</v>
      </c>
      <c r="L1792" s="67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  <c r="AP1792" s="11"/>
      <c r="AQ1792" s="11"/>
      <c r="AR1792" s="11"/>
      <c r="AS1792" s="11"/>
      <c r="AT1792" s="11"/>
      <c r="AU1792" s="11"/>
      <c r="AV1792" s="11"/>
      <c r="AW1792" s="11"/>
      <c r="AX1792" s="11"/>
      <c r="AY1792" s="11"/>
      <c r="AZ1792" s="11"/>
      <c r="BA1792" s="11"/>
      <c r="BB1792" s="11"/>
      <c r="BC1792" s="11"/>
      <c r="BD1792" s="11"/>
      <c r="BE1792" s="11"/>
      <c r="BF1792" s="11"/>
      <c r="BG1792" s="11"/>
      <c r="BH1792" s="11"/>
      <c r="BI1792" s="11"/>
      <c r="BJ1792" s="11"/>
      <c r="BK1792" s="11"/>
      <c r="BL1792" s="11"/>
      <c r="BM1792" s="11"/>
      <c r="BN1792" s="11"/>
      <c r="BO1792" s="11"/>
      <c r="BP1792" s="11"/>
      <c r="BQ1792" s="11"/>
      <c r="BR1792" s="11"/>
      <c r="BS1792" s="11"/>
    </row>
    <row r="1793" customFormat="false" ht="15" hidden="false" customHeight="false" outlineLevel="0" collapsed="false">
      <c r="A1793" s="79"/>
      <c r="B1793" s="80"/>
      <c r="C1793" s="81"/>
      <c r="D1793" s="82"/>
      <c r="E1793" s="83"/>
      <c r="F1793" s="84"/>
      <c r="G1793" s="85" t="e">
        <f aca="false">(E1793/D1793)*100/100</f>
        <v>#DIV/0!</v>
      </c>
      <c r="H1793" s="86"/>
      <c r="I1793" s="86"/>
      <c r="J1793" s="87" t="n">
        <v>1</v>
      </c>
      <c r="K1793" s="88" t="n">
        <v>0</v>
      </c>
      <c r="L1793" s="67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  <c r="AP1793" s="11"/>
      <c r="AQ1793" s="11"/>
      <c r="AR1793" s="11"/>
      <c r="AS1793" s="11"/>
      <c r="AT1793" s="11"/>
      <c r="AU1793" s="11"/>
      <c r="AV1793" s="11"/>
      <c r="AW1793" s="11"/>
      <c r="AX1793" s="11"/>
      <c r="AY1793" s="11"/>
      <c r="AZ1793" s="11"/>
      <c r="BA1793" s="11"/>
      <c r="BB1793" s="11"/>
      <c r="BC1793" s="11"/>
      <c r="BD1793" s="11"/>
      <c r="BE1793" s="11"/>
      <c r="BF1793" s="11"/>
      <c r="BG1793" s="11"/>
      <c r="BH1793" s="11"/>
      <c r="BI1793" s="11"/>
      <c r="BJ1793" s="11"/>
      <c r="BK1793" s="11"/>
      <c r="BL1793" s="11"/>
      <c r="BM1793" s="11"/>
      <c r="BN1793" s="11"/>
      <c r="BO1793" s="11"/>
      <c r="BP1793" s="11"/>
      <c r="BQ1793" s="11"/>
      <c r="BR1793" s="11"/>
      <c r="BS1793" s="11"/>
    </row>
    <row r="1794" customFormat="false" ht="15" hidden="false" customHeight="false" outlineLevel="0" collapsed="false">
      <c r="A1794" s="79"/>
      <c r="B1794" s="80"/>
      <c r="C1794" s="81"/>
      <c r="D1794" s="82"/>
      <c r="E1794" s="83"/>
      <c r="F1794" s="84"/>
      <c r="G1794" s="85" t="e">
        <f aca="false">(E1794/D1794)*100/100</f>
        <v>#DIV/0!</v>
      </c>
      <c r="H1794" s="86"/>
      <c r="I1794" s="86"/>
      <c r="J1794" s="87" t="n">
        <v>1</v>
      </c>
      <c r="K1794" s="88" t="n">
        <v>0</v>
      </c>
      <c r="L1794" s="67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  <c r="AP1794" s="11"/>
      <c r="AQ1794" s="11"/>
      <c r="AR1794" s="11"/>
      <c r="AS1794" s="11"/>
      <c r="AT1794" s="11"/>
      <c r="AU1794" s="11"/>
      <c r="AV1794" s="11"/>
      <c r="AW1794" s="11"/>
      <c r="AX1794" s="11"/>
      <c r="AY1794" s="11"/>
      <c r="AZ1794" s="11"/>
      <c r="BA1794" s="11"/>
      <c r="BB1794" s="11"/>
      <c r="BC1794" s="11"/>
      <c r="BD1794" s="11"/>
      <c r="BE1794" s="11"/>
      <c r="BF1794" s="11"/>
      <c r="BG1794" s="11"/>
      <c r="BH1794" s="11"/>
      <c r="BI1794" s="11"/>
      <c r="BJ1794" s="11"/>
      <c r="BK1794" s="11"/>
      <c r="BL1794" s="11"/>
      <c r="BM1794" s="11"/>
      <c r="BN1794" s="11"/>
      <c r="BO1794" s="11"/>
      <c r="BP1794" s="11"/>
      <c r="BQ1794" s="11"/>
      <c r="BR1794" s="11"/>
      <c r="BS1794" s="11"/>
    </row>
    <row r="1795" customFormat="false" ht="15" hidden="false" customHeight="false" outlineLevel="0" collapsed="false">
      <c r="A1795" s="79"/>
      <c r="B1795" s="80"/>
      <c r="C1795" s="81"/>
      <c r="D1795" s="82"/>
      <c r="E1795" s="83"/>
      <c r="F1795" s="84"/>
      <c r="G1795" s="85" t="e">
        <f aca="false">(E1795/D1795)*100/100</f>
        <v>#DIV/0!</v>
      </c>
      <c r="H1795" s="86"/>
      <c r="I1795" s="86"/>
      <c r="J1795" s="87" t="n">
        <v>1</v>
      </c>
      <c r="K1795" s="88" t="n">
        <v>0</v>
      </c>
      <c r="L1795" s="67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  <c r="AP1795" s="11"/>
      <c r="AQ1795" s="11"/>
      <c r="AR1795" s="11"/>
      <c r="AS1795" s="11"/>
      <c r="AT1795" s="11"/>
      <c r="AU1795" s="11"/>
      <c r="AV1795" s="11"/>
      <c r="AW1795" s="11"/>
      <c r="AX1795" s="11"/>
      <c r="AY1795" s="11"/>
      <c r="AZ1795" s="11"/>
      <c r="BA1795" s="11"/>
      <c r="BB1795" s="11"/>
      <c r="BC1795" s="11"/>
      <c r="BD1795" s="11"/>
      <c r="BE1795" s="11"/>
      <c r="BF1795" s="11"/>
      <c r="BG1795" s="11"/>
      <c r="BH1795" s="11"/>
      <c r="BI1795" s="11"/>
      <c r="BJ1795" s="11"/>
      <c r="BK1795" s="11"/>
      <c r="BL1795" s="11"/>
      <c r="BM1795" s="11"/>
      <c r="BN1795" s="11"/>
      <c r="BO1795" s="11"/>
      <c r="BP1795" s="11"/>
      <c r="BQ1795" s="11"/>
      <c r="BR1795" s="11"/>
      <c r="BS1795" s="11"/>
    </row>
    <row r="1796" customFormat="false" ht="15" hidden="false" customHeight="false" outlineLevel="0" collapsed="false">
      <c r="A1796" s="79"/>
      <c r="B1796" s="80"/>
      <c r="C1796" s="81"/>
      <c r="D1796" s="82"/>
      <c r="E1796" s="83"/>
      <c r="F1796" s="84"/>
      <c r="G1796" s="85" t="e">
        <f aca="false">(E1796/D1796)*100/100</f>
        <v>#DIV/0!</v>
      </c>
      <c r="H1796" s="86"/>
      <c r="I1796" s="86"/>
      <c r="J1796" s="87" t="n">
        <v>1</v>
      </c>
      <c r="K1796" s="88" t="n">
        <v>0</v>
      </c>
      <c r="L1796" s="67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  <c r="AP1796" s="11"/>
      <c r="AQ1796" s="11"/>
      <c r="AR1796" s="11"/>
      <c r="AS1796" s="11"/>
      <c r="AT1796" s="11"/>
      <c r="AU1796" s="11"/>
      <c r="AV1796" s="11"/>
      <c r="AW1796" s="11"/>
      <c r="AX1796" s="11"/>
      <c r="AY1796" s="11"/>
      <c r="AZ1796" s="11"/>
      <c r="BA1796" s="11"/>
      <c r="BB1796" s="11"/>
      <c r="BC1796" s="11"/>
      <c r="BD1796" s="11"/>
      <c r="BE1796" s="11"/>
      <c r="BF1796" s="11"/>
      <c r="BG1796" s="11"/>
      <c r="BH1796" s="11"/>
      <c r="BI1796" s="11"/>
      <c r="BJ1796" s="11"/>
      <c r="BK1796" s="11"/>
      <c r="BL1796" s="11"/>
      <c r="BM1796" s="11"/>
      <c r="BN1796" s="11"/>
      <c r="BO1796" s="11"/>
      <c r="BP1796" s="11"/>
      <c r="BQ1796" s="11"/>
      <c r="BR1796" s="11"/>
      <c r="BS1796" s="11"/>
    </row>
    <row r="1797" customFormat="false" ht="15" hidden="false" customHeight="false" outlineLevel="0" collapsed="false">
      <c r="A1797" s="79"/>
      <c r="B1797" s="80"/>
      <c r="C1797" s="81"/>
      <c r="D1797" s="82"/>
      <c r="E1797" s="83"/>
      <c r="F1797" s="84"/>
      <c r="G1797" s="85" t="e">
        <f aca="false">(E1797/D1797)*100/100</f>
        <v>#DIV/0!</v>
      </c>
      <c r="H1797" s="86"/>
      <c r="I1797" s="86"/>
      <c r="J1797" s="87" t="n">
        <v>1</v>
      </c>
      <c r="K1797" s="88" t="n">
        <v>0</v>
      </c>
      <c r="L1797" s="67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  <c r="AP1797" s="11"/>
      <c r="AQ1797" s="11"/>
      <c r="AR1797" s="11"/>
      <c r="AS1797" s="11"/>
      <c r="AT1797" s="11"/>
      <c r="AU1797" s="11"/>
      <c r="AV1797" s="11"/>
      <c r="AW1797" s="11"/>
      <c r="AX1797" s="11"/>
      <c r="AY1797" s="11"/>
      <c r="AZ1797" s="11"/>
      <c r="BA1797" s="11"/>
      <c r="BB1797" s="11"/>
      <c r="BC1797" s="11"/>
      <c r="BD1797" s="11"/>
      <c r="BE1797" s="11"/>
      <c r="BF1797" s="11"/>
      <c r="BG1797" s="11"/>
      <c r="BH1797" s="11"/>
      <c r="BI1797" s="11"/>
      <c r="BJ1797" s="11"/>
      <c r="BK1797" s="11"/>
      <c r="BL1797" s="11"/>
      <c r="BM1797" s="11"/>
      <c r="BN1797" s="11"/>
      <c r="BO1797" s="11"/>
      <c r="BP1797" s="11"/>
      <c r="BQ1797" s="11"/>
      <c r="BR1797" s="11"/>
      <c r="BS1797" s="11"/>
    </row>
    <row r="1798" customFormat="false" ht="15" hidden="false" customHeight="false" outlineLevel="0" collapsed="false">
      <c r="A1798" s="79"/>
      <c r="B1798" s="80"/>
      <c r="C1798" s="81"/>
      <c r="D1798" s="82"/>
      <c r="E1798" s="83"/>
      <c r="F1798" s="84"/>
      <c r="G1798" s="85" t="e">
        <f aca="false">(E1798/D1798)*100/100</f>
        <v>#DIV/0!</v>
      </c>
      <c r="H1798" s="86"/>
      <c r="I1798" s="86"/>
      <c r="J1798" s="87" t="n">
        <v>1</v>
      </c>
      <c r="K1798" s="88" t="n">
        <v>0</v>
      </c>
      <c r="L1798" s="67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  <c r="AP1798" s="11"/>
      <c r="AQ1798" s="11"/>
      <c r="AR1798" s="11"/>
      <c r="AS1798" s="11"/>
      <c r="AT1798" s="11"/>
      <c r="AU1798" s="11"/>
      <c r="AV1798" s="11"/>
      <c r="AW1798" s="11"/>
      <c r="AX1798" s="11"/>
      <c r="AY1798" s="11"/>
      <c r="AZ1798" s="11"/>
      <c r="BA1798" s="11"/>
      <c r="BB1798" s="11"/>
      <c r="BC1798" s="11"/>
      <c r="BD1798" s="11"/>
      <c r="BE1798" s="11"/>
      <c r="BF1798" s="11"/>
      <c r="BG1798" s="11"/>
      <c r="BH1798" s="11"/>
      <c r="BI1798" s="11"/>
      <c r="BJ1798" s="11"/>
      <c r="BK1798" s="11"/>
      <c r="BL1798" s="11"/>
      <c r="BM1798" s="11"/>
      <c r="BN1798" s="11"/>
      <c r="BO1798" s="11"/>
      <c r="BP1798" s="11"/>
      <c r="BQ1798" s="11"/>
      <c r="BR1798" s="11"/>
      <c r="BS1798" s="11"/>
    </row>
    <row r="1799" customFormat="false" ht="15" hidden="false" customHeight="false" outlineLevel="0" collapsed="false">
      <c r="A1799" s="79"/>
      <c r="B1799" s="80"/>
      <c r="C1799" s="81"/>
      <c r="D1799" s="82"/>
      <c r="E1799" s="83"/>
      <c r="F1799" s="84"/>
      <c r="G1799" s="85" t="e">
        <f aca="false">(E1799/D1799)*100/100</f>
        <v>#DIV/0!</v>
      </c>
      <c r="H1799" s="86"/>
      <c r="I1799" s="86"/>
      <c r="J1799" s="87" t="n">
        <v>1</v>
      </c>
      <c r="K1799" s="88" t="n">
        <v>0</v>
      </c>
      <c r="L1799" s="67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  <c r="AP1799" s="11"/>
      <c r="AQ1799" s="11"/>
      <c r="AR1799" s="11"/>
      <c r="AS1799" s="11"/>
      <c r="AT1799" s="11"/>
      <c r="AU1799" s="11"/>
      <c r="AV1799" s="11"/>
      <c r="AW1799" s="11"/>
      <c r="AX1799" s="11"/>
      <c r="AY1799" s="11"/>
      <c r="AZ1799" s="11"/>
      <c r="BA1799" s="11"/>
      <c r="BB1799" s="11"/>
      <c r="BC1799" s="11"/>
      <c r="BD1799" s="11"/>
      <c r="BE1799" s="11"/>
      <c r="BF1799" s="11"/>
      <c r="BG1799" s="11"/>
      <c r="BH1799" s="11"/>
      <c r="BI1799" s="11"/>
      <c r="BJ1799" s="11"/>
      <c r="BK1799" s="11"/>
      <c r="BL1799" s="11"/>
      <c r="BM1799" s="11"/>
      <c r="BN1799" s="11"/>
      <c r="BO1799" s="11"/>
      <c r="BP1799" s="11"/>
      <c r="BQ1799" s="11"/>
      <c r="BR1799" s="11"/>
      <c r="BS1799" s="11"/>
    </row>
    <row r="1800" customFormat="false" ht="15" hidden="false" customHeight="false" outlineLevel="0" collapsed="false">
      <c r="A1800" s="79"/>
      <c r="B1800" s="80"/>
      <c r="C1800" s="81"/>
      <c r="D1800" s="82"/>
      <c r="E1800" s="83"/>
      <c r="F1800" s="84"/>
      <c r="G1800" s="85" t="e">
        <f aca="false">(E1800/D1800)*100/100</f>
        <v>#DIV/0!</v>
      </c>
      <c r="H1800" s="86"/>
      <c r="I1800" s="86"/>
      <c r="J1800" s="87" t="n">
        <v>1</v>
      </c>
      <c r="K1800" s="88" t="n">
        <v>0</v>
      </c>
      <c r="L1800" s="67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  <c r="AP1800" s="11"/>
      <c r="AQ1800" s="11"/>
      <c r="AR1800" s="11"/>
      <c r="AS1800" s="11"/>
      <c r="AT1800" s="11"/>
      <c r="AU1800" s="11"/>
      <c r="AV1800" s="11"/>
      <c r="AW1800" s="11"/>
      <c r="AX1800" s="11"/>
      <c r="AY1800" s="11"/>
      <c r="AZ1800" s="11"/>
      <c r="BA1800" s="11"/>
      <c r="BB1800" s="11"/>
      <c r="BC1800" s="11"/>
      <c r="BD1800" s="11"/>
      <c r="BE1800" s="11"/>
      <c r="BF1800" s="11"/>
      <c r="BG1800" s="11"/>
      <c r="BH1800" s="11"/>
      <c r="BI1800" s="11"/>
      <c r="BJ1800" s="11"/>
      <c r="BK1800" s="11"/>
      <c r="BL1800" s="11"/>
      <c r="BM1800" s="11"/>
      <c r="BN1800" s="11"/>
      <c r="BO1800" s="11"/>
      <c r="BP1800" s="11"/>
      <c r="BQ1800" s="11"/>
      <c r="BR1800" s="11"/>
      <c r="BS1800" s="11"/>
    </row>
    <row r="1801" customFormat="false" ht="15" hidden="false" customHeight="false" outlineLevel="0" collapsed="false">
      <c r="A1801" s="79"/>
      <c r="B1801" s="80"/>
      <c r="C1801" s="81"/>
      <c r="D1801" s="82"/>
      <c r="E1801" s="83"/>
      <c r="F1801" s="84"/>
      <c r="G1801" s="85" t="e">
        <f aca="false">(E1801/D1801)*100/100</f>
        <v>#DIV/0!</v>
      </c>
      <c r="H1801" s="86"/>
      <c r="I1801" s="86"/>
      <c r="J1801" s="87" t="n">
        <v>1</v>
      </c>
      <c r="K1801" s="88" t="n">
        <v>0</v>
      </c>
      <c r="L1801" s="67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  <c r="AP1801" s="11"/>
      <c r="AQ1801" s="11"/>
      <c r="AR1801" s="11"/>
      <c r="AS1801" s="11"/>
      <c r="AT1801" s="11"/>
      <c r="AU1801" s="11"/>
      <c r="AV1801" s="11"/>
      <c r="AW1801" s="11"/>
      <c r="AX1801" s="11"/>
      <c r="AY1801" s="11"/>
      <c r="AZ1801" s="11"/>
      <c r="BA1801" s="11"/>
      <c r="BB1801" s="11"/>
      <c r="BC1801" s="11"/>
      <c r="BD1801" s="11"/>
      <c r="BE1801" s="11"/>
      <c r="BF1801" s="11"/>
      <c r="BG1801" s="11"/>
      <c r="BH1801" s="11"/>
      <c r="BI1801" s="11"/>
      <c r="BJ1801" s="11"/>
      <c r="BK1801" s="11"/>
      <c r="BL1801" s="11"/>
      <c r="BM1801" s="11"/>
      <c r="BN1801" s="11"/>
      <c r="BO1801" s="11"/>
      <c r="BP1801" s="11"/>
      <c r="BQ1801" s="11"/>
      <c r="BR1801" s="11"/>
      <c r="BS1801" s="11"/>
    </row>
    <row r="1802" customFormat="false" ht="15" hidden="false" customHeight="false" outlineLevel="0" collapsed="false">
      <c r="A1802" s="79"/>
      <c r="B1802" s="80"/>
      <c r="C1802" s="81"/>
      <c r="D1802" s="82"/>
      <c r="E1802" s="83"/>
      <c r="F1802" s="84"/>
      <c r="G1802" s="85" t="e">
        <f aca="false">(E1802/D1802)*100/100</f>
        <v>#DIV/0!</v>
      </c>
      <c r="H1802" s="86"/>
      <c r="I1802" s="86"/>
      <c r="J1802" s="87" t="n">
        <v>1</v>
      </c>
      <c r="K1802" s="88" t="n">
        <v>0</v>
      </c>
      <c r="L1802" s="67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  <c r="AP1802" s="11"/>
      <c r="AQ1802" s="11"/>
      <c r="AR1802" s="11"/>
      <c r="AS1802" s="11"/>
      <c r="AT1802" s="11"/>
      <c r="AU1802" s="11"/>
      <c r="AV1802" s="11"/>
      <c r="AW1802" s="11"/>
      <c r="AX1802" s="11"/>
      <c r="AY1802" s="11"/>
      <c r="AZ1802" s="11"/>
      <c r="BA1802" s="11"/>
      <c r="BB1802" s="11"/>
      <c r="BC1802" s="11"/>
      <c r="BD1802" s="11"/>
      <c r="BE1802" s="11"/>
      <c r="BF1802" s="11"/>
      <c r="BG1802" s="11"/>
      <c r="BH1802" s="11"/>
      <c r="BI1802" s="11"/>
      <c r="BJ1802" s="11"/>
      <c r="BK1802" s="11"/>
      <c r="BL1802" s="11"/>
      <c r="BM1802" s="11"/>
      <c r="BN1802" s="11"/>
      <c r="BO1802" s="11"/>
      <c r="BP1802" s="11"/>
      <c r="BQ1802" s="11"/>
      <c r="BR1802" s="11"/>
      <c r="BS1802" s="11"/>
    </row>
    <row r="1803" customFormat="false" ht="15" hidden="false" customHeight="false" outlineLevel="0" collapsed="false">
      <c r="A1803" s="79"/>
      <c r="B1803" s="80"/>
      <c r="C1803" s="81"/>
      <c r="D1803" s="82"/>
      <c r="E1803" s="83"/>
      <c r="F1803" s="84"/>
      <c r="G1803" s="85" t="e">
        <f aca="false">(E1803/D1803)*100/100</f>
        <v>#DIV/0!</v>
      </c>
      <c r="H1803" s="86"/>
      <c r="I1803" s="86"/>
      <c r="J1803" s="87" t="n">
        <v>1</v>
      </c>
      <c r="K1803" s="88" t="n">
        <v>0</v>
      </c>
      <c r="L1803" s="67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  <c r="AP1803" s="11"/>
      <c r="AQ1803" s="11"/>
      <c r="AR1803" s="11"/>
      <c r="AS1803" s="11"/>
      <c r="AT1803" s="11"/>
      <c r="AU1803" s="11"/>
      <c r="AV1803" s="11"/>
      <c r="AW1803" s="11"/>
      <c r="AX1803" s="11"/>
      <c r="AY1803" s="11"/>
      <c r="AZ1803" s="11"/>
      <c r="BA1803" s="11"/>
      <c r="BB1803" s="11"/>
      <c r="BC1803" s="11"/>
      <c r="BD1803" s="11"/>
      <c r="BE1803" s="11"/>
      <c r="BF1803" s="11"/>
      <c r="BG1803" s="11"/>
      <c r="BH1803" s="11"/>
      <c r="BI1803" s="11"/>
      <c r="BJ1803" s="11"/>
      <c r="BK1803" s="11"/>
      <c r="BL1803" s="11"/>
      <c r="BM1803" s="11"/>
      <c r="BN1803" s="11"/>
      <c r="BO1803" s="11"/>
      <c r="BP1803" s="11"/>
      <c r="BQ1803" s="11"/>
      <c r="BR1803" s="11"/>
      <c r="BS1803" s="11"/>
    </row>
    <row r="1804" customFormat="false" ht="15" hidden="false" customHeight="false" outlineLevel="0" collapsed="false">
      <c r="A1804" s="79"/>
      <c r="B1804" s="80"/>
      <c r="C1804" s="81"/>
      <c r="D1804" s="82"/>
      <c r="E1804" s="83"/>
      <c r="F1804" s="84"/>
      <c r="G1804" s="85" t="e">
        <f aca="false">(E1804/D1804)*100/100</f>
        <v>#DIV/0!</v>
      </c>
      <c r="H1804" s="86"/>
      <c r="I1804" s="86"/>
      <c r="J1804" s="87" t="n">
        <v>1</v>
      </c>
      <c r="K1804" s="88" t="n">
        <v>0</v>
      </c>
      <c r="L1804" s="67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  <c r="AP1804" s="11"/>
      <c r="AQ1804" s="11"/>
      <c r="AR1804" s="11"/>
      <c r="AS1804" s="11"/>
      <c r="AT1804" s="11"/>
      <c r="AU1804" s="11"/>
      <c r="AV1804" s="11"/>
      <c r="AW1804" s="11"/>
      <c r="AX1804" s="11"/>
      <c r="AY1804" s="11"/>
      <c r="AZ1804" s="11"/>
      <c r="BA1804" s="11"/>
      <c r="BB1804" s="11"/>
      <c r="BC1804" s="11"/>
      <c r="BD1804" s="11"/>
      <c r="BE1804" s="11"/>
      <c r="BF1804" s="11"/>
      <c r="BG1804" s="11"/>
      <c r="BH1804" s="11"/>
      <c r="BI1804" s="11"/>
      <c r="BJ1804" s="11"/>
      <c r="BK1804" s="11"/>
      <c r="BL1804" s="11"/>
      <c r="BM1804" s="11"/>
      <c r="BN1804" s="11"/>
      <c r="BO1804" s="11"/>
      <c r="BP1804" s="11"/>
      <c r="BQ1804" s="11"/>
      <c r="BR1804" s="11"/>
      <c r="BS1804" s="11"/>
    </row>
    <row r="1805" customFormat="false" ht="15" hidden="false" customHeight="false" outlineLevel="0" collapsed="false">
      <c r="A1805" s="79"/>
      <c r="B1805" s="80"/>
      <c r="C1805" s="81"/>
      <c r="D1805" s="82"/>
      <c r="E1805" s="83"/>
      <c r="F1805" s="84"/>
      <c r="G1805" s="85" t="e">
        <f aca="false">(E1805/D1805)*100/100</f>
        <v>#DIV/0!</v>
      </c>
      <c r="H1805" s="86"/>
      <c r="I1805" s="86"/>
      <c r="J1805" s="87" t="n">
        <v>1</v>
      </c>
      <c r="K1805" s="88" t="n">
        <v>0</v>
      </c>
      <c r="L1805" s="67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  <c r="AP1805" s="11"/>
      <c r="AQ1805" s="11"/>
      <c r="AR1805" s="11"/>
      <c r="AS1805" s="11"/>
      <c r="AT1805" s="11"/>
      <c r="AU1805" s="11"/>
      <c r="AV1805" s="11"/>
      <c r="AW1805" s="11"/>
      <c r="AX1805" s="11"/>
      <c r="AY1805" s="11"/>
      <c r="AZ1805" s="11"/>
      <c r="BA1805" s="11"/>
      <c r="BB1805" s="11"/>
      <c r="BC1805" s="11"/>
      <c r="BD1805" s="11"/>
      <c r="BE1805" s="11"/>
      <c r="BF1805" s="11"/>
      <c r="BG1805" s="11"/>
      <c r="BH1805" s="11"/>
      <c r="BI1805" s="11"/>
      <c r="BJ1805" s="11"/>
      <c r="BK1805" s="11"/>
      <c r="BL1805" s="11"/>
      <c r="BM1805" s="11"/>
      <c r="BN1805" s="11"/>
      <c r="BO1805" s="11"/>
      <c r="BP1805" s="11"/>
      <c r="BQ1805" s="11"/>
      <c r="BR1805" s="11"/>
      <c r="BS1805" s="11"/>
    </row>
    <row r="1806" customFormat="false" ht="15" hidden="false" customHeight="false" outlineLevel="0" collapsed="false">
      <c r="A1806" s="79"/>
      <c r="B1806" s="80"/>
      <c r="C1806" s="81"/>
      <c r="D1806" s="82"/>
      <c r="E1806" s="83"/>
      <c r="F1806" s="84"/>
      <c r="G1806" s="85" t="e">
        <f aca="false">(E1806/D1806)*100/100</f>
        <v>#DIV/0!</v>
      </c>
      <c r="H1806" s="86"/>
      <c r="I1806" s="86"/>
      <c r="J1806" s="87" t="n">
        <v>1</v>
      </c>
      <c r="K1806" s="88" t="n">
        <v>0</v>
      </c>
      <c r="L1806" s="67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  <c r="AP1806" s="11"/>
      <c r="AQ1806" s="11"/>
      <c r="AR1806" s="11"/>
      <c r="AS1806" s="11"/>
      <c r="AT1806" s="11"/>
      <c r="AU1806" s="11"/>
      <c r="AV1806" s="11"/>
      <c r="AW1806" s="11"/>
      <c r="AX1806" s="11"/>
      <c r="AY1806" s="11"/>
      <c r="AZ1806" s="11"/>
      <c r="BA1806" s="11"/>
      <c r="BB1806" s="11"/>
      <c r="BC1806" s="11"/>
      <c r="BD1806" s="11"/>
      <c r="BE1806" s="11"/>
      <c r="BF1806" s="11"/>
      <c r="BG1806" s="11"/>
      <c r="BH1806" s="11"/>
      <c r="BI1806" s="11"/>
      <c r="BJ1806" s="11"/>
      <c r="BK1806" s="11"/>
      <c r="BL1806" s="11"/>
      <c r="BM1806" s="11"/>
      <c r="BN1806" s="11"/>
      <c r="BO1806" s="11"/>
      <c r="BP1806" s="11"/>
      <c r="BQ1806" s="11"/>
      <c r="BR1806" s="11"/>
      <c r="BS1806" s="11"/>
    </row>
    <row r="1807" customFormat="false" ht="15" hidden="false" customHeight="false" outlineLevel="0" collapsed="false">
      <c r="A1807" s="79"/>
      <c r="B1807" s="80"/>
      <c r="C1807" s="81"/>
      <c r="D1807" s="82"/>
      <c r="E1807" s="83"/>
      <c r="F1807" s="84"/>
      <c r="G1807" s="85" t="e">
        <f aca="false">(E1807/D1807)*100/100</f>
        <v>#DIV/0!</v>
      </c>
      <c r="H1807" s="86"/>
      <c r="I1807" s="86"/>
      <c r="J1807" s="87" t="n">
        <v>1</v>
      </c>
      <c r="K1807" s="88" t="n">
        <v>0</v>
      </c>
      <c r="L1807" s="67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  <c r="AP1807" s="11"/>
      <c r="AQ1807" s="11"/>
      <c r="AR1807" s="11"/>
      <c r="AS1807" s="11"/>
      <c r="AT1807" s="11"/>
      <c r="AU1807" s="11"/>
      <c r="AV1807" s="11"/>
      <c r="AW1807" s="11"/>
      <c r="AX1807" s="11"/>
      <c r="AY1807" s="11"/>
      <c r="AZ1807" s="11"/>
      <c r="BA1807" s="11"/>
      <c r="BB1807" s="11"/>
      <c r="BC1807" s="11"/>
      <c r="BD1807" s="11"/>
      <c r="BE1807" s="11"/>
      <c r="BF1807" s="11"/>
      <c r="BG1807" s="11"/>
      <c r="BH1807" s="11"/>
      <c r="BI1807" s="11"/>
      <c r="BJ1807" s="11"/>
      <c r="BK1807" s="11"/>
      <c r="BL1807" s="11"/>
      <c r="BM1807" s="11"/>
      <c r="BN1807" s="11"/>
      <c r="BO1807" s="11"/>
      <c r="BP1807" s="11"/>
      <c r="BQ1807" s="11"/>
      <c r="BR1807" s="11"/>
      <c r="BS1807" s="11"/>
    </row>
    <row r="1808" customFormat="false" ht="15" hidden="false" customHeight="false" outlineLevel="0" collapsed="false">
      <c r="A1808" s="79"/>
      <c r="B1808" s="80"/>
      <c r="C1808" s="81"/>
      <c r="D1808" s="82"/>
      <c r="E1808" s="83"/>
      <c r="F1808" s="84"/>
      <c r="G1808" s="85" t="e">
        <f aca="false">(E1808/D1808)*100/100</f>
        <v>#DIV/0!</v>
      </c>
      <c r="H1808" s="86"/>
      <c r="I1808" s="86"/>
      <c r="J1808" s="87" t="n">
        <v>1</v>
      </c>
      <c r="K1808" s="88" t="n">
        <v>0</v>
      </c>
      <c r="L1808" s="67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  <c r="AP1808" s="11"/>
      <c r="AQ1808" s="11"/>
      <c r="AR1808" s="11"/>
      <c r="AS1808" s="11"/>
      <c r="AT1808" s="11"/>
      <c r="AU1808" s="11"/>
      <c r="AV1808" s="11"/>
      <c r="AW1808" s="11"/>
      <c r="AX1808" s="11"/>
      <c r="AY1808" s="11"/>
      <c r="AZ1808" s="11"/>
      <c r="BA1808" s="11"/>
      <c r="BB1808" s="11"/>
      <c r="BC1808" s="11"/>
      <c r="BD1808" s="11"/>
      <c r="BE1808" s="11"/>
      <c r="BF1808" s="11"/>
      <c r="BG1808" s="11"/>
      <c r="BH1808" s="11"/>
      <c r="BI1808" s="11"/>
      <c r="BJ1808" s="11"/>
      <c r="BK1808" s="11"/>
      <c r="BL1808" s="11"/>
      <c r="BM1808" s="11"/>
      <c r="BN1808" s="11"/>
      <c r="BO1808" s="11"/>
      <c r="BP1808" s="11"/>
      <c r="BQ1808" s="11"/>
      <c r="BR1808" s="11"/>
      <c r="BS1808" s="11"/>
    </row>
    <row r="1809" customFormat="false" ht="15" hidden="false" customHeight="false" outlineLevel="0" collapsed="false">
      <c r="A1809" s="79"/>
      <c r="B1809" s="80"/>
      <c r="C1809" s="81"/>
      <c r="D1809" s="82"/>
      <c r="E1809" s="83"/>
      <c r="F1809" s="84"/>
      <c r="G1809" s="85" t="e">
        <f aca="false">(E1809/D1809)*100/100</f>
        <v>#DIV/0!</v>
      </c>
      <c r="H1809" s="86"/>
      <c r="I1809" s="86"/>
      <c r="J1809" s="87" t="n">
        <v>1</v>
      </c>
      <c r="K1809" s="88" t="n">
        <v>0</v>
      </c>
      <c r="L1809" s="67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  <c r="AP1809" s="11"/>
      <c r="AQ1809" s="11"/>
      <c r="AR1809" s="11"/>
      <c r="AS1809" s="11"/>
      <c r="AT1809" s="11"/>
      <c r="AU1809" s="11"/>
      <c r="AV1809" s="11"/>
      <c r="AW1809" s="11"/>
      <c r="AX1809" s="11"/>
      <c r="AY1809" s="11"/>
      <c r="AZ1809" s="11"/>
      <c r="BA1809" s="11"/>
      <c r="BB1809" s="11"/>
      <c r="BC1809" s="11"/>
      <c r="BD1809" s="11"/>
      <c r="BE1809" s="11"/>
      <c r="BF1809" s="11"/>
      <c r="BG1809" s="11"/>
      <c r="BH1809" s="11"/>
      <c r="BI1809" s="11"/>
      <c r="BJ1809" s="11"/>
      <c r="BK1809" s="11"/>
      <c r="BL1809" s="11"/>
      <c r="BM1809" s="11"/>
      <c r="BN1809" s="11"/>
      <c r="BO1809" s="11"/>
      <c r="BP1809" s="11"/>
      <c r="BQ1809" s="11"/>
      <c r="BR1809" s="11"/>
      <c r="BS1809" s="11"/>
    </row>
    <row r="1810" customFormat="false" ht="15" hidden="false" customHeight="false" outlineLevel="0" collapsed="false">
      <c r="A1810" s="79"/>
      <c r="B1810" s="80"/>
      <c r="C1810" s="81"/>
      <c r="D1810" s="82"/>
      <c r="E1810" s="83"/>
      <c r="F1810" s="84"/>
      <c r="G1810" s="85" t="e">
        <f aca="false">(E1810/D1810)*100/100</f>
        <v>#DIV/0!</v>
      </c>
      <c r="H1810" s="86"/>
      <c r="I1810" s="86"/>
      <c r="J1810" s="87" t="n">
        <v>1</v>
      </c>
      <c r="K1810" s="88" t="n">
        <v>0</v>
      </c>
      <c r="L1810" s="67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  <c r="AP1810" s="11"/>
      <c r="AQ1810" s="11"/>
      <c r="AR1810" s="11"/>
      <c r="AS1810" s="11"/>
      <c r="AT1810" s="11"/>
      <c r="AU1810" s="11"/>
      <c r="AV1810" s="11"/>
      <c r="AW1810" s="11"/>
      <c r="AX1810" s="11"/>
      <c r="AY1810" s="11"/>
      <c r="AZ1810" s="11"/>
      <c r="BA1810" s="11"/>
      <c r="BB1810" s="11"/>
      <c r="BC1810" s="11"/>
      <c r="BD1810" s="11"/>
      <c r="BE1810" s="11"/>
      <c r="BF1810" s="11"/>
      <c r="BG1810" s="11"/>
      <c r="BH1810" s="11"/>
      <c r="BI1810" s="11"/>
      <c r="BJ1810" s="11"/>
      <c r="BK1810" s="11"/>
      <c r="BL1810" s="11"/>
      <c r="BM1810" s="11"/>
      <c r="BN1810" s="11"/>
      <c r="BO1810" s="11"/>
      <c r="BP1810" s="11"/>
      <c r="BQ1810" s="11"/>
      <c r="BR1810" s="11"/>
      <c r="BS1810" s="11"/>
    </row>
    <row r="1811" customFormat="false" ht="15" hidden="false" customHeight="false" outlineLevel="0" collapsed="false">
      <c r="A1811" s="79"/>
      <c r="B1811" s="80"/>
      <c r="C1811" s="81"/>
      <c r="D1811" s="82"/>
      <c r="E1811" s="83"/>
      <c r="F1811" s="84"/>
      <c r="G1811" s="85" t="e">
        <f aca="false">(E1811/D1811)*100/100</f>
        <v>#DIV/0!</v>
      </c>
      <c r="H1811" s="86"/>
      <c r="I1811" s="86"/>
      <c r="J1811" s="87" t="n">
        <v>1</v>
      </c>
      <c r="K1811" s="88" t="n">
        <v>0</v>
      </c>
      <c r="L1811" s="67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  <c r="AP1811" s="11"/>
      <c r="AQ1811" s="11"/>
      <c r="AR1811" s="11"/>
      <c r="AS1811" s="11"/>
      <c r="AT1811" s="11"/>
      <c r="AU1811" s="11"/>
      <c r="AV1811" s="11"/>
      <c r="AW1811" s="11"/>
      <c r="AX1811" s="11"/>
      <c r="AY1811" s="11"/>
      <c r="AZ1811" s="11"/>
      <c r="BA1811" s="11"/>
      <c r="BB1811" s="11"/>
      <c r="BC1811" s="11"/>
      <c r="BD1811" s="11"/>
      <c r="BE1811" s="11"/>
      <c r="BF1811" s="11"/>
      <c r="BG1811" s="11"/>
      <c r="BH1811" s="11"/>
      <c r="BI1811" s="11"/>
      <c r="BJ1811" s="11"/>
      <c r="BK1811" s="11"/>
      <c r="BL1811" s="11"/>
      <c r="BM1811" s="11"/>
      <c r="BN1811" s="11"/>
      <c r="BO1811" s="11"/>
      <c r="BP1811" s="11"/>
      <c r="BQ1811" s="11"/>
      <c r="BR1811" s="11"/>
      <c r="BS1811" s="11"/>
    </row>
    <row r="1812" customFormat="false" ht="15" hidden="false" customHeight="false" outlineLevel="0" collapsed="false">
      <c r="A1812" s="79"/>
      <c r="B1812" s="80"/>
      <c r="C1812" s="81"/>
      <c r="D1812" s="82"/>
      <c r="E1812" s="83"/>
      <c r="F1812" s="84"/>
      <c r="G1812" s="85" t="e">
        <f aca="false">(E1812/D1812)*100/100</f>
        <v>#DIV/0!</v>
      </c>
      <c r="H1812" s="86"/>
      <c r="I1812" s="86"/>
      <c r="J1812" s="87" t="n">
        <v>1</v>
      </c>
      <c r="K1812" s="88" t="n">
        <v>0</v>
      </c>
      <c r="L1812" s="67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  <c r="AP1812" s="11"/>
      <c r="AQ1812" s="11"/>
      <c r="AR1812" s="11"/>
      <c r="AS1812" s="11"/>
      <c r="AT1812" s="11"/>
      <c r="AU1812" s="11"/>
      <c r="AV1812" s="11"/>
      <c r="AW1812" s="11"/>
      <c r="AX1812" s="11"/>
      <c r="AY1812" s="11"/>
      <c r="AZ1812" s="11"/>
      <c r="BA1812" s="11"/>
      <c r="BB1812" s="11"/>
      <c r="BC1812" s="11"/>
      <c r="BD1812" s="11"/>
      <c r="BE1812" s="11"/>
      <c r="BF1812" s="11"/>
      <c r="BG1812" s="11"/>
      <c r="BH1812" s="11"/>
      <c r="BI1812" s="11"/>
      <c r="BJ1812" s="11"/>
      <c r="BK1812" s="11"/>
      <c r="BL1812" s="11"/>
      <c r="BM1812" s="11"/>
      <c r="BN1812" s="11"/>
      <c r="BO1812" s="11"/>
      <c r="BP1812" s="11"/>
      <c r="BQ1812" s="11"/>
      <c r="BR1812" s="11"/>
      <c r="BS1812" s="11"/>
    </row>
    <row r="1813" customFormat="false" ht="15" hidden="false" customHeight="false" outlineLevel="0" collapsed="false">
      <c r="A1813" s="79"/>
      <c r="B1813" s="80"/>
      <c r="C1813" s="81"/>
      <c r="D1813" s="82"/>
      <c r="E1813" s="83"/>
      <c r="F1813" s="84"/>
      <c r="G1813" s="85" t="e">
        <f aca="false">(E1813/D1813)*100/100</f>
        <v>#DIV/0!</v>
      </c>
      <c r="H1813" s="86"/>
      <c r="I1813" s="86"/>
      <c r="J1813" s="87" t="n">
        <v>1</v>
      </c>
      <c r="K1813" s="88" t="n">
        <v>0</v>
      </c>
      <c r="L1813" s="67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  <c r="AP1813" s="11"/>
      <c r="AQ1813" s="11"/>
      <c r="AR1813" s="11"/>
      <c r="AS1813" s="11"/>
      <c r="AT1813" s="11"/>
      <c r="AU1813" s="11"/>
      <c r="AV1813" s="11"/>
      <c r="AW1813" s="11"/>
      <c r="AX1813" s="11"/>
      <c r="AY1813" s="11"/>
      <c r="AZ1813" s="11"/>
      <c r="BA1813" s="11"/>
      <c r="BB1813" s="11"/>
      <c r="BC1813" s="11"/>
      <c r="BD1813" s="11"/>
      <c r="BE1813" s="11"/>
      <c r="BF1813" s="11"/>
      <c r="BG1813" s="11"/>
      <c r="BH1813" s="11"/>
      <c r="BI1813" s="11"/>
      <c r="BJ1813" s="11"/>
      <c r="BK1813" s="11"/>
      <c r="BL1813" s="11"/>
      <c r="BM1813" s="11"/>
      <c r="BN1813" s="11"/>
      <c r="BO1813" s="11"/>
      <c r="BP1813" s="11"/>
      <c r="BQ1813" s="11"/>
      <c r="BR1813" s="11"/>
      <c r="BS1813" s="11"/>
    </row>
    <row r="1814" customFormat="false" ht="15" hidden="false" customHeight="false" outlineLevel="0" collapsed="false">
      <c r="A1814" s="79"/>
      <c r="B1814" s="80"/>
      <c r="C1814" s="81"/>
      <c r="D1814" s="82"/>
      <c r="E1814" s="83"/>
      <c r="F1814" s="84"/>
      <c r="G1814" s="85" t="e">
        <f aca="false">(E1814/D1814)*100/100</f>
        <v>#DIV/0!</v>
      </c>
      <c r="H1814" s="86"/>
      <c r="I1814" s="86"/>
      <c r="J1814" s="87" t="n">
        <v>1</v>
      </c>
      <c r="K1814" s="88" t="n">
        <v>0</v>
      </c>
      <c r="L1814" s="67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  <c r="AP1814" s="11"/>
      <c r="AQ1814" s="11"/>
      <c r="AR1814" s="11"/>
      <c r="AS1814" s="11"/>
      <c r="AT1814" s="11"/>
      <c r="AU1814" s="11"/>
      <c r="AV1814" s="11"/>
      <c r="AW1814" s="11"/>
      <c r="AX1814" s="11"/>
      <c r="AY1814" s="11"/>
      <c r="AZ1814" s="11"/>
      <c r="BA1814" s="11"/>
      <c r="BB1814" s="11"/>
      <c r="BC1814" s="11"/>
      <c r="BD1814" s="11"/>
      <c r="BE1814" s="11"/>
      <c r="BF1814" s="11"/>
      <c r="BG1814" s="11"/>
      <c r="BH1814" s="11"/>
      <c r="BI1814" s="11"/>
      <c r="BJ1814" s="11"/>
      <c r="BK1814" s="11"/>
      <c r="BL1814" s="11"/>
      <c r="BM1814" s="11"/>
      <c r="BN1814" s="11"/>
      <c r="BO1814" s="11"/>
      <c r="BP1814" s="11"/>
      <c r="BQ1814" s="11"/>
      <c r="BR1814" s="11"/>
      <c r="BS1814" s="11"/>
    </row>
    <row r="1815" customFormat="false" ht="15" hidden="false" customHeight="false" outlineLevel="0" collapsed="false">
      <c r="A1815" s="79"/>
      <c r="B1815" s="80"/>
      <c r="C1815" s="81"/>
      <c r="D1815" s="82"/>
      <c r="E1815" s="83"/>
      <c r="F1815" s="84"/>
      <c r="G1815" s="85" t="e">
        <f aca="false">(E1815/D1815)*100/100</f>
        <v>#DIV/0!</v>
      </c>
      <c r="H1815" s="86"/>
      <c r="I1815" s="86"/>
      <c r="J1815" s="87" t="n">
        <v>1</v>
      </c>
      <c r="K1815" s="88" t="n">
        <v>0</v>
      </c>
      <c r="L1815" s="67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  <c r="AP1815" s="11"/>
      <c r="AQ1815" s="11"/>
      <c r="AR1815" s="11"/>
      <c r="AS1815" s="11"/>
      <c r="AT1815" s="11"/>
      <c r="AU1815" s="11"/>
      <c r="AV1815" s="11"/>
      <c r="AW1815" s="11"/>
      <c r="AX1815" s="11"/>
      <c r="AY1815" s="11"/>
      <c r="AZ1815" s="11"/>
      <c r="BA1815" s="11"/>
      <c r="BB1815" s="11"/>
      <c r="BC1815" s="11"/>
      <c r="BD1815" s="11"/>
      <c r="BE1815" s="11"/>
      <c r="BF1815" s="11"/>
      <c r="BG1815" s="11"/>
      <c r="BH1815" s="11"/>
      <c r="BI1815" s="11"/>
      <c r="BJ1815" s="11"/>
      <c r="BK1815" s="11"/>
      <c r="BL1815" s="11"/>
      <c r="BM1815" s="11"/>
      <c r="BN1815" s="11"/>
      <c r="BO1815" s="11"/>
      <c r="BP1815" s="11"/>
      <c r="BQ1815" s="11"/>
      <c r="BR1815" s="11"/>
      <c r="BS1815" s="11"/>
    </row>
    <row r="1816" customFormat="false" ht="15" hidden="false" customHeight="false" outlineLevel="0" collapsed="false">
      <c r="A1816" s="79"/>
      <c r="B1816" s="80"/>
      <c r="C1816" s="81"/>
      <c r="D1816" s="82"/>
      <c r="E1816" s="83"/>
      <c r="F1816" s="84"/>
      <c r="G1816" s="85" t="e">
        <f aca="false">(E1816/D1816)*100/100</f>
        <v>#DIV/0!</v>
      </c>
      <c r="H1816" s="86"/>
      <c r="I1816" s="86"/>
      <c r="J1816" s="87" t="n">
        <v>1</v>
      </c>
      <c r="K1816" s="88" t="n">
        <v>0</v>
      </c>
      <c r="L1816" s="67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  <c r="AP1816" s="11"/>
      <c r="AQ1816" s="11"/>
      <c r="AR1816" s="11"/>
      <c r="AS1816" s="11"/>
      <c r="AT1816" s="11"/>
      <c r="AU1816" s="11"/>
      <c r="AV1816" s="11"/>
      <c r="AW1816" s="11"/>
      <c r="AX1816" s="11"/>
      <c r="AY1816" s="11"/>
      <c r="AZ1816" s="11"/>
      <c r="BA1816" s="11"/>
      <c r="BB1816" s="11"/>
      <c r="BC1816" s="11"/>
      <c r="BD1816" s="11"/>
      <c r="BE1816" s="11"/>
      <c r="BF1816" s="11"/>
      <c r="BG1816" s="11"/>
      <c r="BH1816" s="11"/>
      <c r="BI1816" s="11"/>
      <c r="BJ1816" s="11"/>
      <c r="BK1816" s="11"/>
      <c r="BL1816" s="11"/>
      <c r="BM1816" s="11"/>
      <c r="BN1816" s="11"/>
      <c r="BO1816" s="11"/>
      <c r="BP1816" s="11"/>
      <c r="BQ1816" s="11"/>
      <c r="BR1816" s="11"/>
      <c r="BS1816" s="11"/>
    </row>
    <row r="1817" customFormat="false" ht="15" hidden="false" customHeight="false" outlineLevel="0" collapsed="false">
      <c r="A1817" s="79"/>
      <c r="B1817" s="80"/>
      <c r="C1817" s="81"/>
      <c r="D1817" s="82"/>
      <c r="E1817" s="83"/>
      <c r="F1817" s="84"/>
      <c r="G1817" s="85" t="e">
        <f aca="false">(E1817/D1817)*100/100</f>
        <v>#DIV/0!</v>
      </c>
      <c r="H1817" s="86"/>
      <c r="I1817" s="86"/>
      <c r="J1817" s="87" t="n">
        <v>1</v>
      </c>
      <c r="K1817" s="88" t="n">
        <v>0</v>
      </c>
      <c r="L1817" s="67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  <c r="AP1817" s="11"/>
      <c r="AQ1817" s="11"/>
      <c r="AR1817" s="11"/>
      <c r="AS1817" s="11"/>
      <c r="AT1817" s="11"/>
      <c r="AU1817" s="11"/>
      <c r="AV1817" s="11"/>
      <c r="AW1817" s="11"/>
      <c r="AX1817" s="11"/>
      <c r="AY1817" s="11"/>
      <c r="AZ1817" s="11"/>
      <c r="BA1817" s="11"/>
      <c r="BB1817" s="11"/>
      <c r="BC1817" s="11"/>
      <c r="BD1817" s="11"/>
      <c r="BE1817" s="11"/>
      <c r="BF1817" s="11"/>
      <c r="BG1817" s="11"/>
      <c r="BH1817" s="11"/>
      <c r="BI1817" s="11"/>
      <c r="BJ1817" s="11"/>
      <c r="BK1817" s="11"/>
      <c r="BL1817" s="11"/>
      <c r="BM1817" s="11"/>
      <c r="BN1817" s="11"/>
      <c r="BO1817" s="11"/>
      <c r="BP1817" s="11"/>
      <c r="BQ1817" s="11"/>
      <c r="BR1817" s="11"/>
      <c r="BS1817" s="11"/>
    </row>
    <row r="1818" customFormat="false" ht="15" hidden="false" customHeight="false" outlineLevel="0" collapsed="false">
      <c r="A1818" s="79"/>
      <c r="B1818" s="80"/>
      <c r="C1818" s="81"/>
      <c r="D1818" s="82"/>
      <c r="E1818" s="83"/>
      <c r="F1818" s="84"/>
      <c r="G1818" s="85" t="e">
        <f aca="false">(E1818/D1818)*100/100</f>
        <v>#DIV/0!</v>
      </c>
      <c r="H1818" s="86"/>
      <c r="I1818" s="86"/>
      <c r="J1818" s="87" t="n">
        <v>1</v>
      </c>
      <c r="K1818" s="88" t="n">
        <v>0</v>
      </c>
      <c r="L1818" s="67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  <c r="AP1818" s="11"/>
      <c r="AQ1818" s="11"/>
      <c r="AR1818" s="11"/>
      <c r="AS1818" s="11"/>
      <c r="AT1818" s="11"/>
      <c r="AU1818" s="11"/>
      <c r="AV1818" s="11"/>
      <c r="AW1818" s="11"/>
      <c r="AX1818" s="11"/>
      <c r="AY1818" s="11"/>
      <c r="AZ1818" s="11"/>
      <c r="BA1818" s="11"/>
      <c r="BB1818" s="11"/>
      <c r="BC1818" s="11"/>
      <c r="BD1818" s="11"/>
      <c r="BE1818" s="11"/>
      <c r="BF1818" s="11"/>
      <c r="BG1818" s="11"/>
      <c r="BH1818" s="11"/>
      <c r="BI1818" s="11"/>
      <c r="BJ1818" s="11"/>
      <c r="BK1818" s="11"/>
      <c r="BL1818" s="11"/>
      <c r="BM1818" s="11"/>
      <c r="BN1818" s="11"/>
      <c r="BO1818" s="11"/>
      <c r="BP1818" s="11"/>
      <c r="BQ1818" s="11"/>
      <c r="BR1818" s="11"/>
      <c r="BS1818" s="11"/>
    </row>
    <row r="1819" customFormat="false" ht="15" hidden="false" customHeight="false" outlineLevel="0" collapsed="false">
      <c r="A1819" s="79"/>
      <c r="B1819" s="80"/>
      <c r="C1819" s="81"/>
      <c r="D1819" s="82"/>
      <c r="E1819" s="83"/>
      <c r="F1819" s="84"/>
      <c r="G1819" s="85" t="e">
        <f aca="false">(E1819/D1819)*100/100</f>
        <v>#DIV/0!</v>
      </c>
      <c r="H1819" s="86"/>
      <c r="I1819" s="86"/>
      <c r="J1819" s="87" t="n">
        <v>1</v>
      </c>
      <c r="K1819" s="88" t="n">
        <v>0</v>
      </c>
      <c r="L1819" s="67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  <c r="AP1819" s="11"/>
      <c r="AQ1819" s="11"/>
      <c r="AR1819" s="11"/>
      <c r="AS1819" s="11"/>
      <c r="AT1819" s="11"/>
      <c r="AU1819" s="11"/>
      <c r="AV1819" s="11"/>
      <c r="AW1819" s="11"/>
      <c r="AX1819" s="11"/>
      <c r="AY1819" s="11"/>
      <c r="AZ1819" s="11"/>
      <c r="BA1819" s="11"/>
      <c r="BB1819" s="11"/>
      <c r="BC1819" s="11"/>
      <c r="BD1819" s="11"/>
      <c r="BE1819" s="11"/>
      <c r="BF1819" s="11"/>
      <c r="BG1819" s="11"/>
      <c r="BH1819" s="11"/>
      <c r="BI1819" s="11"/>
      <c r="BJ1819" s="11"/>
      <c r="BK1819" s="11"/>
      <c r="BL1819" s="11"/>
      <c r="BM1819" s="11"/>
      <c r="BN1819" s="11"/>
      <c r="BO1819" s="11"/>
      <c r="BP1819" s="11"/>
      <c r="BQ1819" s="11"/>
      <c r="BR1819" s="11"/>
      <c r="BS1819" s="11"/>
    </row>
    <row r="1820" customFormat="false" ht="15" hidden="false" customHeight="false" outlineLevel="0" collapsed="false">
      <c r="A1820" s="79"/>
      <c r="B1820" s="80"/>
      <c r="C1820" s="81"/>
      <c r="D1820" s="82"/>
      <c r="E1820" s="83"/>
      <c r="F1820" s="84"/>
      <c r="G1820" s="85" t="e">
        <f aca="false">(E1820/D1820)*100/100</f>
        <v>#DIV/0!</v>
      </c>
      <c r="H1820" s="86"/>
      <c r="I1820" s="86"/>
      <c r="J1820" s="87" t="n">
        <v>1</v>
      </c>
      <c r="K1820" s="88" t="n">
        <v>0</v>
      </c>
      <c r="L1820" s="67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  <c r="AP1820" s="11"/>
      <c r="AQ1820" s="11"/>
      <c r="AR1820" s="11"/>
      <c r="AS1820" s="11"/>
      <c r="AT1820" s="11"/>
      <c r="AU1820" s="11"/>
      <c r="AV1820" s="11"/>
      <c r="AW1820" s="11"/>
      <c r="AX1820" s="11"/>
      <c r="AY1820" s="11"/>
      <c r="AZ1820" s="11"/>
      <c r="BA1820" s="11"/>
      <c r="BB1820" s="11"/>
      <c r="BC1820" s="11"/>
      <c r="BD1820" s="11"/>
      <c r="BE1820" s="11"/>
      <c r="BF1820" s="11"/>
      <c r="BG1820" s="11"/>
      <c r="BH1820" s="11"/>
      <c r="BI1820" s="11"/>
      <c r="BJ1820" s="11"/>
      <c r="BK1820" s="11"/>
      <c r="BL1820" s="11"/>
      <c r="BM1820" s="11"/>
      <c r="BN1820" s="11"/>
      <c r="BO1820" s="11"/>
      <c r="BP1820" s="11"/>
      <c r="BQ1820" s="11"/>
      <c r="BR1820" s="11"/>
      <c r="BS1820" s="11"/>
    </row>
    <row r="1821" customFormat="false" ht="15" hidden="false" customHeight="false" outlineLevel="0" collapsed="false">
      <c r="A1821" s="79"/>
      <c r="B1821" s="80"/>
      <c r="C1821" s="81"/>
      <c r="D1821" s="82"/>
      <c r="E1821" s="83"/>
      <c r="F1821" s="84"/>
      <c r="G1821" s="85" t="e">
        <f aca="false">(E1821/D1821)*100/100</f>
        <v>#DIV/0!</v>
      </c>
      <c r="H1821" s="86"/>
      <c r="I1821" s="86"/>
      <c r="J1821" s="87" t="n">
        <v>1</v>
      </c>
      <c r="K1821" s="88" t="n">
        <v>0</v>
      </c>
      <c r="L1821" s="67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  <c r="AP1821" s="11"/>
      <c r="AQ1821" s="11"/>
      <c r="AR1821" s="11"/>
      <c r="AS1821" s="11"/>
      <c r="AT1821" s="11"/>
      <c r="AU1821" s="11"/>
      <c r="AV1821" s="11"/>
      <c r="AW1821" s="11"/>
      <c r="AX1821" s="11"/>
      <c r="AY1821" s="11"/>
      <c r="AZ1821" s="11"/>
      <c r="BA1821" s="11"/>
      <c r="BB1821" s="11"/>
      <c r="BC1821" s="11"/>
      <c r="BD1821" s="11"/>
      <c r="BE1821" s="11"/>
      <c r="BF1821" s="11"/>
      <c r="BG1821" s="11"/>
      <c r="BH1821" s="11"/>
      <c r="BI1821" s="11"/>
      <c r="BJ1821" s="11"/>
      <c r="BK1821" s="11"/>
      <c r="BL1821" s="11"/>
      <c r="BM1821" s="11"/>
      <c r="BN1821" s="11"/>
      <c r="BO1821" s="11"/>
      <c r="BP1821" s="11"/>
      <c r="BQ1821" s="11"/>
      <c r="BR1821" s="11"/>
      <c r="BS1821" s="11"/>
    </row>
    <row r="1822" customFormat="false" ht="15" hidden="false" customHeight="false" outlineLevel="0" collapsed="false">
      <c r="A1822" s="79"/>
      <c r="B1822" s="80"/>
      <c r="C1822" s="81"/>
      <c r="D1822" s="82"/>
      <c r="E1822" s="83"/>
      <c r="F1822" s="84"/>
      <c r="G1822" s="85" t="e">
        <f aca="false">(E1822/D1822)*100/100</f>
        <v>#DIV/0!</v>
      </c>
      <c r="H1822" s="86"/>
      <c r="I1822" s="86"/>
      <c r="J1822" s="87" t="n">
        <v>1</v>
      </c>
      <c r="K1822" s="88" t="n">
        <v>0</v>
      </c>
      <c r="L1822" s="67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  <c r="AP1822" s="11"/>
      <c r="AQ1822" s="11"/>
      <c r="AR1822" s="11"/>
      <c r="AS1822" s="11"/>
      <c r="AT1822" s="11"/>
      <c r="AU1822" s="11"/>
      <c r="AV1822" s="11"/>
      <c r="AW1822" s="11"/>
      <c r="AX1822" s="11"/>
      <c r="AY1822" s="11"/>
      <c r="AZ1822" s="11"/>
      <c r="BA1822" s="11"/>
      <c r="BB1822" s="11"/>
      <c r="BC1822" s="11"/>
      <c r="BD1822" s="11"/>
      <c r="BE1822" s="11"/>
      <c r="BF1822" s="11"/>
      <c r="BG1822" s="11"/>
      <c r="BH1822" s="11"/>
      <c r="BI1822" s="11"/>
      <c r="BJ1822" s="11"/>
      <c r="BK1822" s="11"/>
      <c r="BL1822" s="11"/>
      <c r="BM1822" s="11"/>
      <c r="BN1822" s="11"/>
      <c r="BO1822" s="11"/>
      <c r="BP1822" s="11"/>
      <c r="BQ1822" s="11"/>
      <c r="BR1822" s="11"/>
      <c r="BS1822" s="11"/>
    </row>
    <row r="1823" customFormat="false" ht="15" hidden="false" customHeight="false" outlineLevel="0" collapsed="false">
      <c r="A1823" s="79"/>
      <c r="B1823" s="80"/>
      <c r="C1823" s="81"/>
      <c r="D1823" s="82"/>
      <c r="E1823" s="83"/>
      <c r="F1823" s="84"/>
      <c r="G1823" s="85" t="e">
        <f aca="false">(E1823/D1823)*100/100</f>
        <v>#DIV/0!</v>
      </c>
      <c r="H1823" s="86"/>
      <c r="I1823" s="86"/>
      <c r="J1823" s="87" t="n">
        <v>1</v>
      </c>
      <c r="K1823" s="88" t="n">
        <v>0</v>
      </c>
      <c r="L1823" s="67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  <c r="AP1823" s="11"/>
      <c r="AQ1823" s="11"/>
      <c r="AR1823" s="11"/>
      <c r="AS1823" s="11"/>
      <c r="AT1823" s="11"/>
      <c r="AU1823" s="11"/>
      <c r="AV1823" s="11"/>
      <c r="AW1823" s="11"/>
      <c r="AX1823" s="11"/>
      <c r="AY1823" s="11"/>
      <c r="AZ1823" s="11"/>
      <c r="BA1823" s="11"/>
      <c r="BB1823" s="11"/>
      <c r="BC1823" s="11"/>
      <c r="BD1823" s="11"/>
      <c r="BE1823" s="11"/>
      <c r="BF1823" s="11"/>
      <c r="BG1823" s="11"/>
      <c r="BH1823" s="11"/>
      <c r="BI1823" s="11"/>
      <c r="BJ1823" s="11"/>
      <c r="BK1823" s="11"/>
      <c r="BL1823" s="11"/>
      <c r="BM1823" s="11"/>
      <c r="BN1823" s="11"/>
      <c r="BO1823" s="11"/>
      <c r="BP1823" s="11"/>
      <c r="BQ1823" s="11"/>
      <c r="BR1823" s="11"/>
      <c r="BS1823" s="11"/>
    </row>
    <row r="1824" customFormat="false" ht="15" hidden="false" customHeight="false" outlineLevel="0" collapsed="false">
      <c r="A1824" s="79"/>
      <c r="B1824" s="80"/>
      <c r="C1824" s="81"/>
      <c r="D1824" s="82"/>
      <c r="E1824" s="83"/>
      <c r="F1824" s="84"/>
      <c r="G1824" s="85" t="e">
        <f aca="false">(E1824/D1824)*100/100</f>
        <v>#DIV/0!</v>
      </c>
      <c r="H1824" s="86"/>
      <c r="I1824" s="86"/>
      <c r="J1824" s="87" t="n">
        <v>1</v>
      </c>
      <c r="K1824" s="88" t="n">
        <v>0</v>
      </c>
      <c r="L1824" s="67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  <c r="AP1824" s="11"/>
      <c r="AQ1824" s="11"/>
      <c r="AR1824" s="11"/>
      <c r="AS1824" s="11"/>
      <c r="AT1824" s="11"/>
      <c r="AU1824" s="11"/>
      <c r="AV1824" s="11"/>
      <c r="AW1824" s="11"/>
      <c r="AX1824" s="11"/>
      <c r="AY1824" s="11"/>
      <c r="AZ1824" s="11"/>
      <c r="BA1824" s="11"/>
      <c r="BB1824" s="11"/>
      <c r="BC1824" s="11"/>
      <c r="BD1824" s="11"/>
      <c r="BE1824" s="11"/>
      <c r="BF1824" s="11"/>
      <c r="BG1824" s="11"/>
      <c r="BH1824" s="11"/>
      <c r="BI1824" s="11"/>
      <c r="BJ1824" s="11"/>
      <c r="BK1824" s="11"/>
      <c r="BL1824" s="11"/>
      <c r="BM1824" s="11"/>
      <c r="BN1824" s="11"/>
      <c r="BO1824" s="11"/>
      <c r="BP1824" s="11"/>
      <c r="BQ1824" s="11"/>
      <c r="BR1824" s="11"/>
      <c r="BS1824" s="11"/>
    </row>
    <row r="1825" customFormat="false" ht="15" hidden="false" customHeight="false" outlineLevel="0" collapsed="false">
      <c r="A1825" s="79"/>
      <c r="B1825" s="80"/>
      <c r="C1825" s="81"/>
      <c r="D1825" s="82"/>
      <c r="E1825" s="83"/>
      <c r="F1825" s="84"/>
      <c r="G1825" s="85" t="e">
        <f aca="false">(E1825/D1825)*100/100</f>
        <v>#DIV/0!</v>
      </c>
      <c r="H1825" s="86"/>
      <c r="I1825" s="86"/>
      <c r="J1825" s="87" t="n">
        <v>1</v>
      </c>
      <c r="K1825" s="88" t="n">
        <v>0</v>
      </c>
      <c r="L1825" s="67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  <c r="AP1825" s="11"/>
      <c r="AQ1825" s="11"/>
      <c r="AR1825" s="11"/>
      <c r="AS1825" s="11"/>
      <c r="AT1825" s="11"/>
      <c r="AU1825" s="11"/>
      <c r="AV1825" s="11"/>
      <c r="AW1825" s="11"/>
      <c r="AX1825" s="11"/>
      <c r="AY1825" s="11"/>
      <c r="AZ1825" s="11"/>
      <c r="BA1825" s="11"/>
      <c r="BB1825" s="11"/>
      <c r="BC1825" s="11"/>
      <c r="BD1825" s="11"/>
      <c r="BE1825" s="11"/>
      <c r="BF1825" s="11"/>
      <c r="BG1825" s="11"/>
      <c r="BH1825" s="11"/>
      <c r="BI1825" s="11"/>
      <c r="BJ1825" s="11"/>
      <c r="BK1825" s="11"/>
      <c r="BL1825" s="11"/>
      <c r="BM1825" s="11"/>
      <c r="BN1825" s="11"/>
      <c r="BO1825" s="11"/>
      <c r="BP1825" s="11"/>
      <c r="BQ1825" s="11"/>
      <c r="BR1825" s="11"/>
      <c r="BS1825" s="11"/>
    </row>
    <row r="1826" customFormat="false" ht="15" hidden="false" customHeight="false" outlineLevel="0" collapsed="false">
      <c r="A1826" s="79"/>
      <c r="B1826" s="80"/>
      <c r="C1826" s="81"/>
      <c r="D1826" s="82"/>
      <c r="E1826" s="83"/>
      <c r="F1826" s="84"/>
      <c r="G1826" s="85" t="e">
        <f aca="false">(E1826/D1826)*100/100</f>
        <v>#DIV/0!</v>
      </c>
      <c r="H1826" s="86"/>
      <c r="I1826" s="86"/>
      <c r="J1826" s="87" t="n">
        <v>1</v>
      </c>
      <c r="K1826" s="88" t="n">
        <v>0</v>
      </c>
      <c r="L1826" s="67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  <c r="AP1826" s="11"/>
      <c r="AQ1826" s="11"/>
      <c r="AR1826" s="11"/>
      <c r="AS1826" s="11"/>
      <c r="AT1826" s="11"/>
      <c r="AU1826" s="11"/>
      <c r="AV1826" s="11"/>
      <c r="AW1826" s="11"/>
      <c r="AX1826" s="11"/>
      <c r="AY1826" s="11"/>
      <c r="AZ1826" s="11"/>
      <c r="BA1826" s="11"/>
      <c r="BB1826" s="11"/>
      <c r="BC1826" s="11"/>
      <c r="BD1826" s="11"/>
      <c r="BE1826" s="11"/>
      <c r="BF1826" s="11"/>
      <c r="BG1826" s="11"/>
      <c r="BH1826" s="11"/>
      <c r="BI1826" s="11"/>
      <c r="BJ1826" s="11"/>
      <c r="BK1826" s="11"/>
      <c r="BL1826" s="11"/>
      <c r="BM1826" s="11"/>
      <c r="BN1826" s="11"/>
      <c r="BO1826" s="11"/>
      <c r="BP1826" s="11"/>
      <c r="BQ1826" s="11"/>
      <c r="BR1826" s="11"/>
      <c r="BS1826" s="11"/>
    </row>
    <row r="1827" customFormat="false" ht="15" hidden="false" customHeight="false" outlineLevel="0" collapsed="false">
      <c r="A1827" s="79"/>
      <c r="B1827" s="80"/>
      <c r="C1827" s="81"/>
      <c r="D1827" s="82"/>
      <c r="E1827" s="83"/>
      <c r="F1827" s="84"/>
      <c r="G1827" s="85" t="e">
        <f aca="false">(E1827/D1827)*100/100</f>
        <v>#DIV/0!</v>
      </c>
      <c r="H1827" s="86"/>
      <c r="I1827" s="86"/>
      <c r="J1827" s="87" t="n">
        <v>1</v>
      </c>
      <c r="K1827" s="88" t="n">
        <v>0</v>
      </c>
      <c r="L1827" s="67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  <c r="AP1827" s="11"/>
      <c r="AQ1827" s="11"/>
      <c r="AR1827" s="11"/>
      <c r="AS1827" s="11"/>
      <c r="AT1827" s="11"/>
      <c r="AU1827" s="11"/>
      <c r="AV1827" s="11"/>
      <c r="AW1827" s="11"/>
      <c r="AX1827" s="11"/>
      <c r="AY1827" s="11"/>
      <c r="AZ1827" s="11"/>
      <c r="BA1827" s="11"/>
      <c r="BB1827" s="11"/>
      <c r="BC1827" s="11"/>
      <c r="BD1827" s="11"/>
      <c r="BE1827" s="11"/>
      <c r="BF1827" s="11"/>
      <c r="BG1827" s="11"/>
      <c r="BH1827" s="11"/>
      <c r="BI1827" s="11"/>
      <c r="BJ1827" s="11"/>
      <c r="BK1827" s="11"/>
      <c r="BL1827" s="11"/>
      <c r="BM1827" s="11"/>
      <c r="BN1827" s="11"/>
      <c r="BO1827" s="11"/>
      <c r="BP1827" s="11"/>
      <c r="BQ1827" s="11"/>
      <c r="BR1827" s="11"/>
      <c r="BS1827" s="11"/>
    </row>
    <row r="1828" customFormat="false" ht="15" hidden="false" customHeight="false" outlineLevel="0" collapsed="false">
      <c r="A1828" s="79"/>
      <c r="B1828" s="80"/>
      <c r="C1828" s="81"/>
      <c r="D1828" s="82"/>
      <c r="E1828" s="83"/>
      <c r="F1828" s="84"/>
      <c r="G1828" s="85" t="e">
        <f aca="false">(E1828/D1828)*100/100</f>
        <v>#DIV/0!</v>
      </c>
      <c r="H1828" s="86"/>
      <c r="I1828" s="86"/>
      <c r="J1828" s="87" t="n">
        <v>1</v>
      </c>
      <c r="K1828" s="88" t="n">
        <v>0</v>
      </c>
      <c r="L1828" s="67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  <c r="AP1828" s="11"/>
      <c r="AQ1828" s="11"/>
      <c r="AR1828" s="11"/>
      <c r="AS1828" s="11"/>
      <c r="AT1828" s="11"/>
      <c r="AU1828" s="11"/>
      <c r="AV1828" s="11"/>
      <c r="AW1828" s="11"/>
      <c r="AX1828" s="11"/>
      <c r="AY1828" s="11"/>
      <c r="AZ1828" s="11"/>
      <c r="BA1828" s="11"/>
      <c r="BB1828" s="11"/>
      <c r="BC1828" s="11"/>
      <c r="BD1828" s="11"/>
      <c r="BE1828" s="11"/>
      <c r="BF1828" s="11"/>
      <c r="BG1828" s="11"/>
      <c r="BH1828" s="11"/>
      <c r="BI1828" s="11"/>
      <c r="BJ1828" s="11"/>
      <c r="BK1828" s="11"/>
      <c r="BL1828" s="11"/>
      <c r="BM1828" s="11"/>
      <c r="BN1828" s="11"/>
      <c r="BO1828" s="11"/>
      <c r="BP1828" s="11"/>
      <c r="BQ1828" s="11"/>
      <c r="BR1828" s="11"/>
      <c r="BS1828" s="11"/>
    </row>
    <row r="1829" customFormat="false" ht="15" hidden="false" customHeight="false" outlineLevel="0" collapsed="false">
      <c r="A1829" s="79"/>
      <c r="B1829" s="80"/>
      <c r="C1829" s="81"/>
      <c r="D1829" s="82"/>
      <c r="E1829" s="83"/>
      <c r="F1829" s="84"/>
      <c r="G1829" s="85" t="e">
        <f aca="false">(E1829/D1829)*100/100</f>
        <v>#DIV/0!</v>
      </c>
      <c r="H1829" s="86"/>
      <c r="I1829" s="86"/>
      <c r="J1829" s="87" t="n">
        <v>1</v>
      </c>
      <c r="K1829" s="88" t="n">
        <v>0</v>
      </c>
      <c r="L1829" s="67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  <c r="AP1829" s="11"/>
      <c r="AQ1829" s="11"/>
      <c r="AR1829" s="11"/>
      <c r="AS1829" s="11"/>
      <c r="AT1829" s="11"/>
      <c r="AU1829" s="11"/>
      <c r="AV1829" s="11"/>
      <c r="AW1829" s="11"/>
      <c r="AX1829" s="11"/>
      <c r="AY1829" s="11"/>
      <c r="AZ1829" s="11"/>
      <c r="BA1829" s="11"/>
      <c r="BB1829" s="11"/>
      <c r="BC1829" s="11"/>
      <c r="BD1829" s="11"/>
      <c r="BE1829" s="11"/>
      <c r="BF1829" s="11"/>
      <c r="BG1829" s="11"/>
      <c r="BH1829" s="11"/>
      <c r="BI1829" s="11"/>
      <c r="BJ1829" s="11"/>
      <c r="BK1829" s="11"/>
      <c r="BL1829" s="11"/>
      <c r="BM1829" s="11"/>
      <c r="BN1829" s="11"/>
      <c r="BO1829" s="11"/>
      <c r="BP1829" s="11"/>
      <c r="BQ1829" s="11"/>
      <c r="BR1829" s="11"/>
      <c r="BS1829" s="11"/>
    </row>
    <row r="1830" customFormat="false" ht="15" hidden="false" customHeight="false" outlineLevel="0" collapsed="false">
      <c r="A1830" s="79"/>
      <c r="B1830" s="80"/>
      <c r="C1830" s="81"/>
      <c r="D1830" s="82"/>
      <c r="E1830" s="83"/>
      <c r="F1830" s="84"/>
      <c r="G1830" s="85" t="e">
        <f aca="false">(E1830/D1830)*100/100</f>
        <v>#DIV/0!</v>
      </c>
      <c r="H1830" s="86"/>
      <c r="I1830" s="86"/>
      <c r="J1830" s="87" t="n">
        <v>1</v>
      </c>
      <c r="K1830" s="88" t="n">
        <v>0</v>
      </c>
      <c r="L1830" s="67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  <c r="AP1830" s="11"/>
      <c r="AQ1830" s="11"/>
      <c r="AR1830" s="11"/>
      <c r="AS1830" s="11"/>
      <c r="AT1830" s="11"/>
      <c r="AU1830" s="11"/>
      <c r="AV1830" s="11"/>
      <c r="AW1830" s="11"/>
      <c r="AX1830" s="11"/>
      <c r="AY1830" s="11"/>
      <c r="AZ1830" s="11"/>
      <c r="BA1830" s="11"/>
      <c r="BB1830" s="11"/>
      <c r="BC1830" s="11"/>
      <c r="BD1830" s="11"/>
      <c r="BE1830" s="11"/>
      <c r="BF1830" s="11"/>
      <c r="BG1830" s="11"/>
      <c r="BH1830" s="11"/>
      <c r="BI1830" s="11"/>
      <c r="BJ1830" s="11"/>
      <c r="BK1830" s="11"/>
      <c r="BL1830" s="11"/>
      <c r="BM1830" s="11"/>
      <c r="BN1830" s="11"/>
      <c r="BO1830" s="11"/>
      <c r="BP1830" s="11"/>
      <c r="BQ1830" s="11"/>
      <c r="BR1830" s="11"/>
      <c r="BS1830" s="11"/>
    </row>
    <row r="1831" customFormat="false" ht="15" hidden="false" customHeight="false" outlineLevel="0" collapsed="false">
      <c r="A1831" s="79"/>
      <c r="B1831" s="80"/>
      <c r="C1831" s="81"/>
      <c r="D1831" s="82"/>
      <c r="E1831" s="83"/>
      <c r="F1831" s="84"/>
      <c r="G1831" s="85" t="e">
        <f aca="false">(E1831/D1831)*100/100</f>
        <v>#DIV/0!</v>
      </c>
      <c r="H1831" s="86"/>
      <c r="I1831" s="86"/>
      <c r="J1831" s="87" t="n">
        <v>1</v>
      </c>
      <c r="K1831" s="88" t="n">
        <v>0</v>
      </c>
      <c r="L1831" s="67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  <c r="AP1831" s="11"/>
      <c r="AQ1831" s="11"/>
      <c r="AR1831" s="11"/>
      <c r="AS1831" s="11"/>
      <c r="AT1831" s="11"/>
      <c r="AU1831" s="11"/>
      <c r="AV1831" s="11"/>
      <c r="AW1831" s="11"/>
      <c r="AX1831" s="11"/>
      <c r="AY1831" s="11"/>
      <c r="AZ1831" s="11"/>
      <c r="BA1831" s="11"/>
      <c r="BB1831" s="11"/>
      <c r="BC1831" s="11"/>
      <c r="BD1831" s="11"/>
      <c r="BE1831" s="11"/>
      <c r="BF1831" s="11"/>
      <c r="BG1831" s="11"/>
      <c r="BH1831" s="11"/>
      <c r="BI1831" s="11"/>
      <c r="BJ1831" s="11"/>
      <c r="BK1831" s="11"/>
      <c r="BL1831" s="11"/>
      <c r="BM1831" s="11"/>
      <c r="BN1831" s="11"/>
      <c r="BO1831" s="11"/>
      <c r="BP1831" s="11"/>
      <c r="BQ1831" s="11"/>
      <c r="BR1831" s="11"/>
      <c r="BS1831" s="11"/>
    </row>
    <row r="1832" customFormat="false" ht="15" hidden="false" customHeight="false" outlineLevel="0" collapsed="false">
      <c r="A1832" s="79"/>
      <c r="B1832" s="80"/>
      <c r="C1832" s="81"/>
      <c r="D1832" s="82"/>
      <c r="E1832" s="83"/>
      <c r="F1832" s="84"/>
      <c r="G1832" s="85" t="e">
        <f aca="false">(E1832/D1832)*100/100</f>
        <v>#DIV/0!</v>
      </c>
      <c r="H1832" s="86"/>
      <c r="I1832" s="86"/>
      <c r="J1832" s="87" t="n">
        <v>1</v>
      </c>
      <c r="K1832" s="88" t="n">
        <v>0</v>
      </c>
      <c r="L1832" s="67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  <c r="AP1832" s="11"/>
      <c r="AQ1832" s="11"/>
      <c r="AR1832" s="11"/>
      <c r="AS1832" s="11"/>
      <c r="AT1832" s="11"/>
      <c r="AU1832" s="11"/>
      <c r="AV1832" s="11"/>
      <c r="AW1832" s="11"/>
      <c r="AX1832" s="11"/>
      <c r="AY1832" s="11"/>
      <c r="AZ1832" s="11"/>
      <c r="BA1832" s="11"/>
      <c r="BB1832" s="11"/>
      <c r="BC1832" s="11"/>
      <c r="BD1832" s="11"/>
      <c r="BE1832" s="11"/>
      <c r="BF1832" s="11"/>
      <c r="BG1832" s="11"/>
      <c r="BH1832" s="11"/>
      <c r="BI1832" s="11"/>
      <c r="BJ1832" s="11"/>
      <c r="BK1832" s="11"/>
      <c r="BL1832" s="11"/>
      <c r="BM1832" s="11"/>
      <c r="BN1832" s="11"/>
      <c r="BO1832" s="11"/>
      <c r="BP1832" s="11"/>
      <c r="BQ1832" s="11"/>
      <c r="BR1832" s="11"/>
      <c r="BS1832" s="11"/>
    </row>
    <row r="1833" customFormat="false" ht="15" hidden="false" customHeight="false" outlineLevel="0" collapsed="false">
      <c r="A1833" s="79"/>
      <c r="B1833" s="80"/>
      <c r="C1833" s="81"/>
      <c r="D1833" s="82"/>
      <c r="E1833" s="83"/>
      <c r="F1833" s="84"/>
      <c r="G1833" s="85" t="e">
        <f aca="false">(E1833/D1833)*100/100</f>
        <v>#DIV/0!</v>
      </c>
      <c r="H1833" s="86"/>
      <c r="I1833" s="86"/>
      <c r="J1833" s="87" t="n">
        <v>1</v>
      </c>
      <c r="K1833" s="88" t="n">
        <v>0</v>
      </c>
      <c r="L1833" s="67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  <c r="AP1833" s="11"/>
      <c r="AQ1833" s="11"/>
      <c r="AR1833" s="11"/>
      <c r="AS1833" s="11"/>
      <c r="AT1833" s="11"/>
      <c r="AU1833" s="11"/>
      <c r="AV1833" s="11"/>
      <c r="AW1833" s="11"/>
      <c r="AX1833" s="11"/>
      <c r="AY1833" s="11"/>
      <c r="AZ1833" s="11"/>
      <c r="BA1833" s="11"/>
      <c r="BB1833" s="11"/>
      <c r="BC1833" s="11"/>
      <c r="BD1833" s="11"/>
      <c r="BE1833" s="11"/>
      <c r="BF1833" s="11"/>
      <c r="BG1833" s="11"/>
      <c r="BH1833" s="11"/>
      <c r="BI1833" s="11"/>
      <c r="BJ1833" s="11"/>
      <c r="BK1833" s="11"/>
      <c r="BL1833" s="11"/>
      <c r="BM1833" s="11"/>
      <c r="BN1833" s="11"/>
      <c r="BO1833" s="11"/>
      <c r="BP1833" s="11"/>
      <c r="BQ1833" s="11"/>
      <c r="BR1833" s="11"/>
      <c r="BS1833" s="11"/>
    </row>
    <row r="1834" customFormat="false" ht="15" hidden="false" customHeight="false" outlineLevel="0" collapsed="false">
      <c r="A1834" s="79"/>
      <c r="B1834" s="80"/>
      <c r="C1834" s="81"/>
      <c r="D1834" s="82"/>
      <c r="E1834" s="83"/>
      <c r="F1834" s="84"/>
      <c r="G1834" s="85" t="e">
        <f aca="false">(E1834/D1834)*100/100</f>
        <v>#DIV/0!</v>
      </c>
      <c r="H1834" s="86"/>
      <c r="I1834" s="86"/>
      <c r="J1834" s="87" t="n">
        <v>1</v>
      </c>
      <c r="K1834" s="88" t="n">
        <v>0</v>
      </c>
      <c r="L1834" s="67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  <c r="AP1834" s="11"/>
      <c r="AQ1834" s="11"/>
      <c r="AR1834" s="11"/>
      <c r="AS1834" s="11"/>
      <c r="AT1834" s="11"/>
      <c r="AU1834" s="11"/>
      <c r="AV1834" s="11"/>
      <c r="AW1834" s="11"/>
      <c r="AX1834" s="11"/>
      <c r="AY1834" s="11"/>
      <c r="AZ1834" s="11"/>
      <c r="BA1834" s="11"/>
      <c r="BB1834" s="11"/>
      <c r="BC1834" s="11"/>
      <c r="BD1834" s="11"/>
      <c r="BE1834" s="11"/>
      <c r="BF1834" s="11"/>
      <c r="BG1834" s="11"/>
      <c r="BH1834" s="11"/>
      <c r="BI1834" s="11"/>
      <c r="BJ1834" s="11"/>
      <c r="BK1834" s="11"/>
      <c r="BL1834" s="11"/>
      <c r="BM1834" s="11"/>
      <c r="BN1834" s="11"/>
      <c r="BO1834" s="11"/>
      <c r="BP1834" s="11"/>
      <c r="BQ1834" s="11"/>
      <c r="BR1834" s="11"/>
      <c r="BS1834" s="11"/>
    </row>
    <row r="1835" customFormat="false" ht="15" hidden="false" customHeight="false" outlineLevel="0" collapsed="false">
      <c r="A1835" s="79"/>
      <c r="B1835" s="80"/>
      <c r="C1835" s="81"/>
      <c r="D1835" s="82"/>
      <c r="E1835" s="83"/>
      <c r="F1835" s="84"/>
      <c r="G1835" s="85" t="e">
        <f aca="false">(E1835/D1835)*100/100</f>
        <v>#DIV/0!</v>
      </c>
      <c r="H1835" s="86"/>
      <c r="I1835" s="86"/>
      <c r="J1835" s="87" t="n">
        <v>1</v>
      </c>
      <c r="K1835" s="88" t="n">
        <v>0</v>
      </c>
      <c r="L1835" s="67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  <c r="AP1835" s="11"/>
      <c r="AQ1835" s="11"/>
      <c r="AR1835" s="11"/>
      <c r="AS1835" s="11"/>
      <c r="AT1835" s="11"/>
      <c r="AU1835" s="11"/>
      <c r="AV1835" s="11"/>
      <c r="AW1835" s="11"/>
      <c r="AX1835" s="11"/>
      <c r="AY1835" s="11"/>
      <c r="AZ1835" s="11"/>
      <c r="BA1835" s="11"/>
      <c r="BB1835" s="11"/>
      <c r="BC1835" s="11"/>
      <c r="BD1835" s="11"/>
      <c r="BE1835" s="11"/>
      <c r="BF1835" s="11"/>
      <c r="BG1835" s="11"/>
      <c r="BH1835" s="11"/>
      <c r="BI1835" s="11"/>
      <c r="BJ1835" s="11"/>
      <c r="BK1835" s="11"/>
      <c r="BL1835" s="11"/>
      <c r="BM1835" s="11"/>
      <c r="BN1835" s="11"/>
      <c r="BO1835" s="11"/>
      <c r="BP1835" s="11"/>
      <c r="BQ1835" s="11"/>
      <c r="BR1835" s="11"/>
      <c r="BS1835" s="11"/>
    </row>
    <row r="1836" customFormat="false" ht="15" hidden="false" customHeight="false" outlineLevel="0" collapsed="false">
      <c r="A1836" s="79"/>
      <c r="B1836" s="80"/>
      <c r="C1836" s="81"/>
      <c r="D1836" s="82"/>
      <c r="E1836" s="83"/>
      <c r="F1836" s="84"/>
      <c r="G1836" s="85" t="e">
        <f aca="false">(E1836/D1836)*100/100</f>
        <v>#DIV/0!</v>
      </c>
      <c r="H1836" s="86"/>
      <c r="I1836" s="86"/>
      <c r="J1836" s="87" t="n">
        <v>1</v>
      </c>
      <c r="K1836" s="88" t="n">
        <v>0</v>
      </c>
      <c r="L1836" s="67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  <c r="AP1836" s="11"/>
      <c r="AQ1836" s="11"/>
      <c r="AR1836" s="11"/>
      <c r="AS1836" s="11"/>
      <c r="AT1836" s="11"/>
      <c r="AU1836" s="11"/>
      <c r="AV1836" s="11"/>
      <c r="AW1836" s="11"/>
      <c r="AX1836" s="11"/>
      <c r="AY1836" s="11"/>
      <c r="AZ1836" s="11"/>
      <c r="BA1836" s="11"/>
      <c r="BB1836" s="11"/>
      <c r="BC1836" s="11"/>
      <c r="BD1836" s="11"/>
      <c r="BE1836" s="11"/>
      <c r="BF1836" s="11"/>
      <c r="BG1836" s="11"/>
      <c r="BH1836" s="11"/>
      <c r="BI1836" s="11"/>
      <c r="BJ1836" s="11"/>
      <c r="BK1836" s="11"/>
      <c r="BL1836" s="11"/>
      <c r="BM1836" s="11"/>
      <c r="BN1836" s="11"/>
      <c r="BO1836" s="11"/>
      <c r="BP1836" s="11"/>
      <c r="BQ1836" s="11"/>
      <c r="BR1836" s="11"/>
      <c r="BS1836" s="11"/>
    </row>
    <row r="1837" customFormat="false" ht="15" hidden="false" customHeight="false" outlineLevel="0" collapsed="false">
      <c r="A1837" s="79"/>
      <c r="B1837" s="80"/>
      <c r="C1837" s="81"/>
      <c r="D1837" s="82"/>
      <c r="E1837" s="83"/>
      <c r="F1837" s="84"/>
      <c r="G1837" s="85" t="e">
        <f aca="false">(E1837/D1837)*100/100</f>
        <v>#DIV/0!</v>
      </c>
      <c r="H1837" s="86"/>
      <c r="I1837" s="86"/>
      <c r="J1837" s="87" t="n">
        <v>1</v>
      </c>
      <c r="K1837" s="88" t="n">
        <v>0</v>
      </c>
      <c r="L1837" s="67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  <c r="AP1837" s="11"/>
      <c r="AQ1837" s="11"/>
      <c r="AR1837" s="11"/>
      <c r="AS1837" s="11"/>
      <c r="AT1837" s="11"/>
      <c r="AU1837" s="11"/>
      <c r="AV1837" s="11"/>
      <c r="AW1837" s="11"/>
      <c r="AX1837" s="11"/>
      <c r="AY1837" s="11"/>
      <c r="AZ1837" s="11"/>
      <c r="BA1837" s="11"/>
      <c r="BB1837" s="11"/>
      <c r="BC1837" s="11"/>
      <c r="BD1837" s="11"/>
      <c r="BE1837" s="11"/>
      <c r="BF1837" s="11"/>
      <c r="BG1837" s="11"/>
      <c r="BH1837" s="11"/>
      <c r="BI1837" s="11"/>
      <c r="BJ1837" s="11"/>
      <c r="BK1837" s="11"/>
      <c r="BL1837" s="11"/>
      <c r="BM1837" s="11"/>
      <c r="BN1837" s="11"/>
      <c r="BO1837" s="11"/>
      <c r="BP1837" s="11"/>
      <c r="BQ1837" s="11"/>
      <c r="BR1837" s="11"/>
      <c r="BS1837" s="11"/>
    </row>
    <row r="1838" customFormat="false" ht="15" hidden="false" customHeight="false" outlineLevel="0" collapsed="false">
      <c r="A1838" s="79"/>
      <c r="B1838" s="80"/>
      <c r="C1838" s="81"/>
      <c r="D1838" s="82"/>
      <c r="E1838" s="83"/>
      <c r="F1838" s="84"/>
      <c r="G1838" s="85" t="e">
        <f aca="false">(E1838/D1838)*100/100</f>
        <v>#DIV/0!</v>
      </c>
      <c r="H1838" s="86"/>
      <c r="I1838" s="86"/>
      <c r="J1838" s="87" t="n">
        <v>1</v>
      </c>
      <c r="K1838" s="88" t="n">
        <v>0</v>
      </c>
      <c r="L1838" s="67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  <c r="AP1838" s="11"/>
      <c r="AQ1838" s="11"/>
      <c r="AR1838" s="11"/>
      <c r="AS1838" s="11"/>
      <c r="AT1838" s="11"/>
      <c r="AU1838" s="11"/>
      <c r="AV1838" s="11"/>
      <c r="AW1838" s="11"/>
      <c r="AX1838" s="11"/>
      <c r="AY1838" s="11"/>
      <c r="AZ1838" s="11"/>
      <c r="BA1838" s="11"/>
      <c r="BB1838" s="11"/>
      <c r="BC1838" s="11"/>
      <c r="BD1838" s="11"/>
      <c r="BE1838" s="11"/>
      <c r="BF1838" s="11"/>
      <c r="BG1838" s="11"/>
      <c r="BH1838" s="11"/>
      <c r="BI1838" s="11"/>
      <c r="BJ1838" s="11"/>
      <c r="BK1838" s="11"/>
      <c r="BL1838" s="11"/>
      <c r="BM1838" s="11"/>
      <c r="BN1838" s="11"/>
      <c r="BO1838" s="11"/>
      <c r="BP1838" s="11"/>
      <c r="BQ1838" s="11"/>
      <c r="BR1838" s="11"/>
      <c r="BS1838" s="11"/>
    </row>
    <row r="1839" customFormat="false" ht="15" hidden="false" customHeight="false" outlineLevel="0" collapsed="false">
      <c r="A1839" s="79"/>
      <c r="B1839" s="80"/>
      <c r="C1839" s="81"/>
      <c r="D1839" s="82"/>
      <c r="E1839" s="83"/>
      <c r="F1839" s="84"/>
      <c r="G1839" s="85" t="e">
        <f aca="false">(E1839/D1839)*100/100</f>
        <v>#DIV/0!</v>
      </c>
      <c r="H1839" s="86"/>
      <c r="I1839" s="86"/>
      <c r="J1839" s="87" t="n">
        <v>1</v>
      </c>
      <c r="K1839" s="88" t="n">
        <v>0</v>
      </c>
      <c r="L1839" s="67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  <c r="AP1839" s="11"/>
      <c r="AQ1839" s="11"/>
      <c r="AR1839" s="11"/>
      <c r="AS1839" s="11"/>
      <c r="AT1839" s="11"/>
      <c r="AU1839" s="11"/>
      <c r="AV1839" s="11"/>
      <c r="AW1839" s="11"/>
      <c r="AX1839" s="11"/>
      <c r="AY1839" s="11"/>
      <c r="AZ1839" s="11"/>
      <c r="BA1839" s="11"/>
      <c r="BB1839" s="11"/>
      <c r="BC1839" s="11"/>
      <c r="BD1839" s="11"/>
      <c r="BE1839" s="11"/>
      <c r="BF1839" s="11"/>
      <c r="BG1839" s="11"/>
      <c r="BH1839" s="11"/>
      <c r="BI1839" s="11"/>
      <c r="BJ1839" s="11"/>
      <c r="BK1839" s="11"/>
      <c r="BL1839" s="11"/>
      <c r="BM1839" s="11"/>
      <c r="BN1839" s="11"/>
      <c r="BO1839" s="11"/>
      <c r="BP1839" s="11"/>
      <c r="BQ1839" s="11"/>
      <c r="BR1839" s="11"/>
      <c r="BS1839" s="11"/>
    </row>
    <row r="1840" customFormat="false" ht="15" hidden="false" customHeight="false" outlineLevel="0" collapsed="false">
      <c r="A1840" s="79"/>
      <c r="B1840" s="80"/>
      <c r="C1840" s="81"/>
      <c r="D1840" s="82"/>
      <c r="E1840" s="83"/>
      <c r="F1840" s="84"/>
      <c r="G1840" s="85" t="e">
        <f aca="false">(E1840/D1840)*100/100</f>
        <v>#DIV/0!</v>
      </c>
      <c r="H1840" s="86"/>
      <c r="I1840" s="86"/>
      <c r="J1840" s="87" t="n">
        <v>1</v>
      </c>
      <c r="K1840" s="88" t="n">
        <v>0</v>
      </c>
      <c r="L1840" s="67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  <c r="AP1840" s="11"/>
      <c r="AQ1840" s="11"/>
      <c r="AR1840" s="11"/>
      <c r="AS1840" s="11"/>
      <c r="AT1840" s="11"/>
      <c r="AU1840" s="11"/>
      <c r="AV1840" s="11"/>
      <c r="AW1840" s="11"/>
      <c r="AX1840" s="11"/>
      <c r="AY1840" s="11"/>
      <c r="AZ1840" s="11"/>
      <c r="BA1840" s="11"/>
      <c r="BB1840" s="11"/>
      <c r="BC1840" s="11"/>
      <c r="BD1840" s="11"/>
      <c r="BE1840" s="11"/>
      <c r="BF1840" s="11"/>
      <c r="BG1840" s="11"/>
      <c r="BH1840" s="11"/>
      <c r="BI1840" s="11"/>
      <c r="BJ1840" s="11"/>
      <c r="BK1840" s="11"/>
      <c r="BL1840" s="11"/>
      <c r="BM1840" s="11"/>
      <c r="BN1840" s="11"/>
      <c r="BO1840" s="11"/>
      <c r="BP1840" s="11"/>
      <c r="BQ1840" s="11"/>
      <c r="BR1840" s="11"/>
      <c r="BS1840" s="11"/>
    </row>
    <row r="1841" customFormat="false" ht="15" hidden="false" customHeight="false" outlineLevel="0" collapsed="false">
      <c r="A1841" s="79"/>
      <c r="B1841" s="80"/>
      <c r="C1841" s="81"/>
      <c r="D1841" s="82"/>
      <c r="E1841" s="83"/>
      <c r="F1841" s="84"/>
      <c r="G1841" s="85" t="e">
        <f aca="false">(E1841/D1841)*100/100</f>
        <v>#DIV/0!</v>
      </c>
      <c r="H1841" s="86"/>
      <c r="I1841" s="86"/>
      <c r="J1841" s="87" t="n">
        <v>1</v>
      </c>
      <c r="K1841" s="88" t="n">
        <v>0</v>
      </c>
      <c r="L1841" s="67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  <c r="AP1841" s="11"/>
      <c r="AQ1841" s="11"/>
      <c r="AR1841" s="11"/>
      <c r="AS1841" s="11"/>
      <c r="AT1841" s="11"/>
      <c r="AU1841" s="11"/>
      <c r="AV1841" s="11"/>
      <c r="AW1841" s="11"/>
      <c r="AX1841" s="11"/>
      <c r="AY1841" s="11"/>
      <c r="AZ1841" s="11"/>
      <c r="BA1841" s="11"/>
      <c r="BB1841" s="11"/>
      <c r="BC1841" s="11"/>
      <c r="BD1841" s="11"/>
      <c r="BE1841" s="11"/>
      <c r="BF1841" s="11"/>
      <c r="BG1841" s="11"/>
      <c r="BH1841" s="11"/>
      <c r="BI1841" s="11"/>
      <c r="BJ1841" s="11"/>
      <c r="BK1841" s="11"/>
      <c r="BL1841" s="11"/>
      <c r="BM1841" s="11"/>
      <c r="BN1841" s="11"/>
      <c r="BO1841" s="11"/>
      <c r="BP1841" s="11"/>
      <c r="BQ1841" s="11"/>
      <c r="BR1841" s="11"/>
      <c r="BS1841" s="11"/>
    </row>
    <row r="1842" customFormat="false" ht="15" hidden="false" customHeight="false" outlineLevel="0" collapsed="false">
      <c r="A1842" s="79"/>
      <c r="B1842" s="80"/>
      <c r="C1842" s="81"/>
      <c r="D1842" s="82"/>
      <c r="E1842" s="83"/>
      <c r="F1842" s="84"/>
      <c r="G1842" s="85" t="e">
        <f aca="false">(E1842/D1842)*100/100</f>
        <v>#DIV/0!</v>
      </c>
      <c r="H1842" s="86"/>
      <c r="I1842" s="86"/>
      <c r="J1842" s="87" t="n">
        <v>1</v>
      </c>
      <c r="K1842" s="88" t="n">
        <v>0</v>
      </c>
      <c r="L1842" s="67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  <c r="AP1842" s="11"/>
      <c r="AQ1842" s="11"/>
      <c r="AR1842" s="11"/>
      <c r="AS1842" s="11"/>
      <c r="AT1842" s="11"/>
      <c r="AU1842" s="11"/>
      <c r="AV1842" s="11"/>
      <c r="AW1842" s="11"/>
      <c r="AX1842" s="11"/>
      <c r="AY1842" s="11"/>
      <c r="AZ1842" s="11"/>
      <c r="BA1842" s="11"/>
      <c r="BB1842" s="11"/>
      <c r="BC1842" s="11"/>
      <c r="BD1842" s="11"/>
      <c r="BE1842" s="11"/>
      <c r="BF1842" s="11"/>
      <c r="BG1842" s="11"/>
      <c r="BH1842" s="11"/>
      <c r="BI1842" s="11"/>
      <c r="BJ1842" s="11"/>
      <c r="BK1842" s="11"/>
      <c r="BL1842" s="11"/>
      <c r="BM1842" s="11"/>
      <c r="BN1842" s="11"/>
      <c r="BO1842" s="11"/>
      <c r="BP1842" s="11"/>
      <c r="BQ1842" s="11"/>
      <c r="BR1842" s="11"/>
      <c r="BS1842" s="11"/>
    </row>
    <row r="1843" customFormat="false" ht="15" hidden="false" customHeight="false" outlineLevel="0" collapsed="false">
      <c r="A1843" s="79"/>
      <c r="B1843" s="80"/>
      <c r="C1843" s="81"/>
      <c r="D1843" s="82"/>
      <c r="E1843" s="83"/>
      <c r="F1843" s="84"/>
      <c r="G1843" s="85" t="e">
        <f aca="false">(E1843/D1843)*100/100</f>
        <v>#DIV/0!</v>
      </c>
      <c r="H1843" s="86"/>
      <c r="I1843" s="86"/>
      <c r="J1843" s="87" t="n">
        <v>1</v>
      </c>
      <c r="K1843" s="88" t="n">
        <v>0</v>
      </c>
      <c r="L1843" s="67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  <c r="AP1843" s="11"/>
      <c r="AQ1843" s="11"/>
      <c r="AR1843" s="11"/>
      <c r="AS1843" s="11"/>
      <c r="AT1843" s="11"/>
      <c r="AU1843" s="11"/>
      <c r="AV1843" s="11"/>
      <c r="AW1843" s="11"/>
      <c r="AX1843" s="11"/>
      <c r="AY1843" s="11"/>
      <c r="AZ1843" s="11"/>
      <c r="BA1843" s="11"/>
      <c r="BB1843" s="11"/>
      <c r="BC1843" s="11"/>
      <c r="BD1843" s="11"/>
      <c r="BE1843" s="11"/>
      <c r="BF1843" s="11"/>
      <c r="BG1843" s="11"/>
      <c r="BH1843" s="11"/>
      <c r="BI1843" s="11"/>
      <c r="BJ1843" s="11"/>
      <c r="BK1843" s="11"/>
      <c r="BL1843" s="11"/>
      <c r="BM1843" s="11"/>
      <c r="BN1843" s="11"/>
      <c r="BO1843" s="11"/>
      <c r="BP1843" s="11"/>
      <c r="BQ1843" s="11"/>
      <c r="BR1843" s="11"/>
      <c r="BS1843" s="11"/>
    </row>
    <row r="1844" customFormat="false" ht="15" hidden="false" customHeight="false" outlineLevel="0" collapsed="false">
      <c r="A1844" s="79"/>
      <c r="B1844" s="80"/>
      <c r="C1844" s="81"/>
      <c r="D1844" s="82"/>
      <c r="E1844" s="83"/>
      <c r="F1844" s="84"/>
      <c r="G1844" s="85" t="e">
        <f aca="false">(E1844/D1844)*100/100</f>
        <v>#DIV/0!</v>
      </c>
      <c r="H1844" s="86"/>
      <c r="I1844" s="86"/>
      <c r="J1844" s="87" t="n">
        <v>1</v>
      </c>
      <c r="K1844" s="88" t="n">
        <v>0</v>
      </c>
      <c r="L1844" s="67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  <c r="AP1844" s="11"/>
      <c r="AQ1844" s="11"/>
      <c r="AR1844" s="11"/>
      <c r="AS1844" s="11"/>
      <c r="AT1844" s="11"/>
      <c r="AU1844" s="11"/>
      <c r="AV1844" s="11"/>
      <c r="AW1844" s="11"/>
      <c r="AX1844" s="11"/>
      <c r="AY1844" s="11"/>
      <c r="AZ1844" s="11"/>
      <c r="BA1844" s="11"/>
      <c r="BB1844" s="11"/>
      <c r="BC1844" s="11"/>
      <c r="BD1844" s="11"/>
      <c r="BE1844" s="11"/>
      <c r="BF1844" s="11"/>
      <c r="BG1844" s="11"/>
      <c r="BH1844" s="11"/>
      <c r="BI1844" s="11"/>
      <c r="BJ1844" s="11"/>
      <c r="BK1844" s="11"/>
      <c r="BL1844" s="11"/>
      <c r="BM1844" s="11"/>
      <c r="BN1844" s="11"/>
      <c r="BO1844" s="11"/>
      <c r="BP1844" s="11"/>
      <c r="BQ1844" s="11"/>
      <c r="BR1844" s="11"/>
      <c r="BS1844" s="11"/>
    </row>
    <row r="1845" customFormat="false" ht="15" hidden="false" customHeight="false" outlineLevel="0" collapsed="false">
      <c r="A1845" s="79"/>
      <c r="B1845" s="80"/>
      <c r="C1845" s="81"/>
      <c r="D1845" s="82"/>
      <c r="E1845" s="83"/>
      <c r="F1845" s="84"/>
      <c r="G1845" s="85" t="e">
        <f aca="false">(E1845/D1845)*100/100</f>
        <v>#DIV/0!</v>
      </c>
      <c r="H1845" s="86"/>
      <c r="I1845" s="86"/>
      <c r="J1845" s="87" t="n">
        <v>1</v>
      </c>
      <c r="K1845" s="88" t="n">
        <v>0</v>
      </c>
      <c r="L1845" s="67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  <c r="AP1845" s="11"/>
      <c r="AQ1845" s="11"/>
      <c r="AR1845" s="11"/>
      <c r="AS1845" s="11"/>
      <c r="AT1845" s="11"/>
      <c r="AU1845" s="11"/>
      <c r="AV1845" s="11"/>
      <c r="AW1845" s="11"/>
      <c r="AX1845" s="11"/>
      <c r="AY1845" s="11"/>
      <c r="AZ1845" s="11"/>
      <c r="BA1845" s="11"/>
      <c r="BB1845" s="11"/>
      <c r="BC1845" s="11"/>
      <c r="BD1845" s="11"/>
      <c r="BE1845" s="11"/>
      <c r="BF1845" s="11"/>
      <c r="BG1845" s="11"/>
      <c r="BH1845" s="11"/>
      <c r="BI1845" s="11"/>
      <c r="BJ1845" s="11"/>
      <c r="BK1845" s="11"/>
      <c r="BL1845" s="11"/>
      <c r="BM1845" s="11"/>
      <c r="BN1845" s="11"/>
      <c r="BO1845" s="11"/>
      <c r="BP1845" s="11"/>
      <c r="BQ1845" s="11"/>
      <c r="BR1845" s="11"/>
      <c r="BS1845" s="11"/>
    </row>
    <row r="1846" customFormat="false" ht="15" hidden="false" customHeight="false" outlineLevel="0" collapsed="false">
      <c r="A1846" s="79"/>
      <c r="B1846" s="80"/>
      <c r="C1846" s="81"/>
      <c r="D1846" s="82"/>
      <c r="E1846" s="83"/>
      <c r="F1846" s="84"/>
      <c r="G1846" s="85" t="e">
        <f aca="false">(E1846/D1846)*100/100</f>
        <v>#DIV/0!</v>
      </c>
      <c r="H1846" s="86"/>
      <c r="I1846" s="86"/>
      <c r="J1846" s="87" t="n">
        <v>1</v>
      </c>
      <c r="K1846" s="88" t="n">
        <v>0</v>
      </c>
      <c r="L1846" s="67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  <c r="AP1846" s="11"/>
      <c r="AQ1846" s="11"/>
      <c r="AR1846" s="11"/>
      <c r="AS1846" s="11"/>
      <c r="AT1846" s="11"/>
      <c r="AU1846" s="11"/>
      <c r="AV1846" s="11"/>
      <c r="AW1846" s="11"/>
      <c r="AX1846" s="11"/>
      <c r="AY1846" s="11"/>
      <c r="AZ1846" s="11"/>
      <c r="BA1846" s="11"/>
      <c r="BB1846" s="11"/>
      <c r="BC1846" s="11"/>
      <c r="BD1846" s="11"/>
      <c r="BE1846" s="11"/>
      <c r="BF1846" s="11"/>
      <c r="BG1846" s="11"/>
      <c r="BH1846" s="11"/>
      <c r="BI1846" s="11"/>
      <c r="BJ1846" s="11"/>
      <c r="BK1846" s="11"/>
      <c r="BL1846" s="11"/>
      <c r="BM1846" s="11"/>
      <c r="BN1846" s="11"/>
      <c r="BO1846" s="11"/>
      <c r="BP1846" s="11"/>
      <c r="BQ1846" s="11"/>
      <c r="BR1846" s="11"/>
      <c r="BS1846" s="11"/>
    </row>
    <row r="1847" customFormat="false" ht="15" hidden="false" customHeight="false" outlineLevel="0" collapsed="false">
      <c r="A1847" s="79"/>
      <c r="B1847" s="80"/>
      <c r="C1847" s="81"/>
      <c r="D1847" s="82"/>
      <c r="E1847" s="83"/>
      <c r="F1847" s="84"/>
      <c r="G1847" s="85" t="e">
        <f aca="false">(E1847/D1847)*100/100</f>
        <v>#DIV/0!</v>
      </c>
      <c r="H1847" s="86"/>
      <c r="I1847" s="86"/>
      <c r="J1847" s="87" t="n">
        <v>1</v>
      </c>
      <c r="K1847" s="88" t="n">
        <v>0</v>
      </c>
      <c r="L1847" s="67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  <c r="AP1847" s="11"/>
      <c r="AQ1847" s="11"/>
      <c r="AR1847" s="11"/>
      <c r="AS1847" s="11"/>
      <c r="AT1847" s="11"/>
      <c r="AU1847" s="11"/>
      <c r="AV1847" s="11"/>
      <c r="AW1847" s="11"/>
      <c r="AX1847" s="11"/>
      <c r="AY1847" s="11"/>
      <c r="AZ1847" s="11"/>
      <c r="BA1847" s="11"/>
      <c r="BB1847" s="11"/>
      <c r="BC1847" s="11"/>
      <c r="BD1847" s="11"/>
      <c r="BE1847" s="11"/>
      <c r="BF1847" s="11"/>
      <c r="BG1847" s="11"/>
      <c r="BH1847" s="11"/>
      <c r="BI1847" s="11"/>
      <c r="BJ1847" s="11"/>
      <c r="BK1847" s="11"/>
      <c r="BL1847" s="11"/>
      <c r="BM1847" s="11"/>
      <c r="BN1847" s="11"/>
      <c r="BO1847" s="11"/>
      <c r="BP1847" s="11"/>
      <c r="BQ1847" s="11"/>
      <c r="BR1847" s="11"/>
      <c r="BS1847" s="11"/>
    </row>
    <row r="1848" customFormat="false" ht="15" hidden="false" customHeight="false" outlineLevel="0" collapsed="false">
      <c r="A1848" s="79"/>
      <c r="B1848" s="80"/>
      <c r="C1848" s="81"/>
      <c r="D1848" s="82"/>
      <c r="E1848" s="83"/>
      <c r="F1848" s="84"/>
      <c r="G1848" s="85" t="e">
        <f aca="false">(E1848/D1848)*100/100</f>
        <v>#DIV/0!</v>
      </c>
      <c r="H1848" s="86"/>
      <c r="I1848" s="86"/>
      <c r="J1848" s="87" t="n">
        <v>1</v>
      </c>
      <c r="K1848" s="88" t="n">
        <v>0</v>
      </c>
      <c r="L1848" s="67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  <c r="AP1848" s="11"/>
      <c r="AQ1848" s="11"/>
      <c r="AR1848" s="11"/>
      <c r="AS1848" s="11"/>
      <c r="AT1848" s="11"/>
      <c r="AU1848" s="11"/>
      <c r="AV1848" s="11"/>
      <c r="AW1848" s="11"/>
      <c r="AX1848" s="11"/>
      <c r="AY1848" s="11"/>
      <c r="AZ1848" s="11"/>
      <c r="BA1848" s="11"/>
      <c r="BB1848" s="11"/>
      <c r="BC1848" s="11"/>
      <c r="BD1848" s="11"/>
      <c r="BE1848" s="11"/>
      <c r="BF1848" s="11"/>
      <c r="BG1848" s="11"/>
      <c r="BH1848" s="11"/>
      <c r="BI1848" s="11"/>
      <c r="BJ1848" s="11"/>
      <c r="BK1848" s="11"/>
      <c r="BL1848" s="11"/>
      <c r="BM1848" s="11"/>
      <c r="BN1848" s="11"/>
      <c r="BO1848" s="11"/>
      <c r="BP1848" s="11"/>
      <c r="BQ1848" s="11"/>
      <c r="BR1848" s="11"/>
      <c r="BS1848" s="11"/>
    </row>
    <row r="1849" customFormat="false" ht="15" hidden="false" customHeight="false" outlineLevel="0" collapsed="false">
      <c r="A1849" s="79"/>
      <c r="B1849" s="80"/>
      <c r="C1849" s="81"/>
      <c r="D1849" s="82"/>
      <c r="E1849" s="83"/>
      <c r="F1849" s="84"/>
      <c r="G1849" s="85" t="e">
        <f aca="false">(E1849/D1849)*100/100</f>
        <v>#DIV/0!</v>
      </c>
      <c r="H1849" s="86"/>
      <c r="I1849" s="86"/>
      <c r="J1849" s="87" t="n">
        <v>1</v>
      </c>
      <c r="K1849" s="88" t="n">
        <v>0</v>
      </c>
      <c r="L1849" s="67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  <c r="AP1849" s="11"/>
      <c r="AQ1849" s="11"/>
      <c r="AR1849" s="11"/>
      <c r="AS1849" s="11"/>
      <c r="AT1849" s="11"/>
      <c r="AU1849" s="11"/>
      <c r="AV1849" s="11"/>
      <c r="AW1849" s="11"/>
      <c r="AX1849" s="11"/>
      <c r="AY1849" s="11"/>
      <c r="AZ1849" s="11"/>
      <c r="BA1849" s="11"/>
      <c r="BB1849" s="11"/>
      <c r="BC1849" s="11"/>
      <c r="BD1849" s="11"/>
      <c r="BE1849" s="11"/>
      <c r="BF1849" s="11"/>
      <c r="BG1849" s="11"/>
      <c r="BH1849" s="11"/>
      <c r="BI1849" s="11"/>
      <c r="BJ1849" s="11"/>
      <c r="BK1849" s="11"/>
      <c r="BL1849" s="11"/>
      <c r="BM1849" s="11"/>
      <c r="BN1849" s="11"/>
      <c r="BO1849" s="11"/>
      <c r="BP1849" s="11"/>
      <c r="BQ1849" s="11"/>
      <c r="BR1849" s="11"/>
      <c r="BS1849" s="11"/>
    </row>
    <row r="1850" customFormat="false" ht="15" hidden="false" customHeight="false" outlineLevel="0" collapsed="false">
      <c r="A1850" s="79"/>
      <c r="B1850" s="80"/>
      <c r="C1850" s="81"/>
      <c r="D1850" s="82"/>
      <c r="E1850" s="83"/>
      <c r="F1850" s="84"/>
      <c r="G1850" s="85" t="e">
        <f aca="false">(E1850/D1850)*100/100</f>
        <v>#DIV/0!</v>
      </c>
      <c r="H1850" s="86"/>
      <c r="I1850" s="86"/>
      <c r="J1850" s="87" t="n">
        <v>1</v>
      </c>
      <c r="K1850" s="88" t="n">
        <v>0</v>
      </c>
      <c r="L1850" s="67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  <c r="AP1850" s="11"/>
      <c r="AQ1850" s="11"/>
      <c r="AR1850" s="11"/>
      <c r="AS1850" s="11"/>
      <c r="AT1850" s="11"/>
      <c r="AU1850" s="11"/>
      <c r="AV1850" s="11"/>
      <c r="AW1850" s="11"/>
      <c r="AX1850" s="11"/>
      <c r="AY1850" s="11"/>
      <c r="AZ1850" s="11"/>
      <c r="BA1850" s="11"/>
      <c r="BB1850" s="11"/>
      <c r="BC1850" s="11"/>
      <c r="BD1850" s="11"/>
      <c r="BE1850" s="11"/>
      <c r="BF1850" s="11"/>
      <c r="BG1850" s="11"/>
      <c r="BH1850" s="11"/>
      <c r="BI1850" s="11"/>
      <c r="BJ1850" s="11"/>
      <c r="BK1850" s="11"/>
      <c r="BL1850" s="11"/>
      <c r="BM1850" s="11"/>
      <c r="BN1850" s="11"/>
      <c r="BO1850" s="11"/>
      <c r="BP1850" s="11"/>
      <c r="BQ1850" s="11"/>
      <c r="BR1850" s="11"/>
      <c r="BS1850" s="11"/>
    </row>
    <row r="1851" customFormat="false" ht="15" hidden="false" customHeight="false" outlineLevel="0" collapsed="false">
      <c r="A1851" s="79"/>
      <c r="B1851" s="80"/>
      <c r="C1851" s="81"/>
      <c r="D1851" s="82"/>
      <c r="E1851" s="83"/>
      <c r="F1851" s="84"/>
      <c r="G1851" s="85" t="e">
        <f aca="false">(E1851/D1851)*100/100</f>
        <v>#DIV/0!</v>
      </c>
      <c r="H1851" s="86"/>
      <c r="I1851" s="86"/>
      <c r="J1851" s="87" t="n">
        <v>1</v>
      </c>
      <c r="K1851" s="88" t="n">
        <v>0</v>
      </c>
      <c r="L1851" s="67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  <c r="AP1851" s="11"/>
      <c r="AQ1851" s="11"/>
      <c r="AR1851" s="11"/>
      <c r="AS1851" s="11"/>
      <c r="AT1851" s="11"/>
      <c r="AU1851" s="11"/>
      <c r="AV1851" s="11"/>
      <c r="AW1851" s="11"/>
      <c r="AX1851" s="11"/>
      <c r="AY1851" s="11"/>
      <c r="AZ1851" s="11"/>
      <c r="BA1851" s="11"/>
      <c r="BB1851" s="11"/>
      <c r="BC1851" s="11"/>
      <c r="BD1851" s="11"/>
      <c r="BE1851" s="11"/>
      <c r="BF1851" s="11"/>
      <c r="BG1851" s="11"/>
      <c r="BH1851" s="11"/>
      <c r="BI1851" s="11"/>
      <c r="BJ1851" s="11"/>
      <c r="BK1851" s="11"/>
      <c r="BL1851" s="11"/>
      <c r="BM1851" s="11"/>
      <c r="BN1851" s="11"/>
      <c r="BO1851" s="11"/>
      <c r="BP1851" s="11"/>
      <c r="BQ1851" s="11"/>
      <c r="BR1851" s="11"/>
      <c r="BS1851" s="11"/>
    </row>
    <row r="1852" customFormat="false" ht="15" hidden="false" customHeight="false" outlineLevel="0" collapsed="false">
      <c r="A1852" s="79"/>
      <c r="B1852" s="80"/>
      <c r="C1852" s="81"/>
      <c r="D1852" s="82"/>
      <c r="E1852" s="83"/>
      <c r="F1852" s="84"/>
      <c r="G1852" s="85" t="e">
        <f aca="false">(E1852/D1852)*100/100</f>
        <v>#DIV/0!</v>
      </c>
      <c r="H1852" s="86"/>
      <c r="I1852" s="86"/>
      <c r="J1852" s="87" t="n">
        <v>1</v>
      </c>
      <c r="K1852" s="88" t="n">
        <v>0</v>
      </c>
      <c r="L1852" s="67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  <c r="AP1852" s="11"/>
      <c r="AQ1852" s="11"/>
      <c r="AR1852" s="11"/>
      <c r="AS1852" s="11"/>
      <c r="AT1852" s="11"/>
      <c r="AU1852" s="11"/>
      <c r="AV1852" s="11"/>
      <c r="AW1852" s="11"/>
      <c r="AX1852" s="11"/>
      <c r="AY1852" s="11"/>
      <c r="AZ1852" s="11"/>
      <c r="BA1852" s="11"/>
      <c r="BB1852" s="11"/>
      <c r="BC1852" s="11"/>
      <c r="BD1852" s="11"/>
      <c r="BE1852" s="11"/>
      <c r="BF1852" s="11"/>
      <c r="BG1852" s="11"/>
      <c r="BH1852" s="11"/>
      <c r="BI1852" s="11"/>
      <c r="BJ1852" s="11"/>
      <c r="BK1852" s="11"/>
      <c r="BL1852" s="11"/>
      <c r="BM1852" s="11"/>
      <c r="BN1852" s="11"/>
      <c r="BO1852" s="11"/>
      <c r="BP1852" s="11"/>
      <c r="BQ1852" s="11"/>
      <c r="BR1852" s="11"/>
      <c r="BS1852" s="11"/>
    </row>
    <row r="1853" customFormat="false" ht="15" hidden="false" customHeight="false" outlineLevel="0" collapsed="false">
      <c r="A1853" s="79"/>
      <c r="B1853" s="80"/>
      <c r="C1853" s="81"/>
      <c r="D1853" s="82"/>
      <c r="E1853" s="83"/>
      <c r="F1853" s="84"/>
      <c r="G1853" s="85" t="e">
        <f aca="false">(E1853/D1853)*100/100</f>
        <v>#DIV/0!</v>
      </c>
      <c r="H1853" s="86"/>
      <c r="I1853" s="86"/>
      <c r="J1853" s="87" t="n">
        <v>1</v>
      </c>
      <c r="K1853" s="88" t="n">
        <v>0</v>
      </c>
      <c r="L1853" s="67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  <c r="AP1853" s="11"/>
      <c r="AQ1853" s="11"/>
      <c r="AR1853" s="11"/>
      <c r="AS1853" s="11"/>
      <c r="AT1853" s="11"/>
      <c r="AU1853" s="11"/>
      <c r="AV1853" s="11"/>
      <c r="AW1853" s="11"/>
      <c r="AX1853" s="11"/>
      <c r="AY1853" s="11"/>
      <c r="AZ1853" s="11"/>
      <c r="BA1853" s="11"/>
      <c r="BB1853" s="11"/>
      <c r="BC1853" s="11"/>
      <c r="BD1853" s="11"/>
      <c r="BE1853" s="11"/>
      <c r="BF1853" s="11"/>
      <c r="BG1853" s="11"/>
      <c r="BH1853" s="11"/>
      <c r="BI1853" s="11"/>
      <c r="BJ1853" s="11"/>
      <c r="BK1853" s="11"/>
      <c r="BL1853" s="11"/>
      <c r="BM1853" s="11"/>
      <c r="BN1853" s="11"/>
      <c r="BO1853" s="11"/>
      <c r="BP1853" s="11"/>
      <c r="BQ1853" s="11"/>
      <c r="BR1853" s="11"/>
      <c r="BS1853" s="11"/>
    </row>
    <row r="1854" customFormat="false" ht="15" hidden="false" customHeight="false" outlineLevel="0" collapsed="false">
      <c r="A1854" s="79"/>
      <c r="B1854" s="80"/>
      <c r="C1854" s="81"/>
      <c r="D1854" s="82"/>
      <c r="E1854" s="83"/>
      <c r="F1854" s="84"/>
      <c r="G1854" s="85" t="e">
        <f aca="false">(E1854/D1854)*100/100</f>
        <v>#DIV/0!</v>
      </c>
      <c r="H1854" s="86"/>
      <c r="I1854" s="86"/>
      <c r="J1854" s="87" t="n">
        <v>1</v>
      </c>
      <c r="K1854" s="88" t="n">
        <v>0</v>
      </c>
      <c r="L1854" s="67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  <c r="AP1854" s="11"/>
      <c r="AQ1854" s="11"/>
      <c r="AR1854" s="11"/>
      <c r="AS1854" s="11"/>
      <c r="AT1854" s="11"/>
      <c r="AU1854" s="11"/>
      <c r="AV1854" s="11"/>
      <c r="AW1854" s="11"/>
      <c r="AX1854" s="11"/>
      <c r="AY1854" s="11"/>
      <c r="AZ1854" s="11"/>
      <c r="BA1854" s="11"/>
      <c r="BB1854" s="11"/>
      <c r="BC1854" s="11"/>
      <c r="BD1854" s="11"/>
      <c r="BE1854" s="11"/>
      <c r="BF1854" s="11"/>
      <c r="BG1854" s="11"/>
      <c r="BH1854" s="11"/>
      <c r="BI1854" s="11"/>
      <c r="BJ1854" s="11"/>
      <c r="BK1854" s="11"/>
      <c r="BL1854" s="11"/>
      <c r="BM1854" s="11"/>
      <c r="BN1854" s="11"/>
      <c r="BO1854" s="11"/>
      <c r="BP1854" s="11"/>
      <c r="BQ1854" s="11"/>
      <c r="BR1854" s="11"/>
      <c r="BS1854" s="11"/>
    </row>
    <row r="1855" customFormat="false" ht="15" hidden="false" customHeight="false" outlineLevel="0" collapsed="false">
      <c r="A1855" s="79"/>
      <c r="B1855" s="80"/>
      <c r="C1855" s="81"/>
      <c r="D1855" s="82"/>
      <c r="E1855" s="83"/>
      <c r="F1855" s="84"/>
      <c r="G1855" s="85" t="e">
        <f aca="false">(E1855/D1855)*100/100</f>
        <v>#DIV/0!</v>
      </c>
      <c r="H1855" s="86"/>
      <c r="I1855" s="86"/>
      <c r="J1855" s="87" t="n">
        <v>1</v>
      </c>
      <c r="K1855" s="88" t="n">
        <v>0</v>
      </c>
      <c r="L1855" s="67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  <c r="AP1855" s="11"/>
      <c r="AQ1855" s="11"/>
      <c r="AR1855" s="11"/>
      <c r="AS1855" s="11"/>
      <c r="AT1855" s="11"/>
      <c r="AU1855" s="11"/>
      <c r="AV1855" s="11"/>
      <c r="AW1855" s="11"/>
      <c r="AX1855" s="11"/>
      <c r="AY1855" s="11"/>
      <c r="AZ1855" s="11"/>
      <c r="BA1855" s="11"/>
      <c r="BB1855" s="11"/>
      <c r="BC1855" s="11"/>
      <c r="BD1855" s="11"/>
      <c r="BE1855" s="11"/>
      <c r="BF1855" s="11"/>
      <c r="BG1855" s="11"/>
      <c r="BH1855" s="11"/>
      <c r="BI1855" s="11"/>
      <c r="BJ1855" s="11"/>
      <c r="BK1855" s="11"/>
      <c r="BL1855" s="11"/>
      <c r="BM1855" s="11"/>
      <c r="BN1855" s="11"/>
      <c r="BO1855" s="11"/>
      <c r="BP1855" s="11"/>
      <c r="BQ1855" s="11"/>
      <c r="BR1855" s="11"/>
      <c r="BS1855" s="11"/>
    </row>
    <row r="1856" customFormat="false" ht="15" hidden="false" customHeight="false" outlineLevel="0" collapsed="false">
      <c r="A1856" s="79"/>
      <c r="B1856" s="80"/>
      <c r="C1856" s="81"/>
      <c r="D1856" s="82"/>
      <c r="E1856" s="83"/>
      <c r="F1856" s="84"/>
      <c r="G1856" s="85" t="e">
        <f aca="false">(E1856/D1856)*100/100</f>
        <v>#DIV/0!</v>
      </c>
      <c r="H1856" s="86"/>
      <c r="I1856" s="86"/>
      <c r="J1856" s="87" t="n">
        <v>1</v>
      </c>
      <c r="K1856" s="88" t="n">
        <v>0</v>
      </c>
      <c r="L1856" s="67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  <c r="AP1856" s="11"/>
      <c r="AQ1856" s="11"/>
      <c r="AR1856" s="11"/>
      <c r="AS1856" s="11"/>
      <c r="AT1856" s="11"/>
      <c r="AU1856" s="11"/>
      <c r="AV1856" s="11"/>
      <c r="AW1856" s="11"/>
      <c r="AX1856" s="11"/>
      <c r="AY1856" s="11"/>
      <c r="AZ1856" s="11"/>
      <c r="BA1856" s="11"/>
      <c r="BB1856" s="11"/>
      <c r="BC1856" s="11"/>
      <c r="BD1856" s="11"/>
      <c r="BE1856" s="11"/>
      <c r="BF1856" s="11"/>
      <c r="BG1856" s="11"/>
      <c r="BH1856" s="11"/>
      <c r="BI1856" s="11"/>
      <c r="BJ1856" s="11"/>
      <c r="BK1856" s="11"/>
      <c r="BL1856" s="11"/>
      <c r="BM1856" s="11"/>
      <c r="BN1856" s="11"/>
      <c r="BO1856" s="11"/>
      <c r="BP1856" s="11"/>
      <c r="BQ1856" s="11"/>
      <c r="BR1856" s="11"/>
      <c r="BS1856" s="11"/>
    </row>
    <row r="1857" customFormat="false" ht="15" hidden="false" customHeight="false" outlineLevel="0" collapsed="false">
      <c r="A1857" s="79"/>
      <c r="B1857" s="80"/>
      <c r="C1857" s="81"/>
      <c r="D1857" s="82"/>
      <c r="E1857" s="83"/>
      <c r="F1857" s="84"/>
      <c r="G1857" s="85" t="e">
        <f aca="false">(E1857/D1857)*100/100</f>
        <v>#DIV/0!</v>
      </c>
      <c r="H1857" s="86"/>
      <c r="I1857" s="86"/>
      <c r="J1857" s="87" t="n">
        <v>1</v>
      </c>
      <c r="K1857" s="88" t="n">
        <v>0</v>
      </c>
      <c r="L1857" s="67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  <c r="AP1857" s="11"/>
      <c r="AQ1857" s="11"/>
      <c r="AR1857" s="11"/>
      <c r="AS1857" s="11"/>
      <c r="AT1857" s="11"/>
      <c r="AU1857" s="11"/>
      <c r="AV1857" s="11"/>
      <c r="AW1857" s="11"/>
      <c r="AX1857" s="11"/>
      <c r="AY1857" s="11"/>
      <c r="AZ1857" s="11"/>
      <c r="BA1857" s="11"/>
      <c r="BB1857" s="11"/>
      <c r="BC1857" s="11"/>
      <c r="BD1857" s="11"/>
      <c r="BE1857" s="11"/>
      <c r="BF1857" s="11"/>
      <c r="BG1857" s="11"/>
      <c r="BH1857" s="11"/>
      <c r="BI1857" s="11"/>
      <c r="BJ1857" s="11"/>
      <c r="BK1857" s="11"/>
      <c r="BL1857" s="11"/>
      <c r="BM1857" s="11"/>
      <c r="BN1857" s="11"/>
      <c r="BO1857" s="11"/>
      <c r="BP1857" s="11"/>
      <c r="BQ1857" s="11"/>
      <c r="BR1857" s="11"/>
      <c r="BS1857" s="11"/>
    </row>
    <row r="1858" customFormat="false" ht="15" hidden="false" customHeight="false" outlineLevel="0" collapsed="false">
      <c r="A1858" s="79"/>
      <c r="B1858" s="80"/>
      <c r="C1858" s="81"/>
      <c r="D1858" s="82"/>
      <c r="E1858" s="83"/>
      <c r="F1858" s="84"/>
      <c r="G1858" s="85" t="e">
        <f aca="false">(E1858/D1858)*100/100</f>
        <v>#DIV/0!</v>
      </c>
      <c r="H1858" s="86"/>
      <c r="I1858" s="86"/>
      <c r="J1858" s="87" t="n">
        <v>1</v>
      </c>
      <c r="K1858" s="88" t="n">
        <v>0</v>
      </c>
      <c r="L1858" s="67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  <c r="AP1858" s="11"/>
      <c r="AQ1858" s="11"/>
      <c r="AR1858" s="11"/>
      <c r="AS1858" s="11"/>
      <c r="AT1858" s="11"/>
      <c r="AU1858" s="11"/>
      <c r="AV1858" s="11"/>
      <c r="AW1858" s="11"/>
      <c r="AX1858" s="11"/>
      <c r="AY1858" s="11"/>
      <c r="AZ1858" s="11"/>
      <c r="BA1858" s="11"/>
      <c r="BB1858" s="11"/>
      <c r="BC1858" s="11"/>
      <c r="BD1858" s="11"/>
      <c r="BE1858" s="11"/>
      <c r="BF1858" s="11"/>
      <c r="BG1858" s="11"/>
      <c r="BH1858" s="11"/>
      <c r="BI1858" s="11"/>
      <c r="BJ1858" s="11"/>
      <c r="BK1858" s="11"/>
      <c r="BL1858" s="11"/>
      <c r="BM1858" s="11"/>
      <c r="BN1858" s="11"/>
      <c r="BO1858" s="11"/>
      <c r="BP1858" s="11"/>
      <c r="BQ1858" s="11"/>
      <c r="BR1858" s="11"/>
      <c r="BS1858" s="11"/>
    </row>
    <row r="1859" customFormat="false" ht="15" hidden="false" customHeight="false" outlineLevel="0" collapsed="false">
      <c r="A1859" s="79"/>
      <c r="B1859" s="80"/>
      <c r="C1859" s="81"/>
      <c r="D1859" s="82"/>
      <c r="E1859" s="83"/>
      <c r="F1859" s="84"/>
      <c r="G1859" s="85" t="e">
        <f aca="false">(E1859/D1859)*100/100</f>
        <v>#DIV/0!</v>
      </c>
      <c r="H1859" s="86"/>
      <c r="I1859" s="86"/>
      <c r="J1859" s="87" t="n">
        <v>1</v>
      </c>
      <c r="K1859" s="88" t="n">
        <v>0</v>
      </c>
      <c r="L1859" s="67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  <c r="AP1859" s="11"/>
      <c r="AQ1859" s="11"/>
      <c r="AR1859" s="11"/>
      <c r="AS1859" s="11"/>
      <c r="AT1859" s="11"/>
      <c r="AU1859" s="11"/>
      <c r="AV1859" s="11"/>
      <c r="AW1859" s="11"/>
      <c r="AX1859" s="11"/>
      <c r="AY1859" s="11"/>
      <c r="AZ1859" s="11"/>
      <c r="BA1859" s="11"/>
      <c r="BB1859" s="11"/>
      <c r="BC1859" s="11"/>
      <c r="BD1859" s="11"/>
      <c r="BE1859" s="11"/>
      <c r="BF1859" s="11"/>
      <c r="BG1859" s="11"/>
      <c r="BH1859" s="11"/>
      <c r="BI1859" s="11"/>
      <c r="BJ1859" s="11"/>
      <c r="BK1859" s="11"/>
      <c r="BL1859" s="11"/>
      <c r="BM1859" s="11"/>
      <c r="BN1859" s="11"/>
      <c r="BO1859" s="11"/>
      <c r="BP1859" s="11"/>
      <c r="BQ1859" s="11"/>
      <c r="BR1859" s="11"/>
      <c r="BS1859" s="11"/>
    </row>
    <row r="1860" customFormat="false" ht="15" hidden="false" customHeight="false" outlineLevel="0" collapsed="false">
      <c r="A1860" s="79"/>
      <c r="B1860" s="80"/>
      <c r="C1860" s="81"/>
      <c r="D1860" s="82"/>
      <c r="E1860" s="83"/>
      <c r="F1860" s="84"/>
      <c r="G1860" s="85" t="e">
        <f aca="false">(E1860/D1860)*100/100</f>
        <v>#DIV/0!</v>
      </c>
      <c r="H1860" s="86"/>
      <c r="I1860" s="86"/>
      <c r="J1860" s="87" t="n">
        <v>1</v>
      </c>
      <c r="K1860" s="88" t="n">
        <v>0</v>
      </c>
      <c r="L1860" s="67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  <c r="AP1860" s="11"/>
      <c r="AQ1860" s="11"/>
      <c r="AR1860" s="11"/>
      <c r="AS1860" s="11"/>
      <c r="AT1860" s="11"/>
      <c r="AU1860" s="11"/>
      <c r="AV1860" s="11"/>
      <c r="AW1860" s="11"/>
      <c r="AX1860" s="11"/>
      <c r="AY1860" s="11"/>
      <c r="AZ1860" s="11"/>
      <c r="BA1860" s="11"/>
      <c r="BB1860" s="11"/>
      <c r="BC1860" s="11"/>
      <c r="BD1860" s="11"/>
      <c r="BE1860" s="11"/>
      <c r="BF1860" s="11"/>
      <c r="BG1860" s="11"/>
      <c r="BH1860" s="11"/>
      <c r="BI1860" s="11"/>
      <c r="BJ1860" s="11"/>
      <c r="BK1860" s="11"/>
      <c r="BL1860" s="11"/>
      <c r="BM1860" s="11"/>
      <c r="BN1860" s="11"/>
      <c r="BO1860" s="11"/>
      <c r="BP1860" s="11"/>
      <c r="BQ1860" s="11"/>
      <c r="BR1860" s="11"/>
      <c r="BS1860" s="11"/>
    </row>
    <row r="1861" customFormat="false" ht="15" hidden="false" customHeight="false" outlineLevel="0" collapsed="false">
      <c r="A1861" s="79"/>
      <c r="B1861" s="80"/>
      <c r="C1861" s="81"/>
      <c r="D1861" s="82"/>
      <c r="E1861" s="83"/>
      <c r="F1861" s="84"/>
      <c r="G1861" s="85" t="e">
        <f aca="false">(E1861/D1861)*100/100</f>
        <v>#DIV/0!</v>
      </c>
      <c r="H1861" s="86"/>
      <c r="I1861" s="86"/>
      <c r="J1861" s="87" t="n">
        <v>1</v>
      </c>
      <c r="K1861" s="88" t="n">
        <v>0</v>
      </c>
      <c r="L1861" s="67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  <c r="AP1861" s="11"/>
      <c r="AQ1861" s="11"/>
      <c r="AR1861" s="11"/>
      <c r="AS1861" s="11"/>
      <c r="AT1861" s="11"/>
      <c r="AU1861" s="11"/>
      <c r="AV1861" s="11"/>
      <c r="AW1861" s="11"/>
      <c r="AX1861" s="11"/>
      <c r="AY1861" s="11"/>
      <c r="AZ1861" s="11"/>
      <c r="BA1861" s="11"/>
      <c r="BB1861" s="11"/>
      <c r="BC1861" s="11"/>
      <c r="BD1861" s="11"/>
      <c r="BE1861" s="11"/>
      <c r="BF1861" s="11"/>
      <c r="BG1861" s="11"/>
      <c r="BH1861" s="11"/>
      <c r="BI1861" s="11"/>
      <c r="BJ1861" s="11"/>
      <c r="BK1861" s="11"/>
      <c r="BL1861" s="11"/>
      <c r="BM1861" s="11"/>
      <c r="BN1861" s="11"/>
      <c r="BO1861" s="11"/>
      <c r="BP1861" s="11"/>
      <c r="BQ1861" s="11"/>
      <c r="BR1861" s="11"/>
      <c r="BS1861" s="11"/>
    </row>
    <row r="1862" customFormat="false" ht="15" hidden="false" customHeight="false" outlineLevel="0" collapsed="false">
      <c r="A1862" s="79"/>
      <c r="B1862" s="80"/>
      <c r="C1862" s="81"/>
      <c r="D1862" s="82"/>
      <c r="E1862" s="83"/>
      <c r="F1862" s="84"/>
      <c r="G1862" s="85" t="e">
        <f aca="false">(E1862/D1862)*100/100</f>
        <v>#DIV/0!</v>
      </c>
      <c r="H1862" s="86"/>
      <c r="I1862" s="86"/>
      <c r="J1862" s="87" t="n">
        <v>1</v>
      </c>
      <c r="K1862" s="88" t="n">
        <v>0</v>
      </c>
      <c r="L1862" s="67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  <c r="AP1862" s="11"/>
      <c r="AQ1862" s="11"/>
      <c r="AR1862" s="11"/>
      <c r="AS1862" s="11"/>
      <c r="AT1862" s="11"/>
      <c r="AU1862" s="11"/>
      <c r="AV1862" s="11"/>
      <c r="AW1862" s="11"/>
      <c r="AX1862" s="11"/>
      <c r="AY1862" s="11"/>
      <c r="AZ1862" s="11"/>
      <c r="BA1862" s="11"/>
      <c r="BB1862" s="11"/>
      <c r="BC1862" s="11"/>
      <c r="BD1862" s="11"/>
      <c r="BE1862" s="11"/>
      <c r="BF1862" s="11"/>
      <c r="BG1862" s="11"/>
      <c r="BH1862" s="11"/>
      <c r="BI1862" s="11"/>
      <c r="BJ1862" s="11"/>
      <c r="BK1862" s="11"/>
      <c r="BL1862" s="11"/>
      <c r="BM1862" s="11"/>
      <c r="BN1862" s="11"/>
      <c r="BO1862" s="11"/>
      <c r="BP1862" s="11"/>
      <c r="BQ1862" s="11"/>
      <c r="BR1862" s="11"/>
      <c r="BS1862" s="11"/>
    </row>
    <row r="1863" customFormat="false" ht="15" hidden="false" customHeight="false" outlineLevel="0" collapsed="false">
      <c r="A1863" s="79"/>
      <c r="B1863" s="80"/>
      <c r="C1863" s="81"/>
      <c r="D1863" s="82"/>
      <c r="E1863" s="83"/>
      <c r="F1863" s="84"/>
      <c r="G1863" s="85" t="e">
        <f aca="false">(E1863/D1863)*100/100</f>
        <v>#DIV/0!</v>
      </c>
      <c r="H1863" s="86"/>
      <c r="I1863" s="86"/>
      <c r="J1863" s="87" t="n">
        <v>1</v>
      </c>
      <c r="K1863" s="88" t="n">
        <v>0</v>
      </c>
      <c r="L1863" s="67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  <c r="AP1863" s="11"/>
      <c r="AQ1863" s="11"/>
      <c r="AR1863" s="11"/>
      <c r="AS1863" s="11"/>
      <c r="AT1863" s="11"/>
      <c r="AU1863" s="11"/>
      <c r="AV1863" s="11"/>
      <c r="AW1863" s="11"/>
      <c r="AX1863" s="11"/>
      <c r="AY1863" s="11"/>
      <c r="AZ1863" s="11"/>
      <c r="BA1863" s="11"/>
      <c r="BB1863" s="11"/>
      <c r="BC1863" s="11"/>
      <c r="BD1863" s="11"/>
      <c r="BE1863" s="11"/>
      <c r="BF1863" s="11"/>
      <c r="BG1863" s="11"/>
      <c r="BH1863" s="11"/>
      <c r="BI1863" s="11"/>
      <c r="BJ1863" s="11"/>
      <c r="BK1863" s="11"/>
      <c r="BL1863" s="11"/>
      <c r="BM1863" s="11"/>
      <c r="BN1863" s="11"/>
      <c r="BO1863" s="11"/>
      <c r="BP1863" s="11"/>
      <c r="BQ1863" s="11"/>
      <c r="BR1863" s="11"/>
      <c r="BS1863" s="11"/>
    </row>
    <row r="1864" customFormat="false" ht="15" hidden="false" customHeight="false" outlineLevel="0" collapsed="false">
      <c r="A1864" s="79"/>
      <c r="B1864" s="80"/>
      <c r="C1864" s="81"/>
      <c r="D1864" s="82"/>
      <c r="E1864" s="83"/>
      <c r="F1864" s="84"/>
      <c r="G1864" s="85" t="e">
        <f aca="false">(E1864/D1864)*100/100</f>
        <v>#DIV/0!</v>
      </c>
      <c r="H1864" s="86"/>
      <c r="I1864" s="86"/>
      <c r="J1864" s="87" t="n">
        <v>1</v>
      </c>
      <c r="K1864" s="88" t="n">
        <v>0</v>
      </c>
      <c r="L1864" s="67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  <c r="AP1864" s="11"/>
      <c r="AQ1864" s="11"/>
      <c r="AR1864" s="11"/>
      <c r="AS1864" s="11"/>
      <c r="AT1864" s="11"/>
      <c r="AU1864" s="11"/>
      <c r="AV1864" s="11"/>
      <c r="AW1864" s="11"/>
      <c r="AX1864" s="11"/>
      <c r="AY1864" s="11"/>
      <c r="AZ1864" s="11"/>
      <c r="BA1864" s="11"/>
      <c r="BB1864" s="11"/>
      <c r="BC1864" s="11"/>
      <c r="BD1864" s="11"/>
      <c r="BE1864" s="11"/>
      <c r="BF1864" s="11"/>
      <c r="BG1864" s="11"/>
      <c r="BH1864" s="11"/>
      <c r="BI1864" s="11"/>
      <c r="BJ1864" s="11"/>
      <c r="BK1864" s="11"/>
      <c r="BL1864" s="11"/>
      <c r="BM1864" s="11"/>
      <c r="BN1864" s="11"/>
      <c r="BO1864" s="11"/>
      <c r="BP1864" s="11"/>
      <c r="BQ1864" s="11"/>
      <c r="BR1864" s="11"/>
      <c r="BS1864" s="11"/>
    </row>
    <row r="1865" customFormat="false" ht="15" hidden="false" customHeight="false" outlineLevel="0" collapsed="false">
      <c r="A1865" s="79"/>
      <c r="B1865" s="80"/>
      <c r="C1865" s="81"/>
      <c r="D1865" s="82"/>
      <c r="E1865" s="83"/>
      <c r="F1865" s="84"/>
      <c r="G1865" s="85" t="e">
        <f aca="false">(E1865/D1865)*100/100</f>
        <v>#DIV/0!</v>
      </c>
      <c r="H1865" s="86"/>
      <c r="I1865" s="86"/>
      <c r="J1865" s="87" t="n">
        <v>1</v>
      </c>
      <c r="K1865" s="88" t="n">
        <v>0</v>
      </c>
      <c r="L1865" s="67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  <c r="AP1865" s="11"/>
      <c r="AQ1865" s="11"/>
      <c r="AR1865" s="11"/>
      <c r="AS1865" s="11"/>
      <c r="AT1865" s="11"/>
      <c r="AU1865" s="11"/>
      <c r="AV1865" s="11"/>
      <c r="AW1865" s="11"/>
      <c r="AX1865" s="11"/>
      <c r="AY1865" s="11"/>
      <c r="AZ1865" s="11"/>
      <c r="BA1865" s="11"/>
      <c r="BB1865" s="11"/>
      <c r="BC1865" s="11"/>
      <c r="BD1865" s="11"/>
      <c r="BE1865" s="11"/>
      <c r="BF1865" s="11"/>
      <c r="BG1865" s="11"/>
      <c r="BH1865" s="11"/>
      <c r="BI1865" s="11"/>
      <c r="BJ1865" s="11"/>
      <c r="BK1865" s="11"/>
      <c r="BL1865" s="11"/>
      <c r="BM1865" s="11"/>
      <c r="BN1865" s="11"/>
      <c r="BO1865" s="11"/>
      <c r="BP1865" s="11"/>
      <c r="BQ1865" s="11"/>
      <c r="BR1865" s="11"/>
      <c r="BS1865" s="11"/>
    </row>
    <row r="1866" customFormat="false" ht="15" hidden="false" customHeight="false" outlineLevel="0" collapsed="false">
      <c r="A1866" s="79"/>
      <c r="B1866" s="80"/>
      <c r="C1866" s="81"/>
      <c r="D1866" s="82"/>
      <c r="E1866" s="83"/>
      <c r="F1866" s="84"/>
      <c r="G1866" s="85" t="e">
        <f aca="false">(E1866/D1866)*100/100</f>
        <v>#DIV/0!</v>
      </c>
      <c r="H1866" s="86"/>
      <c r="I1866" s="86"/>
      <c r="J1866" s="87" t="n">
        <v>1</v>
      </c>
      <c r="K1866" s="88" t="n">
        <v>0</v>
      </c>
      <c r="L1866" s="67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  <c r="AP1866" s="11"/>
      <c r="AQ1866" s="11"/>
      <c r="AR1866" s="11"/>
      <c r="AS1866" s="11"/>
      <c r="AT1866" s="11"/>
      <c r="AU1866" s="11"/>
      <c r="AV1866" s="11"/>
      <c r="AW1866" s="11"/>
      <c r="AX1866" s="11"/>
      <c r="AY1866" s="11"/>
      <c r="AZ1866" s="11"/>
      <c r="BA1866" s="11"/>
      <c r="BB1866" s="11"/>
      <c r="BC1866" s="11"/>
      <c r="BD1866" s="11"/>
      <c r="BE1866" s="11"/>
      <c r="BF1866" s="11"/>
      <c r="BG1866" s="11"/>
      <c r="BH1866" s="11"/>
      <c r="BI1866" s="11"/>
      <c r="BJ1866" s="11"/>
      <c r="BK1866" s="11"/>
      <c r="BL1866" s="11"/>
      <c r="BM1866" s="11"/>
      <c r="BN1866" s="11"/>
      <c r="BO1866" s="11"/>
      <c r="BP1866" s="11"/>
      <c r="BQ1866" s="11"/>
      <c r="BR1866" s="11"/>
      <c r="BS1866" s="11"/>
    </row>
    <row r="1867" customFormat="false" ht="15" hidden="false" customHeight="false" outlineLevel="0" collapsed="false">
      <c r="A1867" s="79"/>
      <c r="B1867" s="80"/>
      <c r="C1867" s="81"/>
      <c r="D1867" s="82"/>
      <c r="E1867" s="83"/>
      <c r="F1867" s="84"/>
      <c r="G1867" s="85" t="e">
        <f aca="false">(E1867/D1867)*100/100</f>
        <v>#DIV/0!</v>
      </c>
      <c r="H1867" s="86"/>
      <c r="I1867" s="86"/>
      <c r="J1867" s="87" t="n">
        <v>1</v>
      </c>
      <c r="K1867" s="88" t="n">
        <v>0</v>
      </c>
      <c r="L1867" s="67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  <c r="AP1867" s="11"/>
      <c r="AQ1867" s="11"/>
      <c r="AR1867" s="11"/>
      <c r="AS1867" s="11"/>
      <c r="AT1867" s="11"/>
      <c r="AU1867" s="11"/>
      <c r="AV1867" s="11"/>
      <c r="AW1867" s="11"/>
      <c r="AX1867" s="11"/>
      <c r="AY1867" s="11"/>
      <c r="AZ1867" s="11"/>
      <c r="BA1867" s="11"/>
      <c r="BB1867" s="11"/>
      <c r="BC1867" s="11"/>
      <c r="BD1867" s="11"/>
      <c r="BE1867" s="11"/>
      <c r="BF1867" s="11"/>
      <c r="BG1867" s="11"/>
      <c r="BH1867" s="11"/>
      <c r="BI1867" s="11"/>
      <c r="BJ1867" s="11"/>
      <c r="BK1867" s="11"/>
      <c r="BL1867" s="11"/>
      <c r="BM1867" s="11"/>
      <c r="BN1867" s="11"/>
      <c r="BO1867" s="11"/>
      <c r="BP1867" s="11"/>
      <c r="BQ1867" s="11"/>
      <c r="BR1867" s="11"/>
      <c r="BS1867" s="11"/>
    </row>
    <row r="1868" customFormat="false" ht="15" hidden="false" customHeight="false" outlineLevel="0" collapsed="false">
      <c r="A1868" s="79"/>
      <c r="B1868" s="80"/>
      <c r="C1868" s="81"/>
      <c r="D1868" s="82"/>
      <c r="E1868" s="83"/>
      <c r="F1868" s="84"/>
      <c r="G1868" s="85" t="e">
        <f aca="false">(E1868/D1868)*100/100</f>
        <v>#DIV/0!</v>
      </c>
      <c r="H1868" s="86"/>
      <c r="I1868" s="86"/>
      <c r="J1868" s="87" t="n">
        <v>1</v>
      </c>
      <c r="K1868" s="88" t="n">
        <v>0</v>
      </c>
      <c r="L1868" s="67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  <c r="AP1868" s="11"/>
      <c r="AQ1868" s="11"/>
      <c r="AR1868" s="11"/>
      <c r="AS1868" s="11"/>
      <c r="AT1868" s="11"/>
      <c r="AU1868" s="11"/>
      <c r="AV1868" s="11"/>
      <c r="AW1868" s="11"/>
      <c r="AX1868" s="11"/>
      <c r="AY1868" s="11"/>
      <c r="AZ1868" s="11"/>
      <c r="BA1868" s="11"/>
      <c r="BB1868" s="11"/>
      <c r="BC1868" s="11"/>
      <c r="BD1868" s="11"/>
      <c r="BE1868" s="11"/>
      <c r="BF1868" s="11"/>
      <c r="BG1868" s="11"/>
      <c r="BH1868" s="11"/>
      <c r="BI1868" s="11"/>
      <c r="BJ1868" s="11"/>
      <c r="BK1868" s="11"/>
      <c r="BL1868" s="11"/>
      <c r="BM1868" s="11"/>
      <c r="BN1868" s="11"/>
      <c r="BO1868" s="11"/>
      <c r="BP1868" s="11"/>
      <c r="BQ1868" s="11"/>
      <c r="BR1868" s="11"/>
      <c r="BS1868" s="11"/>
    </row>
    <row r="1869" customFormat="false" ht="15" hidden="false" customHeight="false" outlineLevel="0" collapsed="false">
      <c r="A1869" s="79"/>
      <c r="B1869" s="80"/>
      <c r="C1869" s="81"/>
      <c r="D1869" s="82"/>
      <c r="E1869" s="83"/>
      <c r="F1869" s="84"/>
      <c r="G1869" s="85" t="e">
        <f aca="false">(E1869/D1869)*100/100</f>
        <v>#DIV/0!</v>
      </c>
      <c r="H1869" s="86"/>
      <c r="I1869" s="86"/>
      <c r="J1869" s="87" t="n">
        <v>1</v>
      </c>
      <c r="K1869" s="88" t="n">
        <v>0</v>
      </c>
      <c r="L1869" s="67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  <c r="AP1869" s="11"/>
      <c r="AQ1869" s="11"/>
      <c r="AR1869" s="11"/>
      <c r="AS1869" s="11"/>
      <c r="AT1869" s="11"/>
      <c r="AU1869" s="11"/>
      <c r="AV1869" s="11"/>
      <c r="AW1869" s="11"/>
      <c r="AX1869" s="11"/>
      <c r="AY1869" s="11"/>
      <c r="AZ1869" s="11"/>
      <c r="BA1869" s="11"/>
      <c r="BB1869" s="11"/>
      <c r="BC1869" s="11"/>
      <c r="BD1869" s="11"/>
      <c r="BE1869" s="11"/>
      <c r="BF1869" s="11"/>
      <c r="BG1869" s="11"/>
      <c r="BH1869" s="11"/>
      <c r="BI1869" s="11"/>
      <c r="BJ1869" s="11"/>
      <c r="BK1869" s="11"/>
      <c r="BL1869" s="11"/>
      <c r="BM1869" s="11"/>
      <c r="BN1869" s="11"/>
      <c r="BO1869" s="11"/>
      <c r="BP1869" s="11"/>
      <c r="BQ1869" s="11"/>
      <c r="BR1869" s="11"/>
      <c r="BS1869" s="11"/>
    </row>
    <row r="1870" customFormat="false" ht="15" hidden="false" customHeight="false" outlineLevel="0" collapsed="false">
      <c r="A1870" s="79"/>
      <c r="B1870" s="80"/>
      <c r="C1870" s="81"/>
      <c r="D1870" s="82"/>
      <c r="E1870" s="83"/>
      <c r="F1870" s="84"/>
      <c r="G1870" s="85" t="e">
        <f aca="false">(E1870/D1870)*100/100</f>
        <v>#DIV/0!</v>
      </c>
      <c r="H1870" s="86"/>
      <c r="I1870" s="86"/>
      <c r="J1870" s="87" t="n">
        <v>1</v>
      </c>
      <c r="K1870" s="88" t="n">
        <v>0</v>
      </c>
      <c r="L1870" s="67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  <c r="AP1870" s="11"/>
      <c r="AQ1870" s="11"/>
      <c r="AR1870" s="11"/>
      <c r="AS1870" s="11"/>
      <c r="AT1870" s="11"/>
      <c r="AU1870" s="11"/>
      <c r="AV1870" s="11"/>
      <c r="AW1870" s="11"/>
      <c r="AX1870" s="11"/>
      <c r="AY1870" s="11"/>
      <c r="AZ1870" s="11"/>
      <c r="BA1870" s="11"/>
      <c r="BB1870" s="11"/>
      <c r="BC1870" s="11"/>
      <c r="BD1870" s="11"/>
      <c r="BE1870" s="11"/>
      <c r="BF1870" s="11"/>
      <c r="BG1870" s="11"/>
      <c r="BH1870" s="11"/>
      <c r="BI1870" s="11"/>
      <c r="BJ1870" s="11"/>
      <c r="BK1870" s="11"/>
      <c r="BL1870" s="11"/>
      <c r="BM1870" s="11"/>
      <c r="BN1870" s="11"/>
      <c r="BO1870" s="11"/>
      <c r="BP1870" s="11"/>
      <c r="BQ1870" s="11"/>
      <c r="BR1870" s="11"/>
      <c r="BS1870" s="11"/>
    </row>
    <row r="1871" customFormat="false" ht="15" hidden="false" customHeight="false" outlineLevel="0" collapsed="false">
      <c r="A1871" s="79"/>
      <c r="B1871" s="80"/>
      <c r="C1871" s="81"/>
      <c r="D1871" s="82"/>
      <c r="E1871" s="83"/>
      <c r="F1871" s="84"/>
      <c r="G1871" s="85" t="e">
        <f aca="false">(E1871/D1871)*100/100</f>
        <v>#DIV/0!</v>
      </c>
      <c r="H1871" s="86"/>
      <c r="I1871" s="86"/>
      <c r="J1871" s="87" t="n">
        <v>1</v>
      </c>
      <c r="K1871" s="88" t="n">
        <v>0</v>
      </c>
      <c r="L1871" s="67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  <c r="AP1871" s="11"/>
      <c r="AQ1871" s="11"/>
      <c r="AR1871" s="11"/>
      <c r="AS1871" s="11"/>
      <c r="AT1871" s="11"/>
      <c r="AU1871" s="11"/>
      <c r="AV1871" s="11"/>
      <c r="AW1871" s="11"/>
      <c r="AX1871" s="11"/>
      <c r="AY1871" s="11"/>
      <c r="AZ1871" s="11"/>
      <c r="BA1871" s="11"/>
      <c r="BB1871" s="11"/>
      <c r="BC1871" s="11"/>
      <c r="BD1871" s="11"/>
      <c r="BE1871" s="11"/>
      <c r="BF1871" s="11"/>
      <c r="BG1871" s="11"/>
      <c r="BH1871" s="11"/>
      <c r="BI1871" s="11"/>
      <c r="BJ1871" s="11"/>
      <c r="BK1871" s="11"/>
      <c r="BL1871" s="11"/>
      <c r="BM1871" s="11"/>
      <c r="BN1871" s="11"/>
      <c r="BO1871" s="11"/>
      <c r="BP1871" s="11"/>
      <c r="BQ1871" s="11"/>
      <c r="BR1871" s="11"/>
      <c r="BS1871" s="11"/>
    </row>
    <row r="1872" customFormat="false" ht="15" hidden="false" customHeight="false" outlineLevel="0" collapsed="false">
      <c r="A1872" s="79"/>
      <c r="B1872" s="80"/>
      <c r="C1872" s="81"/>
      <c r="D1872" s="82"/>
      <c r="E1872" s="83"/>
      <c r="F1872" s="84"/>
      <c r="G1872" s="85" t="e">
        <f aca="false">(E1872/D1872)*100/100</f>
        <v>#DIV/0!</v>
      </c>
      <c r="H1872" s="86"/>
      <c r="I1872" s="86"/>
      <c r="J1872" s="87" t="n">
        <v>1</v>
      </c>
      <c r="K1872" s="88" t="n">
        <v>0</v>
      </c>
      <c r="L1872" s="67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  <c r="AP1872" s="11"/>
      <c r="AQ1872" s="11"/>
      <c r="AR1872" s="11"/>
      <c r="AS1872" s="11"/>
      <c r="AT1872" s="11"/>
      <c r="AU1872" s="11"/>
      <c r="AV1872" s="11"/>
      <c r="AW1872" s="11"/>
      <c r="AX1872" s="11"/>
      <c r="AY1872" s="11"/>
      <c r="AZ1872" s="11"/>
      <c r="BA1872" s="11"/>
      <c r="BB1872" s="11"/>
      <c r="BC1872" s="11"/>
      <c r="BD1872" s="11"/>
      <c r="BE1872" s="11"/>
      <c r="BF1872" s="11"/>
      <c r="BG1872" s="11"/>
      <c r="BH1872" s="11"/>
      <c r="BI1872" s="11"/>
      <c r="BJ1872" s="11"/>
      <c r="BK1872" s="11"/>
      <c r="BL1872" s="11"/>
      <c r="BM1872" s="11"/>
      <c r="BN1872" s="11"/>
      <c r="BO1872" s="11"/>
      <c r="BP1872" s="11"/>
      <c r="BQ1872" s="11"/>
      <c r="BR1872" s="11"/>
      <c r="BS1872" s="11"/>
    </row>
    <row r="1873" customFormat="false" ht="15" hidden="false" customHeight="false" outlineLevel="0" collapsed="false">
      <c r="A1873" s="79"/>
      <c r="B1873" s="80"/>
      <c r="C1873" s="81"/>
      <c r="D1873" s="82"/>
      <c r="E1873" s="83"/>
      <c r="F1873" s="84"/>
      <c r="G1873" s="85" t="e">
        <f aca="false">(E1873/D1873)*100/100</f>
        <v>#DIV/0!</v>
      </c>
      <c r="H1873" s="86"/>
      <c r="I1873" s="86"/>
      <c r="J1873" s="87" t="n">
        <v>1</v>
      </c>
      <c r="K1873" s="88" t="n">
        <v>0</v>
      </c>
      <c r="L1873" s="67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  <c r="AP1873" s="11"/>
      <c r="AQ1873" s="11"/>
      <c r="AR1873" s="11"/>
      <c r="AS1873" s="11"/>
      <c r="AT1873" s="11"/>
      <c r="AU1873" s="11"/>
      <c r="AV1873" s="11"/>
      <c r="AW1873" s="11"/>
      <c r="AX1873" s="11"/>
      <c r="AY1873" s="11"/>
      <c r="AZ1873" s="11"/>
      <c r="BA1873" s="11"/>
      <c r="BB1873" s="11"/>
      <c r="BC1873" s="11"/>
      <c r="BD1873" s="11"/>
      <c r="BE1873" s="11"/>
      <c r="BF1873" s="11"/>
      <c r="BG1873" s="11"/>
      <c r="BH1873" s="11"/>
      <c r="BI1873" s="11"/>
      <c r="BJ1873" s="11"/>
      <c r="BK1873" s="11"/>
      <c r="BL1873" s="11"/>
      <c r="BM1873" s="11"/>
      <c r="BN1873" s="11"/>
      <c r="BO1873" s="11"/>
      <c r="BP1873" s="11"/>
      <c r="BQ1873" s="11"/>
      <c r="BR1873" s="11"/>
      <c r="BS1873" s="11"/>
    </row>
    <row r="1874" customFormat="false" ht="15" hidden="false" customHeight="false" outlineLevel="0" collapsed="false">
      <c r="A1874" s="79"/>
      <c r="B1874" s="80"/>
      <c r="C1874" s="81"/>
      <c r="D1874" s="82"/>
      <c r="E1874" s="83"/>
      <c r="F1874" s="84"/>
      <c r="G1874" s="85" t="e">
        <f aca="false">(E1874/D1874)*100/100</f>
        <v>#DIV/0!</v>
      </c>
      <c r="H1874" s="86"/>
      <c r="I1874" s="86"/>
      <c r="J1874" s="87" t="n">
        <v>1</v>
      </c>
      <c r="K1874" s="88" t="n">
        <v>0</v>
      </c>
      <c r="L1874" s="67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  <c r="AP1874" s="11"/>
      <c r="AQ1874" s="11"/>
      <c r="AR1874" s="11"/>
      <c r="AS1874" s="11"/>
      <c r="AT1874" s="11"/>
      <c r="AU1874" s="11"/>
      <c r="AV1874" s="11"/>
      <c r="AW1874" s="11"/>
      <c r="AX1874" s="11"/>
      <c r="AY1874" s="11"/>
      <c r="AZ1874" s="11"/>
      <c r="BA1874" s="11"/>
      <c r="BB1874" s="11"/>
      <c r="BC1874" s="11"/>
      <c r="BD1874" s="11"/>
      <c r="BE1874" s="11"/>
      <c r="BF1874" s="11"/>
      <c r="BG1874" s="11"/>
      <c r="BH1874" s="11"/>
      <c r="BI1874" s="11"/>
      <c r="BJ1874" s="11"/>
      <c r="BK1874" s="11"/>
      <c r="BL1874" s="11"/>
      <c r="BM1874" s="11"/>
      <c r="BN1874" s="11"/>
      <c r="BO1874" s="11"/>
      <c r="BP1874" s="11"/>
      <c r="BQ1874" s="11"/>
      <c r="BR1874" s="11"/>
      <c r="BS1874" s="11"/>
    </row>
    <row r="1875" customFormat="false" ht="15" hidden="false" customHeight="false" outlineLevel="0" collapsed="false">
      <c r="A1875" s="79"/>
      <c r="B1875" s="80"/>
      <c r="C1875" s="81"/>
      <c r="D1875" s="82"/>
      <c r="E1875" s="83"/>
      <c r="F1875" s="84"/>
      <c r="G1875" s="85" t="e">
        <f aca="false">(E1875/D1875)*100/100</f>
        <v>#DIV/0!</v>
      </c>
      <c r="H1875" s="86"/>
      <c r="I1875" s="86"/>
      <c r="J1875" s="87" t="n">
        <v>1</v>
      </c>
      <c r="K1875" s="88" t="n">
        <v>0</v>
      </c>
      <c r="L1875" s="67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  <c r="AP1875" s="11"/>
      <c r="AQ1875" s="11"/>
      <c r="AR1875" s="11"/>
      <c r="AS1875" s="11"/>
      <c r="AT1875" s="11"/>
      <c r="AU1875" s="11"/>
      <c r="AV1875" s="11"/>
      <c r="AW1875" s="11"/>
      <c r="AX1875" s="11"/>
      <c r="AY1875" s="11"/>
      <c r="AZ1875" s="11"/>
      <c r="BA1875" s="11"/>
      <c r="BB1875" s="11"/>
      <c r="BC1875" s="11"/>
      <c r="BD1875" s="11"/>
      <c r="BE1875" s="11"/>
      <c r="BF1875" s="11"/>
      <c r="BG1875" s="11"/>
      <c r="BH1875" s="11"/>
      <c r="BI1875" s="11"/>
      <c r="BJ1875" s="11"/>
      <c r="BK1875" s="11"/>
      <c r="BL1875" s="11"/>
      <c r="BM1875" s="11"/>
      <c r="BN1875" s="11"/>
      <c r="BO1875" s="11"/>
      <c r="BP1875" s="11"/>
      <c r="BQ1875" s="11"/>
      <c r="BR1875" s="11"/>
      <c r="BS1875" s="11"/>
    </row>
    <row r="1876" customFormat="false" ht="15" hidden="false" customHeight="false" outlineLevel="0" collapsed="false">
      <c r="A1876" s="79"/>
      <c r="B1876" s="80"/>
      <c r="C1876" s="81"/>
      <c r="D1876" s="82"/>
      <c r="E1876" s="83"/>
      <c r="F1876" s="84"/>
      <c r="G1876" s="85" t="e">
        <f aca="false">(E1876/D1876)*100/100</f>
        <v>#DIV/0!</v>
      </c>
      <c r="H1876" s="86"/>
      <c r="I1876" s="86"/>
      <c r="J1876" s="87" t="n">
        <v>1</v>
      </c>
      <c r="K1876" s="88" t="n">
        <v>0</v>
      </c>
      <c r="L1876" s="67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  <c r="AP1876" s="11"/>
      <c r="AQ1876" s="11"/>
      <c r="AR1876" s="11"/>
      <c r="AS1876" s="11"/>
      <c r="AT1876" s="11"/>
      <c r="AU1876" s="11"/>
      <c r="AV1876" s="11"/>
      <c r="AW1876" s="11"/>
      <c r="AX1876" s="11"/>
      <c r="AY1876" s="11"/>
      <c r="AZ1876" s="11"/>
      <c r="BA1876" s="11"/>
      <c r="BB1876" s="11"/>
      <c r="BC1876" s="11"/>
      <c r="BD1876" s="11"/>
      <c r="BE1876" s="11"/>
      <c r="BF1876" s="11"/>
      <c r="BG1876" s="11"/>
      <c r="BH1876" s="11"/>
      <c r="BI1876" s="11"/>
      <c r="BJ1876" s="11"/>
      <c r="BK1876" s="11"/>
      <c r="BL1876" s="11"/>
      <c r="BM1876" s="11"/>
      <c r="BN1876" s="11"/>
      <c r="BO1876" s="11"/>
      <c r="BP1876" s="11"/>
      <c r="BQ1876" s="11"/>
      <c r="BR1876" s="11"/>
      <c r="BS1876" s="11"/>
    </row>
    <row r="1877" customFormat="false" ht="15" hidden="false" customHeight="false" outlineLevel="0" collapsed="false">
      <c r="A1877" s="79"/>
      <c r="B1877" s="80"/>
      <c r="C1877" s="81"/>
      <c r="D1877" s="82"/>
      <c r="E1877" s="83"/>
      <c r="F1877" s="84"/>
      <c r="G1877" s="85"/>
      <c r="H1877" s="86"/>
      <c r="I1877" s="86"/>
      <c r="J1877" s="87"/>
      <c r="K1877" s="88"/>
      <c r="L1877" s="67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  <c r="AP1877" s="11"/>
      <c r="AQ1877" s="11"/>
      <c r="AR1877" s="11"/>
      <c r="AS1877" s="11"/>
      <c r="AT1877" s="11"/>
      <c r="AU1877" s="11"/>
      <c r="AV1877" s="11"/>
      <c r="AW1877" s="11"/>
      <c r="AX1877" s="11"/>
      <c r="AY1877" s="11"/>
      <c r="AZ1877" s="11"/>
      <c r="BA1877" s="11"/>
      <c r="BB1877" s="11"/>
      <c r="BC1877" s="11"/>
      <c r="BD1877" s="11"/>
      <c r="BE1877" s="11"/>
      <c r="BF1877" s="11"/>
      <c r="BG1877" s="11"/>
      <c r="BH1877" s="11"/>
      <c r="BI1877" s="11"/>
      <c r="BJ1877" s="11"/>
      <c r="BK1877" s="11"/>
      <c r="BL1877" s="11"/>
      <c r="BM1877" s="11"/>
      <c r="BN1877" s="11"/>
      <c r="BO1877" s="11"/>
      <c r="BP1877" s="11"/>
      <c r="BQ1877" s="11"/>
      <c r="BR1877" s="11"/>
      <c r="BS1877" s="11"/>
    </row>
    <row r="1878" customFormat="false" ht="15" hidden="false" customHeight="false" outlineLevel="0" collapsed="false">
      <c r="A1878" s="79"/>
      <c r="B1878" s="80"/>
      <c r="C1878" s="81"/>
      <c r="D1878" s="82"/>
      <c r="E1878" s="83"/>
      <c r="F1878" s="84"/>
      <c r="G1878" s="85"/>
      <c r="H1878" s="86"/>
      <c r="I1878" s="86"/>
      <c r="J1878" s="87"/>
      <c r="K1878" s="88"/>
      <c r="L1878" s="67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  <c r="AP1878" s="11"/>
      <c r="AQ1878" s="11"/>
      <c r="AR1878" s="11"/>
      <c r="AS1878" s="11"/>
      <c r="AT1878" s="11"/>
      <c r="AU1878" s="11"/>
      <c r="AV1878" s="11"/>
      <c r="AW1878" s="11"/>
      <c r="AX1878" s="11"/>
      <c r="AY1878" s="11"/>
      <c r="AZ1878" s="11"/>
      <c r="BA1878" s="11"/>
      <c r="BB1878" s="11"/>
      <c r="BC1878" s="11"/>
      <c r="BD1878" s="11"/>
      <c r="BE1878" s="11"/>
      <c r="BF1878" s="11"/>
      <c r="BG1878" s="11"/>
      <c r="BH1878" s="11"/>
      <c r="BI1878" s="11"/>
      <c r="BJ1878" s="11"/>
      <c r="BK1878" s="11"/>
      <c r="BL1878" s="11"/>
      <c r="BM1878" s="11"/>
      <c r="BN1878" s="11"/>
      <c r="BO1878" s="11"/>
      <c r="BP1878" s="11"/>
      <c r="BQ1878" s="11"/>
      <c r="BR1878" s="11"/>
      <c r="BS1878" s="11"/>
    </row>
    <row r="1879" customFormat="false" ht="15" hidden="false" customHeight="false" outlineLevel="0" collapsed="false">
      <c r="A1879" s="79"/>
      <c r="B1879" s="80"/>
      <c r="C1879" s="81"/>
      <c r="D1879" s="82"/>
      <c r="E1879" s="83"/>
      <c r="F1879" s="84"/>
      <c r="G1879" s="85"/>
      <c r="H1879" s="86"/>
      <c r="I1879" s="86"/>
      <c r="J1879" s="87"/>
      <c r="K1879" s="88"/>
      <c r="L1879" s="67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  <c r="AP1879" s="11"/>
      <c r="AQ1879" s="11"/>
      <c r="AR1879" s="11"/>
      <c r="AS1879" s="11"/>
      <c r="AT1879" s="11"/>
      <c r="AU1879" s="11"/>
      <c r="AV1879" s="11"/>
      <c r="AW1879" s="11"/>
      <c r="AX1879" s="11"/>
      <c r="AY1879" s="11"/>
      <c r="AZ1879" s="11"/>
      <c r="BA1879" s="11"/>
      <c r="BB1879" s="11"/>
      <c r="BC1879" s="11"/>
      <c r="BD1879" s="11"/>
      <c r="BE1879" s="11"/>
      <c r="BF1879" s="11"/>
      <c r="BG1879" s="11"/>
      <c r="BH1879" s="11"/>
      <c r="BI1879" s="11"/>
      <c r="BJ1879" s="11"/>
      <c r="BK1879" s="11"/>
      <c r="BL1879" s="11"/>
      <c r="BM1879" s="11"/>
      <c r="BN1879" s="11"/>
      <c r="BO1879" s="11"/>
      <c r="BP1879" s="11"/>
      <c r="BQ1879" s="11"/>
      <c r="BR1879" s="11"/>
      <c r="BS1879" s="11"/>
    </row>
    <row r="1880" customFormat="false" ht="15" hidden="false" customHeight="false" outlineLevel="0" collapsed="false">
      <c r="A1880" s="79"/>
      <c r="B1880" s="80"/>
      <c r="C1880" s="81"/>
      <c r="D1880" s="82"/>
      <c r="E1880" s="83"/>
      <c r="F1880" s="84"/>
      <c r="G1880" s="85"/>
      <c r="H1880" s="86"/>
      <c r="I1880" s="86"/>
      <c r="J1880" s="87"/>
      <c r="K1880" s="88"/>
      <c r="L1880" s="67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  <c r="AP1880" s="11"/>
      <c r="AQ1880" s="11"/>
      <c r="AR1880" s="11"/>
      <c r="AS1880" s="11"/>
      <c r="AT1880" s="11"/>
      <c r="AU1880" s="11"/>
      <c r="AV1880" s="11"/>
      <c r="AW1880" s="11"/>
      <c r="AX1880" s="11"/>
      <c r="AY1880" s="11"/>
      <c r="AZ1880" s="11"/>
      <c r="BA1880" s="11"/>
      <c r="BB1880" s="11"/>
      <c r="BC1880" s="11"/>
      <c r="BD1880" s="11"/>
      <c r="BE1880" s="11"/>
      <c r="BF1880" s="11"/>
      <c r="BG1880" s="11"/>
      <c r="BH1880" s="11"/>
      <c r="BI1880" s="11"/>
      <c r="BJ1880" s="11"/>
      <c r="BK1880" s="11"/>
      <c r="BL1880" s="11"/>
      <c r="BM1880" s="11"/>
      <c r="BN1880" s="11"/>
      <c r="BO1880" s="11"/>
      <c r="BP1880" s="11"/>
      <c r="BQ1880" s="11"/>
      <c r="BR1880" s="11"/>
      <c r="BS1880" s="11"/>
    </row>
    <row r="1881" customFormat="false" ht="15" hidden="false" customHeight="false" outlineLevel="0" collapsed="false">
      <c r="A1881" s="79"/>
      <c r="B1881" s="80"/>
      <c r="C1881" s="81"/>
      <c r="D1881" s="82"/>
      <c r="E1881" s="83"/>
      <c r="F1881" s="84"/>
      <c r="G1881" s="85"/>
      <c r="H1881" s="86"/>
      <c r="I1881" s="86"/>
      <c r="J1881" s="87"/>
      <c r="K1881" s="88"/>
      <c r="L1881" s="67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  <c r="AP1881" s="11"/>
      <c r="AQ1881" s="11"/>
      <c r="AR1881" s="11"/>
      <c r="AS1881" s="11"/>
      <c r="AT1881" s="11"/>
      <c r="AU1881" s="11"/>
      <c r="AV1881" s="11"/>
      <c r="AW1881" s="11"/>
      <c r="AX1881" s="11"/>
      <c r="AY1881" s="11"/>
      <c r="AZ1881" s="11"/>
      <c r="BA1881" s="11"/>
      <c r="BB1881" s="11"/>
      <c r="BC1881" s="11"/>
      <c r="BD1881" s="11"/>
      <c r="BE1881" s="11"/>
      <c r="BF1881" s="11"/>
      <c r="BG1881" s="11"/>
      <c r="BH1881" s="11"/>
      <c r="BI1881" s="11"/>
      <c r="BJ1881" s="11"/>
      <c r="BK1881" s="11"/>
      <c r="BL1881" s="11"/>
      <c r="BM1881" s="11"/>
      <c r="BN1881" s="11"/>
      <c r="BO1881" s="11"/>
      <c r="BP1881" s="11"/>
      <c r="BQ1881" s="11"/>
      <c r="BR1881" s="11"/>
      <c r="BS1881" s="11"/>
    </row>
    <row r="1882" customFormat="false" ht="15" hidden="false" customHeight="false" outlineLevel="0" collapsed="false">
      <c r="A1882" s="79"/>
      <c r="B1882" s="80"/>
      <c r="C1882" s="81"/>
      <c r="D1882" s="82"/>
      <c r="E1882" s="83"/>
      <c r="F1882" s="84"/>
      <c r="G1882" s="85"/>
      <c r="H1882" s="86"/>
      <c r="I1882" s="86"/>
      <c r="J1882" s="87"/>
      <c r="K1882" s="88"/>
      <c r="L1882" s="67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  <c r="AP1882" s="11"/>
      <c r="AQ1882" s="11"/>
      <c r="AR1882" s="11"/>
      <c r="AS1882" s="11"/>
      <c r="AT1882" s="11"/>
      <c r="AU1882" s="11"/>
      <c r="AV1882" s="11"/>
      <c r="AW1882" s="11"/>
      <c r="AX1882" s="11"/>
      <c r="AY1882" s="11"/>
      <c r="AZ1882" s="11"/>
      <c r="BA1882" s="11"/>
      <c r="BB1882" s="11"/>
      <c r="BC1882" s="11"/>
      <c r="BD1882" s="11"/>
      <c r="BE1882" s="11"/>
      <c r="BF1882" s="11"/>
      <c r="BG1882" s="11"/>
      <c r="BH1882" s="11"/>
      <c r="BI1882" s="11"/>
      <c r="BJ1882" s="11"/>
      <c r="BK1882" s="11"/>
      <c r="BL1882" s="11"/>
      <c r="BM1882" s="11"/>
      <c r="BN1882" s="11"/>
      <c r="BO1882" s="11"/>
      <c r="BP1882" s="11"/>
      <c r="BQ1882" s="11"/>
      <c r="BR1882" s="11"/>
      <c r="BS1882" s="11"/>
    </row>
    <row r="1883" customFormat="false" ht="15" hidden="false" customHeight="false" outlineLevel="0" collapsed="false">
      <c r="A1883" s="79"/>
      <c r="B1883" s="80"/>
      <c r="C1883" s="81"/>
      <c r="D1883" s="82"/>
      <c r="E1883" s="83"/>
      <c r="F1883" s="84"/>
      <c r="G1883" s="85"/>
      <c r="H1883" s="86"/>
      <c r="I1883" s="86"/>
      <c r="J1883" s="87"/>
      <c r="K1883" s="88"/>
      <c r="L1883" s="67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  <c r="AP1883" s="11"/>
      <c r="AQ1883" s="11"/>
      <c r="AR1883" s="11"/>
      <c r="AS1883" s="11"/>
      <c r="AT1883" s="11"/>
      <c r="AU1883" s="11"/>
      <c r="AV1883" s="11"/>
      <c r="AW1883" s="11"/>
      <c r="AX1883" s="11"/>
      <c r="AY1883" s="11"/>
      <c r="AZ1883" s="11"/>
      <c r="BA1883" s="11"/>
      <c r="BB1883" s="11"/>
      <c r="BC1883" s="11"/>
      <c r="BD1883" s="11"/>
      <c r="BE1883" s="11"/>
      <c r="BF1883" s="11"/>
      <c r="BG1883" s="11"/>
      <c r="BH1883" s="11"/>
      <c r="BI1883" s="11"/>
      <c r="BJ1883" s="11"/>
      <c r="BK1883" s="11"/>
      <c r="BL1883" s="11"/>
      <c r="BM1883" s="11"/>
      <c r="BN1883" s="11"/>
      <c r="BO1883" s="11"/>
      <c r="BP1883" s="11"/>
      <c r="BQ1883" s="11"/>
      <c r="BR1883" s="11"/>
      <c r="BS1883" s="11"/>
    </row>
    <row r="1884" customFormat="false" ht="15" hidden="false" customHeight="false" outlineLevel="0" collapsed="false">
      <c r="A1884" s="79"/>
      <c r="B1884" s="80"/>
      <c r="C1884" s="81"/>
      <c r="D1884" s="82"/>
      <c r="E1884" s="83"/>
      <c r="F1884" s="84"/>
      <c r="G1884" s="85"/>
      <c r="H1884" s="86"/>
      <c r="I1884" s="86"/>
      <c r="J1884" s="87"/>
      <c r="K1884" s="88"/>
      <c r="L1884" s="67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  <c r="AP1884" s="11"/>
      <c r="AQ1884" s="11"/>
      <c r="AR1884" s="11"/>
      <c r="AS1884" s="11"/>
      <c r="AT1884" s="11"/>
      <c r="AU1884" s="11"/>
      <c r="AV1884" s="11"/>
      <c r="AW1884" s="11"/>
      <c r="AX1884" s="11"/>
      <c r="AY1884" s="11"/>
      <c r="AZ1884" s="11"/>
      <c r="BA1884" s="11"/>
      <c r="BB1884" s="11"/>
      <c r="BC1884" s="11"/>
      <c r="BD1884" s="11"/>
      <c r="BE1884" s="11"/>
      <c r="BF1884" s="11"/>
      <c r="BG1884" s="11"/>
      <c r="BH1884" s="11"/>
      <c r="BI1884" s="11"/>
      <c r="BJ1884" s="11"/>
      <c r="BK1884" s="11"/>
      <c r="BL1884" s="11"/>
      <c r="BM1884" s="11"/>
      <c r="BN1884" s="11"/>
      <c r="BO1884" s="11"/>
      <c r="BP1884" s="11"/>
      <c r="BQ1884" s="11"/>
      <c r="BR1884" s="11"/>
      <c r="BS1884" s="11"/>
    </row>
    <row r="1885" customFormat="false" ht="15" hidden="false" customHeight="false" outlineLevel="0" collapsed="false">
      <c r="A1885" s="79"/>
      <c r="B1885" s="80"/>
      <c r="C1885" s="81"/>
      <c r="D1885" s="82"/>
      <c r="E1885" s="83"/>
      <c r="F1885" s="84"/>
      <c r="G1885" s="85"/>
      <c r="H1885" s="86"/>
      <c r="I1885" s="86"/>
      <c r="J1885" s="87"/>
      <c r="K1885" s="88"/>
      <c r="L1885" s="67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  <c r="AP1885" s="11"/>
      <c r="AQ1885" s="11"/>
      <c r="AR1885" s="11"/>
      <c r="AS1885" s="11"/>
      <c r="AT1885" s="11"/>
      <c r="AU1885" s="11"/>
      <c r="AV1885" s="11"/>
      <c r="AW1885" s="11"/>
      <c r="AX1885" s="11"/>
      <c r="AY1885" s="11"/>
      <c r="AZ1885" s="11"/>
      <c r="BA1885" s="11"/>
      <c r="BB1885" s="11"/>
      <c r="BC1885" s="11"/>
      <c r="BD1885" s="11"/>
      <c r="BE1885" s="11"/>
      <c r="BF1885" s="11"/>
      <c r="BG1885" s="11"/>
      <c r="BH1885" s="11"/>
      <c r="BI1885" s="11"/>
      <c r="BJ1885" s="11"/>
      <c r="BK1885" s="11"/>
      <c r="BL1885" s="11"/>
      <c r="BM1885" s="11"/>
      <c r="BN1885" s="11"/>
      <c r="BO1885" s="11"/>
      <c r="BP1885" s="11"/>
      <c r="BQ1885" s="11"/>
      <c r="BR1885" s="11"/>
      <c r="BS1885" s="11"/>
    </row>
    <row r="1886" customFormat="false" ht="15" hidden="false" customHeight="false" outlineLevel="0" collapsed="false">
      <c r="A1886" s="79"/>
      <c r="B1886" s="80"/>
      <c r="C1886" s="81"/>
      <c r="D1886" s="82"/>
      <c r="E1886" s="83"/>
      <c r="F1886" s="84"/>
      <c r="G1886" s="85"/>
      <c r="H1886" s="86"/>
      <c r="I1886" s="86"/>
      <c r="J1886" s="87"/>
      <c r="K1886" s="88"/>
      <c r="L1886" s="67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  <c r="AP1886" s="11"/>
      <c r="AQ1886" s="11"/>
      <c r="AR1886" s="11"/>
      <c r="AS1886" s="11"/>
      <c r="AT1886" s="11"/>
      <c r="AU1886" s="11"/>
      <c r="AV1886" s="11"/>
      <c r="AW1886" s="11"/>
      <c r="AX1886" s="11"/>
      <c r="AY1886" s="11"/>
      <c r="AZ1886" s="11"/>
      <c r="BA1886" s="11"/>
      <c r="BB1886" s="11"/>
      <c r="BC1886" s="11"/>
      <c r="BD1886" s="11"/>
      <c r="BE1886" s="11"/>
      <c r="BF1886" s="11"/>
      <c r="BG1886" s="11"/>
      <c r="BH1886" s="11"/>
      <c r="BI1886" s="11"/>
      <c r="BJ1886" s="11"/>
      <c r="BK1886" s="11"/>
      <c r="BL1886" s="11"/>
      <c r="BM1886" s="11"/>
      <c r="BN1886" s="11"/>
      <c r="BO1886" s="11"/>
      <c r="BP1886" s="11"/>
      <c r="BQ1886" s="11"/>
      <c r="BR1886" s="11"/>
      <c r="BS1886" s="11"/>
    </row>
    <row r="1887" customFormat="false" ht="15" hidden="false" customHeight="false" outlineLevel="0" collapsed="false">
      <c r="A1887" s="79"/>
      <c r="B1887" s="80"/>
      <c r="C1887" s="81"/>
      <c r="D1887" s="82"/>
      <c r="E1887" s="83"/>
      <c r="F1887" s="84"/>
      <c r="G1887" s="85"/>
      <c r="H1887" s="86"/>
      <c r="I1887" s="86"/>
      <c r="J1887" s="87"/>
      <c r="K1887" s="88"/>
      <c r="L1887" s="67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  <c r="AP1887" s="11"/>
      <c r="AQ1887" s="11"/>
      <c r="AR1887" s="11"/>
      <c r="AS1887" s="11"/>
      <c r="AT1887" s="11"/>
      <c r="AU1887" s="11"/>
      <c r="AV1887" s="11"/>
      <c r="AW1887" s="11"/>
      <c r="AX1887" s="11"/>
      <c r="AY1887" s="11"/>
      <c r="AZ1887" s="11"/>
      <c r="BA1887" s="11"/>
      <c r="BB1887" s="11"/>
      <c r="BC1887" s="11"/>
      <c r="BD1887" s="11"/>
      <c r="BE1887" s="11"/>
      <c r="BF1887" s="11"/>
      <c r="BG1887" s="11"/>
      <c r="BH1887" s="11"/>
      <c r="BI1887" s="11"/>
      <c r="BJ1887" s="11"/>
      <c r="BK1887" s="11"/>
      <c r="BL1887" s="11"/>
      <c r="BM1887" s="11"/>
      <c r="BN1887" s="11"/>
      <c r="BO1887" s="11"/>
      <c r="BP1887" s="11"/>
      <c r="BQ1887" s="11"/>
      <c r="BR1887" s="11"/>
      <c r="BS1887" s="11"/>
    </row>
    <row r="1888" customFormat="false" ht="15" hidden="false" customHeight="false" outlineLevel="0" collapsed="false">
      <c r="A1888" s="79"/>
      <c r="B1888" s="80"/>
      <c r="C1888" s="81"/>
      <c r="D1888" s="82"/>
      <c r="E1888" s="83"/>
      <c r="F1888" s="84"/>
      <c r="G1888" s="85"/>
      <c r="H1888" s="86"/>
      <c r="I1888" s="86"/>
      <c r="J1888" s="87"/>
      <c r="K1888" s="88"/>
      <c r="L1888" s="67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  <c r="AP1888" s="11"/>
      <c r="AQ1888" s="11"/>
      <c r="AR1888" s="11"/>
      <c r="AS1888" s="11"/>
      <c r="AT1888" s="11"/>
      <c r="AU1888" s="11"/>
      <c r="AV1888" s="11"/>
      <c r="AW1888" s="11"/>
      <c r="AX1888" s="11"/>
      <c r="AY1888" s="11"/>
      <c r="AZ1888" s="11"/>
      <c r="BA1888" s="11"/>
      <c r="BB1888" s="11"/>
      <c r="BC1888" s="11"/>
      <c r="BD1888" s="11"/>
      <c r="BE1888" s="11"/>
      <c r="BF1888" s="11"/>
      <c r="BG1888" s="11"/>
      <c r="BH1888" s="11"/>
      <c r="BI1888" s="11"/>
      <c r="BJ1888" s="11"/>
      <c r="BK1888" s="11"/>
      <c r="BL1888" s="11"/>
      <c r="BM1888" s="11"/>
      <c r="BN1888" s="11"/>
      <c r="BO1888" s="11"/>
      <c r="BP1888" s="11"/>
      <c r="BQ1888" s="11"/>
      <c r="BR1888" s="11"/>
      <c r="BS1888" s="11"/>
    </row>
    <row r="1889" customFormat="false" ht="15" hidden="false" customHeight="false" outlineLevel="0" collapsed="false">
      <c r="A1889" s="79"/>
      <c r="B1889" s="80"/>
      <c r="C1889" s="81"/>
      <c r="D1889" s="82"/>
      <c r="E1889" s="83"/>
      <c r="F1889" s="84"/>
      <c r="G1889" s="85"/>
      <c r="H1889" s="86"/>
      <c r="I1889" s="86"/>
      <c r="J1889" s="87"/>
      <c r="K1889" s="88"/>
      <c r="L1889" s="67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  <c r="AP1889" s="11"/>
      <c r="AQ1889" s="11"/>
      <c r="AR1889" s="11"/>
      <c r="AS1889" s="11"/>
      <c r="AT1889" s="11"/>
      <c r="AU1889" s="11"/>
      <c r="AV1889" s="11"/>
      <c r="AW1889" s="11"/>
      <c r="AX1889" s="11"/>
      <c r="AY1889" s="11"/>
      <c r="AZ1889" s="11"/>
      <c r="BA1889" s="11"/>
      <c r="BB1889" s="11"/>
      <c r="BC1889" s="11"/>
      <c r="BD1889" s="11"/>
      <c r="BE1889" s="11"/>
      <c r="BF1889" s="11"/>
      <c r="BG1889" s="11"/>
      <c r="BH1889" s="11"/>
      <c r="BI1889" s="11"/>
      <c r="BJ1889" s="11"/>
      <c r="BK1889" s="11"/>
      <c r="BL1889" s="11"/>
      <c r="BM1889" s="11"/>
      <c r="BN1889" s="11"/>
      <c r="BO1889" s="11"/>
      <c r="BP1889" s="11"/>
      <c r="BQ1889" s="11"/>
      <c r="BR1889" s="11"/>
      <c r="BS1889" s="11"/>
    </row>
    <row r="1890" customFormat="false" ht="15" hidden="false" customHeight="false" outlineLevel="0" collapsed="false">
      <c r="A1890" s="79"/>
      <c r="B1890" s="80"/>
      <c r="C1890" s="81"/>
      <c r="D1890" s="82"/>
      <c r="E1890" s="83"/>
      <c r="F1890" s="84"/>
      <c r="G1890" s="85"/>
      <c r="H1890" s="86"/>
      <c r="I1890" s="86"/>
      <c r="J1890" s="87"/>
      <c r="K1890" s="88"/>
      <c r="L1890" s="67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  <c r="AP1890" s="11"/>
      <c r="AQ1890" s="11"/>
      <c r="AR1890" s="11"/>
      <c r="AS1890" s="11"/>
      <c r="AT1890" s="11"/>
      <c r="AU1890" s="11"/>
      <c r="AV1890" s="11"/>
      <c r="AW1890" s="11"/>
      <c r="AX1890" s="11"/>
      <c r="AY1890" s="11"/>
      <c r="AZ1890" s="11"/>
      <c r="BA1890" s="11"/>
      <c r="BB1890" s="11"/>
      <c r="BC1890" s="11"/>
      <c r="BD1890" s="11"/>
      <c r="BE1890" s="11"/>
      <c r="BF1890" s="11"/>
      <c r="BG1890" s="11"/>
      <c r="BH1890" s="11"/>
      <c r="BI1890" s="11"/>
      <c r="BJ1890" s="11"/>
      <c r="BK1890" s="11"/>
      <c r="BL1890" s="11"/>
      <c r="BM1890" s="11"/>
      <c r="BN1890" s="11"/>
      <c r="BO1890" s="11"/>
      <c r="BP1890" s="11"/>
      <c r="BQ1890" s="11"/>
      <c r="BR1890" s="11"/>
      <c r="BS1890" s="11"/>
    </row>
    <row r="1891" customFormat="false" ht="15" hidden="false" customHeight="false" outlineLevel="0" collapsed="false">
      <c r="A1891" s="79"/>
      <c r="B1891" s="80"/>
      <c r="C1891" s="81"/>
      <c r="D1891" s="82"/>
      <c r="E1891" s="83"/>
      <c r="F1891" s="84"/>
      <c r="G1891" s="85"/>
      <c r="H1891" s="86"/>
      <c r="I1891" s="86"/>
      <c r="J1891" s="87"/>
      <c r="K1891" s="88"/>
      <c r="L1891" s="67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  <c r="AP1891" s="11"/>
      <c r="AQ1891" s="11"/>
      <c r="AR1891" s="11"/>
      <c r="AS1891" s="11"/>
      <c r="AT1891" s="11"/>
      <c r="AU1891" s="11"/>
      <c r="AV1891" s="11"/>
      <c r="AW1891" s="11"/>
      <c r="AX1891" s="11"/>
      <c r="AY1891" s="11"/>
      <c r="AZ1891" s="11"/>
      <c r="BA1891" s="11"/>
      <c r="BB1891" s="11"/>
      <c r="BC1891" s="11"/>
      <c r="BD1891" s="11"/>
      <c r="BE1891" s="11"/>
      <c r="BF1891" s="11"/>
      <c r="BG1891" s="11"/>
      <c r="BH1891" s="11"/>
      <c r="BI1891" s="11"/>
      <c r="BJ1891" s="11"/>
      <c r="BK1891" s="11"/>
      <c r="BL1891" s="11"/>
      <c r="BM1891" s="11"/>
      <c r="BN1891" s="11"/>
      <c r="BO1891" s="11"/>
      <c r="BP1891" s="11"/>
      <c r="BQ1891" s="11"/>
      <c r="BR1891" s="11"/>
      <c r="BS1891" s="11"/>
    </row>
    <row r="1892" customFormat="false" ht="15" hidden="false" customHeight="false" outlineLevel="0" collapsed="false">
      <c r="A1892" s="79"/>
      <c r="B1892" s="80"/>
      <c r="C1892" s="81"/>
      <c r="D1892" s="82"/>
      <c r="E1892" s="83"/>
      <c r="F1892" s="84"/>
      <c r="G1892" s="85"/>
      <c r="H1892" s="86"/>
      <c r="I1892" s="86"/>
      <c r="J1892" s="87"/>
      <c r="K1892" s="88"/>
      <c r="L1892" s="67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  <c r="AP1892" s="11"/>
      <c r="AQ1892" s="11"/>
      <c r="AR1892" s="11"/>
      <c r="AS1892" s="11"/>
      <c r="AT1892" s="11"/>
      <c r="AU1892" s="11"/>
      <c r="AV1892" s="11"/>
      <c r="AW1892" s="11"/>
      <c r="AX1892" s="11"/>
      <c r="AY1892" s="11"/>
      <c r="AZ1892" s="11"/>
      <c r="BA1892" s="11"/>
      <c r="BB1892" s="11"/>
      <c r="BC1892" s="11"/>
      <c r="BD1892" s="11"/>
      <c r="BE1892" s="11"/>
      <c r="BF1892" s="11"/>
      <c r="BG1892" s="11"/>
      <c r="BH1892" s="11"/>
      <c r="BI1892" s="11"/>
      <c r="BJ1892" s="11"/>
      <c r="BK1892" s="11"/>
      <c r="BL1892" s="11"/>
      <c r="BM1892" s="11"/>
      <c r="BN1892" s="11"/>
      <c r="BO1892" s="11"/>
      <c r="BP1892" s="11"/>
      <c r="BQ1892" s="11"/>
      <c r="BR1892" s="11"/>
      <c r="BS1892" s="11"/>
    </row>
    <row r="1893" customFormat="false" ht="15" hidden="false" customHeight="false" outlineLevel="0" collapsed="false">
      <c r="A1893" s="79"/>
      <c r="B1893" s="80"/>
      <c r="C1893" s="81"/>
      <c r="D1893" s="82"/>
      <c r="E1893" s="83"/>
      <c r="F1893" s="84"/>
      <c r="G1893" s="85"/>
      <c r="H1893" s="86"/>
      <c r="I1893" s="86"/>
      <c r="J1893" s="87"/>
      <c r="K1893" s="88"/>
      <c r="L1893" s="67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  <c r="AP1893" s="11"/>
      <c r="AQ1893" s="11"/>
      <c r="AR1893" s="11"/>
      <c r="AS1893" s="11"/>
      <c r="AT1893" s="11"/>
      <c r="AU1893" s="11"/>
      <c r="AV1893" s="11"/>
      <c r="AW1893" s="11"/>
      <c r="AX1893" s="11"/>
      <c r="AY1893" s="11"/>
      <c r="AZ1893" s="11"/>
      <c r="BA1893" s="11"/>
      <c r="BB1893" s="11"/>
      <c r="BC1893" s="11"/>
      <c r="BD1893" s="11"/>
      <c r="BE1893" s="11"/>
      <c r="BF1893" s="11"/>
      <c r="BG1893" s="11"/>
      <c r="BH1893" s="11"/>
      <c r="BI1893" s="11"/>
      <c r="BJ1893" s="11"/>
      <c r="BK1893" s="11"/>
      <c r="BL1893" s="11"/>
      <c r="BM1893" s="11"/>
      <c r="BN1893" s="11"/>
      <c r="BO1893" s="11"/>
      <c r="BP1893" s="11"/>
      <c r="BQ1893" s="11"/>
      <c r="BR1893" s="11"/>
      <c r="BS1893" s="11"/>
    </row>
    <row r="1894" customFormat="false" ht="15" hidden="false" customHeight="false" outlineLevel="0" collapsed="false">
      <c r="A1894" s="79"/>
      <c r="B1894" s="80"/>
      <c r="C1894" s="81"/>
      <c r="D1894" s="82"/>
      <c r="E1894" s="83"/>
      <c r="F1894" s="84"/>
      <c r="G1894" s="85"/>
      <c r="H1894" s="86"/>
      <c r="I1894" s="86"/>
      <c r="J1894" s="87"/>
      <c r="K1894" s="88"/>
      <c r="L1894" s="67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  <c r="AP1894" s="11"/>
      <c r="AQ1894" s="11"/>
      <c r="AR1894" s="11"/>
      <c r="AS1894" s="11"/>
      <c r="AT1894" s="11"/>
      <c r="AU1894" s="11"/>
      <c r="AV1894" s="11"/>
      <c r="AW1894" s="11"/>
      <c r="AX1894" s="11"/>
      <c r="AY1894" s="11"/>
      <c r="AZ1894" s="11"/>
      <c r="BA1894" s="11"/>
      <c r="BB1894" s="11"/>
      <c r="BC1894" s="11"/>
      <c r="BD1894" s="11"/>
      <c r="BE1894" s="11"/>
      <c r="BF1894" s="11"/>
      <c r="BG1894" s="11"/>
      <c r="BH1894" s="11"/>
      <c r="BI1894" s="11"/>
      <c r="BJ1894" s="11"/>
      <c r="BK1894" s="11"/>
      <c r="BL1894" s="11"/>
      <c r="BM1894" s="11"/>
      <c r="BN1894" s="11"/>
      <c r="BO1894" s="11"/>
      <c r="BP1894" s="11"/>
      <c r="BQ1894" s="11"/>
      <c r="BR1894" s="11"/>
      <c r="BS1894" s="11"/>
    </row>
    <row r="1895" customFormat="false" ht="15" hidden="false" customHeight="false" outlineLevel="0" collapsed="false">
      <c r="A1895" s="79"/>
      <c r="B1895" s="80"/>
      <c r="C1895" s="81"/>
      <c r="D1895" s="82"/>
      <c r="E1895" s="83"/>
      <c r="F1895" s="84"/>
      <c r="G1895" s="85"/>
      <c r="H1895" s="86"/>
      <c r="I1895" s="86"/>
      <c r="J1895" s="87"/>
      <c r="K1895" s="88"/>
      <c r="L1895" s="67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  <c r="AP1895" s="11"/>
      <c r="AQ1895" s="11"/>
      <c r="AR1895" s="11"/>
      <c r="AS1895" s="11"/>
      <c r="AT1895" s="11"/>
      <c r="AU1895" s="11"/>
      <c r="AV1895" s="11"/>
      <c r="AW1895" s="11"/>
      <c r="AX1895" s="11"/>
      <c r="AY1895" s="11"/>
      <c r="AZ1895" s="11"/>
      <c r="BA1895" s="11"/>
      <c r="BB1895" s="11"/>
      <c r="BC1895" s="11"/>
      <c r="BD1895" s="11"/>
      <c r="BE1895" s="11"/>
      <c r="BF1895" s="11"/>
      <c r="BG1895" s="11"/>
      <c r="BH1895" s="11"/>
      <c r="BI1895" s="11"/>
      <c r="BJ1895" s="11"/>
      <c r="BK1895" s="11"/>
      <c r="BL1895" s="11"/>
      <c r="BM1895" s="11"/>
      <c r="BN1895" s="11"/>
      <c r="BO1895" s="11"/>
      <c r="BP1895" s="11"/>
      <c r="BQ1895" s="11"/>
      <c r="BR1895" s="11"/>
      <c r="BS1895" s="11"/>
    </row>
    <row r="1896" customFormat="false" ht="15" hidden="false" customHeight="false" outlineLevel="0" collapsed="false">
      <c r="A1896" s="79"/>
      <c r="B1896" s="80"/>
      <c r="C1896" s="81"/>
      <c r="D1896" s="82"/>
      <c r="E1896" s="83"/>
      <c r="F1896" s="84"/>
      <c r="G1896" s="85"/>
      <c r="H1896" s="86"/>
      <c r="I1896" s="86"/>
      <c r="J1896" s="87"/>
      <c r="K1896" s="88"/>
      <c r="L1896" s="67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  <c r="AP1896" s="11"/>
      <c r="AQ1896" s="11"/>
      <c r="AR1896" s="11"/>
      <c r="AS1896" s="11"/>
      <c r="AT1896" s="11"/>
      <c r="AU1896" s="11"/>
      <c r="AV1896" s="11"/>
      <c r="AW1896" s="11"/>
      <c r="AX1896" s="11"/>
      <c r="AY1896" s="11"/>
      <c r="AZ1896" s="11"/>
      <c r="BA1896" s="11"/>
      <c r="BB1896" s="11"/>
      <c r="BC1896" s="11"/>
      <c r="BD1896" s="11"/>
      <c r="BE1896" s="11"/>
      <c r="BF1896" s="11"/>
      <c r="BG1896" s="11"/>
      <c r="BH1896" s="11"/>
      <c r="BI1896" s="11"/>
      <c r="BJ1896" s="11"/>
      <c r="BK1896" s="11"/>
      <c r="BL1896" s="11"/>
      <c r="BM1896" s="11"/>
      <c r="BN1896" s="11"/>
      <c r="BO1896" s="11"/>
      <c r="BP1896" s="11"/>
      <c r="BQ1896" s="11"/>
      <c r="BR1896" s="11"/>
      <c r="BS1896" s="11"/>
    </row>
    <row r="1897" customFormat="false" ht="15" hidden="false" customHeight="false" outlineLevel="0" collapsed="false">
      <c r="A1897" s="79"/>
      <c r="B1897" s="80"/>
      <c r="C1897" s="81"/>
      <c r="D1897" s="82"/>
      <c r="E1897" s="83"/>
      <c r="F1897" s="84"/>
      <c r="G1897" s="85"/>
      <c r="H1897" s="86"/>
      <c r="I1897" s="86"/>
      <c r="J1897" s="87"/>
      <c r="K1897" s="88"/>
      <c r="L1897" s="67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  <c r="AP1897" s="11"/>
      <c r="AQ1897" s="11"/>
      <c r="AR1897" s="11"/>
      <c r="AS1897" s="11"/>
      <c r="AT1897" s="11"/>
      <c r="AU1897" s="11"/>
      <c r="AV1897" s="11"/>
      <c r="AW1897" s="11"/>
      <c r="AX1897" s="11"/>
      <c r="AY1897" s="11"/>
      <c r="AZ1897" s="11"/>
      <c r="BA1897" s="11"/>
      <c r="BB1897" s="11"/>
      <c r="BC1897" s="11"/>
      <c r="BD1897" s="11"/>
      <c r="BE1897" s="11"/>
      <c r="BF1897" s="11"/>
      <c r="BG1897" s="11"/>
      <c r="BH1897" s="11"/>
      <c r="BI1897" s="11"/>
      <c r="BJ1897" s="11"/>
      <c r="BK1897" s="11"/>
      <c r="BL1897" s="11"/>
      <c r="BM1897" s="11"/>
      <c r="BN1897" s="11"/>
      <c r="BO1897" s="11"/>
      <c r="BP1897" s="11"/>
      <c r="BQ1897" s="11"/>
      <c r="BR1897" s="11"/>
      <c r="BS1897" s="11"/>
    </row>
    <row r="1898" customFormat="false" ht="15" hidden="false" customHeight="false" outlineLevel="0" collapsed="false">
      <c r="A1898" s="79"/>
      <c r="B1898" s="80"/>
      <c r="C1898" s="81"/>
      <c r="D1898" s="82"/>
      <c r="E1898" s="83"/>
      <c r="F1898" s="84"/>
      <c r="G1898" s="85"/>
      <c r="H1898" s="86"/>
      <c r="I1898" s="86"/>
      <c r="J1898" s="87"/>
      <c r="K1898" s="88"/>
      <c r="L1898" s="67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  <c r="AP1898" s="11"/>
      <c r="AQ1898" s="11"/>
      <c r="AR1898" s="11"/>
      <c r="AS1898" s="11"/>
      <c r="AT1898" s="11"/>
      <c r="AU1898" s="11"/>
      <c r="AV1898" s="11"/>
      <c r="AW1898" s="11"/>
      <c r="AX1898" s="11"/>
      <c r="AY1898" s="11"/>
      <c r="AZ1898" s="11"/>
      <c r="BA1898" s="11"/>
      <c r="BB1898" s="11"/>
      <c r="BC1898" s="11"/>
      <c r="BD1898" s="11"/>
      <c r="BE1898" s="11"/>
      <c r="BF1898" s="11"/>
      <c r="BG1898" s="11"/>
      <c r="BH1898" s="11"/>
      <c r="BI1898" s="11"/>
      <c r="BJ1898" s="11"/>
      <c r="BK1898" s="11"/>
      <c r="BL1898" s="11"/>
      <c r="BM1898" s="11"/>
      <c r="BN1898" s="11"/>
      <c r="BO1898" s="11"/>
      <c r="BP1898" s="11"/>
      <c r="BQ1898" s="11"/>
      <c r="BR1898" s="11"/>
      <c r="BS1898" s="11"/>
    </row>
    <row r="1899" customFormat="false" ht="15" hidden="false" customHeight="false" outlineLevel="0" collapsed="false">
      <c r="A1899" s="79"/>
      <c r="B1899" s="80"/>
      <c r="C1899" s="81"/>
      <c r="D1899" s="82"/>
      <c r="E1899" s="83"/>
      <c r="F1899" s="84"/>
      <c r="G1899" s="85"/>
      <c r="H1899" s="86"/>
      <c r="I1899" s="86"/>
      <c r="J1899" s="87"/>
      <c r="K1899" s="88"/>
      <c r="L1899" s="67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  <c r="AP1899" s="11"/>
      <c r="AQ1899" s="11"/>
      <c r="AR1899" s="11"/>
      <c r="AS1899" s="11"/>
      <c r="AT1899" s="11"/>
      <c r="AU1899" s="11"/>
      <c r="AV1899" s="11"/>
      <c r="AW1899" s="11"/>
      <c r="AX1899" s="11"/>
      <c r="AY1899" s="11"/>
      <c r="AZ1899" s="11"/>
      <c r="BA1899" s="11"/>
      <c r="BB1899" s="11"/>
      <c r="BC1899" s="11"/>
      <c r="BD1899" s="11"/>
      <c r="BE1899" s="11"/>
      <c r="BF1899" s="11"/>
      <c r="BG1899" s="11"/>
      <c r="BH1899" s="11"/>
      <c r="BI1899" s="11"/>
      <c r="BJ1899" s="11"/>
      <c r="BK1899" s="11"/>
      <c r="BL1899" s="11"/>
      <c r="BM1899" s="11"/>
      <c r="BN1899" s="11"/>
      <c r="BO1899" s="11"/>
      <c r="BP1899" s="11"/>
      <c r="BQ1899" s="11"/>
      <c r="BR1899" s="11"/>
      <c r="BS1899" s="11"/>
    </row>
    <row r="1900" customFormat="false" ht="15" hidden="false" customHeight="false" outlineLevel="0" collapsed="false">
      <c r="A1900" s="79"/>
      <c r="B1900" s="80"/>
      <c r="C1900" s="81"/>
      <c r="D1900" s="82"/>
      <c r="E1900" s="83"/>
      <c r="F1900" s="84"/>
      <c r="G1900" s="85"/>
      <c r="H1900" s="86"/>
      <c r="I1900" s="86"/>
      <c r="J1900" s="87"/>
      <c r="K1900" s="88"/>
      <c r="L1900" s="67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  <c r="AP1900" s="11"/>
      <c r="AQ1900" s="11"/>
      <c r="AR1900" s="11"/>
      <c r="AS1900" s="11"/>
      <c r="AT1900" s="11"/>
      <c r="AU1900" s="11"/>
      <c r="AV1900" s="11"/>
      <c r="AW1900" s="11"/>
      <c r="AX1900" s="11"/>
      <c r="AY1900" s="11"/>
      <c r="AZ1900" s="11"/>
      <c r="BA1900" s="11"/>
      <c r="BB1900" s="11"/>
      <c r="BC1900" s="11"/>
      <c r="BD1900" s="11"/>
      <c r="BE1900" s="11"/>
      <c r="BF1900" s="11"/>
      <c r="BG1900" s="11"/>
      <c r="BH1900" s="11"/>
      <c r="BI1900" s="11"/>
      <c r="BJ1900" s="11"/>
      <c r="BK1900" s="11"/>
      <c r="BL1900" s="11"/>
      <c r="BM1900" s="11"/>
      <c r="BN1900" s="11"/>
      <c r="BO1900" s="11"/>
      <c r="BP1900" s="11"/>
      <c r="BQ1900" s="11"/>
      <c r="BR1900" s="11"/>
      <c r="BS1900" s="11"/>
    </row>
    <row r="1901" customFormat="false" ht="15" hidden="false" customHeight="false" outlineLevel="0" collapsed="false">
      <c r="A1901" s="79"/>
      <c r="B1901" s="80"/>
      <c r="C1901" s="81"/>
      <c r="D1901" s="82"/>
      <c r="E1901" s="83"/>
      <c r="F1901" s="84"/>
      <c r="G1901" s="85"/>
      <c r="H1901" s="86"/>
      <c r="I1901" s="86"/>
      <c r="J1901" s="87"/>
      <c r="K1901" s="88"/>
      <c r="L1901" s="67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  <c r="AP1901" s="11"/>
      <c r="AQ1901" s="11"/>
      <c r="AR1901" s="11"/>
      <c r="AS1901" s="11"/>
      <c r="AT1901" s="11"/>
      <c r="AU1901" s="11"/>
      <c r="AV1901" s="11"/>
      <c r="AW1901" s="11"/>
      <c r="AX1901" s="11"/>
      <c r="AY1901" s="11"/>
      <c r="AZ1901" s="11"/>
      <c r="BA1901" s="11"/>
      <c r="BB1901" s="11"/>
      <c r="BC1901" s="11"/>
      <c r="BD1901" s="11"/>
      <c r="BE1901" s="11"/>
      <c r="BF1901" s="11"/>
      <c r="BG1901" s="11"/>
      <c r="BH1901" s="11"/>
      <c r="BI1901" s="11"/>
      <c r="BJ1901" s="11"/>
      <c r="BK1901" s="11"/>
      <c r="BL1901" s="11"/>
      <c r="BM1901" s="11"/>
      <c r="BN1901" s="11"/>
      <c r="BO1901" s="11"/>
      <c r="BP1901" s="11"/>
      <c r="BQ1901" s="11"/>
      <c r="BR1901" s="11"/>
      <c r="BS1901" s="11"/>
    </row>
    <row r="1902" customFormat="false" ht="15" hidden="false" customHeight="false" outlineLevel="0" collapsed="false">
      <c r="A1902" s="79"/>
      <c r="B1902" s="80"/>
      <c r="C1902" s="81"/>
      <c r="D1902" s="82"/>
      <c r="E1902" s="83"/>
      <c r="F1902" s="84"/>
      <c r="G1902" s="85"/>
      <c r="H1902" s="86"/>
      <c r="I1902" s="86"/>
      <c r="J1902" s="87"/>
      <c r="K1902" s="88"/>
      <c r="L1902" s="67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  <c r="AP1902" s="11"/>
      <c r="AQ1902" s="11"/>
      <c r="AR1902" s="11"/>
      <c r="AS1902" s="11"/>
      <c r="AT1902" s="11"/>
      <c r="AU1902" s="11"/>
      <c r="AV1902" s="11"/>
      <c r="AW1902" s="11"/>
      <c r="AX1902" s="11"/>
      <c r="AY1902" s="11"/>
      <c r="AZ1902" s="11"/>
      <c r="BA1902" s="11"/>
      <c r="BB1902" s="11"/>
      <c r="BC1902" s="11"/>
      <c r="BD1902" s="11"/>
      <c r="BE1902" s="11"/>
      <c r="BF1902" s="11"/>
      <c r="BG1902" s="11"/>
      <c r="BH1902" s="11"/>
      <c r="BI1902" s="11"/>
      <c r="BJ1902" s="11"/>
      <c r="BK1902" s="11"/>
      <c r="BL1902" s="11"/>
      <c r="BM1902" s="11"/>
      <c r="BN1902" s="11"/>
      <c r="BO1902" s="11"/>
      <c r="BP1902" s="11"/>
      <c r="BQ1902" s="11"/>
      <c r="BR1902" s="11"/>
      <c r="BS1902" s="11"/>
    </row>
    <row r="1903" customFormat="false" ht="15" hidden="false" customHeight="false" outlineLevel="0" collapsed="false">
      <c r="A1903" s="79"/>
      <c r="B1903" s="80"/>
      <c r="C1903" s="81"/>
      <c r="D1903" s="82"/>
      <c r="E1903" s="83"/>
      <c r="F1903" s="84"/>
      <c r="G1903" s="85"/>
      <c r="H1903" s="86"/>
      <c r="I1903" s="86"/>
      <c r="J1903" s="87"/>
      <c r="K1903" s="88"/>
      <c r="L1903" s="67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  <c r="AP1903" s="11"/>
      <c r="AQ1903" s="11"/>
      <c r="AR1903" s="11"/>
      <c r="AS1903" s="11"/>
      <c r="AT1903" s="11"/>
      <c r="AU1903" s="11"/>
      <c r="AV1903" s="11"/>
      <c r="AW1903" s="11"/>
      <c r="AX1903" s="11"/>
      <c r="AY1903" s="11"/>
      <c r="AZ1903" s="11"/>
      <c r="BA1903" s="11"/>
      <c r="BB1903" s="11"/>
      <c r="BC1903" s="11"/>
      <c r="BD1903" s="11"/>
      <c r="BE1903" s="11"/>
      <c r="BF1903" s="11"/>
      <c r="BG1903" s="11"/>
      <c r="BH1903" s="11"/>
      <c r="BI1903" s="11"/>
      <c r="BJ1903" s="11"/>
      <c r="BK1903" s="11"/>
      <c r="BL1903" s="11"/>
      <c r="BM1903" s="11"/>
      <c r="BN1903" s="11"/>
      <c r="BO1903" s="11"/>
      <c r="BP1903" s="11"/>
      <c r="BQ1903" s="11"/>
      <c r="BR1903" s="11"/>
      <c r="BS1903" s="11"/>
    </row>
    <row r="1904" customFormat="false" ht="15" hidden="false" customHeight="false" outlineLevel="0" collapsed="false">
      <c r="A1904" s="79"/>
      <c r="B1904" s="80"/>
      <c r="C1904" s="81"/>
      <c r="D1904" s="82"/>
      <c r="E1904" s="83"/>
      <c r="F1904" s="84"/>
      <c r="G1904" s="85"/>
      <c r="H1904" s="86"/>
      <c r="I1904" s="86"/>
      <c r="J1904" s="87"/>
      <c r="K1904" s="88"/>
      <c r="L1904" s="67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  <c r="AP1904" s="11"/>
      <c r="AQ1904" s="11"/>
      <c r="AR1904" s="11"/>
      <c r="AS1904" s="11"/>
      <c r="AT1904" s="11"/>
      <c r="AU1904" s="11"/>
      <c r="AV1904" s="11"/>
      <c r="AW1904" s="11"/>
      <c r="AX1904" s="11"/>
      <c r="AY1904" s="11"/>
      <c r="AZ1904" s="11"/>
      <c r="BA1904" s="11"/>
      <c r="BB1904" s="11"/>
      <c r="BC1904" s="11"/>
      <c r="BD1904" s="11"/>
      <c r="BE1904" s="11"/>
      <c r="BF1904" s="11"/>
      <c r="BG1904" s="11"/>
      <c r="BH1904" s="11"/>
      <c r="BI1904" s="11"/>
      <c r="BJ1904" s="11"/>
      <c r="BK1904" s="11"/>
      <c r="BL1904" s="11"/>
      <c r="BM1904" s="11"/>
      <c r="BN1904" s="11"/>
      <c r="BO1904" s="11"/>
      <c r="BP1904" s="11"/>
      <c r="BQ1904" s="11"/>
      <c r="BR1904" s="11"/>
      <c r="BS1904" s="11"/>
    </row>
    <row r="1905" customFormat="false" ht="15" hidden="false" customHeight="false" outlineLevel="0" collapsed="false">
      <c r="A1905" s="79"/>
      <c r="B1905" s="80"/>
      <c r="C1905" s="81"/>
      <c r="D1905" s="82"/>
      <c r="E1905" s="83"/>
      <c r="F1905" s="84"/>
      <c r="G1905" s="85"/>
      <c r="H1905" s="86"/>
      <c r="I1905" s="86"/>
      <c r="J1905" s="87"/>
      <c r="K1905" s="88"/>
      <c r="L1905" s="67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  <c r="AP1905" s="11"/>
      <c r="AQ1905" s="11"/>
      <c r="AR1905" s="11"/>
      <c r="AS1905" s="11"/>
      <c r="AT1905" s="11"/>
      <c r="AU1905" s="11"/>
      <c r="AV1905" s="11"/>
      <c r="AW1905" s="11"/>
      <c r="AX1905" s="11"/>
      <c r="AY1905" s="11"/>
      <c r="AZ1905" s="11"/>
      <c r="BA1905" s="11"/>
      <c r="BB1905" s="11"/>
      <c r="BC1905" s="11"/>
      <c r="BD1905" s="11"/>
      <c r="BE1905" s="11"/>
      <c r="BF1905" s="11"/>
      <c r="BG1905" s="11"/>
      <c r="BH1905" s="11"/>
      <c r="BI1905" s="11"/>
      <c r="BJ1905" s="11"/>
      <c r="BK1905" s="11"/>
      <c r="BL1905" s="11"/>
      <c r="BM1905" s="11"/>
      <c r="BN1905" s="11"/>
      <c r="BO1905" s="11"/>
      <c r="BP1905" s="11"/>
      <c r="BQ1905" s="11"/>
      <c r="BR1905" s="11"/>
      <c r="BS1905" s="11"/>
    </row>
    <row r="1906" customFormat="false" ht="15" hidden="false" customHeight="false" outlineLevel="0" collapsed="false">
      <c r="A1906" s="79"/>
      <c r="B1906" s="80"/>
      <c r="C1906" s="81"/>
      <c r="D1906" s="82"/>
      <c r="E1906" s="83"/>
      <c r="F1906" s="84"/>
      <c r="G1906" s="85"/>
      <c r="H1906" s="86"/>
      <c r="I1906" s="86"/>
      <c r="J1906" s="87"/>
      <c r="K1906" s="88"/>
      <c r="L1906" s="67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  <c r="AP1906" s="11"/>
      <c r="AQ1906" s="11"/>
      <c r="AR1906" s="11"/>
      <c r="AS1906" s="11"/>
      <c r="AT1906" s="11"/>
      <c r="AU1906" s="11"/>
      <c r="AV1906" s="11"/>
      <c r="AW1906" s="11"/>
      <c r="AX1906" s="11"/>
      <c r="AY1906" s="11"/>
      <c r="AZ1906" s="11"/>
      <c r="BA1906" s="11"/>
      <c r="BB1906" s="11"/>
      <c r="BC1906" s="11"/>
      <c r="BD1906" s="11"/>
      <c r="BE1906" s="11"/>
      <c r="BF1906" s="11"/>
      <c r="BG1906" s="11"/>
      <c r="BH1906" s="11"/>
      <c r="BI1906" s="11"/>
      <c r="BJ1906" s="11"/>
      <c r="BK1906" s="11"/>
      <c r="BL1906" s="11"/>
      <c r="BM1906" s="11"/>
      <c r="BN1906" s="11"/>
      <c r="BO1906" s="11"/>
      <c r="BP1906" s="11"/>
      <c r="BQ1906" s="11"/>
      <c r="BR1906" s="11"/>
      <c r="BS1906" s="11"/>
    </row>
    <row r="1907" customFormat="false" ht="15" hidden="false" customHeight="false" outlineLevel="0" collapsed="false">
      <c r="A1907" s="79"/>
      <c r="B1907" s="80"/>
      <c r="C1907" s="81"/>
      <c r="D1907" s="82"/>
      <c r="E1907" s="83"/>
      <c r="F1907" s="84"/>
      <c r="G1907" s="85"/>
      <c r="H1907" s="86"/>
      <c r="I1907" s="86"/>
      <c r="J1907" s="87"/>
      <c r="K1907" s="88"/>
      <c r="L1907" s="67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  <c r="AP1907" s="11"/>
      <c r="AQ1907" s="11"/>
      <c r="AR1907" s="11"/>
      <c r="AS1907" s="11"/>
      <c r="AT1907" s="11"/>
      <c r="AU1907" s="11"/>
      <c r="AV1907" s="11"/>
      <c r="AW1907" s="11"/>
      <c r="AX1907" s="11"/>
      <c r="AY1907" s="11"/>
      <c r="AZ1907" s="11"/>
      <c r="BA1907" s="11"/>
      <c r="BB1907" s="11"/>
      <c r="BC1907" s="11"/>
      <c r="BD1907" s="11"/>
      <c r="BE1907" s="11"/>
      <c r="BF1907" s="11"/>
      <c r="BG1907" s="11"/>
      <c r="BH1907" s="11"/>
      <c r="BI1907" s="11"/>
      <c r="BJ1907" s="11"/>
      <c r="BK1907" s="11"/>
      <c r="BL1907" s="11"/>
      <c r="BM1907" s="11"/>
      <c r="BN1907" s="11"/>
      <c r="BO1907" s="11"/>
      <c r="BP1907" s="11"/>
      <c r="BQ1907" s="11"/>
      <c r="BR1907" s="11"/>
      <c r="BS1907" s="11"/>
    </row>
    <row r="1908" customFormat="false" ht="15" hidden="false" customHeight="false" outlineLevel="0" collapsed="false">
      <c r="A1908" s="79"/>
      <c r="B1908" s="80"/>
      <c r="C1908" s="81"/>
      <c r="D1908" s="82"/>
      <c r="E1908" s="83"/>
      <c r="F1908" s="84"/>
      <c r="G1908" s="85"/>
      <c r="H1908" s="86"/>
      <c r="I1908" s="86"/>
      <c r="J1908" s="87"/>
      <c r="K1908" s="88"/>
      <c r="L1908" s="67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  <c r="AP1908" s="11"/>
      <c r="AQ1908" s="11"/>
      <c r="AR1908" s="11"/>
      <c r="AS1908" s="11"/>
      <c r="AT1908" s="11"/>
      <c r="AU1908" s="11"/>
      <c r="AV1908" s="11"/>
      <c r="AW1908" s="11"/>
      <c r="AX1908" s="11"/>
      <c r="AY1908" s="11"/>
      <c r="AZ1908" s="11"/>
      <c r="BA1908" s="11"/>
      <c r="BB1908" s="11"/>
      <c r="BC1908" s="11"/>
      <c r="BD1908" s="11"/>
      <c r="BE1908" s="11"/>
      <c r="BF1908" s="11"/>
      <c r="BG1908" s="11"/>
      <c r="BH1908" s="11"/>
      <c r="BI1908" s="11"/>
      <c r="BJ1908" s="11"/>
      <c r="BK1908" s="11"/>
      <c r="BL1908" s="11"/>
      <c r="BM1908" s="11"/>
      <c r="BN1908" s="11"/>
      <c r="BO1908" s="11"/>
      <c r="BP1908" s="11"/>
      <c r="BQ1908" s="11"/>
      <c r="BR1908" s="11"/>
      <c r="BS1908" s="11"/>
    </row>
    <row r="1909" customFormat="false" ht="15" hidden="false" customHeight="false" outlineLevel="0" collapsed="false">
      <c r="A1909" s="79"/>
      <c r="B1909" s="80"/>
      <c r="C1909" s="81"/>
      <c r="D1909" s="82"/>
      <c r="E1909" s="83"/>
      <c r="F1909" s="84"/>
      <c r="G1909" s="85"/>
      <c r="H1909" s="86"/>
      <c r="I1909" s="86"/>
      <c r="J1909" s="87"/>
      <c r="K1909" s="88"/>
      <c r="L1909" s="67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  <c r="AP1909" s="11"/>
      <c r="AQ1909" s="11"/>
      <c r="AR1909" s="11"/>
      <c r="AS1909" s="11"/>
      <c r="AT1909" s="11"/>
      <c r="AU1909" s="11"/>
      <c r="AV1909" s="11"/>
      <c r="AW1909" s="11"/>
      <c r="AX1909" s="11"/>
      <c r="AY1909" s="11"/>
      <c r="AZ1909" s="11"/>
      <c r="BA1909" s="11"/>
      <c r="BB1909" s="11"/>
      <c r="BC1909" s="11"/>
      <c r="BD1909" s="11"/>
      <c r="BE1909" s="11"/>
      <c r="BF1909" s="11"/>
      <c r="BG1909" s="11"/>
      <c r="BH1909" s="11"/>
      <c r="BI1909" s="11"/>
      <c r="BJ1909" s="11"/>
      <c r="BK1909" s="11"/>
      <c r="BL1909" s="11"/>
      <c r="BM1909" s="11"/>
      <c r="BN1909" s="11"/>
      <c r="BO1909" s="11"/>
      <c r="BP1909" s="11"/>
      <c r="BQ1909" s="11"/>
      <c r="BR1909" s="11"/>
      <c r="BS1909" s="11"/>
    </row>
    <row r="1910" customFormat="false" ht="15" hidden="false" customHeight="false" outlineLevel="0" collapsed="false">
      <c r="A1910" s="79"/>
      <c r="B1910" s="80"/>
      <c r="C1910" s="81"/>
      <c r="D1910" s="82"/>
      <c r="E1910" s="83"/>
      <c r="F1910" s="84"/>
      <c r="G1910" s="85"/>
      <c r="H1910" s="86"/>
      <c r="I1910" s="86"/>
      <c r="J1910" s="87"/>
      <c r="K1910" s="88"/>
      <c r="L1910" s="67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  <c r="AP1910" s="11"/>
      <c r="AQ1910" s="11"/>
      <c r="AR1910" s="11"/>
      <c r="AS1910" s="11"/>
      <c r="AT1910" s="11"/>
      <c r="AU1910" s="11"/>
      <c r="AV1910" s="11"/>
      <c r="AW1910" s="11"/>
      <c r="AX1910" s="11"/>
      <c r="AY1910" s="11"/>
      <c r="AZ1910" s="11"/>
      <c r="BA1910" s="11"/>
      <c r="BB1910" s="11"/>
      <c r="BC1910" s="11"/>
      <c r="BD1910" s="11"/>
      <c r="BE1910" s="11"/>
      <c r="BF1910" s="11"/>
      <c r="BG1910" s="11"/>
      <c r="BH1910" s="11"/>
      <c r="BI1910" s="11"/>
      <c r="BJ1910" s="11"/>
      <c r="BK1910" s="11"/>
      <c r="BL1910" s="11"/>
      <c r="BM1910" s="11"/>
      <c r="BN1910" s="11"/>
      <c r="BO1910" s="11"/>
      <c r="BP1910" s="11"/>
      <c r="BQ1910" s="11"/>
      <c r="BR1910" s="11"/>
      <c r="BS1910" s="11"/>
    </row>
    <row r="1911" customFormat="false" ht="15" hidden="false" customHeight="false" outlineLevel="0" collapsed="false">
      <c r="A1911" s="79"/>
      <c r="B1911" s="80"/>
      <c r="C1911" s="81"/>
      <c r="D1911" s="82"/>
      <c r="E1911" s="83"/>
      <c r="F1911" s="84"/>
      <c r="G1911" s="85"/>
      <c r="H1911" s="86"/>
      <c r="I1911" s="86"/>
      <c r="J1911" s="87"/>
      <c r="K1911" s="88"/>
      <c r="L1911" s="67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  <c r="AP1911" s="11"/>
      <c r="AQ1911" s="11"/>
      <c r="AR1911" s="11"/>
      <c r="AS1911" s="11"/>
      <c r="AT1911" s="11"/>
      <c r="AU1911" s="11"/>
      <c r="AV1911" s="11"/>
      <c r="AW1911" s="11"/>
      <c r="AX1911" s="11"/>
      <c r="AY1911" s="11"/>
      <c r="AZ1911" s="11"/>
      <c r="BA1911" s="11"/>
      <c r="BB1911" s="11"/>
      <c r="BC1911" s="11"/>
      <c r="BD1911" s="11"/>
      <c r="BE1911" s="11"/>
      <c r="BF1911" s="11"/>
      <c r="BG1911" s="11"/>
      <c r="BH1911" s="11"/>
      <c r="BI1911" s="11"/>
      <c r="BJ1911" s="11"/>
      <c r="BK1911" s="11"/>
      <c r="BL1911" s="11"/>
      <c r="BM1911" s="11"/>
      <c r="BN1911" s="11"/>
      <c r="BO1911" s="11"/>
      <c r="BP1911" s="11"/>
      <c r="BQ1911" s="11"/>
      <c r="BR1911" s="11"/>
      <c r="BS1911" s="11"/>
    </row>
    <row r="1912" customFormat="false" ht="15" hidden="false" customHeight="false" outlineLevel="0" collapsed="false">
      <c r="A1912" s="79"/>
      <c r="B1912" s="80"/>
      <c r="C1912" s="81"/>
      <c r="D1912" s="82"/>
      <c r="E1912" s="83"/>
      <c r="F1912" s="84"/>
      <c r="G1912" s="85"/>
      <c r="H1912" s="86"/>
      <c r="I1912" s="86"/>
      <c r="J1912" s="87"/>
      <c r="K1912" s="88"/>
      <c r="L1912" s="67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  <c r="AP1912" s="11"/>
      <c r="AQ1912" s="11"/>
      <c r="AR1912" s="11"/>
      <c r="AS1912" s="11"/>
      <c r="AT1912" s="11"/>
      <c r="AU1912" s="11"/>
      <c r="AV1912" s="11"/>
      <c r="AW1912" s="11"/>
      <c r="AX1912" s="11"/>
      <c r="AY1912" s="11"/>
      <c r="AZ1912" s="11"/>
      <c r="BA1912" s="11"/>
      <c r="BB1912" s="11"/>
      <c r="BC1912" s="11"/>
      <c r="BD1912" s="11"/>
      <c r="BE1912" s="11"/>
      <c r="BF1912" s="11"/>
      <c r="BG1912" s="11"/>
      <c r="BH1912" s="11"/>
      <c r="BI1912" s="11"/>
      <c r="BJ1912" s="11"/>
      <c r="BK1912" s="11"/>
      <c r="BL1912" s="11"/>
      <c r="BM1912" s="11"/>
      <c r="BN1912" s="11"/>
      <c r="BO1912" s="11"/>
      <c r="BP1912" s="11"/>
      <c r="BQ1912" s="11"/>
      <c r="BR1912" s="11"/>
      <c r="BS1912" s="11"/>
    </row>
    <row r="1913" customFormat="false" ht="15" hidden="false" customHeight="false" outlineLevel="0" collapsed="false">
      <c r="A1913" s="79"/>
      <c r="B1913" s="80"/>
      <c r="C1913" s="81"/>
      <c r="D1913" s="82"/>
      <c r="E1913" s="83"/>
      <c r="F1913" s="84"/>
      <c r="G1913" s="85"/>
      <c r="H1913" s="86"/>
      <c r="I1913" s="86"/>
      <c r="J1913" s="87"/>
      <c r="K1913" s="88"/>
      <c r="L1913" s="67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  <c r="AP1913" s="11"/>
      <c r="AQ1913" s="11"/>
      <c r="AR1913" s="11"/>
      <c r="AS1913" s="11"/>
      <c r="AT1913" s="11"/>
      <c r="AU1913" s="11"/>
      <c r="AV1913" s="11"/>
      <c r="AW1913" s="11"/>
      <c r="AX1913" s="11"/>
      <c r="AY1913" s="11"/>
      <c r="AZ1913" s="11"/>
      <c r="BA1913" s="11"/>
      <c r="BB1913" s="11"/>
      <c r="BC1913" s="11"/>
      <c r="BD1913" s="11"/>
      <c r="BE1913" s="11"/>
      <c r="BF1913" s="11"/>
      <c r="BG1913" s="11"/>
      <c r="BH1913" s="11"/>
      <c r="BI1913" s="11"/>
      <c r="BJ1913" s="11"/>
      <c r="BK1913" s="11"/>
      <c r="BL1913" s="11"/>
      <c r="BM1913" s="11"/>
      <c r="BN1913" s="11"/>
      <c r="BO1913" s="11"/>
      <c r="BP1913" s="11"/>
      <c r="BQ1913" s="11"/>
      <c r="BR1913" s="11"/>
      <c r="BS1913" s="11"/>
    </row>
    <row r="1914" customFormat="false" ht="15" hidden="false" customHeight="false" outlineLevel="0" collapsed="false">
      <c r="A1914" s="79"/>
      <c r="B1914" s="80"/>
      <c r="C1914" s="81"/>
      <c r="D1914" s="82"/>
      <c r="E1914" s="83"/>
      <c r="F1914" s="84"/>
      <c r="G1914" s="85"/>
      <c r="H1914" s="86"/>
      <c r="I1914" s="86"/>
      <c r="J1914" s="87"/>
      <c r="K1914" s="88"/>
      <c r="L1914" s="67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  <c r="AP1914" s="11"/>
      <c r="AQ1914" s="11"/>
      <c r="AR1914" s="11"/>
      <c r="AS1914" s="11"/>
      <c r="AT1914" s="11"/>
      <c r="AU1914" s="11"/>
      <c r="AV1914" s="11"/>
      <c r="AW1914" s="11"/>
      <c r="AX1914" s="11"/>
      <c r="AY1914" s="11"/>
      <c r="AZ1914" s="11"/>
      <c r="BA1914" s="11"/>
      <c r="BB1914" s="11"/>
      <c r="BC1914" s="11"/>
      <c r="BD1914" s="11"/>
      <c r="BE1914" s="11"/>
      <c r="BF1914" s="11"/>
      <c r="BG1914" s="11"/>
      <c r="BH1914" s="11"/>
      <c r="BI1914" s="11"/>
      <c r="BJ1914" s="11"/>
      <c r="BK1914" s="11"/>
      <c r="BL1914" s="11"/>
      <c r="BM1914" s="11"/>
      <c r="BN1914" s="11"/>
      <c r="BO1914" s="11"/>
      <c r="BP1914" s="11"/>
      <c r="BQ1914" s="11"/>
      <c r="BR1914" s="11"/>
      <c r="BS1914" s="11"/>
    </row>
    <row r="1915" customFormat="false" ht="15" hidden="false" customHeight="false" outlineLevel="0" collapsed="false">
      <c r="A1915" s="79"/>
      <c r="B1915" s="80"/>
      <c r="C1915" s="81"/>
      <c r="D1915" s="82"/>
      <c r="E1915" s="83"/>
      <c r="F1915" s="84"/>
      <c r="G1915" s="85"/>
      <c r="H1915" s="86"/>
      <c r="I1915" s="86"/>
      <c r="J1915" s="87"/>
      <c r="K1915" s="88"/>
      <c r="L1915" s="67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  <c r="AP1915" s="11"/>
      <c r="AQ1915" s="11"/>
      <c r="AR1915" s="11"/>
      <c r="AS1915" s="11"/>
      <c r="AT1915" s="11"/>
      <c r="AU1915" s="11"/>
      <c r="AV1915" s="11"/>
      <c r="AW1915" s="11"/>
      <c r="AX1915" s="11"/>
      <c r="AY1915" s="11"/>
      <c r="AZ1915" s="11"/>
      <c r="BA1915" s="11"/>
      <c r="BB1915" s="11"/>
      <c r="BC1915" s="11"/>
      <c r="BD1915" s="11"/>
      <c r="BE1915" s="11"/>
      <c r="BF1915" s="11"/>
      <c r="BG1915" s="11"/>
      <c r="BH1915" s="11"/>
      <c r="BI1915" s="11"/>
      <c r="BJ1915" s="11"/>
      <c r="BK1915" s="11"/>
      <c r="BL1915" s="11"/>
      <c r="BM1915" s="11"/>
      <c r="BN1915" s="11"/>
      <c r="BO1915" s="11"/>
      <c r="BP1915" s="11"/>
      <c r="BQ1915" s="11"/>
      <c r="BR1915" s="11"/>
      <c r="BS1915" s="11"/>
    </row>
    <row r="1916" customFormat="false" ht="15" hidden="false" customHeight="false" outlineLevel="0" collapsed="false">
      <c r="A1916" s="79"/>
      <c r="B1916" s="80"/>
      <c r="C1916" s="81"/>
      <c r="D1916" s="82"/>
      <c r="E1916" s="83"/>
      <c r="F1916" s="84"/>
      <c r="G1916" s="85"/>
      <c r="H1916" s="86"/>
      <c r="I1916" s="86"/>
      <c r="J1916" s="87"/>
      <c r="K1916" s="88"/>
      <c r="L1916" s="67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  <c r="AP1916" s="11"/>
      <c r="AQ1916" s="11"/>
      <c r="AR1916" s="11"/>
      <c r="AS1916" s="11"/>
      <c r="AT1916" s="11"/>
      <c r="AU1916" s="11"/>
      <c r="AV1916" s="11"/>
      <c r="AW1916" s="11"/>
      <c r="AX1916" s="11"/>
      <c r="AY1916" s="11"/>
      <c r="AZ1916" s="11"/>
      <c r="BA1916" s="11"/>
      <c r="BB1916" s="11"/>
      <c r="BC1916" s="11"/>
      <c r="BD1916" s="11"/>
      <c r="BE1916" s="11"/>
      <c r="BF1916" s="11"/>
      <c r="BG1916" s="11"/>
      <c r="BH1916" s="11"/>
      <c r="BI1916" s="11"/>
      <c r="BJ1916" s="11"/>
      <c r="BK1916" s="11"/>
      <c r="BL1916" s="11"/>
      <c r="BM1916" s="11"/>
      <c r="BN1916" s="11"/>
      <c r="BO1916" s="11"/>
      <c r="BP1916" s="11"/>
      <c r="BQ1916" s="11"/>
      <c r="BR1916" s="11"/>
      <c r="BS1916" s="11"/>
    </row>
    <row r="1917" customFormat="false" ht="15" hidden="false" customHeight="false" outlineLevel="0" collapsed="false">
      <c r="A1917" s="79"/>
      <c r="B1917" s="80"/>
      <c r="C1917" s="81"/>
      <c r="D1917" s="82"/>
      <c r="E1917" s="83"/>
      <c r="F1917" s="84"/>
      <c r="G1917" s="85"/>
      <c r="H1917" s="86"/>
      <c r="I1917" s="86"/>
      <c r="J1917" s="87"/>
      <c r="K1917" s="88"/>
      <c r="L1917" s="67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  <c r="AP1917" s="11"/>
      <c r="AQ1917" s="11"/>
      <c r="AR1917" s="11"/>
      <c r="AS1917" s="11"/>
      <c r="AT1917" s="11"/>
      <c r="AU1917" s="11"/>
      <c r="AV1917" s="11"/>
      <c r="AW1917" s="11"/>
      <c r="AX1917" s="11"/>
      <c r="AY1917" s="11"/>
      <c r="AZ1917" s="11"/>
      <c r="BA1917" s="11"/>
      <c r="BB1917" s="11"/>
      <c r="BC1917" s="11"/>
      <c r="BD1917" s="11"/>
      <c r="BE1917" s="11"/>
      <c r="BF1917" s="11"/>
      <c r="BG1917" s="11"/>
      <c r="BH1917" s="11"/>
      <c r="BI1917" s="11"/>
      <c r="BJ1917" s="11"/>
      <c r="BK1917" s="11"/>
      <c r="BL1917" s="11"/>
      <c r="BM1917" s="11"/>
      <c r="BN1917" s="11"/>
      <c r="BO1917" s="11"/>
      <c r="BP1917" s="11"/>
      <c r="BQ1917" s="11"/>
      <c r="BR1917" s="11"/>
      <c r="BS1917" s="11"/>
    </row>
    <row r="1918" customFormat="false" ht="15" hidden="false" customHeight="false" outlineLevel="0" collapsed="false">
      <c r="A1918" s="79"/>
      <c r="B1918" s="80"/>
      <c r="C1918" s="81"/>
      <c r="D1918" s="82"/>
      <c r="E1918" s="83"/>
      <c r="F1918" s="84"/>
      <c r="G1918" s="85"/>
      <c r="H1918" s="86"/>
      <c r="I1918" s="86"/>
      <c r="J1918" s="87"/>
      <c r="K1918" s="88"/>
      <c r="L1918" s="67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  <c r="AP1918" s="11"/>
      <c r="AQ1918" s="11"/>
      <c r="AR1918" s="11"/>
      <c r="AS1918" s="11"/>
      <c r="AT1918" s="11"/>
      <c r="AU1918" s="11"/>
      <c r="AV1918" s="11"/>
      <c r="AW1918" s="11"/>
      <c r="AX1918" s="11"/>
      <c r="AY1918" s="11"/>
      <c r="AZ1918" s="11"/>
      <c r="BA1918" s="11"/>
      <c r="BB1918" s="11"/>
      <c r="BC1918" s="11"/>
      <c r="BD1918" s="11"/>
      <c r="BE1918" s="11"/>
      <c r="BF1918" s="11"/>
      <c r="BG1918" s="11"/>
      <c r="BH1918" s="11"/>
      <c r="BI1918" s="11"/>
      <c r="BJ1918" s="11"/>
      <c r="BK1918" s="11"/>
      <c r="BL1918" s="11"/>
      <c r="BM1918" s="11"/>
      <c r="BN1918" s="11"/>
      <c r="BO1918" s="11"/>
      <c r="BP1918" s="11"/>
      <c r="BQ1918" s="11"/>
      <c r="BR1918" s="11"/>
      <c r="BS1918" s="11"/>
    </row>
    <row r="1919" customFormat="false" ht="15" hidden="false" customHeight="false" outlineLevel="0" collapsed="false">
      <c r="A1919" s="79"/>
      <c r="B1919" s="80"/>
      <c r="C1919" s="81"/>
      <c r="D1919" s="82"/>
      <c r="E1919" s="83"/>
      <c r="F1919" s="84"/>
      <c r="G1919" s="85"/>
      <c r="H1919" s="86"/>
      <c r="I1919" s="86"/>
      <c r="J1919" s="87"/>
      <c r="K1919" s="88"/>
      <c r="L1919" s="67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  <c r="AP1919" s="11"/>
      <c r="AQ1919" s="11"/>
      <c r="AR1919" s="11"/>
      <c r="AS1919" s="11"/>
      <c r="AT1919" s="11"/>
      <c r="AU1919" s="11"/>
      <c r="AV1919" s="11"/>
      <c r="AW1919" s="11"/>
      <c r="AX1919" s="11"/>
      <c r="AY1919" s="11"/>
      <c r="AZ1919" s="11"/>
      <c r="BA1919" s="11"/>
      <c r="BB1919" s="11"/>
      <c r="BC1919" s="11"/>
      <c r="BD1919" s="11"/>
      <c r="BE1919" s="11"/>
      <c r="BF1919" s="11"/>
      <c r="BG1919" s="11"/>
      <c r="BH1919" s="11"/>
      <c r="BI1919" s="11"/>
      <c r="BJ1919" s="11"/>
      <c r="BK1919" s="11"/>
      <c r="BL1919" s="11"/>
      <c r="BM1919" s="11"/>
      <c r="BN1919" s="11"/>
      <c r="BO1919" s="11"/>
      <c r="BP1919" s="11"/>
      <c r="BQ1919" s="11"/>
      <c r="BR1919" s="11"/>
      <c r="BS1919" s="11"/>
    </row>
    <row r="1920" customFormat="false" ht="15" hidden="false" customHeight="false" outlineLevel="0" collapsed="false">
      <c r="A1920" s="79"/>
      <c r="B1920" s="80"/>
      <c r="C1920" s="81"/>
      <c r="D1920" s="82"/>
      <c r="E1920" s="83"/>
      <c r="F1920" s="84"/>
      <c r="G1920" s="85"/>
      <c r="H1920" s="86"/>
      <c r="I1920" s="86"/>
      <c r="J1920" s="87"/>
      <c r="K1920" s="88"/>
      <c r="L1920" s="67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  <c r="AP1920" s="11"/>
      <c r="AQ1920" s="11"/>
      <c r="AR1920" s="11"/>
      <c r="AS1920" s="11"/>
      <c r="AT1920" s="11"/>
      <c r="AU1920" s="11"/>
      <c r="AV1920" s="11"/>
      <c r="AW1920" s="11"/>
      <c r="AX1920" s="11"/>
      <c r="AY1920" s="11"/>
      <c r="AZ1920" s="11"/>
      <c r="BA1920" s="11"/>
      <c r="BB1920" s="11"/>
      <c r="BC1920" s="11"/>
      <c r="BD1920" s="11"/>
      <c r="BE1920" s="11"/>
      <c r="BF1920" s="11"/>
      <c r="BG1920" s="11"/>
      <c r="BH1920" s="11"/>
      <c r="BI1920" s="11"/>
      <c r="BJ1920" s="11"/>
      <c r="BK1920" s="11"/>
      <c r="BL1920" s="11"/>
      <c r="BM1920" s="11"/>
      <c r="BN1920" s="11"/>
      <c r="BO1920" s="11"/>
      <c r="BP1920" s="11"/>
      <c r="BQ1920" s="11"/>
      <c r="BR1920" s="11"/>
      <c r="BS1920" s="11"/>
    </row>
    <row r="1921" customFormat="false" ht="15" hidden="false" customHeight="false" outlineLevel="0" collapsed="false">
      <c r="A1921" s="79"/>
      <c r="B1921" s="80"/>
      <c r="C1921" s="81"/>
      <c r="D1921" s="82"/>
      <c r="E1921" s="83"/>
      <c r="F1921" s="84"/>
      <c r="G1921" s="85"/>
      <c r="H1921" s="86"/>
      <c r="I1921" s="86"/>
      <c r="J1921" s="87"/>
      <c r="K1921" s="88"/>
      <c r="L1921" s="67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  <c r="AP1921" s="11"/>
      <c r="AQ1921" s="11"/>
      <c r="AR1921" s="11"/>
      <c r="AS1921" s="11"/>
      <c r="AT1921" s="11"/>
      <c r="AU1921" s="11"/>
      <c r="AV1921" s="11"/>
      <c r="AW1921" s="11"/>
      <c r="AX1921" s="11"/>
      <c r="AY1921" s="11"/>
      <c r="AZ1921" s="11"/>
      <c r="BA1921" s="11"/>
      <c r="BB1921" s="11"/>
      <c r="BC1921" s="11"/>
      <c r="BD1921" s="11"/>
      <c r="BE1921" s="11"/>
      <c r="BF1921" s="11"/>
      <c r="BG1921" s="11"/>
      <c r="BH1921" s="11"/>
      <c r="BI1921" s="11"/>
      <c r="BJ1921" s="11"/>
      <c r="BK1921" s="11"/>
      <c r="BL1921" s="11"/>
      <c r="BM1921" s="11"/>
      <c r="BN1921" s="11"/>
      <c r="BO1921" s="11"/>
      <c r="BP1921" s="11"/>
      <c r="BQ1921" s="11"/>
      <c r="BR1921" s="11"/>
      <c r="BS1921" s="11"/>
    </row>
    <row r="1922" customFormat="false" ht="15" hidden="false" customHeight="false" outlineLevel="0" collapsed="false">
      <c r="A1922" s="79"/>
      <c r="B1922" s="80"/>
      <c r="C1922" s="81"/>
      <c r="D1922" s="82"/>
      <c r="E1922" s="83"/>
      <c r="F1922" s="84"/>
      <c r="G1922" s="85"/>
      <c r="H1922" s="86"/>
      <c r="I1922" s="86"/>
      <c r="J1922" s="87"/>
      <c r="K1922" s="88"/>
      <c r="L1922" s="67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  <c r="AP1922" s="11"/>
      <c r="AQ1922" s="11"/>
      <c r="AR1922" s="11"/>
      <c r="AS1922" s="11"/>
      <c r="AT1922" s="11"/>
      <c r="AU1922" s="11"/>
      <c r="AV1922" s="11"/>
      <c r="AW1922" s="11"/>
      <c r="AX1922" s="11"/>
      <c r="AY1922" s="11"/>
      <c r="AZ1922" s="11"/>
      <c r="BA1922" s="11"/>
      <c r="BB1922" s="11"/>
      <c r="BC1922" s="11"/>
      <c r="BD1922" s="11"/>
      <c r="BE1922" s="11"/>
      <c r="BF1922" s="11"/>
      <c r="BG1922" s="11"/>
      <c r="BH1922" s="11"/>
      <c r="BI1922" s="11"/>
      <c r="BJ1922" s="11"/>
      <c r="BK1922" s="11"/>
      <c r="BL1922" s="11"/>
      <c r="BM1922" s="11"/>
      <c r="BN1922" s="11"/>
      <c r="BO1922" s="11"/>
      <c r="BP1922" s="11"/>
      <c r="BQ1922" s="11"/>
      <c r="BR1922" s="11"/>
      <c r="BS1922" s="11"/>
    </row>
    <row r="1923" customFormat="false" ht="15" hidden="false" customHeight="false" outlineLevel="0" collapsed="false">
      <c r="A1923" s="79"/>
      <c r="B1923" s="80"/>
      <c r="C1923" s="81"/>
      <c r="D1923" s="82"/>
      <c r="E1923" s="83"/>
      <c r="F1923" s="84"/>
      <c r="G1923" s="85"/>
      <c r="H1923" s="86"/>
      <c r="I1923" s="86"/>
      <c r="J1923" s="87"/>
      <c r="K1923" s="88"/>
      <c r="L1923" s="67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  <c r="AP1923" s="11"/>
      <c r="AQ1923" s="11"/>
      <c r="AR1923" s="11"/>
      <c r="AS1923" s="11"/>
      <c r="AT1923" s="11"/>
      <c r="AU1923" s="11"/>
      <c r="AV1923" s="11"/>
      <c r="AW1923" s="11"/>
      <c r="AX1923" s="11"/>
      <c r="AY1923" s="11"/>
      <c r="AZ1923" s="11"/>
      <c r="BA1923" s="11"/>
      <c r="BB1923" s="11"/>
      <c r="BC1923" s="11"/>
      <c r="BD1923" s="11"/>
      <c r="BE1923" s="11"/>
      <c r="BF1923" s="11"/>
      <c r="BG1923" s="11"/>
      <c r="BH1923" s="11"/>
      <c r="BI1923" s="11"/>
      <c r="BJ1923" s="11"/>
      <c r="BK1923" s="11"/>
      <c r="BL1923" s="11"/>
      <c r="BM1923" s="11"/>
      <c r="BN1923" s="11"/>
      <c r="BO1923" s="11"/>
      <c r="BP1923" s="11"/>
      <c r="BQ1923" s="11"/>
      <c r="BR1923" s="11"/>
      <c r="BS1923" s="11"/>
    </row>
    <row r="1924" customFormat="false" ht="15" hidden="false" customHeight="false" outlineLevel="0" collapsed="false">
      <c r="A1924" s="79"/>
      <c r="B1924" s="80"/>
      <c r="C1924" s="81"/>
      <c r="D1924" s="82"/>
      <c r="E1924" s="83"/>
      <c r="F1924" s="84"/>
      <c r="G1924" s="85"/>
      <c r="H1924" s="86"/>
      <c r="I1924" s="86"/>
      <c r="J1924" s="87"/>
      <c r="K1924" s="88"/>
      <c r="L1924" s="67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  <c r="AP1924" s="11"/>
      <c r="AQ1924" s="11"/>
      <c r="AR1924" s="11"/>
      <c r="AS1924" s="11"/>
      <c r="AT1924" s="11"/>
      <c r="AU1924" s="11"/>
      <c r="AV1924" s="11"/>
      <c r="AW1924" s="11"/>
      <c r="AX1924" s="11"/>
      <c r="AY1924" s="11"/>
      <c r="AZ1924" s="11"/>
      <c r="BA1924" s="11"/>
      <c r="BB1924" s="11"/>
      <c r="BC1924" s="11"/>
      <c r="BD1924" s="11"/>
      <c r="BE1924" s="11"/>
      <c r="BF1924" s="11"/>
      <c r="BG1924" s="11"/>
      <c r="BH1924" s="11"/>
      <c r="BI1924" s="11"/>
      <c r="BJ1924" s="11"/>
      <c r="BK1924" s="11"/>
      <c r="BL1924" s="11"/>
      <c r="BM1924" s="11"/>
      <c r="BN1924" s="11"/>
      <c r="BO1924" s="11"/>
      <c r="BP1924" s="11"/>
      <c r="BQ1924" s="11"/>
      <c r="BR1924" s="11"/>
      <c r="BS1924" s="11"/>
    </row>
    <row r="1925" customFormat="false" ht="15" hidden="false" customHeight="false" outlineLevel="0" collapsed="false">
      <c r="A1925" s="79"/>
      <c r="B1925" s="80"/>
      <c r="C1925" s="81"/>
      <c r="D1925" s="82"/>
      <c r="E1925" s="83"/>
      <c r="F1925" s="84"/>
      <c r="G1925" s="85"/>
      <c r="H1925" s="86"/>
      <c r="I1925" s="86"/>
      <c r="J1925" s="87"/>
      <c r="K1925" s="88"/>
      <c r="L1925" s="67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  <c r="AP1925" s="11"/>
      <c r="AQ1925" s="11"/>
      <c r="AR1925" s="11"/>
      <c r="AS1925" s="11"/>
      <c r="AT1925" s="11"/>
      <c r="AU1925" s="11"/>
      <c r="AV1925" s="11"/>
      <c r="AW1925" s="11"/>
      <c r="AX1925" s="11"/>
      <c r="AY1925" s="11"/>
      <c r="AZ1925" s="11"/>
      <c r="BA1925" s="11"/>
      <c r="BB1925" s="11"/>
      <c r="BC1925" s="11"/>
      <c r="BD1925" s="11"/>
      <c r="BE1925" s="11"/>
      <c r="BF1925" s="11"/>
      <c r="BG1925" s="11"/>
      <c r="BH1925" s="11"/>
      <c r="BI1925" s="11"/>
      <c r="BJ1925" s="11"/>
      <c r="BK1925" s="11"/>
      <c r="BL1925" s="11"/>
      <c r="BM1925" s="11"/>
      <c r="BN1925" s="11"/>
      <c r="BO1925" s="11"/>
      <c r="BP1925" s="11"/>
      <c r="BQ1925" s="11"/>
      <c r="BR1925" s="11"/>
      <c r="BS1925" s="11"/>
    </row>
    <row r="1926" customFormat="false" ht="15" hidden="false" customHeight="false" outlineLevel="0" collapsed="false">
      <c r="A1926" s="79"/>
      <c r="B1926" s="80"/>
      <c r="C1926" s="81"/>
      <c r="D1926" s="82"/>
      <c r="E1926" s="83"/>
      <c r="F1926" s="84"/>
      <c r="G1926" s="85"/>
      <c r="H1926" s="86"/>
      <c r="I1926" s="86"/>
      <c r="J1926" s="87"/>
      <c r="K1926" s="88"/>
      <c r="L1926" s="67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  <c r="AP1926" s="11"/>
      <c r="AQ1926" s="11"/>
      <c r="AR1926" s="11"/>
      <c r="AS1926" s="11"/>
      <c r="AT1926" s="11"/>
      <c r="AU1926" s="11"/>
      <c r="AV1926" s="11"/>
      <c r="AW1926" s="11"/>
      <c r="AX1926" s="11"/>
      <c r="AY1926" s="11"/>
      <c r="AZ1926" s="11"/>
      <c r="BA1926" s="11"/>
      <c r="BB1926" s="11"/>
      <c r="BC1926" s="11"/>
      <c r="BD1926" s="11"/>
      <c r="BE1926" s="11"/>
      <c r="BF1926" s="11"/>
      <c r="BG1926" s="11"/>
      <c r="BH1926" s="11"/>
      <c r="BI1926" s="11"/>
      <c r="BJ1926" s="11"/>
      <c r="BK1926" s="11"/>
      <c r="BL1926" s="11"/>
      <c r="BM1926" s="11"/>
      <c r="BN1926" s="11"/>
      <c r="BO1926" s="11"/>
      <c r="BP1926" s="11"/>
      <c r="BQ1926" s="11"/>
      <c r="BR1926" s="11"/>
      <c r="BS1926" s="11"/>
    </row>
    <row r="1927" customFormat="false" ht="15" hidden="false" customHeight="false" outlineLevel="0" collapsed="false">
      <c r="A1927" s="79"/>
      <c r="B1927" s="80"/>
      <c r="C1927" s="81"/>
      <c r="D1927" s="82"/>
      <c r="E1927" s="83"/>
      <c r="F1927" s="84"/>
      <c r="G1927" s="85"/>
      <c r="H1927" s="86"/>
      <c r="I1927" s="86"/>
      <c r="J1927" s="87"/>
      <c r="K1927" s="88"/>
      <c r="L1927" s="67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  <c r="AP1927" s="11"/>
      <c r="AQ1927" s="11"/>
      <c r="AR1927" s="11"/>
      <c r="AS1927" s="11"/>
      <c r="AT1927" s="11"/>
      <c r="AU1927" s="11"/>
      <c r="AV1927" s="11"/>
      <c r="AW1927" s="11"/>
      <c r="AX1927" s="11"/>
      <c r="AY1927" s="11"/>
      <c r="AZ1927" s="11"/>
      <c r="BA1927" s="11"/>
      <c r="BB1927" s="11"/>
      <c r="BC1927" s="11"/>
      <c r="BD1927" s="11"/>
      <c r="BE1927" s="11"/>
      <c r="BF1927" s="11"/>
      <c r="BG1927" s="11"/>
      <c r="BH1927" s="11"/>
      <c r="BI1927" s="11"/>
      <c r="BJ1927" s="11"/>
      <c r="BK1927" s="11"/>
      <c r="BL1927" s="11"/>
      <c r="BM1927" s="11"/>
      <c r="BN1927" s="11"/>
      <c r="BO1927" s="11"/>
      <c r="BP1927" s="11"/>
      <c r="BQ1927" s="11"/>
      <c r="BR1927" s="11"/>
      <c r="BS1927" s="11"/>
    </row>
    <row r="1928" customFormat="false" ht="15" hidden="false" customHeight="false" outlineLevel="0" collapsed="false">
      <c r="A1928" s="79"/>
      <c r="B1928" s="80"/>
      <c r="C1928" s="81"/>
      <c r="D1928" s="82"/>
      <c r="E1928" s="83"/>
      <c r="F1928" s="84"/>
      <c r="G1928" s="85"/>
      <c r="H1928" s="86"/>
      <c r="I1928" s="86"/>
      <c r="J1928" s="87"/>
      <c r="K1928" s="88"/>
      <c r="L1928" s="67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  <c r="AP1928" s="11"/>
      <c r="AQ1928" s="11"/>
      <c r="AR1928" s="11"/>
      <c r="AS1928" s="11"/>
      <c r="AT1928" s="11"/>
      <c r="AU1928" s="11"/>
      <c r="AV1928" s="11"/>
      <c r="AW1928" s="11"/>
      <c r="AX1928" s="11"/>
      <c r="AY1928" s="11"/>
      <c r="AZ1928" s="11"/>
      <c r="BA1928" s="11"/>
      <c r="BB1928" s="11"/>
      <c r="BC1928" s="11"/>
      <c r="BD1928" s="11"/>
      <c r="BE1928" s="11"/>
      <c r="BF1928" s="11"/>
      <c r="BG1928" s="11"/>
      <c r="BH1928" s="11"/>
      <c r="BI1928" s="11"/>
      <c r="BJ1928" s="11"/>
      <c r="BK1928" s="11"/>
      <c r="BL1928" s="11"/>
      <c r="BM1928" s="11"/>
      <c r="BN1928" s="11"/>
      <c r="BO1928" s="11"/>
      <c r="BP1928" s="11"/>
      <c r="BQ1928" s="11"/>
      <c r="BR1928" s="11"/>
      <c r="BS1928" s="11"/>
    </row>
    <row r="1929" customFormat="false" ht="15" hidden="false" customHeight="false" outlineLevel="0" collapsed="false">
      <c r="A1929" s="79"/>
      <c r="B1929" s="80"/>
      <c r="C1929" s="81"/>
      <c r="D1929" s="82"/>
      <c r="E1929" s="83"/>
      <c r="F1929" s="84"/>
      <c r="G1929" s="85"/>
      <c r="H1929" s="86"/>
      <c r="I1929" s="86"/>
      <c r="J1929" s="87"/>
      <c r="K1929" s="88"/>
      <c r="L1929" s="67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  <c r="AP1929" s="11"/>
      <c r="AQ1929" s="11"/>
      <c r="AR1929" s="11"/>
      <c r="AS1929" s="11"/>
      <c r="AT1929" s="11"/>
      <c r="AU1929" s="11"/>
      <c r="AV1929" s="11"/>
      <c r="AW1929" s="11"/>
      <c r="AX1929" s="11"/>
      <c r="AY1929" s="11"/>
      <c r="AZ1929" s="11"/>
      <c r="BA1929" s="11"/>
      <c r="BB1929" s="11"/>
      <c r="BC1929" s="11"/>
      <c r="BD1929" s="11"/>
      <c r="BE1929" s="11"/>
      <c r="BF1929" s="11"/>
      <c r="BG1929" s="11"/>
      <c r="BH1929" s="11"/>
      <c r="BI1929" s="11"/>
      <c r="BJ1929" s="11"/>
      <c r="BK1929" s="11"/>
      <c r="BL1929" s="11"/>
      <c r="BM1929" s="11"/>
      <c r="BN1929" s="11"/>
      <c r="BO1929" s="11"/>
      <c r="BP1929" s="11"/>
      <c r="BQ1929" s="11"/>
      <c r="BR1929" s="11"/>
      <c r="BS1929" s="11"/>
    </row>
    <row r="1930" customFormat="false" ht="15" hidden="false" customHeight="false" outlineLevel="0" collapsed="false">
      <c r="A1930" s="79"/>
      <c r="B1930" s="80"/>
      <c r="C1930" s="81"/>
      <c r="D1930" s="82"/>
      <c r="E1930" s="83"/>
      <c r="F1930" s="84"/>
      <c r="G1930" s="85"/>
      <c r="H1930" s="86"/>
      <c r="I1930" s="86"/>
      <c r="J1930" s="87"/>
      <c r="K1930" s="88"/>
      <c r="L1930" s="67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  <c r="AP1930" s="11"/>
      <c r="AQ1930" s="11"/>
      <c r="AR1930" s="11"/>
      <c r="AS1930" s="11"/>
      <c r="AT1930" s="11"/>
      <c r="AU1930" s="11"/>
      <c r="AV1930" s="11"/>
      <c r="AW1930" s="11"/>
      <c r="AX1930" s="11"/>
      <c r="AY1930" s="11"/>
      <c r="AZ1930" s="11"/>
      <c r="BA1930" s="11"/>
      <c r="BB1930" s="11"/>
      <c r="BC1930" s="11"/>
      <c r="BD1930" s="11"/>
      <c r="BE1930" s="11"/>
      <c r="BF1930" s="11"/>
      <c r="BG1930" s="11"/>
      <c r="BH1930" s="11"/>
      <c r="BI1930" s="11"/>
      <c r="BJ1930" s="11"/>
      <c r="BK1930" s="11"/>
      <c r="BL1930" s="11"/>
      <c r="BM1930" s="11"/>
      <c r="BN1930" s="11"/>
      <c r="BO1930" s="11"/>
      <c r="BP1930" s="11"/>
      <c r="BQ1930" s="11"/>
      <c r="BR1930" s="11"/>
      <c r="BS1930" s="11"/>
    </row>
    <row r="1931" customFormat="false" ht="15" hidden="false" customHeight="false" outlineLevel="0" collapsed="false">
      <c r="A1931" s="79"/>
      <c r="B1931" s="80"/>
      <c r="C1931" s="81"/>
      <c r="D1931" s="82"/>
      <c r="E1931" s="83"/>
      <c r="F1931" s="84"/>
      <c r="G1931" s="85"/>
      <c r="H1931" s="86"/>
      <c r="I1931" s="86"/>
      <c r="J1931" s="87"/>
      <c r="K1931" s="88"/>
      <c r="L1931" s="67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  <c r="AP1931" s="11"/>
      <c r="AQ1931" s="11"/>
      <c r="AR1931" s="11"/>
      <c r="AS1931" s="11"/>
      <c r="AT1931" s="11"/>
      <c r="AU1931" s="11"/>
      <c r="AV1931" s="11"/>
      <c r="AW1931" s="11"/>
      <c r="AX1931" s="11"/>
      <c r="AY1931" s="11"/>
      <c r="AZ1931" s="11"/>
      <c r="BA1931" s="11"/>
      <c r="BB1931" s="11"/>
      <c r="BC1931" s="11"/>
      <c r="BD1931" s="11"/>
      <c r="BE1931" s="11"/>
      <c r="BF1931" s="11"/>
      <c r="BG1931" s="11"/>
      <c r="BH1931" s="11"/>
      <c r="BI1931" s="11"/>
      <c r="BJ1931" s="11"/>
      <c r="BK1931" s="11"/>
      <c r="BL1931" s="11"/>
      <c r="BM1931" s="11"/>
      <c r="BN1931" s="11"/>
      <c r="BO1931" s="11"/>
      <c r="BP1931" s="11"/>
      <c r="BQ1931" s="11"/>
      <c r="BR1931" s="11"/>
      <c r="BS1931" s="11"/>
    </row>
    <row r="1932" customFormat="false" ht="15" hidden="false" customHeight="false" outlineLevel="0" collapsed="false">
      <c r="A1932" s="79"/>
      <c r="B1932" s="80"/>
      <c r="C1932" s="81"/>
      <c r="D1932" s="82"/>
      <c r="E1932" s="83"/>
      <c r="F1932" s="84"/>
      <c r="G1932" s="85"/>
      <c r="H1932" s="86"/>
      <c r="I1932" s="86"/>
      <c r="J1932" s="87"/>
      <c r="K1932" s="88"/>
      <c r="L1932" s="67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  <c r="AP1932" s="11"/>
      <c r="AQ1932" s="11"/>
      <c r="AR1932" s="11"/>
      <c r="AS1932" s="11"/>
      <c r="AT1932" s="11"/>
      <c r="AU1932" s="11"/>
      <c r="AV1932" s="11"/>
      <c r="AW1932" s="11"/>
      <c r="AX1932" s="11"/>
      <c r="AY1932" s="11"/>
      <c r="AZ1932" s="11"/>
      <c r="BA1932" s="11"/>
      <c r="BB1932" s="11"/>
      <c r="BC1932" s="11"/>
      <c r="BD1932" s="11"/>
      <c r="BE1932" s="11"/>
      <c r="BF1932" s="11"/>
      <c r="BG1932" s="11"/>
      <c r="BH1932" s="11"/>
      <c r="BI1932" s="11"/>
      <c r="BJ1932" s="11"/>
      <c r="BK1932" s="11"/>
      <c r="BL1932" s="11"/>
      <c r="BM1932" s="11"/>
      <c r="BN1932" s="11"/>
      <c r="BO1932" s="11"/>
      <c r="BP1932" s="11"/>
      <c r="BQ1932" s="11"/>
      <c r="BR1932" s="11"/>
      <c r="BS1932" s="11"/>
    </row>
    <row r="1933" customFormat="false" ht="15" hidden="false" customHeight="false" outlineLevel="0" collapsed="false">
      <c r="A1933" s="79"/>
      <c r="B1933" s="80"/>
      <c r="C1933" s="81"/>
      <c r="D1933" s="82"/>
      <c r="E1933" s="83"/>
      <c r="F1933" s="84"/>
      <c r="G1933" s="85"/>
      <c r="H1933" s="86"/>
      <c r="I1933" s="86"/>
      <c r="J1933" s="87"/>
      <c r="K1933" s="88"/>
      <c r="L1933" s="67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  <c r="AP1933" s="11"/>
      <c r="AQ1933" s="11"/>
      <c r="AR1933" s="11"/>
      <c r="AS1933" s="11"/>
      <c r="AT1933" s="11"/>
      <c r="AU1933" s="11"/>
      <c r="AV1933" s="11"/>
      <c r="AW1933" s="11"/>
      <c r="AX1933" s="11"/>
      <c r="AY1933" s="11"/>
      <c r="AZ1933" s="11"/>
      <c r="BA1933" s="11"/>
      <c r="BB1933" s="11"/>
      <c r="BC1933" s="11"/>
      <c r="BD1933" s="11"/>
      <c r="BE1933" s="11"/>
      <c r="BF1933" s="11"/>
      <c r="BG1933" s="11"/>
      <c r="BH1933" s="11"/>
      <c r="BI1933" s="11"/>
      <c r="BJ1933" s="11"/>
      <c r="BK1933" s="11"/>
      <c r="BL1933" s="11"/>
      <c r="BM1933" s="11"/>
      <c r="BN1933" s="11"/>
      <c r="BO1933" s="11"/>
      <c r="BP1933" s="11"/>
      <c r="BQ1933" s="11"/>
      <c r="BR1933" s="11"/>
      <c r="BS1933" s="11"/>
    </row>
    <row r="1934" customFormat="false" ht="15" hidden="false" customHeight="false" outlineLevel="0" collapsed="false">
      <c r="A1934" s="79"/>
      <c r="B1934" s="80"/>
      <c r="C1934" s="81"/>
      <c r="D1934" s="82"/>
      <c r="E1934" s="83"/>
      <c r="F1934" s="84"/>
      <c r="G1934" s="85"/>
      <c r="H1934" s="86"/>
      <c r="I1934" s="86"/>
      <c r="J1934" s="87"/>
      <c r="K1934" s="88"/>
      <c r="L1934" s="67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  <c r="AP1934" s="11"/>
      <c r="AQ1934" s="11"/>
      <c r="AR1934" s="11"/>
      <c r="AS1934" s="11"/>
      <c r="AT1934" s="11"/>
      <c r="AU1934" s="11"/>
      <c r="AV1934" s="11"/>
      <c r="AW1934" s="11"/>
      <c r="AX1934" s="11"/>
      <c r="AY1934" s="11"/>
      <c r="AZ1934" s="11"/>
      <c r="BA1934" s="11"/>
      <c r="BB1934" s="11"/>
      <c r="BC1934" s="11"/>
      <c r="BD1934" s="11"/>
      <c r="BE1934" s="11"/>
      <c r="BF1934" s="11"/>
      <c r="BG1934" s="11"/>
      <c r="BH1934" s="11"/>
      <c r="BI1934" s="11"/>
      <c r="BJ1934" s="11"/>
      <c r="BK1934" s="11"/>
      <c r="BL1934" s="11"/>
      <c r="BM1934" s="11"/>
      <c r="BN1934" s="11"/>
      <c r="BO1934" s="11"/>
      <c r="BP1934" s="11"/>
      <c r="BQ1934" s="11"/>
      <c r="BR1934" s="11"/>
      <c r="BS1934" s="11"/>
    </row>
    <row r="1935" customFormat="false" ht="15" hidden="false" customHeight="false" outlineLevel="0" collapsed="false">
      <c r="A1935" s="79"/>
      <c r="B1935" s="80"/>
      <c r="C1935" s="81"/>
      <c r="D1935" s="82"/>
      <c r="E1935" s="83"/>
      <c r="F1935" s="84"/>
      <c r="G1935" s="85"/>
      <c r="H1935" s="86"/>
      <c r="I1935" s="86"/>
      <c r="J1935" s="87"/>
      <c r="K1935" s="88"/>
      <c r="L1935" s="67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  <c r="AP1935" s="11"/>
      <c r="AQ1935" s="11"/>
      <c r="AR1935" s="11"/>
      <c r="AS1935" s="11"/>
      <c r="AT1935" s="11"/>
      <c r="AU1935" s="11"/>
      <c r="AV1935" s="11"/>
      <c r="AW1935" s="11"/>
      <c r="AX1935" s="11"/>
      <c r="AY1935" s="11"/>
      <c r="AZ1935" s="11"/>
      <c r="BA1935" s="11"/>
      <c r="BB1935" s="11"/>
      <c r="BC1935" s="11"/>
      <c r="BD1935" s="11"/>
      <c r="BE1935" s="11"/>
      <c r="BF1935" s="11"/>
      <c r="BG1935" s="11"/>
      <c r="BH1935" s="11"/>
      <c r="BI1935" s="11"/>
      <c r="BJ1935" s="11"/>
      <c r="BK1935" s="11"/>
      <c r="BL1935" s="11"/>
      <c r="BM1935" s="11"/>
      <c r="BN1935" s="11"/>
      <c r="BO1935" s="11"/>
      <c r="BP1935" s="11"/>
      <c r="BQ1935" s="11"/>
      <c r="BR1935" s="11"/>
      <c r="BS1935" s="11"/>
    </row>
    <row r="1936" customFormat="false" ht="15" hidden="false" customHeight="false" outlineLevel="0" collapsed="false">
      <c r="A1936" s="79"/>
      <c r="B1936" s="80"/>
      <c r="C1936" s="81"/>
      <c r="D1936" s="82"/>
      <c r="E1936" s="83"/>
      <c r="F1936" s="84"/>
      <c r="G1936" s="85"/>
      <c r="H1936" s="86"/>
      <c r="I1936" s="86"/>
      <c r="J1936" s="87"/>
      <c r="K1936" s="88"/>
      <c r="L1936" s="67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  <c r="AP1936" s="11"/>
      <c r="AQ1936" s="11"/>
      <c r="AR1936" s="11"/>
      <c r="AS1936" s="11"/>
      <c r="AT1936" s="11"/>
      <c r="AU1936" s="11"/>
      <c r="AV1936" s="11"/>
      <c r="AW1936" s="11"/>
      <c r="AX1936" s="11"/>
      <c r="AY1936" s="11"/>
      <c r="AZ1936" s="11"/>
      <c r="BA1936" s="11"/>
      <c r="BB1936" s="11"/>
      <c r="BC1936" s="11"/>
      <c r="BD1936" s="11"/>
      <c r="BE1936" s="11"/>
      <c r="BF1936" s="11"/>
      <c r="BG1936" s="11"/>
      <c r="BH1936" s="11"/>
      <c r="BI1936" s="11"/>
      <c r="BJ1936" s="11"/>
      <c r="BK1936" s="11"/>
      <c r="BL1936" s="11"/>
      <c r="BM1936" s="11"/>
      <c r="BN1936" s="11"/>
      <c r="BO1936" s="11"/>
      <c r="BP1936" s="11"/>
      <c r="BQ1936" s="11"/>
      <c r="BR1936" s="11"/>
      <c r="BS1936" s="11"/>
    </row>
    <row r="1937" customFormat="false" ht="15" hidden="false" customHeight="false" outlineLevel="0" collapsed="false">
      <c r="A1937" s="79"/>
      <c r="B1937" s="80"/>
      <c r="C1937" s="81"/>
      <c r="D1937" s="82"/>
      <c r="E1937" s="83"/>
      <c r="F1937" s="84"/>
      <c r="G1937" s="85"/>
      <c r="H1937" s="86"/>
      <c r="I1937" s="86"/>
      <c r="J1937" s="87"/>
      <c r="K1937" s="88"/>
      <c r="L1937" s="67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  <c r="AP1937" s="11"/>
      <c r="AQ1937" s="11"/>
      <c r="AR1937" s="11"/>
      <c r="AS1937" s="11"/>
      <c r="AT1937" s="11"/>
      <c r="AU1937" s="11"/>
      <c r="AV1937" s="11"/>
      <c r="AW1937" s="11"/>
      <c r="AX1937" s="11"/>
      <c r="AY1937" s="11"/>
      <c r="AZ1937" s="11"/>
      <c r="BA1937" s="11"/>
      <c r="BB1937" s="11"/>
      <c r="BC1937" s="11"/>
      <c r="BD1937" s="11"/>
      <c r="BE1937" s="11"/>
      <c r="BF1937" s="11"/>
      <c r="BG1937" s="11"/>
      <c r="BH1937" s="11"/>
      <c r="BI1937" s="11"/>
      <c r="BJ1937" s="11"/>
      <c r="BK1937" s="11"/>
      <c r="BL1937" s="11"/>
      <c r="BM1937" s="11"/>
      <c r="BN1937" s="11"/>
      <c r="BO1937" s="11"/>
      <c r="BP1937" s="11"/>
      <c r="BQ1937" s="11"/>
      <c r="BR1937" s="11"/>
      <c r="BS1937" s="11"/>
    </row>
    <row r="1938" customFormat="false" ht="15" hidden="false" customHeight="false" outlineLevel="0" collapsed="false">
      <c r="A1938" s="79"/>
      <c r="B1938" s="80"/>
      <c r="C1938" s="81"/>
      <c r="D1938" s="82"/>
      <c r="E1938" s="83"/>
      <c r="F1938" s="84"/>
      <c r="G1938" s="85"/>
      <c r="H1938" s="86"/>
      <c r="I1938" s="86"/>
      <c r="J1938" s="87"/>
      <c r="K1938" s="88"/>
      <c r="L1938" s="67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  <c r="AP1938" s="11"/>
      <c r="AQ1938" s="11"/>
      <c r="AR1938" s="11"/>
      <c r="AS1938" s="11"/>
      <c r="AT1938" s="11"/>
      <c r="AU1938" s="11"/>
      <c r="AV1938" s="11"/>
      <c r="AW1938" s="11"/>
      <c r="AX1938" s="11"/>
      <c r="AY1938" s="11"/>
      <c r="AZ1938" s="11"/>
      <c r="BA1938" s="11"/>
      <c r="BB1938" s="11"/>
      <c r="BC1938" s="11"/>
      <c r="BD1938" s="11"/>
      <c r="BE1938" s="11"/>
      <c r="BF1938" s="11"/>
      <c r="BG1938" s="11"/>
      <c r="BH1938" s="11"/>
      <c r="BI1938" s="11"/>
      <c r="BJ1938" s="11"/>
      <c r="BK1938" s="11"/>
      <c r="BL1938" s="11"/>
      <c r="BM1938" s="11"/>
      <c r="BN1938" s="11"/>
      <c r="BO1938" s="11"/>
      <c r="BP1938" s="11"/>
      <c r="BQ1938" s="11"/>
      <c r="BR1938" s="11"/>
      <c r="BS1938" s="11"/>
    </row>
    <row r="1939" customFormat="false" ht="15" hidden="false" customHeight="false" outlineLevel="0" collapsed="false">
      <c r="A1939" s="79"/>
      <c r="B1939" s="80"/>
      <c r="C1939" s="81"/>
      <c r="D1939" s="82"/>
      <c r="E1939" s="83"/>
      <c r="F1939" s="84"/>
      <c r="G1939" s="85"/>
      <c r="H1939" s="86"/>
      <c r="I1939" s="86"/>
      <c r="J1939" s="87"/>
      <c r="K1939" s="88"/>
      <c r="L1939" s="67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  <c r="AP1939" s="11"/>
      <c r="AQ1939" s="11"/>
      <c r="AR1939" s="11"/>
      <c r="AS1939" s="11"/>
      <c r="AT1939" s="11"/>
      <c r="AU1939" s="11"/>
      <c r="AV1939" s="11"/>
      <c r="AW1939" s="11"/>
      <c r="AX1939" s="11"/>
      <c r="AY1939" s="11"/>
      <c r="AZ1939" s="11"/>
      <c r="BA1939" s="11"/>
      <c r="BB1939" s="11"/>
      <c r="BC1939" s="11"/>
      <c r="BD1939" s="11"/>
      <c r="BE1939" s="11"/>
      <c r="BF1939" s="11"/>
      <c r="BG1939" s="11"/>
      <c r="BH1939" s="11"/>
      <c r="BI1939" s="11"/>
      <c r="BJ1939" s="11"/>
      <c r="BK1939" s="11"/>
      <c r="BL1939" s="11"/>
      <c r="BM1939" s="11"/>
      <c r="BN1939" s="11"/>
      <c r="BO1939" s="11"/>
      <c r="BP1939" s="11"/>
      <c r="BQ1939" s="11"/>
      <c r="BR1939" s="11"/>
      <c r="BS1939" s="11"/>
    </row>
    <row r="1940" customFormat="false" ht="15" hidden="false" customHeight="false" outlineLevel="0" collapsed="false">
      <c r="A1940" s="79"/>
      <c r="B1940" s="80"/>
      <c r="C1940" s="81"/>
      <c r="D1940" s="82"/>
      <c r="E1940" s="83"/>
      <c r="F1940" s="84"/>
      <c r="G1940" s="85"/>
      <c r="H1940" s="86"/>
      <c r="I1940" s="86"/>
      <c r="J1940" s="87"/>
      <c r="K1940" s="88"/>
      <c r="L1940" s="67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  <c r="AP1940" s="11"/>
      <c r="AQ1940" s="11"/>
      <c r="AR1940" s="11"/>
      <c r="AS1940" s="11"/>
      <c r="AT1940" s="11"/>
      <c r="AU1940" s="11"/>
      <c r="AV1940" s="11"/>
      <c r="AW1940" s="11"/>
      <c r="AX1940" s="11"/>
      <c r="AY1940" s="11"/>
      <c r="AZ1940" s="11"/>
      <c r="BA1940" s="11"/>
      <c r="BB1940" s="11"/>
      <c r="BC1940" s="11"/>
      <c r="BD1940" s="11"/>
      <c r="BE1940" s="11"/>
      <c r="BF1940" s="11"/>
      <c r="BG1940" s="11"/>
      <c r="BH1940" s="11"/>
      <c r="BI1940" s="11"/>
      <c r="BJ1940" s="11"/>
      <c r="BK1940" s="11"/>
      <c r="BL1940" s="11"/>
      <c r="BM1940" s="11"/>
      <c r="BN1940" s="11"/>
      <c r="BO1940" s="11"/>
      <c r="BP1940" s="11"/>
      <c r="BQ1940" s="11"/>
      <c r="BR1940" s="11"/>
      <c r="BS1940" s="11"/>
    </row>
    <row r="1941" customFormat="false" ht="15" hidden="false" customHeight="false" outlineLevel="0" collapsed="false">
      <c r="A1941" s="79"/>
      <c r="B1941" s="80"/>
      <c r="C1941" s="81"/>
      <c r="D1941" s="82"/>
      <c r="E1941" s="83"/>
      <c r="F1941" s="84"/>
      <c r="G1941" s="85"/>
      <c r="H1941" s="86"/>
      <c r="I1941" s="86"/>
      <c r="J1941" s="87"/>
      <c r="K1941" s="88"/>
      <c r="L1941" s="67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  <c r="AP1941" s="11"/>
      <c r="AQ1941" s="11"/>
      <c r="AR1941" s="11"/>
      <c r="AS1941" s="11"/>
      <c r="AT1941" s="11"/>
      <c r="AU1941" s="11"/>
      <c r="AV1941" s="11"/>
      <c r="AW1941" s="11"/>
      <c r="AX1941" s="11"/>
      <c r="AY1941" s="11"/>
      <c r="AZ1941" s="11"/>
      <c r="BA1941" s="11"/>
      <c r="BB1941" s="11"/>
      <c r="BC1941" s="11"/>
      <c r="BD1941" s="11"/>
      <c r="BE1941" s="11"/>
      <c r="BF1941" s="11"/>
      <c r="BG1941" s="11"/>
      <c r="BH1941" s="11"/>
      <c r="BI1941" s="11"/>
      <c r="BJ1941" s="11"/>
      <c r="BK1941" s="11"/>
      <c r="BL1941" s="11"/>
      <c r="BM1941" s="11"/>
      <c r="BN1941" s="11"/>
      <c r="BO1941" s="11"/>
      <c r="BP1941" s="11"/>
      <c r="BQ1941" s="11"/>
      <c r="BR1941" s="11"/>
      <c r="BS1941" s="11"/>
    </row>
    <row r="1942" customFormat="false" ht="15" hidden="false" customHeight="false" outlineLevel="0" collapsed="false">
      <c r="A1942" s="79"/>
      <c r="B1942" s="80"/>
      <c r="C1942" s="81"/>
      <c r="D1942" s="82"/>
      <c r="E1942" s="83"/>
      <c r="F1942" s="84"/>
      <c r="G1942" s="85"/>
      <c r="H1942" s="86"/>
      <c r="I1942" s="86"/>
      <c r="J1942" s="87"/>
      <c r="K1942" s="88"/>
      <c r="L1942" s="67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  <c r="AP1942" s="11"/>
      <c r="AQ1942" s="11"/>
      <c r="AR1942" s="11"/>
      <c r="AS1942" s="11"/>
      <c r="AT1942" s="11"/>
      <c r="AU1942" s="11"/>
      <c r="AV1942" s="11"/>
      <c r="AW1942" s="11"/>
      <c r="AX1942" s="11"/>
      <c r="AY1942" s="11"/>
      <c r="AZ1942" s="11"/>
      <c r="BA1942" s="11"/>
      <c r="BB1942" s="11"/>
      <c r="BC1942" s="11"/>
      <c r="BD1942" s="11"/>
      <c r="BE1942" s="11"/>
      <c r="BF1942" s="11"/>
      <c r="BG1942" s="11"/>
      <c r="BH1942" s="11"/>
      <c r="BI1942" s="11"/>
      <c r="BJ1942" s="11"/>
      <c r="BK1942" s="11"/>
      <c r="BL1942" s="11"/>
      <c r="BM1942" s="11"/>
      <c r="BN1942" s="11"/>
      <c r="BO1942" s="11"/>
      <c r="BP1942" s="11"/>
      <c r="BQ1942" s="11"/>
      <c r="BR1942" s="11"/>
      <c r="BS1942" s="11"/>
    </row>
    <row r="1943" customFormat="false" ht="15" hidden="false" customHeight="false" outlineLevel="0" collapsed="false">
      <c r="A1943" s="79"/>
      <c r="B1943" s="80"/>
      <c r="C1943" s="81"/>
      <c r="D1943" s="82"/>
      <c r="E1943" s="83"/>
      <c r="F1943" s="84"/>
      <c r="G1943" s="85"/>
      <c r="H1943" s="86"/>
      <c r="I1943" s="86"/>
      <c r="J1943" s="87"/>
      <c r="K1943" s="88"/>
      <c r="L1943" s="67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  <c r="AP1943" s="11"/>
      <c r="AQ1943" s="11"/>
      <c r="AR1943" s="11"/>
      <c r="AS1943" s="11"/>
      <c r="AT1943" s="11"/>
      <c r="AU1943" s="11"/>
      <c r="AV1943" s="11"/>
      <c r="AW1943" s="11"/>
      <c r="AX1943" s="11"/>
      <c r="AY1943" s="11"/>
      <c r="AZ1943" s="11"/>
      <c r="BA1943" s="11"/>
      <c r="BB1943" s="11"/>
      <c r="BC1943" s="11"/>
      <c r="BD1943" s="11"/>
      <c r="BE1943" s="11"/>
      <c r="BF1943" s="11"/>
      <c r="BG1943" s="11"/>
      <c r="BH1943" s="11"/>
      <c r="BI1943" s="11"/>
      <c r="BJ1943" s="11"/>
      <c r="BK1943" s="11"/>
      <c r="BL1943" s="11"/>
      <c r="BM1943" s="11"/>
      <c r="BN1943" s="11"/>
      <c r="BO1943" s="11"/>
      <c r="BP1943" s="11"/>
      <c r="BQ1943" s="11"/>
      <c r="BR1943" s="11"/>
      <c r="BS1943" s="11"/>
    </row>
    <row r="1944" customFormat="false" ht="15" hidden="false" customHeight="false" outlineLevel="0" collapsed="false">
      <c r="A1944" s="79"/>
      <c r="B1944" s="80"/>
      <c r="C1944" s="81"/>
      <c r="D1944" s="82"/>
      <c r="E1944" s="83"/>
      <c r="F1944" s="84"/>
      <c r="G1944" s="85"/>
      <c r="H1944" s="86"/>
      <c r="I1944" s="86"/>
      <c r="J1944" s="87"/>
      <c r="K1944" s="88"/>
      <c r="L1944" s="67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  <c r="AP1944" s="11"/>
      <c r="AQ1944" s="11"/>
      <c r="AR1944" s="11"/>
      <c r="AS1944" s="11"/>
      <c r="AT1944" s="11"/>
      <c r="AU1944" s="11"/>
      <c r="AV1944" s="11"/>
      <c r="AW1944" s="11"/>
      <c r="AX1944" s="11"/>
      <c r="AY1944" s="11"/>
      <c r="AZ1944" s="11"/>
      <c r="BA1944" s="11"/>
      <c r="BB1944" s="11"/>
      <c r="BC1944" s="11"/>
      <c r="BD1944" s="11"/>
      <c r="BE1944" s="11"/>
      <c r="BF1944" s="11"/>
      <c r="BG1944" s="11"/>
      <c r="BH1944" s="11"/>
      <c r="BI1944" s="11"/>
      <c r="BJ1944" s="11"/>
      <c r="BK1944" s="11"/>
      <c r="BL1944" s="11"/>
      <c r="BM1944" s="11"/>
      <c r="BN1944" s="11"/>
      <c r="BO1944" s="11"/>
      <c r="BP1944" s="11"/>
      <c r="BQ1944" s="11"/>
      <c r="BR1944" s="11"/>
      <c r="BS1944" s="11"/>
    </row>
    <row r="1945" customFormat="false" ht="15" hidden="false" customHeight="false" outlineLevel="0" collapsed="false">
      <c r="A1945" s="79"/>
      <c r="B1945" s="80"/>
      <c r="C1945" s="81"/>
      <c r="D1945" s="82"/>
      <c r="E1945" s="83"/>
      <c r="F1945" s="84"/>
      <c r="G1945" s="85"/>
      <c r="H1945" s="86"/>
      <c r="I1945" s="86"/>
      <c r="J1945" s="87"/>
      <c r="K1945" s="88"/>
      <c r="L1945" s="67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  <c r="AP1945" s="11"/>
      <c r="AQ1945" s="11"/>
      <c r="AR1945" s="11"/>
      <c r="AS1945" s="11"/>
      <c r="AT1945" s="11"/>
      <c r="AU1945" s="11"/>
      <c r="AV1945" s="11"/>
      <c r="AW1945" s="11"/>
      <c r="AX1945" s="11"/>
      <c r="AY1945" s="11"/>
      <c r="AZ1945" s="11"/>
      <c r="BA1945" s="11"/>
      <c r="BB1945" s="11"/>
      <c r="BC1945" s="11"/>
      <c r="BD1945" s="11"/>
      <c r="BE1945" s="11"/>
      <c r="BF1945" s="11"/>
      <c r="BG1945" s="11"/>
      <c r="BH1945" s="11"/>
      <c r="BI1945" s="11"/>
      <c r="BJ1945" s="11"/>
      <c r="BK1945" s="11"/>
      <c r="BL1945" s="11"/>
      <c r="BM1945" s="11"/>
      <c r="BN1945" s="11"/>
      <c r="BO1945" s="11"/>
      <c r="BP1945" s="11"/>
      <c r="BQ1945" s="11"/>
      <c r="BR1945" s="11"/>
      <c r="BS1945" s="11"/>
    </row>
    <row r="1946" customFormat="false" ht="15" hidden="false" customHeight="false" outlineLevel="0" collapsed="false">
      <c r="A1946" s="79"/>
      <c r="B1946" s="80"/>
      <c r="C1946" s="81"/>
      <c r="D1946" s="82"/>
      <c r="E1946" s="83"/>
      <c r="F1946" s="84"/>
      <c r="G1946" s="85"/>
      <c r="H1946" s="86"/>
      <c r="I1946" s="86"/>
      <c r="J1946" s="87"/>
      <c r="K1946" s="88"/>
      <c r="L1946" s="67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  <c r="AP1946" s="11"/>
      <c r="AQ1946" s="11"/>
      <c r="AR1946" s="11"/>
      <c r="AS1946" s="11"/>
      <c r="AT1946" s="11"/>
      <c r="AU1946" s="11"/>
      <c r="AV1946" s="11"/>
      <c r="AW1946" s="11"/>
      <c r="AX1946" s="11"/>
      <c r="AY1946" s="11"/>
      <c r="AZ1946" s="11"/>
      <c r="BA1946" s="11"/>
      <c r="BB1946" s="11"/>
      <c r="BC1946" s="11"/>
      <c r="BD1946" s="11"/>
      <c r="BE1946" s="11"/>
      <c r="BF1946" s="11"/>
      <c r="BG1946" s="11"/>
      <c r="BH1946" s="11"/>
      <c r="BI1946" s="11"/>
      <c r="BJ1946" s="11"/>
      <c r="BK1946" s="11"/>
      <c r="BL1946" s="11"/>
      <c r="BM1946" s="11"/>
      <c r="BN1946" s="11"/>
      <c r="BO1946" s="11"/>
      <c r="BP1946" s="11"/>
      <c r="BQ1946" s="11"/>
      <c r="BR1946" s="11"/>
      <c r="BS1946" s="11"/>
    </row>
    <row r="1947" customFormat="false" ht="15" hidden="false" customHeight="false" outlineLevel="0" collapsed="false">
      <c r="A1947" s="79"/>
      <c r="B1947" s="80"/>
      <c r="C1947" s="81"/>
      <c r="D1947" s="82"/>
      <c r="E1947" s="83"/>
      <c r="F1947" s="84"/>
      <c r="G1947" s="85"/>
      <c r="H1947" s="86"/>
      <c r="I1947" s="86"/>
      <c r="J1947" s="87"/>
      <c r="K1947" s="88"/>
      <c r="L1947" s="67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  <c r="AP1947" s="11"/>
      <c r="AQ1947" s="11"/>
      <c r="AR1947" s="11"/>
      <c r="AS1947" s="11"/>
      <c r="AT1947" s="11"/>
      <c r="AU1947" s="11"/>
      <c r="AV1947" s="11"/>
      <c r="AW1947" s="11"/>
      <c r="AX1947" s="11"/>
      <c r="AY1947" s="11"/>
      <c r="AZ1947" s="11"/>
      <c r="BA1947" s="11"/>
      <c r="BB1947" s="11"/>
      <c r="BC1947" s="11"/>
      <c r="BD1947" s="11"/>
      <c r="BE1947" s="11"/>
      <c r="BF1947" s="11"/>
      <c r="BG1947" s="11"/>
      <c r="BH1947" s="11"/>
      <c r="BI1947" s="11"/>
      <c r="BJ1947" s="11"/>
      <c r="BK1947" s="11"/>
      <c r="BL1947" s="11"/>
      <c r="BM1947" s="11"/>
      <c r="BN1947" s="11"/>
      <c r="BO1947" s="11"/>
      <c r="BP1947" s="11"/>
      <c r="BQ1947" s="11"/>
      <c r="BR1947" s="11"/>
      <c r="BS1947" s="11"/>
    </row>
    <row r="1948" customFormat="false" ht="15" hidden="false" customHeight="false" outlineLevel="0" collapsed="false">
      <c r="A1948" s="79"/>
      <c r="B1948" s="80"/>
      <c r="C1948" s="81"/>
      <c r="D1948" s="82"/>
      <c r="E1948" s="83"/>
      <c r="F1948" s="84"/>
      <c r="G1948" s="85"/>
      <c r="H1948" s="86"/>
      <c r="I1948" s="86"/>
      <c r="J1948" s="87"/>
      <c r="K1948" s="88"/>
      <c r="L1948" s="67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  <c r="AP1948" s="11"/>
      <c r="AQ1948" s="11"/>
      <c r="AR1948" s="11"/>
      <c r="AS1948" s="11"/>
      <c r="AT1948" s="11"/>
      <c r="AU1948" s="11"/>
      <c r="AV1948" s="11"/>
      <c r="AW1948" s="11"/>
      <c r="AX1948" s="11"/>
      <c r="AY1948" s="11"/>
      <c r="AZ1948" s="11"/>
      <c r="BA1948" s="11"/>
      <c r="BB1948" s="11"/>
      <c r="BC1948" s="11"/>
      <c r="BD1948" s="11"/>
      <c r="BE1948" s="11"/>
      <c r="BF1948" s="11"/>
      <c r="BG1948" s="11"/>
      <c r="BH1948" s="11"/>
      <c r="BI1948" s="11"/>
      <c r="BJ1948" s="11"/>
      <c r="BK1948" s="11"/>
      <c r="BL1948" s="11"/>
      <c r="BM1948" s="11"/>
      <c r="BN1948" s="11"/>
      <c r="BO1948" s="11"/>
      <c r="BP1948" s="11"/>
      <c r="BQ1948" s="11"/>
      <c r="BR1948" s="11"/>
      <c r="BS1948" s="11"/>
    </row>
    <row r="1949" customFormat="false" ht="15" hidden="false" customHeight="false" outlineLevel="0" collapsed="false">
      <c r="A1949" s="79"/>
      <c r="B1949" s="80"/>
      <c r="C1949" s="81"/>
      <c r="D1949" s="82"/>
      <c r="E1949" s="83"/>
      <c r="F1949" s="84"/>
      <c r="G1949" s="85"/>
      <c r="H1949" s="86"/>
      <c r="I1949" s="86"/>
      <c r="J1949" s="87"/>
      <c r="K1949" s="88"/>
      <c r="L1949" s="67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  <c r="AP1949" s="11"/>
      <c r="AQ1949" s="11"/>
      <c r="AR1949" s="11"/>
      <c r="AS1949" s="11"/>
      <c r="AT1949" s="11"/>
      <c r="AU1949" s="11"/>
      <c r="AV1949" s="11"/>
      <c r="AW1949" s="11"/>
      <c r="AX1949" s="11"/>
      <c r="AY1949" s="11"/>
      <c r="AZ1949" s="11"/>
      <c r="BA1949" s="11"/>
      <c r="BB1949" s="11"/>
      <c r="BC1949" s="11"/>
      <c r="BD1949" s="11"/>
      <c r="BE1949" s="11"/>
      <c r="BF1949" s="11"/>
      <c r="BG1949" s="11"/>
      <c r="BH1949" s="11"/>
      <c r="BI1949" s="11"/>
      <c r="BJ1949" s="11"/>
      <c r="BK1949" s="11"/>
      <c r="BL1949" s="11"/>
      <c r="BM1949" s="11"/>
      <c r="BN1949" s="11"/>
      <c r="BO1949" s="11"/>
      <c r="BP1949" s="11"/>
      <c r="BQ1949" s="11"/>
      <c r="BR1949" s="11"/>
      <c r="BS1949" s="11"/>
    </row>
    <row r="1950" customFormat="false" ht="15" hidden="false" customHeight="false" outlineLevel="0" collapsed="false">
      <c r="A1950" s="79"/>
      <c r="B1950" s="80"/>
      <c r="C1950" s="81"/>
      <c r="D1950" s="82"/>
      <c r="E1950" s="83"/>
      <c r="F1950" s="84"/>
      <c r="G1950" s="85"/>
      <c r="H1950" s="86"/>
      <c r="I1950" s="86"/>
      <c r="J1950" s="87"/>
      <c r="K1950" s="88"/>
      <c r="L1950" s="67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  <c r="AP1950" s="11"/>
      <c r="AQ1950" s="11"/>
      <c r="AR1950" s="11"/>
      <c r="AS1950" s="11"/>
      <c r="AT1950" s="11"/>
      <c r="AU1950" s="11"/>
      <c r="AV1950" s="11"/>
      <c r="AW1950" s="11"/>
      <c r="AX1950" s="11"/>
      <c r="AY1950" s="11"/>
      <c r="AZ1950" s="11"/>
      <c r="BA1950" s="11"/>
      <c r="BB1950" s="11"/>
      <c r="BC1950" s="11"/>
      <c r="BD1950" s="11"/>
      <c r="BE1950" s="11"/>
      <c r="BF1950" s="11"/>
      <c r="BG1950" s="11"/>
      <c r="BH1950" s="11"/>
      <c r="BI1950" s="11"/>
      <c r="BJ1950" s="11"/>
      <c r="BK1950" s="11"/>
      <c r="BL1950" s="11"/>
      <c r="BM1950" s="11"/>
      <c r="BN1950" s="11"/>
      <c r="BO1950" s="11"/>
      <c r="BP1950" s="11"/>
      <c r="BQ1950" s="11"/>
      <c r="BR1950" s="11"/>
      <c r="BS1950" s="11"/>
    </row>
    <row r="1951" customFormat="false" ht="15" hidden="false" customHeight="false" outlineLevel="0" collapsed="false">
      <c r="A1951" s="79"/>
      <c r="B1951" s="80"/>
      <c r="C1951" s="81"/>
      <c r="D1951" s="82"/>
      <c r="E1951" s="83"/>
      <c r="F1951" s="84"/>
      <c r="G1951" s="85"/>
      <c r="H1951" s="86"/>
      <c r="I1951" s="86"/>
      <c r="J1951" s="87"/>
      <c r="K1951" s="88"/>
      <c r="L1951" s="67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  <c r="AP1951" s="11"/>
      <c r="AQ1951" s="11"/>
      <c r="AR1951" s="11"/>
      <c r="AS1951" s="11"/>
      <c r="AT1951" s="11"/>
      <c r="AU1951" s="11"/>
      <c r="AV1951" s="11"/>
      <c r="AW1951" s="11"/>
      <c r="AX1951" s="11"/>
      <c r="AY1951" s="11"/>
      <c r="AZ1951" s="11"/>
      <c r="BA1951" s="11"/>
      <c r="BB1951" s="11"/>
      <c r="BC1951" s="11"/>
      <c r="BD1951" s="11"/>
      <c r="BE1951" s="11"/>
      <c r="BF1951" s="11"/>
      <c r="BG1951" s="11"/>
      <c r="BH1951" s="11"/>
      <c r="BI1951" s="11"/>
      <c r="BJ1951" s="11"/>
      <c r="BK1951" s="11"/>
      <c r="BL1951" s="11"/>
      <c r="BM1951" s="11"/>
      <c r="BN1951" s="11"/>
      <c r="BO1951" s="11"/>
      <c r="BP1951" s="11"/>
      <c r="BQ1951" s="11"/>
      <c r="BR1951" s="11"/>
      <c r="BS1951" s="11"/>
    </row>
    <row r="1952" customFormat="false" ht="15" hidden="false" customHeight="false" outlineLevel="0" collapsed="false">
      <c r="A1952" s="79"/>
      <c r="B1952" s="80"/>
      <c r="C1952" s="81"/>
      <c r="D1952" s="82"/>
      <c r="E1952" s="83"/>
      <c r="F1952" s="84"/>
      <c r="G1952" s="85"/>
      <c r="H1952" s="86"/>
      <c r="I1952" s="86"/>
      <c r="J1952" s="87"/>
      <c r="K1952" s="88"/>
      <c r="L1952" s="67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  <c r="AP1952" s="11"/>
      <c r="AQ1952" s="11"/>
      <c r="AR1952" s="11"/>
      <c r="AS1952" s="11"/>
      <c r="AT1952" s="11"/>
      <c r="AU1952" s="11"/>
      <c r="AV1952" s="11"/>
      <c r="AW1952" s="11"/>
      <c r="AX1952" s="11"/>
      <c r="AY1952" s="11"/>
      <c r="AZ1952" s="11"/>
      <c r="BA1952" s="11"/>
      <c r="BB1952" s="11"/>
      <c r="BC1952" s="11"/>
      <c r="BD1952" s="11"/>
      <c r="BE1952" s="11"/>
      <c r="BF1952" s="11"/>
      <c r="BG1952" s="11"/>
      <c r="BH1952" s="11"/>
      <c r="BI1952" s="11"/>
      <c r="BJ1952" s="11"/>
      <c r="BK1952" s="11"/>
      <c r="BL1952" s="11"/>
      <c r="BM1952" s="11"/>
      <c r="BN1952" s="11"/>
      <c r="BO1952" s="11"/>
      <c r="BP1952" s="11"/>
      <c r="BQ1952" s="11"/>
      <c r="BR1952" s="11"/>
      <c r="BS1952" s="11"/>
    </row>
    <row r="1953" customFormat="false" ht="15" hidden="false" customHeight="false" outlineLevel="0" collapsed="false">
      <c r="A1953" s="79"/>
      <c r="B1953" s="80"/>
      <c r="C1953" s="81"/>
      <c r="D1953" s="82"/>
      <c r="E1953" s="83"/>
      <c r="F1953" s="84"/>
      <c r="G1953" s="85"/>
      <c r="H1953" s="86"/>
      <c r="I1953" s="86"/>
      <c r="J1953" s="87"/>
      <c r="K1953" s="88"/>
      <c r="L1953" s="67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  <c r="AP1953" s="11"/>
      <c r="AQ1953" s="11"/>
      <c r="AR1953" s="11"/>
      <c r="AS1953" s="11"/>
      <c r="AT1953" s="11"/>
      <c r="AU1953" s="11"/>
      <c r="AV1953" s="11"/>
      <c r="AW1953" s="11"/>
      <c r="AX1953" s="11"/>
      <c r="AY1953" s="11"/>
      <c r="AZ1953" s="11"/>
      <c r="BA1953" s="11"/>
      <c r="BB1953" s="11"/>
      <c r="BC1953" s="11"/>
      <c r="BD1953" s="11"/>
      <c r="BE1953" s="11"/>
      <c r="BF1953" s="11"/>
      <c r="BG1953" s="11"/>
      <c r="BH1953" s="11"/>
      <c r="BI1953" s="11"/>
      <c r="BJ1953" s="11"/>
      <c r="BK1953" s="11"/>
      <c r="BL1953" s="11"/>
      <c r="BM1953" s="11"/>
      <c r="BN1953" s="11"/>
      <c r="BO1953" s="11"/>
      <c r="BP1953" s="11"/>
      <c r="BQ1953" s="11"/>
      <c r="BR1953" s="11"/>
      <c r="BS1953" s="11"/>
    </row>
    <row r="1954" customFormat="false" ht="15" hidden="false" customHeight="false" outlineLevel="0" collapsed="false">
      <c r="A1954" s="79"/>
      <c r="B1954" s="80"/>
      <c r="C1954" s="81"/>
      <c r="D1954" s="82"/>
      <c r="E1954" s="83"/>
      <c r="F1954" s="84"/>
      <c r="G1954" s="85"/>
      <c r="H1954" s="86"/>
      <c r="I1954" s="86"/>
      <c r="J1954" s="87"/>
      <c r="K1954" s="88"/>
      <c r="L1954" s="67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  <c r="AP1954" s="11"/>
      <c r="AQ1954" s="11"/>
      <c r="AR1954" s="11"/>
      <c r="AS1954" s="11"/>
      <c r="AT1954" s="11"/>
      <c r="AU1954" s="11"/>
      <c r="AV1954" s="11"/>
      <c r="AW1954" s="11"/>
      <c r="AX1954" s="11"/>
      <c r="AY1954" s="11"/>
      <c r="AZ1954" s="11"/>
      <c r="BA1954" s="11"/>
      <c r="BB1954" s="11"/>
      <c r="BC1954" s="11"/>
      <c r="BD1954" s="11"/>
      <c r="BE1954" s="11"/>
      <c r="BF1954" s="11"/>
      <c r="BG1954" s="11"/>
      <c r="BH1954" s="11"/>
      <c r="BI1954" s="11"/>
      <c r="BJ1954" s="11"/>
      <c r="BK1954" s="11"/>
      <c r="BL1954" s="11"/>
      <c r="BM1954" s="11"/>
      <c r="BN1954" s="11"/>
      <c r="BO1954" s="11"/>
      <c r="BP1954" s="11"/>
      <c r="BQ1954" s="11"/>
      <c r="BR1954" s="11"/>
      <c r="BS1954" s="11"/>
    </row>
    <row r="1955" customFormat="false" ht="15" hidden="false" customHeight="false" outlineLevel="0" collapsed="false">
      <c r="A1955" s="79"/>
      <c r="B1955" s="80"/>
      <c r="C1955" s="81"/>
      <c r="D1955" s="82"/>
      <c r="E1955" s="83"/>
      <c r="F1955" s="84"/>
      <c r="G1955" s="85"/>
      <c r="H1955" s="86"/>
      <c r="I1955" s="86"/>
      <c r="J1955" s="87"/>
      <c r="K1955" s="88"/>
      <c r="L1955" s="67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  <c r="AP1955" s="11"/>
      <c r="AQ1955" s="11"/>
      <c r="AR1955" s="11"/>
      <c r="AS1955" s="11"/>
      <c r="AT1955" s="11"/>
      <c r="AU1955" s="11"/>
      <c r="AV1955" s="11"/>
      <c r="AW1955" s="11"/>
      <c r="AX1955" s="11"/>
      <c r="AY1955" s="11"/>
      <c r="AZ1955" s="11"/>
      <c r="BA1955" s="11"/>
      <c r="BB1955" s="11"/>
      <c r="BC1955" s="11"/>
      <c r="BD1955" s="11"/>
      <c r="BE1955" s="11"/>
      <c r="BF1955" s="11"/>
      <c r="BG1955" s="11"/>
      <c r="BH1955" s="11"/>
      <c r="BI1955" s="11"/>
      <c r="BJ1955" s="11"/>
      <c r="BK1955" s="11"/>
      <c r="BL1955" s="11"/>
      <c r="BM1955" s="11"/>
      <c r="BN1955" s="11"/>
      <c r="BO1955" s="11"/>
      <c r="BP1955" s="11"/>
      <c r="BQ1955" s="11"/>
      <c r="BR1955" s="11"/>
      <c r="BS1955" s="11"/>
    </row>
    <row r="1956" customFormat="false" ht="15" hidden="false" customHeight="false" outlineLevel="0" collapsed="false">
      <c r="A1956" s="79"/>
      <c r="B1956" s="80"/>
      <c r="C1956" s="81"/>
      <c r="D1956" s="82"/>
      <c r="E1956" s="83"/>
      <c r="F1956" s="84"/>
      <c r="G1956" s="85"/>
      <c r="H1956" s="86"/>
      <c r="I1956" s="86"/>
      <c r="J1956" s="87"/>
      <c r="K1956" s="88"/>
      <c r="L1956" s="67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  <c r="AP1956" s="11"/>
      <c r="AQ1956" s="11"/>
      <c r="AR1956" s="11"/>
      <c r="AS1956" s="11"/>
      <c r="AT1956" s="11"/>
      <c r="AU1956" s="11"/>
      <c r="AV1956" s="11"/>
      <c r="AW1956" s="11"/>
      <c r="AX1956" s="11"/>
      <c r="AY1956" s="11"/>
      <c r="AZ1956" s="11"/>
      <c r="BA1956" s="11"/>
      <c r="BB1956" s="11"/>
      <c r="BC1956" s="11"/>
      <c r="BD1956" s="11"/>
      <c r="BE1956" s="11"/>
      <c r="BF1956" s="11"/>
      <c r="BG1956" s="11"/>
      <c r="BH1956" s="11"/>
      <c r="BI1956" s="11"/>
      <c r="BJ1956" s="11"/>
      <c r="BK1956" s="11"/>
      <c r="BL1956" s="11"/>
      <c r="BM1956" s="11"/>
      <c r="BN1956" s="11"/>
      <c r="BO1956" s="11"/>
      <c r="BP1956" s="11"/>
      <c r="BQ1956" s="11"/>
      <c r="BR1956" s="11"/>
      <c r="BS1956" s="11"/>
    </row>
    <row r="1957" customFormat="false" ht="15" hidden="false" customHeight="false" outlineLevel="0" collapsed="false">
      <c r="A1957" s="79"/>
      <c r="B1957" s="80"/>
      <c r="C1957" s="81"/>
      <c r="D1957" s="82"/>
      <c r="E1957" s="83"/>
      <c r="F1957" s="84"/>
      <c r="G1957" s="85"/>
      <c r="H1957" s="86"/>
      <c r="I1957" s="86"/>
      <c r="J1957" s="87"/>
      <c r="K1957" s="88"/>
      <c r="L1957" s="67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  <c r="AP1957" s="11"/>
      <c r="AQ1957" s="11"/>
      <c r="AR1957" s="11"/>
      <c r="AS1957" s="11"/>
      <c r="AT1957" s="11"/>
      <c r="AU1957" s="11"/>
      <c r="AV1957" s="11"/>
      <c r="AW1957" s="11"/>
      <c r="AX1957" s="11"/>
      <c r="AY1957" s="11"/>
      <c r="AZ1957" s="11"/>
      <c r="BA1957" s="11"/>
      <c r="BB1957" s="11"/>
      <c r="BC1957" s="11"/>
      <c r="BD1957" s="11"/>
      <c r="BE1957" s="11"/>
      <c r="BF1957" s="11"/>
      <c r="BG1957" s="11"/>
      <c r="BH1957" s="11"/>
      <c r="BI1957" s="11"/>
      <c r="BJ1957" s="11"/>
      <c r="BK1957" s="11"/>
      <c r="BL1957" s="11"/>
      <c r="BM1957" s="11"/>
      <c r="BN1957" s="11"/>
      <c r="BO1957" s="11"/>
      <c r="BP1957" s="11"/>
      <c r="BQ1957" s="11"/>
      <c r="BR1957" s="11"/>
      <c r="BS1957" s="11"/>
    </row>
    <row r="1958" customFormat="false" ht="15" hidden="false" customHeight="false" outlineLevel="0" collapsed="false">
      <c r="A1958" s="79"/>
      <c r="B1958" s="80"/>
      <c r="C1958" s="81"/>
      <c r="D1958" s="82"/>
      <c r="E1958" s="83"/>
      <c r="F1958" s="84"/>
      <c r="G1958" s="85"/>
      <c r="H1958" s="86"/>
      <c r="I1958" s="86"/>
      <c r="J1958" s="87"/>
      <c r="K1958" s="88"/>
      <c r="L1958" s="67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  <c r="AP1958" s="11"/>
      <c r="AQ1958" s="11"/>
      <c r="AR1958" s="11"/>
      <c r="AS1958" s="11"/>
      <c r="AT1958" s="11"/>
      <c r="AU1958" s="11"/>
      <c r="AV1958" s="11"/>
      <c r="AW1958" s="11"/>
      <c r="AX1958" s="11"/>
      <c r="AY1958" s="11"/>
      <c r="AZ1958" s="11"/>
      <c r="BA1958" s="11"/>
      <c r="BB1958" s="11"/>
      <c r="BC1958" s="11"/>
      <c r="BD1958" s="11"/>
      <c r="BE1958" s="11"/>
      <c r="BF1958" s="11"/>
      <c r="BG1958" s="11"/>
      <c r="BH1958" s="11"/>
      <c r="BI1958" s="11"/>
      <c r="BJ1958" s="11"/>
      <c r="BK1958" s="11"/>
      <c r="BL1958" s="11"/>
      <c r="BM1958" s="11"/>
      <c r="BN1958" s="11"/>
      <c r="BO1958" s="11"/>
      <c r="BP1958" s="11"/>
      <c r="BQ1958" s="11"/>
      <c r="BR1958" s="11"/>
      <c r="BS1958" s="11"/>
    </row>
    <row r="1959" customFormat="false" ht="15" hidden="false" customHeight="false" outlineLevel="0" collapsed="false">
      <c r="A1959" s="79"/>
      <c r="B1959" s="80"/>
      <c r="C1959" s="81"/>
      <c r="D1959" s="82"/>
      <c r="E1959" s="83"/>
      <c r="F1959" s="84"/>
      <c r="G1959" s="85"/>
      <c r="H1959" s="86"/>
      <c r="I1959" s="86"/>
      <c r="J1959" s="87"/>
      <c r="K1959" s="88"/>
      <c r="L1959" s="67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  <c r="AP1959" s="11"/>
      <c r="AQ1959" s="11"/>
      <c r="AR1959" s="11"/>
      <c r="AS1959" s="11"/>
      <c r="AT1959" s="11"/>
      <c r="AU1959" s="11"/>
      <c r="AV1959" s="11"/>
      <c r="AW1959" s="11"/>
      <c r="AX1959" s="11"/>
      <c r="AY1959" s="11"/>
      <c r="AZ1959" s="11"/>
      <c r="BA1959" s="11"/>
      <c r="BB1959" s="11"/>
      <c r="BC1959" s="11"/>
      <c r="BD1959" s="11"/>
      <c r="BE1959" s="11"/>
      <c r="BF1959" s="11"/>
      <c r="BG1959" s="11"/>
      <c r="BH1959" s="11"/>
      <c r="BI1959" s="11"/>
      <c r="BJ1959" s="11"/>
      <c r="BK1959" s="11"/>
      <c r="BL1959" s="11"/>
      <c r="BM1959" s="11"/>
      <c r="BN1959" s="11"/>
      <c r="BO1959" s="11"/>
      <c r="BP1959" s="11"/>
      <c r="BQ1959" s="11"/>
      <c r="BR1959" s="11"/>
      <c r="BS1959" s="11"/>
    </row>
    <row r="1960" customFormat="false" ht="15" hidden="false" customHeight="false" outlineLevel="0" collapsed="false">
      <c r="A1960" s="79"/>
      <c r="B1960" s="80"/>
      <c r="C1960" s="81"/>
      <c r="D1960" s="82"/>
      <c r="E1960" s="83"/>
      <c r="F1960" s="84"/>
      <c r="G1960" s="85"/>
      <c r="H1960" s="86"/>
      <c r="I1960" s="86"/>
      <c r="J1960" s="87"/>
      <c r="K1960" s="88"/>
      <c r="L1960" s="67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  <c r="AP1960" s="11"/>
      <c r="AQ1960" s="11"/>
      <c r="AR1960" s="11"/>
      <c r="AS1960" s="11"/>
      <c r="AT1960" s="11"/>
      <c r="AU1960" s="11"/>
      <c r="AV1960" s="11"/>
      <c r="AW1960" s="11"/>
      <c r="AX1960" s="11"/>
      <c r="AY1960" s="11"/>
      <c r="AZ1960" s="11"/>
      <c r="BA1960" s="11"/>
      <c r="BB1960" s="11"/>
      <c r="BC1960" s="11"/>
      <c r="BD1960" s="11"/>
      <c r="BE1960" s="11"/>
      <c r="BF1960" s="11"/>
      <c r="BG1960" s="11"/>
      <c r="BH1960" s="11"/>
      <c r="BI1960" s="11"/>
      <c r="BJ1960" s="11"/>
      <c r="BK1960" s="11"/>
      <c r="BL1960" s="11"/>
      <c r="BM1960" s="11"/>
      <c r="BN1960" s="11"/>
      <c r="BO1960" s="11"/>
      <c r="BP1960" s="11"/>
      <c r="BQ1960" s="11"/>
      <c r="BR1960" s="11"/>
      <c r="BS1960" s="11"/>
    </row>
    <row r="1961" customFormat="false" ht="15" hidden="false" customHeight="false" outlineLevel="0" collapsed="false">
      <c r="A1961" s="79"/>
      <c r="B1961" s="80"/>
      <c r="C1961" s="81"/>
      <c r="D1961" s="82"/>
      <c r="E1961" s="83"/>
      <c r="F1961" s="84"/>
      <c r="G1961" s="85"/>
      <c r="H1961" s="86"/>
      <c r="I1961" s="86"/>
      <c r="J1961" s="87"/>
      <c r="K1961" s="88"/>
      <c r="L1961" s="67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  <c r="AP1961" s="11"/>
      <c r="AQ1961" s="11"/>
      <c r="AR1961" s="11"/>
      <c r="AS1961" s="11"/>
      <c r="AT1961" s="11"/>
      <c r="AU1961" s="11"/>
      <c r="AV1961" s="11"/>
      <c r="AW1961" s="11"/>
      <c r="AX1961" s="11"/>
      <c r="AY1961" s="11"/>
      <c r="AZ1961" s="11"/>
      <c r="BA1961" s="11"/>
      <c r="BB1961" s="11"/>
      <c r="BC1961" s="11"/>
      <c r="BD1961" s="11"/>
      <c r="BE1961" s="11"/>
      <c r="BF1961" s="11"/>
      <c r="BG1961" s="11"/>
      <c r="BH1961" s="11"/>
      <c r="BI1961" s="11"/>
      <c r="BJ1961" s="11"/>
      <c r="BK1961" s="11"/>
      <c r="BL1961" s="11"/>
      <c r="BM1961" s="11"/>
      <c r="BN1961" s="11"/>
      <c r="BO1961" s="11"/>
      <c r="BP1961" s="11"/>
      <c r="BQ1961" s="11"/>
      <c r="BR1961" s="11"/>
      <c r="BS1961" s="11"/>
    </row>
    <row r="1962" customFormat="false" ht="15" hidden="false" customHeight="false" outlineLevel="0" collapsed="false">
      <c r="A1962" s="79"/>
      <c r="B1962" s="80"/>
      <c r="C1962" s="81"/>
      <c r="D1962" s="82"/>
      <c r="E1962" s="83"/>
      <c r="F1962" s="84"/>
      <c r="G1962" s="85"/>
      <c r="H1962" s="86"/>
      <c r="I1962" s="86"/>
      <c r="J1962" s="87"/>
      <c r="K1962" s="88"/>
      <c r="L1962" s="67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  <c r="AP1962" s="11"/>
      <c r="AQ1962" s="11"/>
      <c r="AR1962" s="11"/>
      <c r="AS1962" s="11"/>
      <c r="AT1962" s="11"/>
      <c r="AU1962" s="11"/>
      <c r="AV1962" s="11"/>
      <c r="AW1962" s="11"/>
      <c r="AX1962" s="11"/>
      <c r="AY1962" s="11"/>
      <c r="AZ1962" s="11"/>
      <c r="BA1962" s="11"/>
      <c r="BB1962" s="11"/>
      <c r="BC1962" s="11"/>
      <c r="BD1962" s="11"/>
      <c r="BE1962" s="11"/>
      <c r="BF1962" s="11"/>
      <c r="BG1962" s="11"/>
      <c r="BH1962" s="11"/>
      <c r="BI1962" s="11"/>
      <c r="BJ1962" s="11"/>
      <c r="BK1962" s="11"/>
      <c r="BL1962" s="11"/>
      <c r="BM1962" s="11"/>
      <c r="BN1962" s="11"/>
      <c r="BO1962" s="11"/>
      <c r="BP1962" s="11"/>
      <c r="BQ1962" s="11"/>
      <c r="BR1962" s="11"/>
      <c r="BS1962" s="11"/>
    </row>
    <row r="1963" customFormat="false" ht="15" hidden="false" customHeight="false" outlineLevel="0" collapsed="false">
      <c r="A1963" s="79"/>
      <c r="B1963" s="80"/>
      <c r="C1963" s="81"/>
      <c r="D1963" s="82"/>
      <c r="E1963" s="83"/>
      <c r="F1963" s="84"/>
      <c r="G1963" s="85"/>
      <c r="H1963" s="86"/>
      <c r="I1963" s="86"/>
      <c r="J1963" s="87"/>
      <c r="K1963" s="88"/>
      <c r="L1963" s="67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  <c r="AP1963" s="11"/>
      <c r="AQ1963" s="11"/>
      <c r="AR1963" s="11"/>
      <c r="AS1963" s="11"/>
      <c r="AT1963" s="11"/>
      <c r="AU1963" s="11"/>
      <c r="AV1963" s="11"/>
      <c r="AW1963" s="11"/>
      <c r="AX1963" s="11"/>
      <c r="AY1963" s="11"/>
      <c r="AZ1963" s="11"/>
      <c r="BA1963" s="11"/>
      <c r="BB1963" s="11"/>
      <c r="BC1963" s="11"/>
      <c r="BD1963" s="11"/>
      <c r="BE1963" s="11"/>
      <c r="BF1963" s="11"/>
      <c r="BG1963" s="11"/>
      <c r="BH1963" s="11"/>
      <c r="BI1963" s="11"/>
      <c r="BJ1963" s="11"/>
      <c r="BK1963" s="11"/>
      <c r="BL1963" s="11"/>
      <c r="BM1963" s="11"/>
      <c r="BN1963" s="11"/>
      <c r="BO1963" s="11"/>
      <c r="BP1963" s="11"/>
      <c r="BQ1963" s="11"/>
      <c r="BR1963" s="11"/>
      <c r="BS1963" s="11"/>
    </row>
    <row r="1964" customFormat="false" ht="15" hidden="false" customHeight="false" outlineLevel="0" collapsed="false">
      <c r="A1964" s="79"/>
      <c r="B1964" s="80"/>
      <c r="C1964" s="81"/>
      <c r="D1964" s="82"/>
      <c r="E1964" s="83"/>
      <c r="F1964" s="84"/>
      <c r="G1964" s="85"/>
      <c r="H1964" s="86"/>
      <c r="I1964" s="86"/>
      <c r="J1964" s="87"/>
      <c r="K1964" s="88"/>
      <c r="L1964" s="67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  <c r="AP1964" s="11"/>
      <c r="AQ1964" s="11"/>
      <c r="AR1964" s="11"/>
      <c r="AS1964" s="11"/>
      <c r="AT1964" s="11"/>
      <c r="AU1964" s="11"/>
      <c r="AV1964" s="11"/>
      <c r="AW1964" s="11"/>
      <c r="AX1964" s="11"/>
      <c r="AY1964" s="11"/>
      <c r="AZ1964" s="11"/>
      <c r="BA1964" s="11"/>
      <c r="BB1964" s="11"/>
      <c r="BC1964" s="11"/>
      <c r="BD1964" s="11"/>
      <c r="BE1964" s="11"/>
      <c r="BF1964" s="11"/>
      <c r="BG1964" s="11"/>
      <c r="BH1964" s="11"/>
      <c r="BI1964" s="11"/>
      <c r="BJ1964" s="11"/>
      <c r="BK1964" s="11"/>
      <c r="BL1964" s="11"/>
      <c r="BM1964" s="11"/>
      <c r="BN1964" s="11"/>
      <c r="BO1964" s="11"/>
      <c r="BP1964" s="11"/>
      <c r="BQ1964" s="11"/>
      <c r="BR1964" s="11"/>
      <c r="BS1964" s="11"/>
    </row>
    <row r="1965" customFormat="false" ht="15" hidden="false" customHeight="false" outlineLevel="0" collapsed="false">
      <c r="A1965" s="79"/>
      <c r="B1965" s="80"/>
      <c r="C1965" s="81"/>
      <c r="D1965" s="82"/>
      <c r="E1965" s="83"/>
      <c r="F1965" s="84"/>
      <c r="G1965" s="85"/>
      <c r="H1965" s="86"/>
      <c r="I1965" s="86"/>
      <c r="J1965" s="87"/>
      <c r="K1965" s="88"/>
      <c r="L1965" s="67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  <c r="AP1965" s="11"/>
      <c r="AQ1965" s="11"/>
      <c r="AR1965" s="11"/>
      <c r="AS1965" s="11"/>
      <c r="AT1965" s="11"/>
      <c r="AU1965" s="11"/>
      <c r="AV1965" s="11"/>
      <c r="AW1965" s="11"/>
      <c r="AX1965" s="11"/>
      <c r="AY1965" s="11"/>
      <c r="AZ1965" s="11"/>
      <c r="BA1965" s="11"/>
      <c r="BB1965" s="11"/>
      <c r="BC1965" s="11"/>
      <c r="BD1965" s="11"/>
      <c r="BE1965" s="11"/>
      <c r="BF1965" s="11"/>
      <c r="BG1965" s="11"/>
      <c r="BH1965" s="11"/>
      <c r="BI1965" s="11"/>
      <c r="BJ1965" s="11"/>
      <c r="BK1965" s="11"/>
      <c r="BL1965" s="11"/>
      <c r="BM1965" s="11"/>
      <c r="BN1965" s="11"/>
      <c r="BO1965" s="11"/>
      <c r="BP1965" s="11"/>
      <c r="BQ1965" s="11"/>
      <c r="BR1965" s="11"/>
      <c r="BS1965" s="11"/>
    </row>
    <row r="1966" customFormat="false" ht="15" hidden="false" customHeight="false" outlineLevel="0" collapsed="false">
      <c r="A1966" s="79"/>
      <c r="B1966" s="80"/>
      <c r="C1966" s="81"/>
      <c r="D1966" s="82"/>
      <c r="E1966" s="83"/>
      <c r="F1966" s="84"/>
      <c r="G1966" s="85"/>
      <c r="H1966" s="86"/>
      <c r="I1966" s="86"/>
      <c r="J1966" s="87"/>
      <c r="K1966" s="88"/>
      <c r="L1966" s="67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  <c r="AP1966" s="11"/>
      <c r="AQ1966" s="11"/>
      <c r="AR1966" s="11"/>
      <c r="AS1966" s="11"/>
      <c r="AT1966" s="11"/>
      <c r="AU1966" s="11"/>
      <c r="AV1966" s="11"/>
      <c r="AW1966" s="11"/>
      <c r="AX1966" s="11"/>
      <c r="AY1966" s="11"/>
      <c r="AZ1966" s="11"/>
      <c r="BA1966" s="11"/>
      <c r="BB1966" s="11"/>
      <c r="BC1966" s="11"/>
      <c r="BD1966" s="11"/>
      <c r="BE1966" s="11"/>
      <c r="BF1966" s="11"/>
      <c r="BG1966" s="11"/>
      <c r="BH1966" s="11"/>
      <c r="BI1966" s="11"/>
      <c r="BJ1966" s="11"/>
      <c r="BK1966" s="11"/>
      <c r="BL1966" s="11"/>
      <c r="BM1966" s="11"/>
      <c r="BN1966" s="11"/>
      <c r="BO1966" s="11"/>
      <c r="BP1966" s="11"/>
      <c r="BQ1966" s="11"/>
      <c r="BR1966" s="11"/>
      <c r="BS1966" s="11"/>
    </row>
    <row r="1967" customFormat="false" ht="15" hidden="false" customHeight="false" outlineLevel="0" collapsed="false">
      <c r="A1967" s="79"/>
      <c r="B1967" s="80"/>
      <c r="C1967" s="81"/>
      <c r="D1967" s="82"/>
      <c r="E1967" s="83"/>
      <c r="F1967" s="84"/>
      <c r="G1967" s="85"/>
      <c r="H1967" s="86"/>
      <c r="I1967" s="86"/>
      <c r="J1967" s="87"/>
      <c r="K1967" s="88"/>
      <c r="L1967" s="67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  <c r="AP1967" s="11"/>
      <c r="AQ1967" s="11"/>
      <c r="AR1967" s="11"/>
      <c r="AS1967" s="11"/>
      <c r="AT1967" s="11"/>
      <c r="AU1967" s="11"/>
      <c r="AV1967" s="11"/>
      <c r="AW1967" s="11"/>
      <c r="AX1967" s="11"/>
      <c r="AY1967" s="11"/>
      <c r="AZ1967" s="11"/>
      <c r="BA1967" s="11"/>
      <c r="BB1967" s="11"/>
      <c r="BC1967" s="11"/>
      <c r="BD1967" s="11"/>
      <c r="BE1967" s="11"/>
      <c r="BF1967" s="11"/>
      <c r="BG1967" s="11"/>
      <c r="BH1967" s="11"/>
      <c r="BI1967" s="11"/>
      <c r="BJ1967" s="11"/>
      <c r="BK1967" s="11"/>
      <c r="BL1967" s="11"/>
      <c r="BM1967" s="11"/>
      <c r="BN1967" s="11"/>
      <c r="BO1967" s="11"/>
      <c r="BP1967" s="11"/>
      <c r="BQ1967" s="11"/>
      <c r="BR1967" s="11"/>
      <c r="BS1967" s="11"/>
    </row>
    <row r="1968" customFormat="false" ht="15" hidden="false" customHeight="false" outlineLevel="0" collapsed="false">
      <c r="A1968" s="79"/>
      <c r="B1968" s="80"/>
      <c r="C1968" s="81"/>
      <c r="D1968" s="82"/>
      <c r="E1968" s="83"/>
      <c r="F1968" s="84"/>
      <c r="G1968" s="85"/>
      <c r="H1968" s="86"/>
      <c r="I1968" s="86"/>
      <c r="J1968" s="87"/>
      <c r="K1968" s="88"/>
      <c r="L1968" s="67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  <c r="AP1968" s="11"/>
      <c r="AQ1968" s="11"/>
      <c r="AR1968" s="11"/>
      <c r="AS1968" s="11"/>
      <c r="AT1968" s="11"/>
      <c r="AU1968" s="11"/>
      <c r="AV1968" s="11"/>
      <c r="AW1968" s="11"/>
      <c r="AX1968" s="11"/>
      <c r="AY1968" s="11"/>
      <c r="AZ1968" s="11"/>
      <c r="BA1968" s="11"/>
      <c r="BB1968" s="11"/>
      <c r="BC1968" s="11"/>
      <c r="BD1968" s="11"/>
      <c r="BE1968" s="11"/>
      <c r="BF1968" s="11"/>
      <c r="BG1968" s="11"/>
      <c r="BH1968" s="11"/>
      <c r="BI1968" s="11"/>
      <c r="BJ1968" s="11"/>
      <c r="BK1968" s="11"/>
      <c r="BL1968" s="11"/>
      <c r="BM1968" s="11"/>
      <c r="BN1968" s="11"/>
      <c r="BO1968" s="11"/>
      <c r="BP1968" s="11"/>
      <c r="BQ1968" s="11"/>
      <c r="BR1968" s="11"/>
      <c r="BS1968" s="11"/>
    </row>
    <row r="1969" customFormat="false" ht="15" hidden="false" customHeight="false" outlineLevel="0" collapsed="false">
      <c r="A1969" s="79"/>
      <c r="B1969" s="80"/>
      <c r="C1969" s="81"/>
      <c r="D1969" s="82"/>
      <c r="E1969" s="83"/>
      <c r="F1969" s="84"/>
      <c r="G1969" s="85"/>
      <c r="H1969" s="86"/>
      <c r="I1969" s="86"/>
      <c r="J1969" s="87"/>
      <c r="K1969" s="88"/>
      <c r="L1969" s="67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  <c r="AP1969" s="11"/>
      <c r="AQ1969" s="11"/>
      <c r="AR1969" s="11"/>
      <c r="AS1969" s="11"/>
      <c r="AT1969" s="11"/>
      <c r="AU1969" s="11"/>
      <c r="AV1969" s="11"/>
      <c r="AW1969" s="11"/>
      <c r="AX1969" s="11"/>
      <c r="AY1969" s="11"/>
      <c r="AZ1969" s="11"/>
      <c r="BA1969" s="11"/>
      <c r="BB1969" s="11"/>
      <c r="BC1969" s="11"/>
      <c r="BD1969" s="11"/>
      <c r="BE1969" s="11"/>
      <c r="BF1969" s="11"/>
      <c r="BG1969" s="11"/>
      <c r="BH1969" s="11"/>
      <c r="BI1969" s="11"/>
      <c r="BJ1969" s="11"/>
      <c r="BK1969" s="11"/>
      <c r="BL1969" s="11"/>
      <c r="BM1969" s="11"/>
      <c r="BN1969" s="11"/>
      <c r="BO1969" s="11"/>
      <c r="BP1969" s="11"/>
      <c r="BQ1969" s="11"/>
      <c r="BR1969" s="11"/>
      <c r="BS1969" s="11"/>
    </row>
    <row r="1970" customFormat="false" ht="15" hidden="false" customHeight="false" outlineLevel="0" collapsed="false">
      <c r="A1970" s="79"/>
      <c r="B1970" s="80"/>
      <c r="C1970" s="81"/>
      <c r="D1970" s="82"/>
      <c r="E1970" s="83"/>
      <c r="F1970" s="84"/>
      <c r="G1970" s="85"/>
      <c r="H1970" s="86"/>
      <c r="I1970" s="86"/>
      <c r="J1970" s="87"/>
      <c r="K1970" s="88"/>
      <c r="L1970" s="67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  <c r="AP1970" s="11"/>
      <c r="AQ1970" s="11"/>
      <c r="AR1970" s="11"/>
      <c r="AS1970" s="11"/>
      <c r="AT1970" s="11"/>
      <c r="AU1970" s="11"/>
      <c r="AV1970" s="11"/>
      <c r="AW1970" s="11"/>
      <c r="AX1970" s="11"/>
      <c r="AY1970" s="11"/>
      <c r="AZ1970" s="11"/>
      <c r="BA1970" s="11"/>
      <c r="BB1970" s="11"/>
      <c r="BC1970" s="11"/>
      <c r="BD1970" s="11"/>
      <c r="BE1970" s="11"/>
      <c r="BF1970" s="11"/>
      <c r="BG1970" s="11"/>
      <c r="BH1970" s="11"/>
      <c r="BI1970" s="11"/>
      <c r="BJ1970" s="11"/>
      <c r="BK1970" s="11"/>
      <c r="BL1970" s="11"/>
      <c r="BM1970" s="11"/>
      <c r="BN1970" s="11"/>
      <c r="BO1970" s="11"/>
      <c r="BP1970" s="11"/>
      <c r="BQ1970" s="11"/>
      <c r="BR1970" s="11"/>
      <c r="BS1970" s="11"/>
    </row>
    <row r="1971" customFormat="false" ht="15" hidden="false" customHeight="false" outlineLevel="0" collapsed="false">
      <c r="A1971" s="79"/>
      <c r="B1971" s="80"/>
      <c r="C1971" s="81"/>
      <c r="D1971" s="82"/>
      <c r="E1971" s="83"/>
      <c r="F1971" s="84"/>
      <c r="G1971" s="85"/>
      <c r="H1971" s="86"/>
      <c r="I1971" s="86"/>
      <c r="J1971" s="87"/>
      <c r="K1971" s="88"/>
      <c r="L1971" s="67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  <c r="AP1971" s="11"/>
      <c r="AQ1971" s="11"/>
      <c r="AR1971" s="11"/>
      <c r="AS1971" s="11"/>
      <c r="AT1971" s="11"/>
      <c r="AU1971" s="11"/>
      <c r="AV1971" s="11"/>
      <c r="AW1971" s="11"/>
      <c r="AX1971" s="11"/>
      <c r="AY1971" s="11"/>
      <c r="AZ1971" s="11"/>
      <c r="BA1971" s="11"/>
      <c r="BB1971" s="11"/>
      <c r="BC1971" s="11"/>
      <c r="BD1971" s="11"/>
      <c r="BE1971" s="11"/>
      <c r="BF1971" s="11"/>
      <c r="BG1971" s="11"/>
      <c r="BH1971" s="11"/>
      <c r="BI1971" s="11"/>
      <c r="BJ1971" s="11"/>
      <c r="BK1971" s="11"/>
      <c r="BL1971" s="11"/>
      <c r="BM1971" s="11"/>
      <c r="BN1971" s="11"/>
      <c r="BO1971" s="11"/>
      <c r="BP1971" s="11"/>
      <c r="BQ1971" s="11"/>
      <c r="BR1971" s="11"/>
      <c r="BS1971" s="11"/>
    </row>
    <row r="1972" customFormat="false" ht="15" hidden="false" customHeight="false" outlineLevel="0" collapsed="false">
      <c r="A1972" s="79"/>
      <c r="B1972" s="80"/>
      <c r="C1972" s="81"/>
      <c r="D1972" s="82"/>
      <c r="E1972" s="83"/>
      <c r="F1972" s="84"/>
      <c r="G1972" s="85"/>
      <c r="H1972" s="86"/>
      <c r="I1972" s="86"/>
      <c r="J1972" s="87"/>
      <c r="K1972" s="88"/>
      <c r="L1972" s="67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  <c r="AP1972" s="11"/>
      <c r="AQ1972" s="11"/>
      <c r="AR1972" s="11"/>
      <c r="AS1972" s="11"/>
      <c r="AT1972" s="11"/>
      <c r="AU1972" s="11"/>
      <c r="AV1972" s="11"/>
      <c r="AW1972" s="11"/>
      <c r="AX1972" s="11"/>
      <c r="AY1972" s="11"/>
      <c r="AZ1972" s="11"/>
      <c r="BA1972" s="11"/>
      <c r="BB1972" s="11"/>
      <c r="BC1972" s="11"/>
      <c r="BD1972" s="11"/>
      <c r="BE1972" s="11"/>
      <c r="BF1972" s="11"/>
      <c r="BG1972" s="11"/>
      <c r="BH1972" s="11"/>
      <c r="BI1972" s="11"/>
      <c r="BJ1972" s="11"/>
      <c r="BK1972" s="11"/>
      <c r="BL1972" s="11"/>
      <c r="BM1972" s="11"/>
      <c r="BN1972" s="11"/>
      <c r="BO1972" s="11"/>
      <c r="BP1972" s="11"/>
      <c r="BQ1972" s="11"/>
      <c r="BR1972" s="11"/>
      <c r="BS1972" s="11"/>
    </row>
    <row r="1973" customFormat="false" ht="15" hidden="false" customHeight="false" outlineLevel="0" collapsed="false">
      <c r="A1973" s="79"/>
      <c r="B1973" s="80"/>
      <c r="C1973" s="81"/>
      <c r="D1973" s="82"/>
      <c r="E1973" s="83"/>
      <c r="F1973" s="84"/>
      <c r="G1973" s="85"/>
      <c r="H1973" s="86"/>
      <c r="I1973" s="86"/>
      <c r="J1973" s="87"/>
      <c r="K1973" s="88"/>
      <c r="L1973" s="67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  <c r="AP1973" s="11"/>
      <c r="AQ1973" s="11"/>
      <c r="AR1973" s="11"/>
      <c r="AS1973" s="11"/>
      <c r="AT1973" s="11"/>
      <c r="AU1973" s="11"/>
      <c r="AV1973" s="11"/>
      <c r="AW1973" s="11"/>
      <c r="AX1973" s="11"/>
      <c r="AY1973" s="11"/>
      <c r="AZ1973" s="11"/>
      <c r="BA1973" s="11"/>
      <c r="BB1973" s="11"/>
      <c r="BC1973" s="11"/>
      <c r="BD1973" s="11"/>
      <c r="BE1973" s="11"/>
      <c r="BF1973" s="11"/>
      <c r="BG1973" s="11"/>
      <c r="BH1973" s="11"/>
      <c r="BI1973" s="11"/>
      <c r="BJ1973" s="11"/>
      <c r="BK1973" s="11"/>
      <c r="BL1973" s="11"/>
      <c r="BM1973" s="11"/>
      <c r="BN1973" s="11"/>
      <c r="BO1973" s="11"/>
      <c r="BP1973" s="11"/>
      <c r="BQ1973" s="11"/>
      <c r="BR1973" s="11"/>
      <c r="BS1973" s="11"/>
    </row>
    <row r="1974" customFormat="false" ht="15" hidden="false" customHeight="false" outlineLevel="0" collapsed="false">
      <c r="A1974" s="79"/>
      <c r="B1974" s="80"/>
      <c r="C1974" s="81"/>
      <c r="D1974" s="82"/>
      <c r="E1974" s="83"/>
      <c r="F1974" s="84"/>
      <c r="G1974" s="85"/>
      <c r="H1974" s="86"/>
      <c r="I1974" s="86"/>
      <c r="J1974" s="87"/>
      <c r="K1974" s="88"/>
      <c r="L1974" s="67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  <c r="AP1974" s="11"/>
      <c r="AQ1974" s="11"/>
      <c r="AR1974" s="11"/>
      <c r="AS1974" s="11"/>
      <c r="AT1974" s="11"/>
      <c r="AU1974" s="11"/>
      <c r="AV1974" s="11"/>
      <c r="AW1974" s="11"/>
      <c r="AX1974" s="11"/>
      <c r="AY1974" s="11"/>
      <c r="AZ1974" s="11"/>
      <c r="BA1974" s="11"/>
      <c r="BB1974" s="11"/>
      <c r="BC1974" s="11"/>
      <c r="BD1974" s="11"/>
      <c r="BE1974" s="11"/>
      <c r="BF1974" s="11"/>
      <c r="BG1974" s="11"/>
      <c r="BH1974" s="11"/>
      <c r="BI1974" s="11"/>
      <c r="BJ1974" s="11"/>
      <c r="BK1974" s="11"/>
      <c r="BL1974" s="11"/>
      <c r="BM1974" s="11"/>
      <c r="BN1974" s="11"/>
      <c r="BO1974" s="11"/>
      <c r="BP1974" s="11"/>
      <c r="BQ1974" s="11"/>
      <c r="BR1974" s="11"/>
      <c r="BS1974" s="11"/>
    </row>
    <row r="1975" customFormat="false" ht="15" hidden="false" customHeight="false" outlineLevel="0" collapsed="false">
      <c r="A1975" s="79"/>
      <c r="B1975" s="80"/>
      <c r="C1975" s="81"/>
      <c r="D1975" s="82"/>
      <c r="E1975" s="83"/>
      <c r="F1975" s="84"/>
      <c r="G1975" s="85"/>
      <c r="H1975" s="86"/>
      <c r="I1975" s="86"/>
      <c r="J1975" s="87"/>
      <c r="K1975" s="88"/>
      <c r="L1975" s="67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  <c r="AP1975" s="11"/>
      <c r="AQ1975" s="11"/>
      <c r="AR1975" s="11"/>
      <c r="AS1975" s="11"/>
      <c r="AT1975" s="11"/>
      <c r="AU1975" s="11"/>
      <c r="AV1975" s="11"/>
      <c r="AW1975" s="11"/>
      <c r="AX1975" s="11"/>
      <c r="AY1975" s="11"/>
      <c r="AZ1975" s="11"/>
      <c r="BA1975" s="11"/>
      <c r="BB1975" s="11"/>
      <c r="BC1975" s="11"/>
      <c r="BD1975" s="11"/>
      <c r="BE1975" s="11"/>
      <c r="BF1975" s="11"/>
      <c r="BG1975" s="11"/>
      <c r="BH1975" s="11"/>
      <c r="BI1975" s="11"/>
      <c r="BJ1975" s="11"/>
      <c r="BK1975" s="11"/>
      <c r="BL1975" s="11"/>
      <c r="BM1975" s="11"/>
      <c r="BN1975" s="11"/>
      <c r="BO1975" s="11"/>
      <c r="BP1975" s="11"/>
      <c r="BQ1975" s="11"/>
      <c r="BR1975" s="11"/>
      <c r="BS1975" s="11"/>
    </row>
    <row r="1976" customFormat="false" ht="15" hidden="false" customHeight="false" outlineLevel="0" collapsed="false">
      <c r="A1976" s="79"/>
      <c r="B1976" s="80"/>
      <c r="C1976" s="81"/>
      <c r="D1976" s="82"/>
      <c r="E1976" s="83"/>
      <c r="F1976" s="84"/>
      <c r="G1976" s="85"/>
      <c r="H1976" s="86"/>
      <c r="I1976" s="86"/>
      <c r="J1976" s="87"/>
      <c r="K1976" s="88"/>
      <c r="L1976" s="67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  <c r="AP1976" s="11"/>
      <c r="AQ1976" s="11"/>
      <c r="AR1976" s="11"/>
      <c r="AS1976" s="11"/>
      <c r="AT1976" s="11"/>
      <c r="AU1976" s="11"/>
      <c r="AV1976" s="11"/>
      <c r="AW1976" s="11"/>
      <c r="AX1976" s="11"/>
      <c r="AY1976" s="11"/>
      <c r="AZ1976" s="11"/>
      <c r="BA1976" s="11"/>
      <c r="BB1976" s="11"/>
      <c r="BC1976" s="11"/>
      <c r="BD1976" s="11"/>
      <c r="BE1976" s="11"/>
      <c r="BF1976" s="11"/>
      <c r="BG1976" s="11"/>
      <c r="BH1976" s="11"/>
      <c r="BI1976" s="11"/>
      <c r="BJ1976" s="11"/>
      <c r="BK1976" s="11"/>
      <c r="BL1976" s="11"/>
      <c r="BM1976" s="11"/>
      <c r="BN1976" s="11"/>
      <c r="BO1976" s="11"/>
      <c r="BP1976" s="11"/>
      <c r="BQ1976" s="11"/>
      <c r="BR1976" s="11"/>
      <c r="BS1976" s="11"/>
    </row>
    <row r="1977" customFormat="false" ht="15" hidden="false" customHeight="false" outlineLevel="0" collapsed="false">
      <c r="A1977" s="79"/>
      <c r="B1977" s="80"/>
      <c r="C1977" s="81"/>
      <c r="D1977" s="82"/>
      <c r="E1977" s="83"/>
      <c r="F1977" s="84"/>
      <c r="G1977" s="85"/>
      <c r="H1977" s="86"/>
      <c r="I1977" s="86"/>
      <c r="J1977" s="87"/>
      <c r="K1977" s="88"/>
      <c r="L1977" s="67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  <c r="AP1977" s="11"/>
      <c r="AQ1977" s="11"/>
      <c r="AR1977" s="11"/>
      <c r="AS1977" s="11"/>
      <c r="AT1977" s="11"/>
      <c r="AU1977" s="11"/>
      <c r="AV1977" s="11"/>
      <c r="AW1977" s="11"/>
      <c r="AX1977" s="11"/>
      <c r="AY1977" s="11"/>
      <c r="AZ1977" s="11"/>
      <c r="BA1977" s="11"/>
      <c r="BB1977" s="11"/>
      <c r="BC1977" s="11"/>
      <c r="BD1977" s="11"/>
      <c r="BE1977" s="11"/>
      <c r="BF1977" s="11"/>
      <c r="BG1977" s="11"/>
      <c r="BH1977" s="11"/>
      <c r="BI1977" s="11"/>
      <c r="BJ1977" s="11"/>
      <c r="BK1977" s="11"/>
      <c r="BL1977" s="11"/>
      <c r="BM1977" s="11"/>
      <c r="BN1977" s="11"/>
      <c r="BO1977" s="11"/>
      <c r="BP1977" s="11"/>
      <c r="BQ1977" s="11"/>
      <c r="BR1977" s="11"/>
      <c r="BS1977" s="11"/>
    </row>
    <row r="1978" customFormat="false" ht="15" hidden="false" customHeight="false" outlineLevel="0" collapsed="false">
      <c r="A1978" s="79"/>
      <c r="B1978" s="80"/>
      <c r="C1978" s="81"/>
      <c r="D1978" s="82"/>
      <c r="E1978" s="83"/>
      <c r="F1978" s="84"/>
      <c r="G1978" s="85"/>
      <c r="H1978" s="86"/>
      <c r="I1978" s="86"/>
      <c r="J1978" s="87"/>
      <c r="K1978" s="88"/>
      <c r="L1978" s="67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  <c r="AP1978" s="11"/>
      <c r="AQ1978" s="11"/>
      <c r="AR1978" s="11"/>
      <c r="AS1978" s="11"/>
      <c r="AT1978" s="11"/>
      <c r="AU1978" s="11"/>
      <c r="AV1978" s="11"/>
      <c r="AW1978" s="11"/>
      <c r="AX1978" s="11"/>
      <c r="AY1978" s="11"/>
      <c r="AZ1978" s="11"/>
      <c r="BA1978" s="11"/>
      <c r="BB1978" s="11"/>
      <c r="BC1978" s="11"/>
      <c r="BD1978" s="11"/>
      <c r="BE1978" s="11"/>
      <c r="BF1978" s="11"/>
      <c r="BG1978" s="11"/>
      <c r="BH1978" s="11"/>
      <c r="BI1978" s="11"/>
      <c r="BJ1978" s="11"/>
      <c r="BK1978" s="11"/>
      <c r="BL1978" s="11"/>
      <c r="BM1978" s="11"/>
      <c r="BN1978" s="11"/>
      <c r="BO1978" s="11"/>
      <c r="BP1978" s="11"/>
      <c r="BQ1978" s="11"/>
      <c r="BR1978" s="11"/>
      <c r="BS1978" s="11"/>
    </row>
    <row r="1979" customFormat="false" ht="15" hidden="false" customHeight="false" outlineLevel="0" collapsed="false">
      <c r="A1979" s="79"/>
      <c r="B1979" s="80"/>
      <c r="C1979" s="81"/>
      <c r="D1979" s="82"/>
      <c r="E1979" s="83"/>
      <c r="F1979" s="84"/>
      <c r="G1979" s="85"/>
      <c r="H1979" s="86"/>
      <c r="I1979" s="86"/>
      <c r="J1979" s="87"/>
      <c r="K1979" s="88"/>
      <c r="L1979" s="67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  <c r="AP1979" s="11"/>
      <c r="AQ1979" s="11"/>
      <c r="AR1979" s="11"/>
      <c r="AS1979" s="11"/>
      <c r="AT1979" s="11"/>
      <c r="AU1979" s="11"/>
      <c r="AV1979" s="11"/>
      <c r="AW1979" s="11"/>
      <c r="AX1979" s="11"/>
      <c r="AY1979" s="11"/>
      <c r="AZ1979" s="11"/>
      <c r="BA1979" s="11"/>
      <c r="BB1979" s="11"/>
      <c r="BC1979" s="11"/>
      <c r="BD1979" s="11"/>
      <c r="BE1979" s="11"/>
      <c r="BF1979" s="11"/>
      <c r="BG1979" s="11"/>
      <c r="BH1979" s="11"/>
      <c r="BI1979" s="11"/>
      <c r="BJ1979" s="11"/>
      <c r="BK1979" s="11"/>
      <c r="BL1979" s="11"/>
      <c r="BM1979" s="11"/>
      <c r="BN1979" s="11"/>
      <c r="BO1979" s="11"/>
      <c r="BP1979" s="11"/>
      <c r="BQ1979" s="11"/>
      <c r="BR1979" s="11"/>
      <c r="BS1979" s="11"/>
    </row>
    <row r="1980" customFormat="false" ht="15" hidden="false" customHeight="false" outlineLevel="0" collapsed="false">
      <c r="A1980" s="79"/>
      <c r="B1980" s="80"/>
      <c r="C1980" s="81"/>
      <c r="D1980" s="82"/>
      <c r="E1980" s="83"/>
      <c r="F1980" s="84"/>
      <c r="G1980" s="85"/>
      <c r="H1980" s="86"/>
      <c r="I1980" s="86"/>
      <c r="J1980" s="87"/>
      <c r="K1980" s="88"/>
      <c r="L1980" s="67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  <c r="AP1980" s="11"/>
      <c r="AQ1980" s="11"/>
      <c r="AR1980" s="11"/>
      <c r="AS1980" s="11"/>
      <c r="AT1980" s="11"/>
      <c r="AU1980" s="11"/>
      <c r="AV1980" s="11"/>
      <c r="AW1980" s="11"/>
      <c r="AX1980" s="11"/>
      <c r="AY1980" s="11"/>
      <c r="AZ1980" s="11"/>
      <c r="BA1980" s="11"/>
      <c r="BB1980" s="11"/>
      <c r="BC1980" s="11"/>
      <c r="BD1980" s="11"/>
      <c r="BE1980" s="11"/>
      <c r="BF1980" s="11"/>
      <c r="BG1980" s="11"/>
      <c r="BH1980" s="11"/>
      <c r="BI1980" s="11"/>
      <c r="BJ1980" s="11"/>
      <c r="BK1980" s="11"/>
      <c r="BL1980" s="11"/>
      <c r="BM1980" s="11"/>
      <c r="BN1980" s="11"/>
      <c r="BO1980" s="11"/>
      <c r="BP1980" s="11"/>
      <c r="BQ1980" s="11"/>
      <c r="BR1980" s="11"/>
      <c r="BS1980" s="11"/>
    </row>
    <row r="1981" customFormat="false" ht="15" hidden="false" customHeight="false" outlineLevel="0" collapsed="false">
      <c r="A1981" s="79"/>
      <c r="B1981" s="80"/>
      <c r="C1981" s="81"/>
      <c r="D1981" s="82"/>
      <c r="E1981" s="83"/>
      <c r="F1981" s="84"/>
      <c r="G1981" s="85"/>
      <c r="H1981" s="86"/>
      <c r="I1981" s="86"/>
      <c r="J1981" s="87"/>
      <c r="K1981" s="88"/>
      <c r="L1981" s="67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  <c r="AP1981" s="11"/>
      <c r="AQ1981" s="11"/>
      <c r="AR1981" s="11"/>
      <c r="AS1981" s="11"/>
      <c r="AT1981" s="11"/>
      <c r="AU1981" s="11"/>
      <c r="AV1981" s="11"/>
      <c r="AW1981" s="11"/>
      <c r="AX1981" s="11"/>
      <c r="AY1981" s="11"/>
      <c r="AZ1981" s="11"/>
      <c r="BA1981" s="11"/>
      <c r="BB1981" s="11"/>
      <c r="BC1981" s="11"/>
      <c r="BD1981" s="11"/>
      <c r="BE1981" s="11"/>
      <c r="BF1981" s="11"/>
      <c r="BG1981" s="11"/>
      <c r="BH1981" s="11"/>
      <c r="BI1981" s="11"/>
      <c r="BJ1981" s="11"/>
      <c r="BK1981" s="11"/>
      <c r="BL1981" s="11"/>
      <c r="BM1981" s="11"/>
      <c r="BN1981" s="11"/>
      <c r="BO1981" s="11"/>
      <c r="BP1981" s="11"/>
      <c r="BQ1981" s="11"/>
      <c r="BR1981" s="11"/>
      <c r="BS1981" s="11"/>
    </row>
    <row r="1982" customFormat="false" ht="15" hidden="false" customHeight="false" outlineLevel="0" collapsed="false">
      <c r="A1982" s="79"/>
      <c r="B1982" s="80"/>
      <c r="C1982" s="81"/>
      <c r="D1982" s="82"/>
      <c r="E1982" s="83"/>
      <c r="F1982" s="84"/>
      <c r="G1982" s="85"/>
      <c r="H1982" s="86"/>
      <c r="I1982" s="86"/>
      <c r="J1982" s="87"/>
      <c r="K1982" s="88"/>
      <c r="L1982" s="67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  <c r="AP1982" s="11"/>
      <c r="AQ1982" s="11"/>
      <c r="AR1982" s="11"/>
      <c r="AS1982" s="11"/>
      <c r="AT1982" s="11"/>
      <c r="AU1982" s="11"/>
      <c r="AV1982" s="11"/>
      <c r="AW1982" s="11"/>
      <c r="AX1982" s="11"/>
      <c r="AY1982" s="11"/>
      <c r="AZ1982" s="11"/>
      <c r="BA1982" s="11"/>
      <c r="BB1982" s="11"/>
      <c r="BC1982" s="11"/>
      <c r="BD1982" s="11"/>
      <c r="BE1982" s="11"/>
      <c r="BF1982" s="11"/>
      <c r="BG1982" s="11"/>
      <c r="BH1982" s="11"/>
      <c r="BI1982" s="11"/>
      <c r="BJ1982" s="11"/>
      <c r="BK1982" s="11"/>
      <c r="BL1982" s="11"/>
      <c r="BM1982" s="11"/>
      <c r="BN1982" s="11"/>
      <c r="BO1982" s="11"/>
      <c r="BP1982" s="11"/>
      <c r="BQ1982" s="11"/>
      <c r="BR1982" s="11"/>
      <c r="BS1982" s="11"/>
    </row>
    <row r="1983" customFormat="false" ht="15" hidden="false" customHeight="false" outlineLevel="0" collapsed="false">
      <c r="A1983" s="79"/>
      <c r="B1983" s="80"/>
      <c r="C1983" s="81"/>
      <c r="D1983" s="82"/>
      <c r="E1983" s="83"/>
      <c r="F1983" s="84"/>
      <c r="G1983" s="85"/>
      <c r="H1983" s="86"/>
      <c r="I1983" s="86"/>
      <c r="J1983" s="87"/>
      <c r="K1983" s="88"/>
      <c r="L1983" s="67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  <c r="AP1983" s="11"/>
      <c r="AQ1983" s="11"/>
      <c r="AR1983" s="11"/>
      <c r="AS1983" s="11"/>
      <c r="AT1983" s="11"/>
      <c r="AU1983" s="11"/>
      <c r="AV1983" s="11"/>
      <c r="AW1983" s="11"/>
      <c r="AX1983" s="11"/>
      <c r="AY1983" s="11"/>
      <c r="AZ1983" s="11"/>
      <c r="BA1983" s="11"/>
      <c r="BB1983" s="11"/>
      <c r="BC1983" s="11"/>
      <c r="BD1983" s="11"/>
      <c r="BE1983" s="11"/>
      <c r="BF1983" s="11"/>
      <c r="BG1983" s="11"/>
      <c r="BH1983" s="11"/>
      <c r="BI1983" s="11"/>
      <c r="BJ1983" s="11"/>
      <c r="BK1983" s="11"/>
      <c r="BL1983" s="11"/>
      <c r="BM1983" s="11"/>
      <c r="BN1983" s="11"/>
      <c r="BO1983" s="11"/>
      <c r="BP1983" s="11"/>
      <c r="BQ1983" s="11"/>
      <c r="BR1983" s="11"/>
      <c r="BS1983" s="11"/>
    </row>
    <row r="1984" customFormat="false" ht="15" hidden="false" customHeight="false" outlineLevel="0" collapsed="false">
      <c r="A1984" s="79"/>
      <c r="B1984" s="80"/>
      <c r="C1984" s="81"/>
      <c r="D1984" s="82"/>
      <c r="E1984" s="83"/>
      <c r="F1984" s="84"/>
      <c r="G1984" s="85"/>
      <c r="H1984" s="86"/>
      <c r="I1984" s="86"/>
      <c r="J1984" s="87"/>
      <c r="K1984" s="88"/>
      <c r="L1984" s="67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  <c r="AP1984" s="11"/>
      <c r="AQ1984" s="11"/>
      <c r="AR1984" s="11"/>
      <c r="AS1984" s="11"/>
      <c r="AT1984" s="11"/>
      <c r="AU1984" s="11"/>
      <c r="AV1984" s="11"/>
      <c r="AW1984" s="11"/>
      <c r="AX1984" s="11"/>
      <c r="AY1984" s="11"/>
      <c r="AZ1984" s="11"/>
      <c r="BA1984" s="11"/>
      <c r="BB1984" s="11"/>
      <c r="BC1984" s="11"/>
      <c r="BD1984" s="11"/>
      <c r="BE1984" s="11"/>
      <c r="BF1984" s="11"/>
      <c r="BG1984" s="11"/>
      <c r="BH1984" s="11"/>
      <c r="BI1984" s="11"/>
      <c r="BJ1984" s="11"/>
      <c r="BK1984" s="11"/>
      <c r="BL1984" s="11"/>
      <c r="BM1984" s="11"/>
      <c r="BN1984" s="11"/>
      <c r="BO1984" s="11"/>
      <c r="BP1984" s="11"/>
      <c r="BQ1984" s="11"/>
      <c r="BR1984" s="11"/>
      <c r="BS1984" s="11"/>
    </row>
    <row r="1985" customFormat="false" ht="15" hidden="false" customHeight="false" outlineLevel="0" collapsed="false">
      <c r="A1985" s="79"/>
      <c r="B1985" s="80"/>
      <c r="C1985" s="81"/>
      <c r="D1985" s="82"/>
      <c r="E1985" s="83"/>
      <c r="F1985" s="84"/>
      <c r="G1985" s="85"/>
      <c r="H1985" s="86"/>
      <c r="I1985" s="86"/>
      <c r="J1985" s="87"/>
      <c r="K1985" s="88"/>
      <c r="L1985" s="67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  <c r="AP1985" s="11"/>
      <c r="AQ1985" s="11"/>
      <c r="AR1985" s="11"/>
      <c r="AS1985" s="11"/>
      <c r="AT1985" s="11"/>
      <c r="AU1985" s="11"/>
      <c r="AV1985" s="11"/>
      <c r="AW1985" s="11"/>
      <c r="AX1985" s="11"/>
      <c r="AY1985" s="11"/>
      <c r="AZ1985" s="11"/>
      <c r="BA1985" s="11"/>
      <c r="BB1985" s="11"/>
      <c r="BC1985" s="11"/>
      <c r="BD1985" s="11"/>
      <c r="BE1985" s="11"/>
      <c r="BF1985" s="11"/>
      <c r="BG1985" s="11"/>
      <c r="BH1985" s="11"/>
      <c r="BI1985" s="11"/>
      <c r="BJ1985" s="11"/>
      <c r="BK1985" s="11"/>
      <c r="BL1985" s="11"/>
      <c r="BM1985" s="11"/>
      <c r="BN1985" s="11"/>
      <c r="BO1985" s="11"/>
      <c r="BP1985" s="11"/>
      <c r="BQ1985" s="11"/>
      <c r="BR1985" s="11"/>
      <c r="BS1985" s="11"/>
    </row>
    <row r="1986" customFormat="false" ht="15" hidden="false" customHeight="false" outlineLevel="0" collapsed="false">
      <c r="A1986" s="79"/>
      <c r="B1986" s="80"/>
      <c r="C1986" s="81"/>
      <c r="D1986" s="82"/>
      <c r="E1986" s="83"/>
      <c r="F1986" s="84"/>
      <c r="G1986" s="85"/>
      <c r="H1986" s="86"/>
      <c r="I1986" s="86"/>
      <c r="J1986" s="87"/>
      <c r="K1986" s="88"/>
      <c r="L1986" s="67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  <c r="AP1986" s="11"/>
      <c r="AQ1986" s="11"/>
      <c r="AR1986" s="11"/>
      <c r="AS1986" s="11"/>
      <c r="AT1986" s="11"/>
      <c r="AU1986" s="11"/>
      <c r="AV1986" s="11"/>
      <c r="AW1986" s="11"/>
      <c r="AX1986" s="11"/>
      <c r="AY1986" s="11"/>
      <c r="AZ1986" s="11"/>
      <c r="BA1986" s="11"/>
      <c r="BB1986" s="11"/>
      <c r="BC1986" s="11"/>
      <c r="BD1986" s="11"/>
      <c r="BE1986" s="11"/>
      <c r="BF1986" s="11"/>
      <c r="BG1986" s="11"/>
      <c r="BH1986" s="11"/>
      <c r="BI1986" s="11"/>
      <c r="BJ1986" s="11"/>
      <c r="BK1986" s="11"/>
      <c r="BL1986" s="11"/>
      <c r="BM1986" s="11"/>
      <c r="BN1986" s="11"/>
      <c r="BO1986" s="11"/>
      <c r="BP1986" s="11"/>
      <c r="BQ1986" s="11"/>
      <c r="BR1986" s="11"/>
      <c r="BS1986" s="11"/>
    </row>
    <row r="1987" customFormat="false" ht="15" hidden="false" customHeight="false" outlineLevel="0" collapsed="false">
      <c r="A1987" s="79"/>
      <c r="B1987" s="80"/>
      <c r="C1987" s="81"/>
      <c r="D1987" s="82"/>
      <c r="E1987" s="83"/>
      <c r="F1987" s="84"/>
      <c r="G1987" s="85"/>
      <c r="H1987" s="86"/>
      <c r="I1987" s="86"/>
      <c r="J1987" s="87"/>
      <c r="K1987" s="88"/>
      <c r="L1987" s="67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  <c r="AP1987" s="11"/>
      <c r="AQ1987" s="11"/>
      <c r="AR1987" s="11"/>
      <c r="AS1987" s="11"/>
      <c r="AT1987" s="11"/>
      <c r="AU1987" s="11"/>
      <c r="AV1987" s="11"/>
      <c r="AW1987" s="11"/>
      <c r="AX1987" s="11"/>
      <c r="AY1987" s="11"/>
      <c r="AZ1987" s="11"/>
      <c r="BA1987" s="11"/>
      <c r="BB1987" s="11"/>
      <c r="BC1987" s="11"/>
      <c r="BD1987" s="11"/>
      <c r="BE1987" s="11"/>
      <c r="BF1987" s="11"/>
      <c r="BG1987" s="11"/>
      <c r="BH1987" s="11"/>
      <c r="BI1987" s="11"/>
      <c r="BJ1987" s="11"/>
      <c r="BK1987" s="11"/>
      <c r="BL1987" s="11"/>
      <c r="BM1987" s="11"/>
      <c r="BN1987" s="11"/>
      <c r="BO1987" s="11"/>
      <c r="BP1987" s="11"/>
      <c r="BQ1987" s="11"/>
      <c r="BR1987" s="11"/>
      <c r="BS1987" s="11"/>
    </row>
    <row r="1988" customFormat="false" ht="15" hidden="false" customHeight="false" outlineLevel="0" collapsed="false">
      <c r="A1988" s="79"/>
      <c r="B1988" s="80"/>
      <c r="C1988" s="81"/>
      <c r="D1988" s="82"/>
      <c r="E1988" s="83"/>
      <c r="F1988" s="84"/>
      <c r="G1988" s="85"/>
      <c r="H1988" s="86"/>
      <c r="I1988" s="86"/>
      <c r="J1988" s="87"/>
      <c r="K1988" s="88"/>
      <c r="L1988" s="67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  <c r="AP1988" s="11"/>
      <c r="AQ1988" s="11"/>
      <c r="AR1988" s="11"/>
      <c r="AS1988" s="11"/>
      <c r="AT1988" s="11"/>
      <c r="AU1988" s="11"/>
      <c r="AV1988" s="11"/>
      <c r="AW1988" s="11"/>
      <c r="AX1988" s="11"/>
      <c r="AY1988" s="11"/>
      <c r="AZ1988" s="11"/>
      <c r="BA1988" s="11"/>
      <c r="BB1988" s="11"/>
      <c r="BC1988" s="11"/>
      <c r="BD1988" s="11"/>
      <c r="BE1988" s="11"/>
      <c r="BF1988" s="11"/>
      <c r="BG1988" s="11"/>
      <c r="BH1988" s="11"/>
      <c r="BI1988" s="11"/>
      <c r="BJ1988" s="11"/>
      <c r="BK1988" s="11"/>
      <c r="BL1988" s="11"/>
      <c r="BM1988" s="11"/>
      <c r="BN1988" s="11"/>
      <c r="BO1988" s="11"/>
      <c r="BP1988" s="11"/>
      <c r="BQ1988" s="11"/>
      <c r="BR1988" s="11"/>
      <c r="BS1988" s="11"/>
    </row>
    <row r="1989" customFormat="false" ht="15" hidden="false" customHeight="false" outlineLevel="0" collapsed="false">
      <c r="A1989" s="79"/>
      <c r="B1989" s="80"/>
      <c r="C1989" s="81"/>
      <c r="D1989" s="82"/>
      <c r="E1989" s="83"/>
      <c r="F1989" s="84"/>
      <c r="G1989" s="85"/>
      <c r="H1989" s="86"/>
      <c r="I1989" s="86"/>
      <c r="J1989" s="87"/>
      <c r="K1989" s="88"/>
      <c r="L1989" s="67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  <c r="AP1989" s="11"/>
      <c r="AQ1989" s="11"/>
      <c r="AR1989" s="11"/>
      <c r="AS1989" s="11"/>
      <c r="AT1989" s="11"/>
      <c r="AU1989" s="11"/>
      <c r="AV1989" s="11"/>
      <c r="AW1989" s="11"/>
      <c r="AX1989" s="11"/>
      <c r="AY1989" s="11"/>
      <c r="AZ1989" s="11"/>
      <c r="BA1989" s="11"/>
      <c r="BB1989" s="11"/>
      <c r="BC1989" s="11"/>
      <c r="BD1989" s="11"/>
      <c r="BE1989" s="11"/>
      <c r="BF1989" s="11"/>
      <c r="BG1989" s="11"/>
      <c r="BH1989" s="11"/>
      <c r="BI1989" s="11"/>
      <c r="BJ1989" s="11"/>
      <c r="BK1989" s="11"/>
      <c r="BL1989" s="11"/>
      <c r="BM1989" s="11"/>
      <c r="BN1989" s="11"/>
      <c r="BO1989" s="11"/>
      <c r="BP1989" s="11"/>
      <c r="BQ1989" s="11"/>
      <c r="BR1989" s="11"/>
      <c r="BS1989" s="11"/>
    </row>
    <row r="1990" customFormat="false" ht="15" hidden="false" customHeight="false" outlineLevel="0" collapsed="false">
      <c r="A1990" s="79"/>
      <c r="B1990" s="80"/>
      <c r="C1990" s="81"/>
      <c r="D1990" s="82"/>
      <c r="E1990" s="83"/>
      <c r="F1990" s="84"/>
      <c r="G1990" s="85"/>
      <c r="H1990" s="86"/>
      <c r="I1990" s="86"/>
      <c r="J1990" s="87"/>
      <c r="K1990" s="88"/>
      <c r="L1990" s="67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  <c r="AP1990" s="11"/>
      <c r="AQ1990" s="11"/>
      <c r="AR1990" s="11"/>
      <c r="AS1990" s="11"/>
      <c r="AT1990" s="11"/>
      <c r="AU1990" s="11"/>
      <c r="AV1990" s="11"/>
      <c r="AW1990" s="11"/>
      <c r="AX1990" s="11"/>
      <c r="AY1990" s="11"/>
      <c r="AZ1990" s="11"/>
      <c r="BA1990" s="11"/>
      <c r="BB1990" s="11"/>
      <c r="BC1990" s="11"/>
      <c r="BD1990" s="11"/>
      <c r="BE1990" s="11"/>
      <c r="BF1990" s="11"/>
      <c r="BG1990" s="11"/>
      <c r="BH1990" s="11"/>
      <c r="BI1990" s="11"/>
      <c r="BJ1990" s="11"/>
      <c r="BK1990" s="11"/>
      <c r="BL1990" s="11"/>
      <c r="BM1990" s="11"/>
      <c r="BN1990" s="11"/>
      <c r="BO1990" s="11"/>
      <c r="BP1990" s="11"/>
      <c r="BQ1990" s="11"/>
      <c r="BR1990" s="11"/>
      <c r="BS1990" s="11"/>
    </row>
    <row r="1991" customFormat="false" ht="15" hidden="false" customHeight="false" outlineLevel="0" collapsed="false">
      <c r="A1991" s="79"/>
      <c r="B1991" s="80"/>
      <c r="C1991" s="81"/>
      <c r="D1991" s="82"/>
      <c r="E1991" s="83"/>
      <c r="F1991" s="84"/>
      <c r="G1991" s="85"/>
      <c r="H1991" s="86"/>
      <c r="I1991" s="86"/>
      <c r="J1991" s="87"/>
      <c r="K1991" s="88"/>
      <c r="L1991" s="67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  <c r="AP1991" s="11"/>
      <c r="AQ1991" s="11"/>
      <c r="AR1991" s="11"/>
      <c r="AS1991" s="11"/>
      <c r="AT1991" s="11"/>
      <c r="AU1991" s="11"/>
      <c r="AV1991" s="11"/>
      <c r="AW1991" s="11"/>
      <c r="AX1991" s="11"/>
      <c r="AY1991" s="11"/>
      <c r="AZ1991" s="11"/>
      <c r="BA1991" s="11"/>
      <c r="BB1991" s="11"/>
      <c r="BC1991" s="11"/>
      <c r="BD1991" s="11"/>
      <c r="BE1991" s="11"/>
      <c r="BF1991" s="11"/>
      <c r="BG1991" s="11"/>
      <c r="BH1991" s="11"/>
      <c r="BI1991" s="11"/>
      <c r="BJ1991" s="11"/>
      <c r="BK1991" s="11"/>
      <c r="BL1991" s="11"/>
      <c r="BM1991" s="11"/>
      <c r="BN1991" s="11"/>
      <c r="BO1991" s="11"/>
      <c r="BP1991" s="11"/>
      <c r="BQ1991" s="11"/>
      <c r="BR1991" s="11"/>
      <c r="BS1991" s="11"/>
    </row>
    <row r="1992" customFormat="false" ht="15" hidden="false" customHeight="false" outlineLevel="0" collapsed="false">
      <c r="A1992" s="79"/>
      <c r="B1992" s="80"/>
      <c r="C1992" s="81"/>
      <c r="D1992" s="82"/>
      <c r="E1992" s="83"/>
      <c r="F1992" s="84"/>
      <c r="G1992" s="85"/>
      <c r="H1992" s="86"/>
      <c r="I1992" s="86"/>
      <c r="J1992" s="87"/>
      <c r="K1992" s="88"/>
      <c r="L1992" s="67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  <c r="AP1992" s="11"/>
      <c r="AQ1992" s="11"/>
      <c r="AR1992" s="11"/>
      <c r="AS1992" s="11"/>
      <c r="AT1992" s="11"/>
      <c r="AU1992" s="11"/>
      <c r="AV1992" s="11"/>
      <c r="AW1992" s="11"/>
      <c r="AX1992" s="11"/>
      <c r="AY1992" s="11"/>
      <c r="AZ1992" s="11"/>
      <c r="BA1992" s="11"/>
      <c r="BB1992" s="11"/>
      <c r="BC1992" s="11"/>
      <c r="BD1992" s="11"/>
      <c r="BE1992" s="11"/>
      <c r="BF1992" s="11"/>
      <c r="BG1992" s="11"/>
      <c r="BH1992" s="11"/>
      <c r="BI1992" s="11"/>
      <c r="BJ1992" s="11"/>
      <c r="BK1992" s="11"/>
      <c r="BL1992" s="11"/>
      <c r="BM1992" s="11"/>
      <c r="BN1992" s="11"/>
      <c r="BO1992" s="11"/>
      <c r="BP1992" s="11"/>
      <c r="BQ1992" s="11"/>
      <c r="BR1992" s="11"/>
      <c r="BS1992" s="11"/>
    </row>
    <row r="1993" customFormat="false" ht="15" hidden="false" customHeight="false" outlineLevel="0" collapsed="false">
      <c r="A1993" s="79"/>
      <c r="B1993" s="80"/>
      <c r="C1993" s="81"/>
      <c r="D1993" s="82"/>
      <c r="E1993" s="83"/>
      <c r="F1993" s="84"/>
      <c r="G1993" s="85"/>
      <c r="H1993" s="86"/>
      <c r="I1993" s="86"/>
      <c r="J1993" s="87"/>
      <c r="K1993" s="88"/>
      <c r="L1993" s="67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  <c r="AP1993" s="11"/>
      <c r="AQ1993" s="11"/>
      <c r="AR1993" s="11"/>
      <c r="AS1993" s="11"/>
      <c r="AT1993" s="11"/>
      <c r="AU1993" s="11"/>
      <c r="AV1993" s="11"/>
      <c r="AW1993" s="11"/>
      <c r="AX1993" s="11"/>
      <c r="AY1993" s="11"/>
      <c r="AZ1993" s="11"/>
      <c r="BA1993" s="11"/>
      <c r="BB1993" s="11"/>
      <c r="BC1993" s="11"/>
      <c r="BD1993" s="11"/>
      <c r="BE1993" s="11"/>
      <c r="BF1993" s="11"/>
      <c r="BG1993" s="11"/>
      <c r="BH1993" s="11"/>
      <c r="BI1993" s="11"/>
      <c r="BJ1993" s="11"/>
      <c r="BK1993" s="11"/>
      <c r="BL1993" s="11"/>
      <c r="BM1993" s="11"/>
      <c r="BN1993" s="11"/>
      <c r="BO1993" s="11"/>
      <c r="BP1993" s="11"/>
      <c r="BQ1993" s="11"/>
      <c r="BR1993" s="11"/>
      <c r="BS1993" s="11"/>
    </row>
    <row r="1994" customFormat="false" ht="15" hidden="false" customHeight="false" outlineLevel="0" collapsed="false">
      <c r="A1994" s="79"/>
      <c r="B1994" s="80"/>
      <c r="C1994" s="81"/>
      <c r="D1994" s="82"/>
      <c r="E1994" s="83"/>
      <c r="F1994" s="84"/>
      <c r="G1994" s="85"/>
      <c r="H1994" s="86"/>
      <c r="I1994" s="86"/>
      <c r="J1994" s="87"/>
      <c r="K1994" s="88"/>
      <c r="L1994" s="67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  <c r="AP1994" s="11"/>
      <c r="AQ1994" s="11"/>
      <c r="AR1994" s="11"/>
      <c r="AS1994" s="11"/>
      <c r="AT1994" s="11"/>
      <c r="AU1994" s="11"/>
      <c r="AV1994" s="11"/>
      <c r="AW1994" s="11"/>
      <c r="AX1994" s="11"/>
      <c r="AY1994" s="11"/>
      <c r="AZ1994" s="11"/>
      <c r="BA1994" s="11"/>
      <c r="BB1994" s="11"/>
      <c r="BC1994" s="11"/>
      <c r="BD1994" s="11"/>
      <c r="BE1994" s="11"/>
      <c r="BF1994" s="11"/>
      <c r="BG1994" s="11"/>
      <c r="BH1994" s="11"/>
      <c r="BI1994" s="11"/>
      <c r="BJ1994" s="11"/>
      <c r="BK1994" s="11"/>
      <c r="BL1994" s="11"/>
      <c r="BM1994" s="11"/>
      <c r="BN1994" s="11"/>
      <c r="BO1994" s="11"/>
      <c r="BP1994" s="11"/>
      <c r="BQ1994" s="11"/>
      <c r="BR1994" s="11"/>
      <c r="BS1994" s="11"/>
    </row>
    <row r="1995" customFormat="false" ht="15" hidden="false" customHeight="false" outlineLevel="0" collapsed="false">
      <c r="A1995" s="79"/>
      <c r="B1995" s="80"/>
      <c r="C1995" s="81"/>
      <c r="D1995" s="82"/>
      <c r="E1995" s="83"/>
      <c r="F1995" s="84"/>
      <c r="G1995" s="85"/>
      <c r="H1995" s="86"/>
      <c r="I1995" s="86"/>
      <c r="J1995" s="87"/>
      <c r="K1995" s="88"/>
      <c r="L1995" s="67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  <c r="AP1995" s="11"/>
      <c r="AQ1995" s="11"/>
      <c r="AR1995" s="11"/>
      <c r="AS1995" s="11"/>
      <c r="AT1995" s="11"/>
      <c r="AU1995" s="11"/>
      <c r="AV1995" s="11"/>
      <c r="AW1995" s="11"/>
      <c r="AX1995" s="11"/>
      <c r="AY1995" s="11"/>
      <c r="AZ1995" s="11"/>
      <c r="BA1995" s="11"/>
      <c r="BB1995" s="11"/>
      <c r="BC1995" s="11"/>
      <c r="BD1995" s="11"/>
      <c r="BE1995" s="11"/>
      <c r="BF1995" s="11"/>
      <c r="BG1995" s="11"/>
      <c r="BH1995" s="11"/>
      <c r="BI1995" s="11"/>
      <c r="BJ1995" s="11"/>
      <c r="BK1995" s="11"/>
      <c r="BL1995" s="11"/>
      <c r="BM1995" s="11"/>
      <c r="BN1995" s="11"/>
      <c r="BO1995" s="11"/>
      <c r="BP1995" s="11"/>
      <c r="BQ1995" s="11"/>
      <c r="BR1995" s="11"/>
      <c r="BS1995" s="11"/>
    </row>
    <row r="1996" customFormat="false" ht="15" hidden="false" customHeight="false" outlineLevel="0" collapsed="false">
      <c r="A1996" s="79"/>
      <c r="B1996" s="80"/>
      <c r="C1996" s="81"/>
      <c r="D1996" s="82"/>
      <c r="E1996" s="83"/>
      <c r="F1996" s="84"/>
      <c r="G1996" s="85"/>
      <c r="H1996" s="86"/>
      <c r="I1996" s="86"/>
      <c r="J1996" s="87"/>
      <c r="K1996" s="88"/>
      <c r="L1996" s="67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  <c r="AP1996" s="11"/>
      <c r="AQ1996" s="11"/>
      <c r="AR1996" s="11"/>
      <c r="AS1996" s="11"/>
      <c r="AT1996" s="11"/>
      <c r="AU1996" s="11"/>
      <c r="AV1996" s="11"/>
      <c r="AW1996" s="11"/>
      <c r="AX1996" s="11"/>
      <c r="AY1996" s="11"/>
      <c r="AZ1996" s="11"/>
      <c r="BA1996" s="11"/>
      <c r="BB1996" s="11"/>
      <c r="BC1996" s="11"/>
      <c r="BD1996" s="11"/>
      <c r="BE1996" s="11"/>
      <c r="BF1996" s="11"/>
      <c r="BG1996" s="11"/>
      <c r="BH1996" s="11"/>
      <c r="BI1996" s="11"/>
      <c r="BJ1996" s="11"/>
      <c r="BK1996" s="11"/>
      <c r="BL1996" s="11"/>
      <c r="BM1996" s="11"/>
      <c r="BN1996" s="11"/>
      <c r="BO1996" s="11"/>
      <c r="BP1996" s="11"/>
      <c r="BQ1996" s="11"/>
      <c r="BR1996" s="11"/>
      <c r="BS1996" s="11"/>
    </row>
    <row r="1997" customFormat="false" ht="15" hidden="false" customHeight="false" outlineLevel="0" collapsed="false">
      <c r="A1997" s="79"/>
      <c r="B1997" s="80"/>
      <c r="C1997" s="81"/>
      <c r="D1997" s="82"/>
      <c r="E1997" s="83"/>
      <c r="F1997" s="84"/>
      <c r="G1997" s="85"/>
      <c r="H1997" s="86"/>
      <c r="I1997" s="86"/>
      <c r="J1997" s="87"/>
      <c r="K1997" s="88"/>
      <c r="L1997" s="67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  <c r="AP1997" s="11"/>
      <c r="AQ1997" s="11"/>
      <c r="AR1997" s="11"/>
      <c r="AS1997" s="11"/>
      <c r="AT1997" s="11"/>
      <c r="AU1997" s="11"/>
      <c r="AV1997" s="11"/>
      <c r="AW1997" s="11"/>
      <c r="AX1997" s="11"/>
      <c r="AY1997" s="11"/>
      <c r="AZ1997" s="11"/>
      <c r="BA1997" s="11"/>
      <c r="BB1997" s="11"/>
      <c r="BC1997" s="11"/>
      <c r="BD1997" s="11"/>
      <c r="BE1997" s="11"/>
      <c r="BF1997" s="11"/>
      <c r="BG1997" s="11"/>
      <c r="BH1997" s="11"/>
      <c r="BI1997" s="11"/>
      <c r="BJ1997" s="11"/>
      <c r="BK1997" s="11"/>
      <c r="BL1997" s="11"/>
      <c r="BM1997" s="11"/>
      <c r="BN1997" s="11"/>
      <c r="BO1997" s="11"/>
      <c r="BP1997" s="11"/>
      <c r="BQ1997" s="11"/>
      <c r="BR1997" s="11"/>
      <c r="BS1997" s="11"/>
    </row>
    <row r="1998" customFormat="false" ht="15" hidden="false" customHeight="false" outlineLevel="0" collapsed="false">
      <c r="A1998" s="79"/>
      <c r="B1998" s="80"/>
      <c r="C1998" s="81"/>
      <c r="D1998" s="82"/>
      <c r="E1998" s="83"/>
      <c r="F1998" s="84"/>
      <c r="G1998" s="85"/>
      <c r="H1998" s="86"/>
      <c r="I1998" s="86"/>
      <c r="J1998" s="87"/>
      <c r="K1998" s="88"/>
      <c r="L1998" s="67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  <c r="AP1998" s="11"/>
      <c r="AQ1998" s="11"/>
      <c r="AR1998" s="11"/>
      <c r="AS1998" s="11"/>
      <c r="AT1998" s="11"/>
      <c r="AU1998" s="11"/>
      <c r="AV1998" s="11"/>
      <c r="AW1998" s="11"/>
      <c r="AX1998" s="11"/>
      <c r="AY1998" s="11"/>
      <c r="AZ1998" s="11"/>
      <c r="BA1998" s="11"/>
      <c r="BB1998" s="11"/>
      <c r="BC1998" s="11"/>
      <c r="BD1998" s="11"/>
      <c r="BE1998" s="11"/>
      <c r="BF1998" s="11"/>
      <c r="BG1998" s="11"/>
      <c r="BH1998" s="11"/>
      <c r="BI1998" s="11"/>
      <c r="BJ1998" s="11"/>
      <c r="BK1998" s="11"/>
      <c r="BL1998" s="11"/>
      <c r="BM1998" s="11"/>
      <c r="BN1998" s="11"/>
      <c r="BO1998" s="11"/>
      <c r="BP1998" s="11"/>
      <c r="BQ1998" s="11"/>
      <c r="BR1998" s="11"/>
      <c r="BS1998" s="11"/>
    </row>
    <row r="1999" customFormat="false" ht="15" hidden="false" customHeight="false" outlineLevel="0" collapsed="false">
      <c r="A1999" s="79"/>
      <c r="B1999" s="80"/>
      <c r="C1999" s="81"/>
      <c r="D1999" s="82"/>
      <c r="E1999" s="83"/>
      <c r="F1999" s="84"/>
      <c r="G1999" s="85"/>
      <c r="H1999" s="86"/>
      <c r="I1999" s="86"/>
      <c r="J1999" s="87"/>
      <c r="K1999" s="88"/>
      <c r="L1999" s="67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  <c r="AP1999" s="11"/>
      <c r="AQ1999" s="11"/>
      <c r="AR1999" s="11"/>
      <c r="AS1999" s="11"/>
      <c r="AT1999" s="11"/>
      <c r="AU1999" s="11"/>
      <c r="AV1999" s="11"/>
      <c r="AW1999" s="11"/>
      <c r="AX1999" s="11"/>
      <c r="AY1999" s="11"/>
      <c r="AZ1999" s="11"/>
      <c r="BA1999" s="11"/>
      <c r="BB1999" s="11"/>
      <c r="BC1999" s="11"/>
      <c r="BD1999" s="11"/>
      <c r="BE1999" s="11"/>
      <c r="BF1999" s="11"/>
      <c r="BG1999" s="11"/>
      <c r="BH1999" s="11"/>
      <c r="BI1999" s="11"/>
      <c r="BJ1999" s="11"/>
      <c r="BK1999" s="11"/>
      <c r="BL1999" s="11"/>
      <c r="BM1999" s="11"/>
      <c r="BN1999" s="11"/>
      <c r="BO1999" s="11"/>
      <c r="BP1999" s="11"/>
      <c r="BQ1999" s="11"/>
      <c r="BR1999" s="11"/>
      <c r="BS1999" s="11"/>
    </row>
    <row r="2000" customFormat="false" ht="15" hidden="false" customHeight="false" outlineLevel="0" collapsed="false">
      <c r="A2000" s="79"/>
      <c r="B2000" s="80"/>
      <c r="C2000" s="81"/>
      <c r="D2000" s="82"/>
      <c r="E2000" s="83"/>
      <c r="F2000" s="84"/>
      <c r="G2000" s="85"/>
      <c r="H2000" s="86"/>
      <c r="I2000" s="86"/>
      <c r="J2000" s="87"/>
      <c r="K2000" s="88"/>
      <c r="L2000" s="67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  <c r="AP2000" s="11"/>
      <c r="AQ2000" s="11"/>
      <c r="AR2000" s="11"/>
      <c r="AS2000" s="11"/>
      <c r="AT2000" s="11"/>
      <c r="AU2000" s="11"/>
      <c r="AV2000" s="11"/>
      <c r="AW2000" s="11"/>
      <c r="AX2000" s="11"/>
      <c r="AY2000" s="11"/>
      <c r="AZ2000" s="11"/>
      <c r="BA2000" s="11"/>
      <c r="BB2000" s="11"/>
      <c r="BC2000" s="11"/>
      <c r="BD2000" s="11"/>
      <c r="BE2000" s="11"/>
      <c r="BF2000" s="11"/>
      <c r="BG2000" s="11"/>
      <c r="BH2000" s="11"/>
      <c r="BI2000" s="11"/>
      <c r="BJ2000" s="11"/>
      <c r="BK2000" s="11"/>
      <c r="BL2000" s="11"/>
      <c r="BM2000" s="11"/>
      <c r="BN2000" s="11"/>
      <c r="BO2000" s="11"/>
      <c r="BP2000" s="11"/>
      <c r="BQ2000" s="11"/>
      <c r="BR2000" s="11"/>
      <c r="BS2000" s="11"/>
    </row>
    <row r="2001" customFormat="false" ht="15" hidden="false" customHeight="false" outlineLevel="0" collapsed="false">
      <c r="A2001" s="79"/>
      <c r="B2001" s="80"/>
      <c r="C2001" s="81"/>
      <c r="D2001" s="82"/>
      <c r="E2001" s="83"/>
      <c r="F2001" s="84"/>
      <c r="G2001" s="85"/>
      <c r="H2001" s="86"/>
      <c r="I2001" s="86"/>
      <c r="J2001" s="87"/>
      <c r="K2001" s="88"/>
      <c r="L2001" s="67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  <c r="AP2001" s="11"/>
      <c r="AQ2001" s="11"/>
      <c r="AR2001" s="11"/>
      <c r="AS2001" s="11"/>
      <c r="AT2001" s="11"/>
      <c r="AU2001" s="11"/>
      <c r="AV2001" s="11"/>
      <c r="AW2001" s="11"/>
      <c r="AX2001" s="11"/>
      <c r="AY2001" s="11"/>
      <c r="AZ2001" s="11"/>
      <c r="BA2001" s="11"/>
      <c r="BB2001" s="11"/>
      <c r="BC2001" s="11"/>
      <c r="BD2001" s="11"/>
      <c r="BE2001" s="11"/>
      <c r="BF2001" s="11"/>
      <c r="BG2001" s="11"/>
      <c r="BH2001" s="11"/>
      <c r="BI2001" s="11"/>
      <c r="BJ2001" s="11"/>
      <c r="BK2001" s="11"/>
      <c r="BL2001" s="11"/>
      <c r="BM2001" s="11"/>
      <c r="BN2001" s="11"/>
      <c r="BO2001" s="11"/>
      <c r="BP2001" s="11"/>
      <c r="BQ2001" s="11"/>
      <c r="BR2001" s="11"/>
      <c r="BS2001" s="11"/>
    </row>
    <row r="2002" customFormat="false" ht="15" hidden="false" customHeight="false" outlineLevel="0" collapsed="false">
      <c r="A2002" s="79"/>
      <c r="B2002" s="80"/>
      <c r="C2002" s="81"/>
      <c r="D2002" s="82"/>
      <c r="E2002" s="83"/>
      <c r="F2002" s="84"/>
      <c r="G2002" s="85"/>
      <c r="H2002" s="86"/>
      <c r="I2002" s="86"/>
      <c r="J2002" s="87"/>
      <c r="K2002" s="88"/>
      <c r="L2002" s="67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  <c r="AP2002" s="11"/>
      <c r="AQ2002" s="11"/>
      <c r="AR2002" s="11"/>
      <c r="AS2002" s="11"/>
      <c r="AT2002" s="11"/>
      <c r="AU2002" s="11"/>
      <c r="AV2002" s="11"/>
      <c r="AW2002" s="11"/>
      <c r="AX2002" s="11"/>
      <c r="AY2002" s="11"/>
      <c r="AZ2002" s="11"/>
      <c r="BA2002" s="11"/>
      <c r="BB2002" s="11"/>
      <c r="BC2002" s="11"/>
      <c r="BD2002" s="11"/>
      <c r="BE2002" s="11"/>
      <c r="BF2002" s="11"/>
      <c r="BG2002" s="11"/>
      <c r="BH2002" s="11"/>
      <c r="BI2002" s="11"/>
      <c r="BJ2002" s="11"/>
      <c r="BK2002" s="11"/>
      <c r="BL2002" s="11"/>
      <c r="BM2002" s="11"/>
      <c r="BN2002" s="11"/>
      <c r="BO2002" s="11"/>
      <c r="BP2002" s="11"/>
      <c r="BQ2002" s="11"/>
      <c r="BR2002" s="11"/>
      <c r="BS2002" s="11"/>
    </row>
    <row r="2003" customFormat="false" ht="15" hidden="false" customHeight="false" outlineLevel="0" collapsed="false">
      <c r="A2003" s="79"/>
      <c r="B2003" s="80"/>
      <c r="C2003" s="81"/>
      <c r="D2003" s="82"/>
      <c r="E2003" s="83"/>
      <c r="F2003" s="84"/>
      <c r="G2003" s="85"/>
      <c r="H2003" s="86"/>
      <c r="I2003" s="86"/>
      <c r="J2003" s="87"/>
      <c r="K2003" s="88"/>
      <c r="L2003" s="67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  <c r="AP2003" s="11"/>
      <c r="AQ2003" s="11"/>
      <c r="AR2003" s="11"/>
      <c r="AS2003" s="11"/>
      <c r="AT2003" s="11"/>
      <c r="AU2003" s="11"/>
      <c r="AV2003" s="11"/>
      <c r="AW2003" s="11"/>
      <c r="AX2003" s="11"/>
      <c r="AY2003" s="11"/>
      <c r="AZ2003" s="11"/>
      <c r="BA2003" s="11"/>
      <c r="BB2003" s="11"/>
      <c r="BC2003" s="11"/>
      <c r="BD2003" s="11"/>
      <c r="BE2003" s="11"/>
      <c r="BF2003" s="11"/>
      <c r="BG2003" s="11"/>
      <c r="BH2003" s="11"/>
      <c r="BI2003" s="11"/>
      <c r="BJ2003" s="11"/>
      <c r="BK2003" s="11"/>
      <c r="BL2003" s="11"/>
      <c r="BM2003" s="11"/>
      <c r="BN2003" s="11"/>
      <c r="BO2003" s="11"/>
      <c r="BP2003" s="11"/>
      <c r="BQ2003" s="11"/>
      <c r="BR2003" s="11"/>
      <c r="BS2003" s="11"/>
    </row>
    <row r="2004" customFormat="false" ht="15" hidden="false" customHeight="false" outlineLevel="0" collapsed="false">
      <c r="A2004" s="79"/>
      <c r="B2004" s="80"/>
      <c r="C2004" s="81"/>
      <c r="D2004" s="82"/>
      <c r="E2004" s="83"/>
      <c r="F2004" s="84"/>
      <c r="G2004" s="85"/>
      <c r="H2004" s="86"/>
      <c r="I2004" s="86"/>
      <c r="J2004" s="87"/>
      <c r="K2004" s="88"/>
      <c r="L2004" s="67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  <c r="AP2004" s="11"/>
      <c r="AQ2004" s="11"/>
      <c r="AR2004" s="11"/>
      <c r="AS2004" s="11"/>
      <c r="AT2004" s="11"/>
      <c r="AU2004" s="11"/>
      <c r="AV2004" s="11"/>
      <c r="AW2004" s="11"/>
      <c r="AX2004" s="11"/>
      <c r="AY2004" s="11"/>
      <c r="AZ2004" s="11"/>
      <c r="BA2004" s="11"/>
      <c r="BB2004" s="11"/>
      <c r="BC2004" s="11"/>
      <c r="BD2004" s="11"/>
      <c r="BE2004" s="11"/>
      <c r="BF2004" s="11"/>
      <c r="BG2004" s="11"/>
      <c r="BH2004" s="11"/>
      <c r="BI2004" s="11"/>
      <c r="BJ2004" s="11"/>
      <c r="BK2004" s="11"/>
      <c r="BL2004" s="11"/>
      <c r="BM2004" s="11"/>
      <c r="BN2004" s="11"/>
      <c r="BO2004" s="11"/>
      <c r="BP2004" s="11"/>
      <c r="BQ2004" s="11"/>
      <c r="BR2004" s="11"/>
      <c r="BS2004" s="11"/>
    </row>
    <row r="2005" customFormat="false" ht="15" hidden="false" customHeight="false" outlineLevel="0" collapsed="false">
      <c r="A2005" s="79"/>
      <c r="B2005" s="80"/>
      <c r="C2005" s="81"/>
      <c r="D2005" s="82"/>
      <c r="E2005" s="83"/>
      <c r="F2005" s="84"/>
      <c r="G2005" s="85"/>
      <c r="H2005" s="86"/>
      <c r="I2005" s="86"/>
      <c r="J2005" s="87"/>
      <c r="K2005" s="88"/>
      <c r="L2005" s="67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  <c r="AP2005" s="11"/>
      <c r="AQ2005" s="11"/>
      <c r="AR2005" s="11"/>
      <c r="AS2005" s="11"/>
      <c r="AT2005" s="11"/>
      <c r="AU2005" s="11"/>
      <c r="AV2005" s="11"/>
      <c r="AW2005" s="11"/>
      <c r="AX2005" s="11"/>
      <c r="AY2005" s="11"/>
      <c r="AZ2005" s="11"/>
      <c r="BA2005" s="11"/>
      <c r="BB2005" s="11"/>
      <c r="BC2005" s="11"/>
      <c r="BD2005" s="11"/>
      <c r="BE2005" s="11"/>
      <c r="BF2005" s="11"/>
      <c r="BG2005" s="11"/>
      <c r="BH2005" s="11"/>
      <c r="BI2005" s="11"/>
      <c r="BJ2005" s="11"/>
      <c r="BK2005" s="11"/>
      <c r="BL2005" s="11"/>
      <c r="BM2005" s="11"/>
      <c r="BN2005" s="11"/>
      <c r="BO2005" s="11"/>
      <c r="BP2005" s="11"/>
      <c r="BQ2005" s="11"/>
      <c r="BR2005" s="11"/>
      <c r="BS2005" s="11"/>
    </row>
    <row r="2006" customFormat="false" ht="15" hidden="false" customHeight="false" outlineLevel="0" collapsed="false">
      <c r="A2006" s="79"/>
      <c r="B2006" s="80"/>
      <c r="C2006" s="81"/>
      <c r="D2006" s="82"/>
      <c r="E2006" s="83"/>
      <c r="F2006" s="84"/>
      <c r="G2006" s="85"/>
      <c r="H2006" s="86"/>
      <c r="I2006" s="86"/>
      <c r="J2006" s="87"/>
      <c r="K2006" s="88"/>
      <c r="L2006" s="67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  <c r="AP2006" s="11"/>
      <c r="AQ2006" s="11"/>
      <c r="AR2006" s="11"/>
      <c r="AS2006" s="11"/>
      <c r="AT2006" s="11"/>
      <c r="AU2006" s="11"/>
      <c r="AV2006" s="11"/>
      <c r="AW2006" s="11"/>
      <c r="AX2006" s="11"/>
      <c r="AY2006" s="11"/>
      <c r="AZ2006" s="11"/>
      <c r="BA2006" s="11"/>
      <c r="BB2006" s="11"/>
      <c r="BC2006" s="11"/>
      <c r="BD2006" s="11"/>
      <c r="BE2006" s="11"/>
      <c r="BF2006" s="11"/>
      <c r="BG2006" s="11"/>
      <c r="BH2006" s="11"/>
      <c r="BI2006" s="11"/>
      <c r="BJ2006" s="11"/>
      <c r="BK2006" s="11"/>
      <c r="BL2006" s="11"/>
      <c r="BM2006" s="11"/>
      <c r="BN2006" s="11"/>
      <c r="BO2006" s="11"/>
      <c r="BP2006" s="11"/>
      <c r="BQ2006" s="11"/>
      <c r="BR2006" s="11"/>
      <c r="BS2006" s="11"/>
    </row>
    <row r="2007" customFormat="false" ht="15" hidden="false" customHeight="false" outlineLevel="0" collapsed="false">
      <c r="A2007" s="79"/>
      <c r="B2007" s="80"/>
      <c r="C2007" s="81"/>
      <c r="D2007" s="82"/>
      <c r="E2007" s="83"/>
      <c r="F2007" s="84"/>
      <c r="G2007" s="85"/>
      <c r="H2007" s="86"/>
      <c r="I2007" s="86"/>
      <c r="J2007" s="87"/>
      <c r="K2007" s="88"/>
      <c r="L2007" s="67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  <c r="AP2007" s="11"/>
      <c r="AQ2007" s="11"/>
      <c r="AR2007" s="11"/>
      <c r="AS2007" s="11"/>
      <c r="AT2007" s="11"/>
      <c r="AU2007" s="11"/>
      <c r="AV2007" s="11"/>
      <c r="AW2007" s="11"/>
      <c r="AX2007" s="11"/>
      <c r="AY2007" s="11"/>
      <c r="AZ2007" s="11"/>
      <c r="BA2007" s="11"/>
      <c r="BB2007" s="11"/>
      <c r="BC2007" s="11"/>
      <c r="BD2007" s="11"/>
      <c r="BE2007" s="11"/>
      <c r="BF2007" s="11"/>
      <c r="BG2007" s="11"/>
      <c r="BH2007" s="11"/>
      <c r="BI2007" s="11"/>
      <c r="BJ2007" s="11"/>
      <c r="BK2007" s="11"/>
      <c r="BL2007" s="11"/>
      <c r="BM2007" s="11"/>
      <c r="BN2007" s="11"/>
      <c r="BO2007" s="11"/>
      <c r="BP2007" s="11"/>
      <c r="BQ2007" s="11"/>
      <c r="BR2007" s="11"/>
      <c r="BS2007" s="11"/>
    </row>
    <row r="2008" customFormat="false" ht="15" hidden="false" customHeight="false" outlineLevel="0" collapsed="false">
      <c r="A2008" s="79"/>
      <c r="B2008" s="80"/>
      <c r="C2008" s="81"/>
      <c r="D2008" s="82"/>
      <c r="E2008" s="83"/>
      <c r="F2008" s="84"/>
      <c r="G2008" s="85"/>
      <c r="H2008" s="86"/>
      <c r="I2008" s="86"/>
      <c r="J2008" s="87"/>
      <c r="K2008" s="88"/>
      <c r="L2008" s="67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  <c r="AP2008" s="11"/>
      <c r="AQ2008" s="11"/>
      <c r="AR2008" s="11"/>
      <c r="AS2008" s="11"/>
      <c r="AT2008" s="11"/>
      <c r="AU2008" s="11"/>
      <c r="AV2008" s="11"/>
      <c r="AW2008" s="11"/>
      <c r="AX2008" s="11"/>
      <c r="AY2008" s="11"/>
      <c r="AZ2008" s="11"/>
      <c r="BA2008" s="11"/>
      <c r="BB2008" s="11"/>
      <c r="BC2008" s="11"/>
      <c r="BD2008" s="11"/>
      <c r="BE2008" s="11"/>
      <c r="BF2008" s="11"/>
      <c r="BG2008" s="11"/>
      <c r="BH2008" s="11"/>
      <c r="BI2008" s="11"/>
      <c r="BJ2008" s="11"/>
      <c r="BK2008" s="11"/>
      <c r="BL2008" s="11"/>
      <c r="BM2008" s="11"/>
      <c r="BN2008" s="11"/>
      <c r="BO2008" s="11"/>
      <c r="BP2008" s="11"/>
      <c r="BQ2008" s="11"/>
      <c r="BR2008" s="11"/>
      <c r="BS2008" s="11"/>
    </row>
    <row r="2009" customFormat="false" ht="15" hidden="false" customHeight="false" outlineLevel="0" collapsed="false">
      <c r="A2009" s="79"/>
      <c r="B2009" s="80"/>
      <c r="C2009" s="81"/>
      <c r="D2009" s="82"/>
      <c r="E2009" s="83"/>
      <c r="F2009" s="84"/>
      <c r="G2009" s="85"/>
      <c r="H2009" s="86"/>
      <c r="I2009" s="86"/>
      <c r="J2009" s="87"/>
      <c r="K2009" s="88"/>
      <c r="L2009" s="67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  <c r="AP2009" s="11"/>
      <c r="AQ2009" s="11"/>
      <c r="AR2009" s="11"/>
      <c r="AS2009" s="11"/>
      <c r="AT2009" s="11"/>
      <c r="AU2009" s="11"/>
      <c r="AV2009" s="11"/>
      <c r="AW2009" s="11"/>
      <c r="AX2009" s="11"/>
      <c r="AY2009" s="11"/>
      <c r="AZ2009" s="11"/>
      <c r="BA2009" s="11"/>
      <c r="BB2009" s="11"/>
      <c r="BC2009" s="11"/>
      <c r="BD2009" s="11"/>
      <c r="BE2009" s="11"/>
      <c r="BF2009" s="11"/>
      <c r="BG2009" s="11"/>
      <c r="BH2009" s="11"/>
      <c r="BI2009" s="11"/>
      <c r="BJ2009" s="11"/>
      <c r="BK2009" s="11"/>
      <c r="BL2009" s="11"/>
      <c r="BM2009" s="11"/>
      <c r="BN2009" s="11"/>
      <c r="BO2009" s="11"/>
      <c r="BP2009" s="11"/>
      <c r="BQ2009" s="11"/>
      <c r="BR2009" s="11"/>
      <c r="BS2009" s="11"/>
    </row>
    <row r="2010" customFormat="false" ht="15" hidden="false" customHeight="false" outlineLevel="0" collapsed="false">
      <c r="A2010" s="79"/>
      <c r="B2010" s="80"/>
      <c r="C2010" s="81"/>
      <c r="D2010" s="82"/>
      <c r="E2010" s="83"/>
      <c r="F2010" s="84"/>
      <c r="G2010" s="85"/>
      <c r="H2010" s="86"/>
      <c r="I2010" s="86"/>
      <c r="J2010" s="87"/>
      <c r="K2010" s="88"/>
      <c r="L2010" s="67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  <c r="AP2010" s="11"/>
      <c r="AQ2010" s="11"/>
      <c r="AR2010" s="11"/>
      <c r="AS2010" s="11"/>
      <c r="AT2010" s="11"/>
      <c r="AU2010" s="11"/>
      <c r="AV2010" s="11"/>
      <c r="AW2010" s="11"/>
      <c r="AX2010" s="11"/>
      <c r="AY2010" s="11"/>
      <c r="AZ2010" s="11"/>
      <c r="BA2010" s="11"/>
      <c r="BB2010" s="11"/>
      <c r="BC2010" s="11"/>
      <c r="BD2010" s="11"/>
      <c r="BE2010" s="11"/>
      <c r="BF2010" s="11"/>
      <c r="BG2010" s="11"/>
      <c r="BH2010" s="11"/>
      <c r="BI2010" s="11"/>
      <c r="BJ2010" s="11"/>
      <c r="BK2010" s="11"/>
      <c r="BL2010" s="11"/>
      <c r="BM2010" s="11"/>
      <c r="BN2010" s="11"/>
      <c r="BO2010" s="11"/>
      <c r="BP2010" s="11"/>
      <c r="BQ2010" s="11"/>
      <c r="BR2010" s="11"/>
      <c r="BS2010" s="11"/>
    </row>
    <row r="2011" customFormat="false" ht="15" hidden="false" customHeight="false" outlineLevel="0" collapsed="false">
      <c r="A2011" s="79"/>
      <c r="B2011" s="80"/>
      <c r="C2011" s="81"/>
      <c r="D2011" s="82"/>
      <c r="E2011" s="83"/>
      <c r="F2011" s="84"/>
      <c r="G2011" s="85"/>
      <c r="H2011" s="86"/>
      <c r="I2011" s="86"/>
      <c r="J2011" s="87"/>
      <c r="K2011" s="88"/>
      <c r="L2011" s="67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  <c r="AP2011" s="11"/>
      <c r="AQ2011" s="11"/>
      <c r="AR2011" s="11"/>
      <c r="AS2011" s="11"/>
      <c r="AT2011" s="11"/>
      <c r="AU2011" s="11"/>
      <c r="AV2011" s="11"/>
      <c r="AW2011" s="11"/>
      <c r="AX2011" s="11"/>
      <c r="AY2011" s="11"/>
      <c r="AZ2011" s="11"/>
      <c r="BA2011" s="11"/>
      <c r="BB2011" s="11"/>
      <c r="BC2011" s="11"/>
      <c r="BD2011" s="11"/>
      <c r="BE2011" s="11"/>
      <c r="BF2011" s="11"/>
      <c r="BG2011" s="11"/>
      <c r="BH2011" s="11"/>
      <c r="BI2011" s="11"/>
      <c r="BJ2011" s="11"/>
      <c r="BK2011" s="11"/>
      <c r="BL2011" s="11"/>
      <c r="BM2011" s="11"/>
      <c r="BN2011" s="11"/>
      <c r="BO2011" s="11"/>
      <c r="BP2011" s="11"/>
      <c r="BQ2011" s="11"/>
      <c r="BR2011" s="11"/>
      <c r="BS2011" s="11"/>
    </row>
    <row r="2012" customFormat="false" ht="15" hidden="false" customHeight="false" outlineLevel="0" collapsed="false">
      <c r="A2012" s="79"/>
      <c r="B2012" s="80"/>
      <c r="C2012" s="81"/>
      <c r="D2012" s="82"/>
      <c r="E2012" s="83"/>
      <c r="F2012" s="84"/>
      <c r="G2012" s="85"/>
      <c r="H2012" s="86"/>
      <c r="I2012" s="86"/>
      <c r="J2012" s="87"/>
      <c r="K2012" s="88"/>
      <c r="L2012" s="67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  <c r="AP2012" s="11"/>
      <c r="AQ2012" s="11"/>
      <c r="AR2012" s="11"/>
      <c r="AS2012" s="11"/>
      <c r="AT2012" s="11"/>
      <c r="AU2012" s="11"/>
      <c r="AV2012" s="11"/>
      <c r="AW2012" s="11"/>
      <c r="AX2012" s="11"/>
      <c r="AY2012" s="11"/>
      <c r="AZ2012" s="11"/>
      <c r="BA2012" s="11"/>
      <c r="BB2012" s="11"/>
      <c r="BC2012" s="11"/>
      <c r="BD2012" s="11"/>
      <c r="BE2012" s="11"/>
      <c r="BF2012" s="11"/>
      <c r="BG2012" s="11"/>
      <c r="BH2012" s="11"/>
      <c r="BI2012" s="11"/>
      <c r="BJ2012" s="11"/>
      <c r="BK2012" s="11"/>
      <c r="BL2012" s="11"/>
      <c r="BM2012" s="11"/>
      <c r="BN2012" s="11"/>
      <c r="BO2012" s="11"/>
      <c r="BP2012" s="11"/>
      <c r="BQ2012" s="11"/>
      <c r="BR2012" s="11"/>
      <c r="BS2012" s="11"/>
    </row>
    <row r="2013" customFormat="false" ht="15" hidden="false" customHeight="false" outlineLevel="0" collapsed="false">
      <c r="A2013" s="79"/>
      <c r="B2013" s="80"/>
      <c r="C2013" s="81"/>
      <c r="D2013" s="82"/>
      <c r="E2013" s="83"/>
      <c r="F2013" s="84"/>
      <c r="G2013" s="85"/>
      <c r="H2013" s="86"/>
      <c r="I2013" s="86"/>
      <c r="J2013" s="87"/>
      <c r="K2013" s="88"/>
      <c r="L2013" s="67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  <c r="AP2013" s="11"/>
      <c r="AQ2013" s="11"/>
      <c r="AR2013" s="11"/>
      <c r="AS2013" s="11"/>
      <c r="AT2013" s="11"/>
      <c r="AU2013" s="11"/>
      <c r="AV2013" s="11"/>
      <c r="AW2013" s="11"/>
      <c r="AX2013" s="11"/>
      <c r="AY2013" s="11"/>
      <c r="AZ2013" s="11"/>
      <c r="BA2013" s="11"/>
      <c r="BB2013" s="11"/>
      <c r="BC2013" s="11"/>
      <c r="BD2013" s="11"/>
      <c r="BE2013" s="11"/>
      <c r="BF2013" s="11"/>
      <c r="BG2013" s="11"/>
      <c r="BH2013" s="11"/>
      <c r="BI2013" s="11"/>
      <c r="BJ2013" s="11"/>
      <c r="BK2013" s="11"/>
      <c r="BL2013" s="11"/>
      <c r="BM2013" s="11"/>
      <c r="BN2013" s="11"/>
      <c r="BO2013" s="11"/>
      <c r="BP2013" s="11"/>
      <c r="BQ2013" s="11"/>
      <c r="BR2013" s="11"/>
      <c r="BS2013" s="11"/>
    </row>
    <row r="2014" customFormat="false" ht="15" hidden="false" customHeight="false" outlineLevel="0" collapsed="false">
      <c r="A2014" s="79"/>
      <c r="B2014" s="80"/>
      <c r="C2014" s="81"/>
      <c r="D2014" s="82"/>
      <c r="E2014" s="83"/>
      <c r="F2014" s="84"/>
      <c r="G2014" s="85"/>
      <c r="H2014" s="86"/>
      <c r="I2014" s="86"/>
      <c r="J2014" s="87"/>
      <c r="K2014" s="88"/>
      <c r="L2014" s="67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  <c r="AP2014" s="11"/>
      <c r="AQ2014" s="11"/>
      <c r="AR2014" s="11"/>
      <c r="AS2014" s="11"/>
      <c r="AT2014" s="11"/>
      <c r="AU2014" s="11"/>
      <c r="AV2014" s="11"/>
      <c r="AW2014" s="11"/>
      <c r="AX2014" s="11"/>
      <c r="AY2014" s="11"/>
      <c r="AZ2014" s="11"/>
      <c r="BA2014" s="11"/>
      <c r="BB2014" s="11"/>
      <c r="BC2014" s="11"/>
      <c r="BD2014" s="11"/>
      <c r="BE2014" s="11"/>
      <c r="BF2014" s="11"/>
      <c r="BG2014" s="11"/>
      <c r="BH2014" s="11"/>
      <c r="BI2014" s="11"/>
      <c r="BJ2014" s="11"/>
      <c r="BK2014" s="11"/>
      <c r="BL2014" s="11"/>
      <c r="BM2014" s="11"/>
      <c r="BN2014" s="11"/>
      <c r="BO2014" s="11"/>
      <c r="BP2014" s="11"/>
      <c r="BQ2014" s="11"/>
      <c r="BR2014" s="11"/>
      <c r="BS2014" s="11"/>
    </row>
    <row r="2015" customFormat="false" ht="15" hidden="false" customHeight="false" outlineLevel="0" collapsed="false">
      <c r="A2015" s="79"/>
      <c r="B2015" s="80"/>
      <c r="C2015" s="81"/>
      <c r="D2015" s="82"/>
      <c r="E2015" s="83"/>
      <c r="F2015" s="84"/>
      <c r="G2015" s="85"/>
      <c r="H2015" s="86"/>
      <c r="I2015" s="86"/>
      <c r="J2015" s="87"/>
      <c r="K2015" s="88"/>
      <c r="L2015" s="67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  <c r="AP2015" s="11"/>
      <c r="AQ2015" s="11"/>
      <c r="AR2015" s="11"/>
      <c r="AS2015" s="11"/>
      <c r="AT2015" s="11"/>
      <c r="AU2015" s="11"/>
      <c r="AV2015" s="11"/>
      <c r="AW2015" s="11"/>
      <c r="AX2015" s="11"/>
      <c r="AY2015" s="11"/>
      <c r="AZ2015" s="11"/>
      <c r="BA2015" s="11"/>
      <c r="BB2015" s="11"/>
      <c r="BC2015" s="11"/>
      <c r="BD2015" s="11"/>
      <c r="BE2015" s="11"/>
      <c r="BF2015" s="11"/>
      <c r="BG2015" s="11"/>
      <c r="BH2015" s="11"/>
      <c r="BI2015" s="11"/>
      <c r="BJ2015" s="11"/>
      <c r="BK2015" s="11"/>
      <c r="BL2015" s="11"/>
      <c r="BM2015" s="11"/>
      <c r="BN2015" s="11"/>
      <c r="BO2015" s="11"/>
      <c r="BP2015" s="11"/>
      <c r="BQ2015" s="11"/>
      <c r="BR2015" s="11"/>
      <c r="BS2015" s="11"/>
    </row>
    <row r="2016" customFormat="false" ht="15" hidden="false" customHeight="false" outlineLevel="0" collapsed="false">
      <c r="A2016" s="79"/>
      <c r="B2016" s="80"/>
      <c r="C2016" s="81"/>
      <c r="D2016" s="82"/>
      <c r="E2016" s="83"/>
      <c r="F2016" s="84"/>
      <c r="G2016" s="85"/>
      <c r="H2016" s="86"/>
      <c r="I2016" s="86"/>
      <c r="J2016" s="87"/>
      <c r="K2016" s="88"/>
      <c r="L2016" s="67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  <c r="AP2016" s="11"/>
      <c r="AQ2016" s="11"/>
      <c r="AR2016" s="11"/>
      <c r="AS2016" s="11"/>
      <c r="AT2016" s="11"/>
      <c r="AU2016" s="11"/>
      <c r="AV2016" s="11"/>
      <c r="AW2016" s="11"/>
      <c r="AX2016" s="11"/>
      <c r="AY2016" s="11"/>
      <c r="AZ2016" s="11"/>
      <c r="BA2016" s="11"/>
      <c r="BB2016" s="11"/>
      <c r="BC2016" s="11"/>
      <c r="BD2016" s="11"/>
      <c r="BE2016" s="11"/>
      <c r="BF2016" s="11"/>
      <c r="BG2016" s="11"/>
      <c r="BH2016" s="11"/>
      <c r="BI2016" s="11"/>
      <c r="BJ2016" s="11"/>
      <c r="BK2016" s="11"/>
      <c r="BL2016" s="11"/>
      <c r="BM2016" s="11"/>
      <c r="BN2016" s="11"/>
      <c r="BO2016" s="11"/>
      <c r="BP2016" s="11"/>
      <c r="BQ2016" s="11"/>
      <c r="BR2016" s="11"/>
      <c r="BS2016" s="11"/>
    </row>
    <row r="2017" customFormat="false" ht="15" hidden="false" customHeight="false" outlineLevel="0" collapsed="false">
      <c r="A2017" s="79"/>
      <c r="B2017" s="80"/>
      <c r="C2017" s="81"/>
      <c r="D2017" s="82"/>
      <c r="E2017" s="83"/>
      <c r="F2017" s="84"/>
      <c r="G2017" s="85"/>
      <c r="H2017" s="86"/>
      <c r="I2017" s="86"/>
      <c r="J2017" s="87"/>
      <c r="K2017" s="88"/>
      <c r="L2017" s="67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  <c r="AP2017" s="11"/>
      <c r="AQ2017" s="11"/>
      <c r="AR2017" s="11"/>
      <c r="AS2017" s="11"/>
      <c r="AT2017" s="11"/>
      <c r="AU2017" s="11"/>
      <c r="AV2017" s="11"/>
      <c r="AW2017" s="11"/>
      <c r="AX2017" s="11"/>
      <c r="AY2017" s="11"/>
      <c r="AZ2017" s="11"/>
      <c r="BA2017" s="11"/>
      <c r="BB2017" s="11"/>
      <c r="BC2017" s="11"/>
      <c r="BD2017" s="11"/>
      <c r="BE2017" s="11"/>
      <c r="BF2017" s="11"/>
      <c r="BG2017" s="11"/>
      <c r="BH2017" s="11"/>
      <c r="BI2017" s="11"/>
      <c r="BJ2017" s="11"/>
      <c r="BK2017" s="11"/>
      <c r="BL2017" s="11"/>
      <c r="BM2017" s="11"/>
      <c r="BN2017" s="11"/>
      <c r="BO2017" s="11"/>
      <c r="BP2017" s="11"/>
      <c r="BQ2017" s="11"/>
      <c r="BR2017" s="11"/>
      <c r="BS2017" s="11"/>
    </row>
    <row r="2018" customFormat="false" ht="15" hidden="false" customHeight="false" outlineLevel="0" collapsed="false">
      <c r="A2018" s="79"/>
      <c r="B2018" s="80"/>
      <c r="C2018" s="81"/>
      <c r="D2018" s="82"/>
      <c r="E2018" s="83"/>
      <c r="F2018" s="84"/>
      <c r="G2018" s="85"/>
      <c r="H2018" s="86"/>
      <c r="I2018" s="86"/>
      <c r="J2018" s="87"/>
      <c r="K2018" s="88"/>
      <c r="L2018" s="67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  <c r="AP2018" s="11"/>
      <c r="AQ2018" s="11"/>
      <c r="AR2018" s="11"/>
      <c r="AS2018" s="11"/>
      <c r="AT2018" s="11"/>
      <c r="AU2018" s="11"/>
      <c r="AV2018" s="11"/>
      <c r="AW2018" s="11"/>
      <c r="AX2018" s="11"/>
      <c r="AY2018" s="11"/>
      <c r="AZ2018" s="11"/>
      <c r="BA2018" s="11"/>
      <c r="BB2018" s="11"/>
      <c r="BC2018" s="11"/>
      <c r="BD2018" s="11"/>
      <c r="BE2018" s="11"/>
      <c r="BF2018" s="11"/>
      <c r="BG2018" s="11"/>
      <c r="BH2018" s="11"/>
      <c r="BI2018" s="11"/>
      <c r="BJ2018" s="11"/>
      <c r="BK2018" s="11"/>
      <c r="BL2018" s="11"/>
      <c r="BM2018" s="11"/>
      <c r="BN2018" s="11"/>
      <c r="BO2018" s="11"/>
      <c r="BP2018" s="11"/>
      <c r="BQ2018" s="11"/>
      <c r="BR2018" s="11"/>
      <c r="BS2018" s="11"/>
    </row>
    <row r="2019" customFormat="false" ht="15" hidden="false" customHeight="false" outlineLevel="0" collapsed="false">
      <c r="A2019" s="79"/>
      <c r="B2019" s="80"/>
      <c r="C2019" s="81"/>
      <c r="D2019" s="82"/>
      <c r="E2019" s="83"/>
      <c r="F2019" s="84"/>
      <c r="G2019" s="85"/>
      <c r="H2019" s="86"/>
      <c r="I2019" s="86"/>
      <c r="J2019" s="87"/>
      <c r="K2019" s="88"/>
      <c r="L2019" s="67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  <c r="AP2019" s="11"/>
      <c r="AQ2019" s="11"/>
      <c r="AR2019" s="11"/>
      <c r="AS2019" s="11"/>
      <c r="AT2019" s="11"/>
      <c r="AU2019" s="11"/>
      <c r="AV2019" s="11"/>
      <c r="AW2019" s="11"/>
      <c r="AX2019" s="11"/>
      <c r="AY2019" s="11"/>
      <c r="AZ2019" s="11"/>
      <c r="BA2019" s="11"/>
      <c r="BB2019" s="11"/>
      <c r="BC2019" s="11"/>
      <c r="BD2019" s="11"/>
      <c r="BE2019" s="11"/>
      <c r="BF2019" s="11"/>
      <c r="BG2019" s="11"/>
      <c r="BH2019" s="11"/>
      <c r="BI2019" s="11"/>
      <c r="BJ2019" s="11"/>
      <c r="BK2019" s="11"/>
      <c r="BL2019" s="11"/>
      <c r="BM2019" s="11"/>
      <c r="BN2019" s="11"/>
      <c r="BO2019" s="11"/>
      <c r="BP2019" s="11"/>
      <c r="BQ2019" s="11"/>
      <c r="BR2019" s="11"/>
      <c r="BS2019" s="11"/>
    </row>
    <row r="2020" customFormat="false" ht="15" hidden="false" customHeight="false" outlineLevel="0" collapsed="false">
      <c r="A2020" s="79"/>
      <c r="B2020" s="80"/>
      <c r="C2020" s="81"/>
      <c r="D2020" s="82"/>
      <c r="E2020" s="83"/>
      <c r="F2020" s="84"/>
      <c r="G2020" s="85"/>
      <c r="H2020" s="86"/>
      <c r="I2020" s="86"/>
      <c r="J2020" s="87"/>
      <c r="K2020" s="88"/>
      <c r="L2020" s="67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  <c r="AP2020" s="11"/>
      <c r="AQ2020" s="11"/>
      <c r="AR2020" s="11"/>
      <c r="AS2020" s="11"/>
      <c r="AT2020" s="11"/>
      <c r="AU2020" s="11"/>
      <c r="AV2020" s="11"/>
      <c r="AW2020" s="11"/>
      <c r="AX2020" s="11"/>
      <c r="AY2020" s="11"/>
      <c r="AZ2020" s="11"/>
      <c r="BA2020" s="11"/>
      <c r="BB2020" s="11"/>
      <c r="BC2020" s="11"/>
      <c r="BD2020" s="11"/>
      <c r="BE2020" s="11"/>
      <c r="BF2020" s="11"/>
      <c r="BG2020" s="11"/>
      <c r="BH2020" s="11"/>
      <c r="BI2020" s="11"/>
      <c r="BJ2020" s="11"/>
      <c r="BK2020" s="11"/>
      <c r="BL2020" s="11"/>
      <c r="BM2020" s="11"/>
      <c r="BN2020" s="11"/>
      <c r="BO2020" s="11"/>
      <c r="BP2020" s="11"/>
      <c r="BQ2020" s="11"/>
      <c r="BR2020" s="11"/>
      <c r="BS2020" s="11"/>
    </row>
    <row r="2021" customFormat="false" ht="15" hidden="false" customHeight="false" outlineLevel="0" collapsed="false">
      <c r="A2021" s="79"/>
      <c r="B2021" s="80"/>
      <c r="C2021" s="81"/>
      <c r="D2021" s="82"/>
      <c r="E2021" s="83"/>
      <c r="F2021" s="84"/>
      <c r="G2021" s="85"/>
      <c r="H2021" s="86"/>
      <c r="I2021" s="86"/>
      <c r="J2021" s="87"/>
      <c r="K2021" s="88"/>
      <c r="L2021" s="67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  <c r="AP2021" s="11"/>
      <c r="AQ2021" s="11"/>
      <c r="AR2021" s="11"/>
      <c r="AS2021" s="11"/>
      <c r="AT2021" s="11"/>
      <c r="AU2021" s="11"/>
      <c r="AV2021" s="11"/>
      <c r="AW2021" s="11"/>
      <c r="AX2021" s="11"/>
      <c r="AY2021" s="11"/>
      <c r="AZ2021" s="11"/>
      <c r="BA2021" s="11"/>
      <c r="BB2021" s="11"/>
      <c r="BC2021" s="11"/>
      <c r="BD2021" s="11"/>
      <c r="BE2021" s="11"/>
      <c r="BF2021" s="11"/>
      <c r="BG2021" s="11"/>
      <c r="BH2021" s="11"/>
      <c r="BI2021" s="11"/>
      <c r="BJ2021" s="11"/>
      <c r="BK2021" s="11"/>
      <c r="BL2021" s="11"/>
      <c r="BM2021" s="11"/>
      <c r="BN2021" s="11"/>
      <c r="BO2021" s="11"/>
      <c r="BP2021" s="11"/>
      <c r="BQ2021" s="11"/>
      <c r="BR2021" s="11"/>
      <c r="BS2021" s="11"/>
    </row>
    <row r="2022" customFormat="false" ht="15" hidden="false" customHeight="false" outlineLevel="0" collapsed="false">
      <c r="A2022" s="79"/>
      <c r="B2022" s="80"/>
      <c r="C2022" s="81"/>
      <c r="D2022" s="82"/>
      <c r="E2022" s="83"/>
      <c r="F2022" s="84"/>
      <c r="G2022" s="85"/>
      <c r="H2022" s="86"/>
      <c r="I2022" s="86"/>
      <c r="J2022" s="87"/>
      <c r="K2022" s="88"/>
      <c r="L2022" s="67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  <c r="AP2022" s="11"/>
      <c r="AQ2022" s="11"/>
      <c r="AR2022" s="11"/>
      <c r="AS2022" s="11"/>
      <c r="AT2022" s="11"/>
      <c r="AU2022" s="11"/>
      <c r="AV2022" s="11"/>
      <c r="AW2022" s="11"/>
      <c r="AX2022" s="11"/>
      <c r="AY2022" s="11"/>
      <c r="AZ2022" s="11"/>
      <c r="BA2022" s="11"/>
      <c r="BB2022" s="11"/>
      <c r="BC2022" s="11"/>
      <c r="BD2022" s="11"/>
      <c r="BE2022" s="11"/>
      <c r="BF2022" s="11"/>
      <c r="BG2022" s="11"/>
      <c r="BH2022" s="11"/>
      <c r="BI2022" s="11"/>
      <c r="BJ2022" s="11"/>
      <c r="BK2022" s="11"/>
      <c r="BL2022" s="11"/>
      <c r="BM2022" s="11"/>
      <c r="BN2022" s="11"/>
      <c r="BO2022" s="11"/>
      <c r="BP2022" s="11"/>
      <c r="BQ2022" s="11"/>
      <c r="BR2022" s="11"/>
      <c r="BS2022" s="11"/>
    </row>
    <row r="2023" customFormat="false" ht="15" hidden="false" customHeight="false" outlineLevel="0" collapsed="false">
      <c r="A2023" s="79"/>
      <c r="B2023" s="80"/>
      <c r="C2023" s="81"/>
      <c r="D2023" s="82"/>
      <c r="E2023" s="83"/>
      <c r="F2023" s="84"/>
      <c r="G2023" s="85"/>
      <c r="H2023" s="86"/>
      <c r="I2023" s="86"/>
      <c r="J2023" s="87"/>
      <c r="K2023" s="88"/>
      <c r="L2023" s="67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  <c r="AP2023" s="11"/>
      <c r="AQ2023" s="11"/>
      <c r="AR2023" s="11"/>
      <c r="AS2023" s="11"/>
      <c r="AT2023" s="11"/>
      <c r="AU2023" s="11"/>
      <c r="AV2023" s="11"/>
      <c r="AW2023" s="11"/>
      <c r="AX2023" s="11"/>
      <c r="AY2023" s="11"/>
      <c r="AZ2023" s="11"/>
      <c r="BA2023" s="11"/>
      <c r="BB2023" s="11"/>
      <c r="BC2023" s="11"/>
      <c r="BD2023" s="11"/>
      <c r="BE2023" s="11"/>
      <c r="BF2023" s="11"/>
      <c r="BG2023" s="11"/>
      <c r="BH2023" s="11"/>
      <c r="BI2023" s="11"/>
      <c r="BJ2023" s="11"/>
      <c r="BK2023" s="11"/>
      <c r="BL2023" s="11"/>
      <c r="BM2023" s="11"/>
      <c r="BN2023" s="11"/>
      <c r="BO2023" s="11"/>
      <c r="BP2023" s="11"/>
      <c r="BQ2023" s="11"/>
      <c r="BR2023" s="11"/>
      <c r="BS2023" s="11"/>
    </row>
    <row r="2024" customFormat="false" ht="15" hidden="false" customHeight="false" outlineLevel="0" collapsed="false">
      <c r="A2024" s="79"/>
      <c r="B2024" s="80"/>
      <c r="C2024" s="81"/>
      <c r="D2024" s="82"/>
      <c r="E2024" s="83"/>
      <c r="F2024" s="84"/>
      <c r="G2024" s="85"/>
      <c r="H2024" s="86"/>
      <c r="I2024" s="86"/>
      <c r="J2024" s="87"/>
      <c r="K2024" s="88"/>
      <c r="L2024" s="67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  <c r="AP2024" s="11"/>
      <c r="AQ2024" s="11"/>
      <c r="AR2024" s="11"/>
      <c r="AS2024" s="11"/>
      <c r="AT2024" s="11"/>
      <c r="AU2024" s="11"/>
      <c r="AV2024" s="11"/>
      <c r="AW2024" s="11"/>
      <c r="AX2024" s="11"/>
      <c r="AY2024" s="11"/>
      <c r="AZ2024" s="11"/>
      <c r="BA2024" s="11"/>
      <c r="BB2024" s="11"/>
      <c r="BC2024" s="11"/>
      <c r="BD2024" s="11"/>
      <c r="BE2024" s="11"/>
      <c r="BF2024" s="11"/>
      <c r="BG2024" s="11"/>
      <c r="BH2024" s="11"/>
      <c r="BI2024" s="11"/>
      <c r="BJ2024" s="11"/>
      <c r="BK2024" s="11"/>
      <c r="BL2024" s="11"/>
      <c r="BM2024" s="11"/>
      <c r="BN2024" s="11"/>
      <c r="BO2024" s="11"/>
      <c r="BP2024" s="11"/>
      <c r="BQ2024" s="11"/>
      <c r="BR2024" s="11"/>
      <c r="BS2024" s="11"/>
    </row>
    <row r="2025" customFormat="false" ht="15" hidden="false" customHeight="false" outlineLevel="0" collapsed="false">
      <c r="A2025" s="79"/>
      <c r="B2025" s="80"/>
      <c r="C2025" s="81"/>
      <c r="D2025" s="82"/>
      <c r="E2025" s="83"/>
      <c r="F2025" s="84"/>
      <c r="G2025" s="85"/>
      <c r="H2025" s="86"/>
      <c r="I2025" s="86"/>
      <c r="J2025" s="87"/>
      <c r="K2025" s="88"/>
      <c r="L2025" s="67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  <c r="AP2025" s="11"/>
      <c r="AQ2025" s="11"/>
      <c r="AR2025" s="11"/>
      <c r="AS2025" s="11"/>
      <c r="AT2025" s="11"/>
      <c r="AU2025" s="11"/>
      <c r="AV2025" s="11"/>
      <c r="AW2025" s="11"/>
      <c r="AX2025" s="11"/>
      <c r="AY2025" s="11"/>
      <c r="AZ2025" s="11"/>
      <c r="BA2025" s="11"/>
      <c r="BB2025" s="11"/>
      <c r="BC2025" s="11"/>
      <c r="BD2025" s="11"/>
      <c r="BE2025" s="11"/>
      <c r="BF2025" s="11"/>
      <c r="BG2025" s="11"/>
      <c r="BH2025" s="11"/>
      <c r="BI2025" s="11"/>
      <c r="BJ2025" s="11"/>
      <c r="BK2025" s="11"/>
      <c r="BL2025" s="11"/>
      <c r="BM2025" s="11"/>
      <c r="BN2025" s="11"/>
      <c r="BO2025" s="11"/>
      <c r="BP2025" s="11"/>
      <c r="BQ2025" s="11"/>
      <c r="BR2025" s="11"/>
      <c r="BS2025" s="11"/>
    </row>
    <row r="2026" customFormat="false" ht="15" hidden="false" customHeight="false" outlineLevel="0" collapsed="false">
      <c r="A2026" s="79"/>
      <c r="B2026" s="80"/>
      <c r="C2026" s="81"/>
      <c r="D2026" s="82"/>
      <c r="E2026" s="83"/>
      <c r="F2026" s="84"/>
      <c r="G2026" s="85"/>
      <c r="H2026" s="86"/>
      <c r="I2026" s="86"/>
      <c r="J2026" s="87"/>
      <c r="K2026" s="88"/>
      <c r="L2026" s="67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  <c r="AP2026" s="11"/>
      <c r="AQ2026" s="11"/>
      <c r="AR2026" s="11"/>
      <c r="AS2026" s="11"/>
      <c r="AT2026" s="11"/>
      <c r="AU2026" s="11"/>
      <c r="AV2026" s="11"/>
      <c r="AW2026" s="11"/>
      <c r="AX2026" s="11"/>
      <c r="AY2026" s="11"/>
      <c r="AZ2026" s="11"/>
      <c r="BA2026" s="11"/>
      <c r="BB2026" s="11"/>
      <c r="BC2026" s="11"/>
      <c r="BD2026" s="11"/>
      <c r="BE2026" s="11"/>
      <c r="BF2026" s="11"/>
      <c r="BG2026" s="11"/>
      <c r="BH2026" s="11"/>
      <c r="BI2026" s="11"/>
      <c r="BJ2026" s="11"/>
      <c r="BK2026" s="11"/>
      <c r="BL2026" s="11"/>
      <c r="BM2026" s="11"/>
      <c r="BN2026" s="11"/>
      <c r="BO2026" s="11"/>
      <c r="BP2026" s="11"/>
      <c r="BQ2026" s="11"/>
      <c r="BR2026" s="11"/>
      <c r="BS2026" s="11"/>
    </row>
    <row r="2027" customFormat="false" ht="15" hidden="false" customHeight="false" outlineLevel="0" collapsed="false">
      <c r="A2027" s="79"/>
      <c r="B2027" s="80"/>
      <c r="C2027" s="81"/>
      <c r="D2027" s="82"/>
      <c r="E2027" s="83"/>
      <c r="F2027" s="84"/>
      <c r="G2027" s="85"/>
      <c r="H2027" s="86"/>
      <c r="I2027" s="86"/>
      <c r="J2027" s="87"/>
      <c r="K2027" s="88"/>
      <c r="L2027" s="67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  <c r="AP2027" s="11"/>
      <c r="AQ2027" s="11"/>
      <c r="AR2027" s="11"/>
      <c r="AS2027" s="11"/>
      <c r="AT2027" s="11"/>
      <c r="AU2027" s="11"/>
      <c r="AV2027" s="11"/>
      <c r="AW2027" s="11"/>
      <c r="AX2027" s="11"/>
      <c r="AY2027" s="11"/>
      <c r="AZ2027" s="11"/>
      <c r="BA2027" s="11"/>
      <c r="BB2027" s="11"/>
      <c r="BC2027" s="11"/>
      <c r="BD2027" s="11"/>
      <c r="BE2027" s="11"/>
      <c r="BF2027" s="11"/>
      <c r="BG2027" s="11"/>
      <c r="BH2027" s="11"/>
      <c r="BI2027" s="11"/>
      <c r="BJ2027" s="11"/>
      <c r="BK2027" s="11"/>
      <c r="BL2027" s="11"/>
      <c r="BM2027" s="11"/>
      <c r="BN2027" s="11"/>
      <c r="BO2027" s="11"/>
      <c r="BP2027" s="11"/>
      <c r="BQ2027" s="11"/>
      <c r="BR2027" s="11"/>
      <c r="BS2027" s="11"/>
    </row>
    <row r="2028" customFormat="false" ht="15" hidden="false" customHeight="false" outlineLevel="0" collapsed="false">
      <c r="A2028" s="79"/>
      <c r="B2028" s="80"/>
      <c r="C2028" s="81"/>
      <c r="D2028" s="82"/>
      <c r="E2028" s="83"/>
      <c r="F2028" s="84"/>
      <c r="G2028" s="85"/>
      <c r="H2028" s="86"/>
      <c r="I2028" s="86"/>
      <c r="J2028" s="87"/>
      <c r="K2028" s="88"/>
      <c r="L2028" s="67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  <c r="AP2028" s="11"/>
      <c r="AQ2028" s="11"/>
      <c r="AR2028" s="11"/>
      <c r="AS2028" s="11"/>
      <c r="AT2028" s="11"/>
      <c r="AU2028" s="11"/>
      <c r="AV2028" s="11"/>
      <c r="AW2028" s="11"/>
      <c r="AX2028" s="11"/>
      <c r="AY2028" s="11"/>
      <c r="AZ2028" s="11"/>
      <c r="BA2028" s="11"/>
      <c r="BB2028" s="11"/>
      <c r="BC2028" s="11"/>
      <c r="BD2028" s="11"/>
      <c r="BE2028" s="11"/>
      <c r="BF2028" s="11"/>
      <c r="BG2028" s="11"/>
      <c r="BH2028" s="11"/>
      <c r="BI2028" s="11"/>
      <c r="BJ2028" s="11"/>
      <c r="BK2028" s="11"/>
      <c r="BL2028" s="11"/>
      <c r="BM2028" s="11"/>
      <c r="BN2028" s="11"/>
      <c r="BO2028" s="11"/>
      <c r="BP2028" s="11"/>
      <c r="BQ2028" s="11"/>
      <c r="BR2028" s="11"/>
      <c r="BS2028" s="11"/>
    </row>
    <row r="2029" customFormat="false" ht="15" hidden="false" customHeight="false" outlineLevel="0" collapsed="false">
      <c r="A2029" s="79"/>
      <c r="B2029" s="80"/>
      <c r="C2029" s="81"/>
      <c r="D2029" s="82"/>
      <c r="E2029" s="83"/>
      <c r="F2029" s="84"/>
      <c r="G2029" s="85"/>
      <c r="H2029" s="86"/>
      <c r="I2029" s="86"/>
      <c r="J2029" s="87"/>
      <c r="K2029" s="88"/>
      <c r="L2029" s="67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  <c r="AP2029" s="11"/>
      <c r="AQ2029" s="11"/>
      <c r="AR2029" s="11"/>
      <c r="AS2029" s="11"/>
      <c r="AT2029" s="11"/>
      <c r="AU2029" s="11"/>
      <c r="AV2029" s="11"/>
      <c r="AW2029" s="11"/>
      <c r="AX2029" s="11"/>
      <c r="AY2029" s="11"/>
      <c r="AZ2029" s="11"/>
      <c r="BA2029" s="11"/>
      <c r="BB2029" s="11"/>
      <c r="BC2029" s="11"/>
      <c r="BD2029" s="11"/>
      <c r="BE2029" s="11"/>
      <c r="BF2029" s="11"/>
      <c r="BG2029" s="11"/>
      <c r="BH2029" s="11"/>
      <c r="BI2029" s="11"/>
      <c r="BJ2029" s="11"/>
      <c r="BK2029" s="11"/>
      <c r="BL2029" s="11"/>
      <c r="BM2029" s="11"/>
      <c r="BN2029" s="11"/>
      <c r="BO2029" s="11"/>
      <c r="BP2029" s="11"/>
      <c r="BQ2029" s="11"/>
      <c r="BR2029" s="11"/>
      <c r="BS2029" s="11"/>
    </row>
    <row r="2030" customFormat="false" ht="15" hidden="false" customHeight="false" outlineLevel="0" collapsed="false">
      <c r="A2030" s="79"/>
      <c r="B2030" s="80"/>
      <c r="C2030" s="81"/>
      <c r="D2030" s="82"/>
      <c r="E2030" s="83"/>
      <c r="F2030" s="84"/>
      <c r="G2030" s="85"/>
      <c r="H2030" s="86"/>
      <c r="I2030" s="86"/>
      <c r="J2030" s="87"/>
      <c r="K2030" s="88"/>
      <c r="L2030" s="67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  <c r="AP2030" s="11"/>
      <c r="AQ2030" s="11"/>
      <c r="AR2030" s="11"/>
      <c r="AS2030" s="11"/>
      <c r="AT2030" s="11"/>
      <c r="AU2030" s="11"/>
      <c r="AV2030" s="11"/>
      <c r="AW2030" s="11"/>
      <c r="AX2030" s="11"/>
      <c r="AY2030" s="11"/>
      <c r="AZ2030" s="11"/>
      <c r="BA2030" s="11"/>
      <c r="BB2030" s="11"/>
      <c r="BC2030" s="11"/>
      <c r="BD2030" s="11"/>
      <c r="BE2030" s="11"/>
      <c r="BF2030" s="11"/>
      <c r="BG2030" s="11"/>
      <c r="BH2030" s="11"/>
      <c r="BI2030" s="11"/>
      <c r="BJ2030" s="11"/>
      <c r="BK2030" s="11"/>
      <c r="BL2030" s="11"/>
      <c r="BM2030" s="11"/>
      <c r="BN2030" s="11"/>
      <c r="BO2030" s="11"/>
      <c r="BP2030" s="11"/>
      <c r="BQ2030" s="11"/>
      <c r="BR2030" s="11"/>
      <c r="BS2030" s="11"/>
    </row>
    <row r="2031" customFormat="false" ht="15" hidden="false" customHeight="false" outlineLevel="0" collapsed="false">
      <c r="A2031" s="79"/>
      <c r="B2031" s="80"/>
      <c r="C2031" s="81"/>
      <c r="D2031" s="82"/>
      <c r="E2031" s="83"/>
      <c r="F2031" s="84"/>
      <c r="G2031" s="85"/>
      <c r="H2031" s="86"/>
      <c r="I2031" s="86"/>
      <c r="J2031" s="87"/>
      <c r="K2031" s="88"/>
      <c r="L2031" s="67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  <c r="AP2031" s="11"/>
      <c r="AQ2031" s="11"/>
      <c r="AR2031" s="11"/>
      <c r="AS2031" s="11"/>
      <c r="AT2031" s="11"/>
      <c r="AU2031" s="11"/>
      <c r="AV2031" s="11"/>
      <c r="AW2031" s="11"/>
      <c r="AX2031" s="11"/>
      <c r="AY2031" s="11"/>
      <c r="AZ2031" s="11"/>
      <c r="BA2031" s="11"/>
      <c r="BB2031" s="11"/>
      <c r="BC2031" s="11"/>
      <c r="BD2031" s="11"/>
      <c r="BE2031" s="11"/>
      <c r="BF2031" s="11"/>
      <c r="BG2031" s="11"/>
      <c r="BH2031" s="11"/>
      <c r="BI2031" s="11"/>
      <c r="BJ2031" s="11"/>
      <c r="BK2031" s="11"/>
      <c r="BL2031" s="11"/>
      <c r="BM2031" s="11"/>
      <c r="BN2031" s="11"/>
      <c r="BO2031" s="11"/>
      <c r="BP2031" s="11"/>
      <c r="BQ2031" s="11"/>
      <c r="BR2031" s="11"/>
      <c r="BS2031" s="11"/>
    </row>
    <row r="2032" customFormat="false" ht="15" hidden="false" customHeight="false" outlineLevel="0" collapsed="false">
      <c r="A2032" s="79"/>
      <c r="B2032" s="80"/>
      <c r="C2032" s="81"/>
      <c r="D2032" s="82"/>
      <c r="E2032" s="83"/>
      <c r="F2032" s="84"/>
      <c r="G2032" s="85"/>
      <c r="H2032" s="86"/>
      <c r="I2032" s="86"/>
      <c r="J2032" s="87"/>
      <c r="K2032" s="88"/>
      <c r="L2032" s="67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  <c r="AP2032" s="11"/>
      <c r="AQ2032" s="11"/>
      <c r="AR2032" s="11"/>
      <c r="AS2032" s="11"/>
      <c r="AT2032" s="11"/>
      <c r="AU2032" s="11"/>
      <c r="AV2032" s="11"/>
      <c r="AW2032" s="11"/>
      <c r="AX2032" s="11"/>
      <c r="AY2032" s="11"/>
      <c r="AZ2032" s="11"/>
      <c r="BA2032" s="11"/>
      <c r="BB2032" s="11"/>
      <c r="BC2032" s="11"/>
      <c r="BD2032" s="11"/>
      <c r="BE2032" s="11"/>
      <c r="BF2032" s="11"/>
      <c r="BG2032" s="11"/>
      <c r="BH2032" s="11"/>
      <c r="BI2032" s="11"/>
      <c r="BJ2032" s="11"/>
      <c r="BK2032" s="11"/>
      <c r="BL2032" s="11"/>
      <c r="BM2032" s="11"/>
      <c r="BN2032" s="11"/>
      <c r="BO2032" s="11"/>
      <c r="BP2032" s="11"/>
      <c r="BQ2032" s="11"/>
      <c r="BR2032" s="11"/>
      <c r="BS2032" s="11"/>
    </row>
    <row r="2033" customFormat="false" ht="15" hidden="false" customHeight="false" outlineLevel="0" collapsed="false">
      <c r="A2033" s="79"/>
      <c r="B2033" s="80"/>
      <c r="C2033" s="81"/>
      <c r="D2033" s="82"/>
      <c r="E2033" s="83"/>
      <c r="F2033" s="84"/>
      <c r="G2033" s="85"/>
      <c r="H2033" s="86"/>
      <c r="I2033" s="86"/>
      <c r="J2033" s="87"/>
      <c r="K2033" s="88"/>
      <c r="L2033" s="67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  <c r="AP2033" s="11"/>
      <c r="AQ2033" s="11"/>
      <c r="AR2033" s="11"/>
      <c r="AS2033" s="11"/>
      <c r="AT2033" s="11"/>
      <c r="AU2033" s="11"/>
      <c r="AV2033" s="11"/>
      <c r="AW2033" s="11"/>
      <c r="AX2033" s="11"/>
      <c r="AY2033" s="11"/>
      <c r="AZ2033" s="11"/>
      <c r="BA2033" s="11"/>
      <c r="BB2033" s="11"/>
      <c r="BC2033" s="11"/>
      <c r="BD2033" s="11"/>
      <c r="BE2033" s="11"/>
      <c r="BF2033" s="11"/>
      <c r="BG2033" s="11"/>
      <c r="BH2033" s="11"/>
      <c r="BI2033" s="11"/>
      <c r="BJ2033" s="11"/>
      <c r="BK2033" s="11"/>
      <c r="BL2033" s="11"/>
      <c r="BM2033" s="11"/>
      <c r="BN2033" s="11"/>
      <c r="BO2033" s="11"/>
      <c r="BP2033" s="11"/>
      <c r="BQ2033" s="11"/>
      <c r="BR2033" s="11"/>
      <c r="BS2033" s="11"/>
    </row>
    <row r="2034" customFormat="false" ht="15" hidden="false" customHeight="false" outlineLevel="0" collapsed="false">
      <c r="A2034" s="79"/>
      <c r="B2034" s="80"/>
      <c r="C2034" s="81"/>
      <c r="D2034" s="82"/>
      <c r="E2034" s="83"/>
      <c r="F2034" s="84"/>
      <c r="G2034" s="85"/>
      <c r="H2034" s="86"/>
      <c r="I2034" s="86"/>
      <c r="J2034" s="87"/>
      <c r="K2034" s="88"/>
      <c r="L2034" s="67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  <c r="AP2034" s="11"/>
      <c r="AQ2034" s="11"/>
      <c r="AR2034" s="11"/>
      <c r="AS2034" s="11"/>
      <c r="AT2034" s="11"/>
      <c r="AU2034" s="11"/>
      <c r="AV2034" s="11"/>
      <c r="AW2034" s="11"/>
      <c r="AX2034" s="11"/>
      <c r="AY2034" s="11"/>
      <c r="AZ2034" s="11"/>
      <c r="BA2034" s="11"/>
      <c r="BB2034" s="11"/>
      <c r="BC2034" s="11"/>
      <c r="BD2034" s="11"/>
      <c r="BE2034" s="11"/>
      <c r="BF2034" s="11"/>
      <c r="BG2034" s="11"/>
      <c r="BH2034" s="11"/>
      <c r="BI2034" s="11"/>
      <c r="BJ2034" s="11"/>
      <c r="BK2034" s="11"/>
      <c r="BL2034" s="11"/>
      <c r="BM2034" s="11"/>
      <c r="BN2034" s="11"/>
      <c r="BO2034" s="11"/>
      <c r="BP2034" s="11"/>
      <c r="BQ2034" s="11"/>
      <c r="BR2034" s="11"/>
      <c r="BS2034" s="11"/>
    </row>
    <row r="2035" customFormat="false" ht="15" hidden="false" customHeight="false" outlineLevel="0" collapsed="false">
      <c r="A2035" s="79"/>
      <c r="B2035" s="80"/>
      <c r="C2035" s="81"/>
      <c r="D2035" s="82"/>
      <c r="E2035" s="83"/>
      <c r="F2035" s="84"/>
      <c r="G2035" s="85"/>
      <c r="H2035" s="86"/>
      <c r="I2035" s="86"/>
      <c r="J2035" s="87"/>
      <c r="K2035" s="88"/>
      <c r="L2035" s="67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  <c r="AP2035" s="11"/>
      <c r="AQ2035" s="11"/>
      <c r="AR2035" s="11"/>
      <c r="AS2035" s="11"/>
      <c r="AT2035" s="11"/>
      <c r="AU2035" s="11"/>
      <c r="AV2035" s="11"/>
      <c r="AW2035" s="11"/>
      <c r="AX2035" s="11"/>
      <c r="AY2035" s="11"/>
      <c r="AZ2035" s="11"/>
      <c r="BA2035" s="11"/>
      <c r="BB2035" s="11"/>
      <c r="BC2035" s="11"/>
      <c r="BD2035" s="11"/>
      <c r="BE2035" s="11"/>
      <c r="BF2035" s="11"/>
      <c r="BG2035" s="11"/>
      <c r="BH2035" s="11"/>
      <c r="BI2035" s="11"/>
      <c r="BJ2035" s="11"/>
      <c r="BK2035" s="11"/>
      <c r="BL2035" s="11"/>
      <c r="BM2035" s="11"/>
      <c r="BN2035" s="11"/>
      <c r="BO2035" s="11"/>
      <c r="BP2035" s="11"/>
      <c r="BQ2035" s="11"/>
      <c r="BR2035" s="11"/>
      <c r="BS2035" s="11"/>
    </row>
    <row r="2036" customFormat="false" ht="15" hidden="false" customHeight="false" outlineLevel="0" collapsed="false">
      <c r="A2036" s="79"/>
      <c r="B2036" s="80"/>
      <c r="C2036" s="81"/>
      <c r="D2036" s="82"/>
      <c r="E2036" s="83"/>
      <c r="F2036" s="84"/>
      <c r="G2036" s="85"/>
      <c r="H2036" s="86"/>
      <c r="I2036" s="86"/>
      <c r="J2036" s="87"/>
      <c r="K2036" s="88"/>
      <c r="L2036" s="67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  <c r="AP2036" s="11"/>
      <c r="AQ2036" s="11"/>
      <c r="AR2036" s="11"/>
      <c r="AS2036" s="11"/>
      <c r="AT2036" s="11"/>
      <c r="AU2036" s="11"/>
      <c r="AV2036" s="11"/>
      <c r="AW2036" s="11"/>
      <c r="AX2036" s="11"/>
      <c r="AY2036" s="11"/>
      <c r="AZ2036" s="11"/>
      <c r="BA2036" s="11"/>
      <c r="BB2036" s="11"/>
      <c r="BC2036" s="11"/>
      <c r="BD2036" s="11"/>
      <c r="BE2036" s="11"/>
      <c r="BF2036" s="11"/>
      <c r="BG2036" s="11"/>
      <c r="BH2036" s="11"/>
      <c r="BI2036" s="11"/>
      <c r="BJ2036" s="11"/>
      <c r="BK2036" s="11"/>
      <c r="BL2036" s="11"/>
      <c r="BM2036" s="11"/>
      <c r="BN2036" s="11"/>
      <c r="BO2036" s="11"/>
      <c r="BP2036" s="11"/>
      <c r="BQ2036" s="11"/>
      <c r="BR2036" s="11"/>
      <c r="BS2036" s="11"/>
    </row>
    <row r="2037" customFormat="false" ht="15" hidden="false" customHeight="false" outlineLevel="0" collapsed="false">
      <c r="A2037" s="79"/>
      <c r="B2037" s="80"/>
      <c r="C2037" s="81"/>
      <c r="D2037" s="82"/>
      <c r="E2037" s="83"/>
      <c r="F2037" s="84"/>
      <c r="G2037" s="85"/>
      <c r="H2037" s="86"/>
      <c r="I2037" s="86"/>
      <c r="J2037" s="87"/>
      <c r="K2037" s="88"/>
      <c r="L2037" s="67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  <c r="AP2037" s="11"/>
      <c r="AQ2037" s="11"/>
      <c r="AR2037" s="11"/>
      <c r="AS2037" s="11"/>
      <c r="AT2037" s="11"/>
      <c r="AU2037" s="11"/>
      <c r="AV2037" s="11"/>
      <c r="AW2037" s="11"/>
      <c r="AX2037" s="11"/>
      <c r="AY2037" s="11"/>
      <c r="AZ2037" s="11"/>
      <c r="BA2037" s="11"/>
      <c r="BB2037" s="11"/>
      <c r="BC2037" s="11"/>
      <c r="BD2037" s="11"/>
      <c r="BE2037" s="11"/>
      <c r="BF2037" s="11"/>
      <c r="BG2037" s="11"/>
      <c r="BH2037" s="11"/>
      <c r="BI2037" s="11"/>
      <c r="BJ2037" s="11"/>
      <c r="BK2037" s="11"/>
      <c r="BL2037" s="11"/>
      <c r="BM2037" s="11"/>
      <c r="BN2037" s="11"/>
      <c r="BO2037" s="11"/>
      <c r="BP2037" s="11"/>
      <c r="BQ2037" s="11"/>
      <c r="BR2037" s="11"/>
      <c r="BS2037" s="11"/>
    </row>
    <row r="2038" customFormat="false" ht="15" hidden="false" customHeight="false" outlineLevel="0" collapsed="false">
      <c r="A2038" s="79"/>
      <c r="B2038" s="80"/>
      <c r="C2038" s="81"/>
      <c r="D2038" s="82"/>
      <c r="E2038" s="83"/>
      <c r="F2038" s="84"/>
      <c r="G2038" s="85"/>
      <c r="H2038" s="86"/>
      <c r="I2038" s="86"/>
      <c r="J2038" s="87"/>
      <c r="K2038" s="88"/>
      <c r="L2038" s="67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  <c r="AP2038" s="11"/>
      <c r="AQ2038" s="11"/>
      <c r="AR2038" s="11"/>
      <c r="AS2038" s="11"/>
      <c r="AT2038" s="11"/>
      <c r="AU2038" s="11"/>
      <c r="AV2038" s="11"/>
      <c r="AW2038" s="11"/>
      <c r="AX2038" s="11"/>
      <c r="AY2038" s="11"/>
      <c r="AZ2038" s="11"/>
      <c r="BA2038" s="11"/>
      <c r="BB2038" s="11"/>
      <c r="BC2038" s="11"/>
      <c r="BD2038" s="11"/>
      <c r="BE2038" s="11"/>
      <c r="BF2038" s="11"/>
      <c r="BG2038" s="11"/>
      <c r="BH2038" s="11"/>
      <c r="BI2038" s="11"/>
      <c r="BJ2038" s="11"/>
      <c r="BK2038" s="11"/>
      <c r="BL2038" s="11"/>
      <c r="BM2038" s="11"/>
      <c r="BN2038" s="11"/>
      <c r="BO2038" s="11"/>
      <c r="BP2038" s="11"/>
      <c r="BQ2038" s="11"/>
      <c r="BR2038" s="11"/>
      <c r="BS2038" s="11"/>
    </row>
    <row r="2039" customFormat="false" ht="15" hidden="false" customHeight="false" outlineLevel="0" collapsed="false">
      <c r="A2039" s="79"/>
      <c r="B2039" s="80"/>
      <c r="C2039" s="81"/>
      <c r="D2039" s="82"/>
      <c r="E2039" s="83"/>
      <c r="F2039" s="84"/>
      <c r="G2039" s="85"/>
      <c r="H2039" s="86"/>
      <c r="I2039" s="86"/>
      <c r="J2039" s="87"/>
      <c r="K2039" s="88"/>
      <c r="L2039" s="67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  <c r="AP2039" s="11"/>
      <c r="AQ2039" s="11"/>
      <c r="AR2039" s="11"/>
      <c r="AS2039" s="11"/>
      <c r="AT2039" s="11"/>
      <c r="AU2039" s="11"/>
      <c r="AV2039" s="11"/>
      <c r="AW2039" s="11"/>
      <c r="AX2039" s="11"/>
      <c r="AY2039" s="11"/>
      <c r="AZ2039" s="11"/>
      <c r="BA2039" s="11"/>
      <c r="BB2039" s="11"/>
      <c r="BC2039" s="11"/>
      <c r="BD2039" s="11"/>
      <c r="BE2039" s="11"/>
      <c r="BF2039" s="11"/>
      <c r="BG2039" s="11"/>
      <c r="BH2039" s="11"/>
      <c r="BI2039" s="11"/>
      <c r="BJ2039" s="11"/>
      <c r="BK2039" s="11"/>
      <c r="BL2039" s="11"/>
      <c r="BM2039" s="11"/>
      <c r="BN2039" s="11"/>
      <c r="BO2039" s="11"/>
      <c r="BP2039" s="11"/>
      <c r="BQ2039" s="11"/>
      <c r="BR2039" s="11"/>
      <c r="BS2039" s="11"/>
    </row>
    <row r="2040" customFormat="false" ht="15" hidden="false" customHeight="false" outlineLevel="0" collapsed="false">
      <c r="A2040" s="79"/>
      <c r="B2040" s="80"/>
      <c r="C2040" s="81"/>
      <c r="D2040" s="82"/>
      <c r="E2040" s="83"/>
      <c r="F2040" s="84"/>
      <c r="G2040" s="85"/>
      <c r="H2040" s="86"/>
      <c r="I2040" s="86"/>
      <c r="J2040" s="87"/>
      <c r="K2040" s="88"/>
      <c r="L2040" s="67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  <c r="AP2040" s="11"/>
      <c r="AQ2040" s="11"/>
      <c r="AR2040" s="11"/>
      <c r="AS2040" s="11"/>
      <c r="AT2040" s="11"/>
      <c r="AU2040" s="11"/>
      <c r="AV2040" s="11"/>
      <c r="AW2040" s="11"/>
      <c r="AX2040" s="11"/>
      <c r="AY2040" s="11"/>
      <c r="AZ2040" s="11"/>
      <c r="BA2040" s="11"/>
      <c r="BB2040" s="11"/>
      <c r="BC2040" s="11"/>
      <c r="BD2040" s="11"/>
      <c r="BE2040" s="11"/>
      <c r="BF2040" s="11"/>
      <c r="BG2040" s="11"/>
      <c r="BH2040" s="11"/>
      <c r="BI2040" s="11"/>
      <c r="BJ2040" s="11"/>
      <c r="BK2040" s="11"/>
      <c r="BL2040" s="11"/>
      <c r="BM2040" s="11"/>
      <c r="BN2040" s="11"/>
      <c r="BO2040" s="11"/>
      <c r="BP2040" s="11"/>
      <c r="BQ2040" s="11"/>
      <c r="BR2040" s="11"/>
      <c r="BS2040" s="11"/>
    </row>
    <row r="2041" customFormat="false" ht="15" hidden="false" customHeight="false" outlineLevel="0" collapsed="false">
      <c r="A2041" s="79"/>
      <c r="B2041" s="80"/>
      <c r="C2041" s="81"/>
      <c r="D2041" s="82"/>
      <c r="E2041" s="83"/>
      <c r="F2041" s="84"/>
      <c r="G2041" s="85"/>
      <c r="H2041" s="86"/>
      <c r="I2041" s="86"/>
      <c r="J2041" s="87"/>
      <c r="K2041" s="88"/>
      <c r="L2041" s="67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  <c r="AP2041" s="11"/>
      <c r="AQ2041" s="11"/>
      <c r="AR2041" s="11"/>
      <c r="AS2041" s="11"/>
      <c r="AT2041" s="11"/>
      <c r="AU2041" s="11"/>
      <c r="AV2041" s="11"/>
      <c r="AW2041" s="11"/>
      <c r="AX2041" s="11"/>
      <c r="AY2041" s="11"/>
      <c r="AZ2041" s="11"/>
      <c r="BA2041" s="11"/>
      <c r="BB2041" s="11"/>
      <c r="BC2041" s="11"/>
      <c r="BD2041" s="11"/>
      <c r="BE2041" s="11"/>
      <c r="BF2041" s="11"/>
      <c r="BG2041" s="11"/>
      <c r="BH2041" s="11"/>
      <c r="BI2041" s="11"/>
      <c r="BJ2041" s="11"/>
      <c r="BK2041" s="11"/>
      <c r="BL2041" s="11"/>
      <c r="BM2041" s="11"/>
      <c r="BN2041" s="11"/>
      <c r="BO2041" s="11"/>
      <c r="BP2041" s="11"/>
      <c r="BQ2041" s="11"/>
      <c r="BR2041" s="11"/>
      <c r="BS2041" s="11"/>
    </row>
    <row r="2042" customFormat="false" ht="15" hidden="false" customHeight="false" outlineLevel="0" collapsed="false">
      <c r="A2042" s="79"/>
      <c r="B2042" s="80"/>
      <c r="C2042" s="81"/>
      <c r="D2042" s="82"/>
      <c r="E2042" s="83"/>
      <c r="F2042" s="84"/>
      <c r="G2042" s="85"/>
      <c r="H2042" s="86"/>
      <c r="I2042" s="86"/>
      <c r="J2042" s="87"/>
      <c r="K2042" s="88"/>
      <c r="L2042" s="67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  <c r="AP2042" s="11"/>
      <c r="AQ2042" s="11"/>
      <c r="AR2042" s="11"/>
      <c r="AS2042" s="11"/>
      <c r="AT2042" s="11"/>
      <c r="AU2042" s="11"/>
      <c r="AV2042" s="11"/>
      <c r="AW2042" s="11"/>
      <c r="AX2042" s="11"/>
      <c r="AY2042" s="11"/>
      <c r="AZ2042" s="11"/>
      <c r="BA2042" s="11"/>
      <c r="BB2042" s="11"/>
      <c r="BC2042" s="11"/>
      <c r="BD2042" s="11"/>
      <c r="BE2042" s="11"/>
      <c r="BF2042" s="11"/>
      <c r="BG2042" s="11"/>
      <c r="BH2042" s="11"/>
      <c r="BI2042" s="11"/>
      <c r="BJ2042" s="11"/>
      <c r="BK2042" s="11"/>
      <c r="BL2042" s="11"/>
      <c r="BM2042" s="11"/>
      <c r="BN2042" s="11"/>
      <c r="BO2042" s="11"/>
      <c r="BP2042" s="11"/>
      <c r="BQ2042" s="11"/>
      <c r="BR2042" s="11"/>
      <c r="BS2042" s="11"/>
    </row>
    <row r="2043" customFormat="false" ht="15" hidden="false" customHeight="false" outlineLevel="0" collapsed="false">
      <c r="A2043" s="79"/>
      <c r="B2043" s="80"/>
      <c r="C2043" s="81"/>
      <c r="D2043" s="82"/>
      <c r="E2043" s="83"/>
      <c r="F2043" s="84"/>
      <c r="G2043" s="85"/>
      <c r="H2043" s="86"/>
      <c r="I2043" s="86"/>
      <c r="J2043" s="87"/>
      <c r="K2043" s="88"/>
      <c r="L2043" s="67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  <c r="AP2043" s="11"/>
      <c r="AQ2043" s="11"/>
      <c r="AR2043" s="11"/>
      <c r="AS2043" s="11"/>
      <c r="AT2043" s="11"/>
      <c r="AU2043" s="11"/>
      <c r="AV2043" s="11"/>
      <c r="AW2043" s="11"/>
      <c r="AX2043" s="11"/>
      <c r="AY2043" s="11"/>
      <c r="AZ2043" s="11"/>
      <c r="BA2043" s="11"/>
      <c r="BB2043" s="11"/>
      <c r="BC2043" s="11"/>
      <c r="BD2043" s="11"/>
      <c r="BE2043" s="11"/>
      <c r="BF2043" s="11"/>
      <c r="BG2043" s="11"/>
      <c r="BH2043" s="11"/>
      <c r="BI2043" s="11"/>
      <c r="BJ2043" s="11"/>
      <c r="BK2043" s="11"/>
      <c r="BL2043" s="11"/>
      <c r="BM2043" s="11"/>
      <c r="BN2043" s="11"/>
      <c r="BO2043" s="11"/>
      <c r="BP2043" s="11"/>
      <c r="BQ2043" s="11"/>
      <c r="BR2043" s="11"/>
      <c r="BS2043" s="11"/>
    </row>
    <row r="2044" customFormat="false" ht="15" hidden="false" customHeight="false" outlineLevel="0" collapsed="false">
      <c r="A2044" s="79"/>
      <c r="B2044" s="80"/>
      <c r="C2044" s="81"/>
      <c r="D2044" s="82"/>
      <c r="E2044" s="83"/>
      <c r="F2044" s="84"/>
      <c r="G2044" s="85"/>
      <c r="H2044" s="86"/>
      <c r="I2044" s="86"/>
      <c r="J2044" s="87"/>
      <c r="K2044" s="88"/>
      <c r="L2044" s="67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  <c r="AP2044" s="11"/>
      <c r="AQ2044" s="11"/>
      <c r="AR2044" s="11"/>
      <c r="AS2044" s="11"/>
      <c r="AT2044" s="11"/>
      <c r="AU2044" s="11"/>
      <c r="AV2044" s="11"/>
      <c r="AW2044" s="11"/>
      <c r="AX2044" s="11"/>
      <c r="AY2044" s="11"/>
      <c r="AZ2044" s="11"/>
      <c r="BA2044" s="11"/>
      <c r="BB2044" s="11"/>
      <c r="BC2044" s="11"/>
      <c r="BD2044" s="11"/>
      <c r="BE2044" s="11"/>
      <c r="BF2044" s="11"/>
      <c r="BG2044" s="11"/>
      <c r="BH2044" s="11"/>
      <c r="BI2044" s="11"/>
      <c r="BJ2044" s="11"/>
      <c r="BK2044" s="11"/>
      <c r="BL2044" s="11"/>
      <c r="BM2044" s="11"/>
      <c r="BN2044" s="11"/>
      <c r="BO2044" s="11"/>
      <c r="BP2044" s="11"/>
      <c r="BQ2044" s="11"/>
      <c r="BR2044" s="11"/>
      <c r="BS2044" s="11"/>
    </row>
    <row r="2045" customFormat="false" ht="15" hidden="false" customHeight="false" outlineLevel="0" collapsed="false">
      <c r="A2045" s="79"/>
      <c r="B2045" s="80"/>
      <c r="C2045" s="81"/>
      <c r="D2045" s="82"/>
      <c r="E2045" s="83"/>
      <c r="F2045" s="84"/>
      <c r="G2045" s="85"/>
      <c r="H2045" s="86"/>
      <c r="I2045" s="86"/>
      <c r="J2045" s="87"/>
      <c r="K2045" s="88"/>
      <c r="L2045" s="67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  <c r="AP2045" s="11"/>
      <c r="AQ2045" s="11"/>
      <c r="AR2045" s="11"/>
      <c r="AS2045" s="11"/>
      <c r="AT2045" s="11"/>
      <c r="AU2045" s="11"/>
      <c r="AV2045" s="11"/>
      <c r="AW2045" s="11"/>
      <c r="AX2045" s="11"/>
      <c r="AY2045" s="11"/>
      <c r="AZ2045" s="11"/>
      <c r="BA2045" s="11"/>
      <c r="BB2045" s="11"/>
      <c r="BC2045" s="11"/>
      <c r="BD2045" s="11"/>
      <c r="BE2045" s="11"/>
      <c r="BF2045" s="11"/>
      <c r="BG2045" s="11"/>
      <c r="BH2045" s="11"/>
      <c r="BI2045" s="11"/>
      <c r="BJ2045" s="11"/>
      <c r="BK2045" s="11"/>
      <c r="BL2045" s="11"/>
      <c r="BM2045" s="11"/>
      <c r="BN2045" s="11"/>
      <c r="BO2045" s="11"/>
      <c r="BP2045" s="11"/>
      <c r="BQ2045" s="11"/>
      <c r="BR2045" s="11"/>
      <c r="BS2045" s="11"/>
    </row>
    <row r="2046" customFormat="false" ht="15" hidden="false" customHeight="false" outlineLevel="0" collapsed="false">
      <c r="A2046" s="79"/>
      <c r="B2046" s="80"/>
      <c r="C2046" s="81"/>
      <c r="D2046" s="82"/>
      <c r="E2046" s="83"/>
      <c r="F2046" s="84"/>
      <c r="G2046" s="85"/>
      <c r="H2046" s="86"/>
      <c r="I2046" s="86"/>
      <c r="J2046" s="87"/>
      <c r="K2046" s="88"/>
      <c r="L2046" s="67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  <c r="AP2046" s="11"/>
      <c r="AQ2046" s="11"/>
      <c r="AR2046" s="11"/>
      <c r="AS2046" s="11"/>
      <c r="AT2046" s="11"/>
      <c r="AU2046" s="11"/>
      <c r="AV2046" s="11"/>
      <c r="AW2046" s="11"/>
      <c r="AX2046" s="11"/>
      <c r="AY2046" s="11"/>
      <c r="AZ2046" s="11"/>
      <c r="BA2046" s="11"/>
      <c r="BB2046" s="11"/>
      <c r="BC2046" s="11"/>
      <c r="BD2046" s="11"/>
      <c r="BE2046" s="11"/>
      <c r="BF2046" s="11"/>
      <c r="BG2046" s="11"/>
      <c r="BH2046" s="11"/>
      <c r="BI2046" s="11"/>
      <c r="BJ2046" s="11"/>
      <c r="BK2046" s="11"/>
      <c r="BL2046" s="11"/>
      <c r="BM2046" s="11"/>
      <c r="BN2046" s="11"/>
      <c r="BO2046" s="11"/>
      <c r="BP2046" s="11"/>
      <c r="BQ2046" s="11"/>
      <c r="BR2046" s="11"/>
      <c r="BS2046" s="11"/>
    </row>
    <row r="2047" customFormat="false" ht="15" hidden="false" customHeight="false" outlineLevel="0" collapsed="false">
      <c r="A2047" s="79"/>
      <c r="B2047" s="80"/>
      <c r="C2047" s="81"/>
      <c r="D2047" s="82"/>
      <c r="E2047" s="83"/>
      <c r="F2047" s="84"/>
      <c r="G2047" s="85"/>
      <c r="H2047" s="86"/>
      <c r="I2047" s="86"/>
      <c r="J2047" s="87"/>
      <c r="K2047" s="88"/>
      <c r="L2047" s="67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  <c r="AP2047" s="11"/>
      <c r="AQ2047" s="11"/>
      <c r="AR2047" s="11"/>
      <c r="AS2047" s="11"/>
      <c r="AT2047" s="11"/>
      <c r="AU2047" s="11"/>
      <c r="AV2047" s="11"/>
      <c r="AW2047" s="11"/>
      <c r="AX2047" s="11"/>
      <c r="AY2047" s="11"/>
      <c r="AZ2047" s="11"/>
      <c r="BA2047" s="11"/>
      <c r="BB2047" s="11"/>
      <c r="BC2047" s="11"/>
      <c r="BD2047" s="11"/>
      <c r="BE2047" s="11"/>
      <c r="BF2047" s="11"/>
      <c r="BG2047" s="11"/>
      <c r="BH2047" s="11"/>
      <c r="BI2047" s="11"/>
      <c r="BJ2047" s="11"/>
      <c r="BK2047" s="11"/>
      <c r="BL2047" s="11"/>
      <c r="BM2047" s="11"/>
      <c r="BN2047" s="11"/>
      <c r="BO2047" s="11"/>
      <c r="BP2047" s="11"/>
      <c r="BQ2047" s="11"/>
      <c r="BR2047" s="11"/>
      <c r="BS2047" s="11"/>
    </row>
    <row r="2048" customFormat="false" ht="15" hidden="false" customHeight="false" outlineLevel="0" collapsed="false">
      <c r="A2048" s="79"/>
      <c r="B2048" s="80"/>
      <c r="C2048" s="81"/>
      <c r="D2048" s="82"/>
      <c r="E2048" s="83"/>
      <c r="F2048" s="84"/>
      <c r="G2048" s="85"/>
      <c r="H2048" s="86"/>
      <c r="I2048" s="86"/>
      <c r="J2048" s="87"/>
      <c r="K2048" s="88"/>
      <c r="L2048" s="67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  <c r="AP2048" s="11"/>
      <c r="AQ2048" s="11"/>
      <c r="AR2048" s="11"/>
      <c r="AS2048" s="11"/>
      <c r="AT2048" s="11"/>
      <c r="AU2048" s="11"/>
      <c r="AV2048" s="11"/>
      <c r="AW2048" s="11"/>
      <c r="AX2048" s="11"/>
      <c r="AY2048" s="11"/>
      <c r="AZ2048" s="11"/>
      <c r="BA2048" s="11"/>
      <c r="BB2048" s="11"/>
      <c r="BC2048" s="11"/>
      <c r="BD2048" s="11"/>
      <c r="BE2048" s="11"/>
      <c r="BF2048" s="11"/>
      <c r="BG2048" s="11"/>
      <c r="BH2048" s="11"/>
      <c r="BI2048" s="11"/>
      <c r="BJ2048" s="11"/>
      <c r="BK2048" s="11"/>
      <c r="BL2048" s="11"/>
      <c r="BM2048" s="11"/>
      <c r="BN2048" s="11"/>
      <c r="BO2048" s="11"/>
      <c r="BP2048" s="11"/>
      <c r="BQ2048" s="11"/>
      <c r="BR2048" s="11"/>
      <c r="BS2048" s="11"/>
    </row>
    <row r="2049" customFormat="false" ht="15" hidden="false" customHeight="false" outlineLevel="0" collapsed="false">
      <c r="A2049" s="79"/>
      <c r="B2049" s="80"/>
      <c r="C2049" s="81"/>
      <c r="D2049" s="82"/>
      <c r="E2049" s="83"/>
      <c r="F2049" s="84"/>
      <c r="G2049" s="85"/>
      <c r="H2049" s="86"/>
      <c r="I2049" s="86"/>
      <c r="J2049" s="87"/>
      <c r="K2049" s="88"/>
      <c r="L2049" s="67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  <c r="AP2049" s="11"/>
      <c r="AQ2049" s="11"/>
      <c r="AR2049" s="11"/>
      <c r="AS2049" s="11"/>
      <c r="AT2049" s="11"/>
      <c r="AU2049" s="11"/>
      <c r="AV2049" s="11"/>
      <c r="AW2049" s="11"/>
      <c r="AX2049" s="11"/>
      <c r="AY2049" s="11"/>
      <c r="AZ2049" s="11"/>
      <c r="BA2049" s="11"/>
      <c r="BB2049" s="11"/>
      <c r="BC2049" s="11"/>
      <c r="BD2049" s="11"/>
      <c r="BE2049" s="11"/>
      <c r="BF2049" s="11"/>
      <c r="BG2049" s="11"/>
      <c r="BH2049" s="11"/>
      <c r="BI2049" s="11"/>
      <c r="BJ2049" s="11"/>
      <c r="BK2049" s="11"/>
      <c r="BL2049" s="11"/>
      <c r="BM2049" s="11"/>
      <c r="BN2049" s="11"/>
      <c r="BO2049" s="11"/>
      <c r="BP2049" s="11"/>
      <c r="BQ2049" s="11"/>
      <c r="BR2049" s="11"/>
      <c r="BS2049" s="11"/>
    </row>
    <row r="2050" customFormat="false" ht="15" hidden="false" customHeight="false" outlineLevel="0" collapsed="false">
      <c r="A2050" s="79"/>
      <c r="B2050" s="80"/>
      <c r="C2050" s="81"/>
      <c r="D2050" s="82"/>
      <c r="E2050" s="83"/>
      <c r="F2050" s="84"/>
      <c r="G2050" s="85"/>
      <c r="H2050" s="86"/>
      <c r="I2050" s="86"/>
      <c r="J2050" s="87"/>
      <c r="K2050" s="88"/>
      <c r="L2050" s="67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  <c r="AP2050" s="11"/>
      <c r="AQ2050" s="11"/>
      <c r="AR2050" s="11"/>
      <c r="AS2050" s="11"/>
      <c r="AT2050" s="11"/>
      <c r="AU2050" s="11"/>
      <c r="AV2050" s="11"/>
      <c r="AW2050" s="11"/>
      <c r="AX2050" s="11"/>
      <c r="AY2050" s="11"/>
      <c r="AZ2050" s="11"/>
      <c r="BA2050" s="11"/>
      <c r="BB2050" s="11"/>
      <c r="BC2050" s="11"/>
      <c r="BD2050" s="11"/>
      <c r="BE2050" s="11"/>
      <c r="BF2050" s="11"/>
      <c r="BG2050" s="11"/>
      <c r="BH2050" s="11"/>
      <c r="BI2050" s="11"/>
      <c r="BJ2050" s="11"/>
      <c r="BK2050" s="11"/>
      <c r="BL2050" s="11"/>
      <c r="BM2050" s="11"/>
      <c r="BN2050" s="11"/>
      <c r="BO2050" s="11"/>
      <c r="BP2050" s="11"/>
      <c r="BQ2050" s="11"/>
      <c r="BR2050" s="11"/>
      <c r="BS2050" s="11"/>
    </row>
    <row r="2051" customFormat="false" ht="15" hidden="false" customHeight="false" outlineLevel="0" collapsed="false">
      <c r="A2051" s="79"/>
      <c r="B2051" s="80"/>
      <c r="C2051" s="81"/>
      <c r="D2051" s="82"/>
      <c r="E2051" s="83"/>
      <c r="F2051" s="84"/>
      <c r="G2051" s="85"/>
      <c r="H2051" s="86"/>
      <c r="I2051" s="86"/>
      <c r="J2051" s="87"/>
      <c r="K2051" s="88"/>
      <c r="L2051" s="67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  <c r="AP2051" s="11"/>
      <c r="AQ2051" s="11"/>
      <c r="AR2051" s="11"/>
      <c r="AS2051" s="11"/>
      <c r="AT2051" s="11"/>
      <c r="AU2051" s="11"/>
      <c r="AV2051" s="11"/>
      <c r="AW2051" s="11"/>
      <c r="AX2051" s="11"/>
      <c r="AY2051" s="11"/>
      <c r="AZ2051" s="11"/>
      <c r="BA2051" s="11"/>
      <c r="BB2051" s="11"/>
      <c r="BC2051" s="11"/>
      <c r="BD2051" s="11"/>
      <c r="BE2051" s="11"/>
      <c r="BF2051" s="11"/>
      <c r="BG2051" s="11"/>
      <c r="BH2051" s="11"/>
      <c r="BI2051" s="11"/>
      <c r="BJ2051" s="11"/>
      <c r="BK2051" s="11"/>
      <c r="BL2051" s="11"/>
      <c r="BM2051" s="11"/>
      <c r="BN2051" s="11"/>
      <c r="BO2051" s="11"/>
      <c r="BP2051" s="11"/>
      <c r="BQ2051" s="11"/>
      <c r="BR2051" s="11"/>
      <c r="BS2051" s="11"/>
    </row>
    <row r="2052" customFormat="false" ht="15" hidden="false" customHeight="false" outlineLevel="0" collapsed="false">
      <c r="A2052" s="79"/>
      <c r="B2052" s="80"/>
      <c r="C2052" s="81"/>
      <c r="D2052" s="82"/>
      <c r="E2052" s="83"/>
      <c r="F2052" s="84"/>
      <c r="G2052" s="85"/>
      <c r="H2052" s="86"/>
      <c r="I2052" s="86"/>
      <c r="J2052" s="87"/>
      <c r="K2052" s="88"/>
      <c r="L2052" s="67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  <c r="AP2052" s="11"/>
      <c r="AQ2052" s="11"/>
      <c r="AR2052" s="11"/>
      <c r="AS2052" s="11"/>
      <c r="AT2052" s="11"/>
      <c r="AU2052" s="11"/>
      <c r="AV2052" s="11"/>
      <c r="AW2052" s="11"/>
      <c r="AX2052" s="11"/>
      <c r="AY2052" s="11"/>
      <c r="AZ2052" s="11"/>
      <c r="BA2052" s="11"/>
      <c r="BB2052" s="11"/>
      <c r="BC2052" s="11"/>
      <c r="BD2052" s="11"/>
      <c r="BE2052" s="11"/>
      <c r="BF2052" s="11"/>
      <c r="BG2052" s="11"/>
      <c r="BH2052" s="11"/>
      <c r="BI2052" s="11"/>
      <c r="BJ2052" s="11"/>
      <c r="BK2052" s="11"/>
      <c r="BL2052" s="11"/>
      <c r="BM2052" s="11"/>
      <c r="BN2052" s="11"/>
      <c r="BO2052" s="11"/>
      <c r="BP2052" s="11"/>
      <c r="BQ2052" s="11"/>
      <c r="BR2052" s="11"/>
      <c r="BS2052" s="11"/>
    </row>
    <row r="2053" customFormat="false" ht="15" hidden="false" customHeight="false" outlineLevel="0" collapsed="false">
      <c r="A2053" s="79"/>
      <c r="B2053" s="80"/>
      <c r="C2053" s="81"/>
      <c r="D2053" s="82"/>
      <c r="E2053" s="83"/>
      <c r="F2053" s="84"/>
      <c r="G2053" s="85"/>
      <c r="H2053" s="86"/>
      <c r="I2053" s="86"/>
      <c r="J2053" s="87"/>
      <c r="K2053" s="88"/>
      <c r="L2053" s="67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  <c r="AP2053" s="11"/>
      <c r="AQ2053" s="11"/>
      <c r="AR2053" s="11"/>
      <c r="AS2053" s="11"/>
      <c r="AT2053" s="11"/>
      <c r="AU2053" s="11"/>
      <c r="AV2053" s="11"/>
      <c r="AW2053" s="11"/>
      <c r="AX2053" s="11"/>
      <c r="AY2053" s="11"/>
      <c r="AZ2053" s="11"/>
      <c r="BA2053" s="11"/>
      <c r="BB2053" s="11"/>
      <c r="BC2053" s="11"/>
      <c r="BD2053" s="11"/>
      <c r="BE2053" s="11"/>
      <c r="BF2053" s="11"/>
      <c r="BG2053" s="11"/>
      <c r="BH2053" s="11"/>
      <c r="BI2053" s="11"/>
      <c r="BJ2053" s="11"/>
      <c r="BK2053" s="11"/>
      <c r="BL2053" s="11"/>
      <c r="BM2053" s="11"/>
      <c r="BN2053" s="11"/>
      <c r="BO2053" s="11"/>
      <c r="BP2053" s="11"/>
      <c r="BQ2053" s="11"/>
      <c r="BR2053" s="11"/>
      <c r="BS2053" s="11"/>
    </row>
    <row r="2054" customFormat="false" ht="15" hidden="false" customHeight="false" outlineLevel="0" collapsed="false">
      <c r="A2054" s="79"/>
      <c r="B2054" s="80"/>
      <c r="C2054" s="81"/>
      <c r="D2054" s="82"/>
      <c r="E2054" s="83"/>
      <c r="F2054" s="84"/>
      <c r="G2054" s="85"/>
      <c r="H2054" s="86"/>
      <c r="I2054" s="86"/>
      <c r="J2054" s="87"/>
      <c r="K2054" s="88"/>
      <c r="L2054" s="67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  <c r="AP2054" s="11"/>
      <c r="AQ2054" s="11"/>
      <c r="AR2054" s="11"/>
      <c r="AS2054" s="11"/>
      <c r="AT2054" s="11"/>
      <c r="AU2054" s="11"/>
      <c r="AV2054" s="11"/>
      <c r="AW2054" s="11"/>
      <c r="AX2054" s="11"/>
      <c r="AY2054" s="11"/>
      <c r="AZ2054" s="11"/>
      <c r="BA2054" s="11"/>
      <c r="BB2054" s="11"/>
      <c r="BC2054" s="11"/>
      <c r="BD2054" s="11"/>
      <c r="BE2054" s="11"/>
      <c r="BF2054" s="11"/>
      <c r="BG2054" s="11"/>
      <c r="BH2054" s="11"/>
      <c r="BI2054" s="11"/>
      <c r="BJ2054" s="11"/>
      <c r="BK2054" s="11"/>
      <c r="BL2054" s="11"/>
      <c r="BM2054" s="11"/>
      <c r="BN2054" s="11"/>
      <c r="BO2054" s="11"/>
      <c r="BP2054" s="11"/>
      <c r="BQ2054" s="11"/>
      <c r="BR2054" s="11"/>
      <c r="BS2054" s="11"/>
    </row>
    <row r="2055" customFormat="false" ht="15" hidden="false" customHeight="false" outlineLevel="0" collapsed="false">
      <c r="A2055" s="79"/>
      <c r="B2055" s="80"/>
      <c r="C2055" s="81"/>
      <c r="D2055" s="82"/>
      <c r="E2055" s="83"/>
      <c r="F2055" s="84"/>
      <c r="G2055" s="85"/>
      <c r="H2055" s="86"/>
      <c r="I2055" s="86"/>
      <c r="J2055" s="87"/>
      <c r="K2055" s="88"/>
      <c r="L2055" s="67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  <c r="AP2055" s="11"/>
      <c r="AQ2055" s="11"/>
      <c r="AR2055" s="11"/>
      <c r="AS2055" s="11"/>
      <c r="AT2055" s="11"/>
      <c r="AU2055" s="11"/>
      <c r="AV2055" s="11"/>
      <c r="AW2055" s="11"/>
      <c r="AX2055" s="11"/>
      <c r="AY2055" s="11"/>
      <c r="AZ2055" s="11"/>
      <c r="BA2055" s="11"/>
      <c r="BB2055" s="11"/>
      <c r="BC2055" s="11"/>
      <c r="BD2055" s="11"/>
      <c r="BE2055" s="11"/>
      <c r="BF2055" s="11"/>
      <c r="BG2055" s="11"/>
      <c r="BH2055" s="11"/>
      <c r="BI2055" s="11"/>
      <c r="BJ2055" s="11"/>
      <c r="BK2055" s="11"/>
      <c r="BL2055" s="11"/>
      <c r="BM2055" s="11"/>
      <c r="BN2055" s="11"/>
      <c r="BO2055" s="11"/>
      <c r="BP2055" s="11"/>
      <c r="BQ2055" s="11"/>
      <c r="BR2055" s="11"/>
      <c r="BS2055" s="11"/>
    </row>
    <row r="2056" customFormat="false" ht="15" hidden="false" customHeight="false" outlineLevel="0" collapsed="false">
      <c r="A2056" s="79"/>
      <c r="B2056" s="80"/>
      <c r="C2056" s="81"/>
      <c r="D2056" s="82"/>
      <c r="E2056" s="83"/>
      <c r="F2056" s="84"/>
      <c r="G2056" s="85"/>
      <c r="H2056" s="86"/>
      <c r="I2056" s="86"/>
      <c r="J2056" s="87"/>
      <c r="K2056" s="88"/>
      <c r="L2056" s="67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  <c r="AP2056" s="11"/>
      <c r="AQ2056" s="11"/>
      <c r="AR2056" s="11"/>
      <c r="AS2056" s="11"/>
      <c r="AT2056" s="11"/>
      <c r="AU2056" s="11"/>
      <c r="AV2056" s="11"/>
      <c r="AW2056" s="11"/>
      <c r="AX2056" s="11"/>
      <c r="AY2056" s="11"/>
      <c r="AZ2056" s="11"/>
      <c r="BA2056" s="11"/>
      <c r="BB2056" s="11"/>
      <c r="BC2056" s="11"/>
      <c r="BD2056" s="11"/>
      <c r="BE2056" s="11"/>
      <c r="BF2056" s="11"/>
      <c r="BG2056" s="11"/>
      <c r="BH2056" s="11"/>
      <c r="BI2056" s="11"/>
      <c r="BJ2056" s="11"/>
      <c r="BK2056" s="11"/>
      <c r="BL2056" s="11"/>
      <c r="BM2056" s="11"/>
      <c r="BN2056" s="11"/>
      <c r="BO2056" s="11"/>
      <c r="BP2056" s="11"/>
      <c r="BQ2056" s="11"/>
      <c r="BR2056" s="11"/>
      <c r="BS2056" s="11"/>
    </row>
    <row r="2057" customFormat="false" ht="15" hidden="false" customHeight="false" outlineLevel="0" collapsed="false">
      <c r="A2057" s="79"/>
      <c r="B2057" s="80"/>
      <c r="C2057" s="81"/>
      <c r="D2057" s="82"/>
      <c r="E2057" s="83"/>
      <c r="F2057" s="84"/>
      <c r="G2057" s="85"/>
      <c r="H2057" s="86"/>
      <c r="I2057" s="86"/>
      <c r="J2057" s="87"/>
      <c r="K2057" s="88"/>
      <c r="L2057" s="67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  <c r="AP2057" s="11"/>
      <c r="AQ2057" s="11"/>
      <c r="AR2057" s="11"/>
      <c r="AS2057" s="11"/>
      <c r="AT2057" s="11"/>
      <c r="AU2057" s="11"/>
      <c r="AV2057" s="11"/>
      <c r="AW2057" s="11"/>
      <c r="AX2057" s="11"/>
      <c r="AY2057" s="11"/>
      <c r="AZ2057" s="11"/>
      <c r="BA2057" s="11"/>
      <c r="BB2057" s="11"/>
      <c r="BC2057" s="11"/>
      <c r="BD2057" s="11"/>
      <c r="BE2057" s="11"/>
      <c r="BF2057" s="11"/>
      <c r="BG2057" s="11"/>
      <c r="BH2057" s="11"/>
      <c r="BI2057" s="11"/>
      <c r="BJ2057" s="11"/>
      <c r="BK2057" s="11"/>
      <c r="BL2057" s="11"/>
      <c r="BM2057" s="11"/>
      <c r="BN2057" s="11"/>
      <c r="BO2057" s="11"/>
      <c r="BP2057" s="11"/>
      <c r="BQ2057" s="11"/>
      <c r="BR2057" s="11"/>
      <c r="BS2057" s="11"/>
    </row>
    <row r="2058" customFormat="false" ht="15" hidden="false" customHeight="false" outlineLevel="0" collapsed="false">
      <c r="A2058" s="79"/>
      <c r="B2058" s="80"/>
      <c r="C2058" s="81"/>
      <c r="D2058" s="82"/>
      <c r="E2058" s="83"/>
      <c r="F2058" s="84"/>
      <c r="G2058" s="85"/>
      <c r="H2058" s="86"/>
      <c r="I2058" s="86"/>
      <c r="J2058" s="87"/>
      <c r="K2058" s="88"/>
      <c r="L2058" s="67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  <c r="AP2058" s="11"/>
      <c r="AQ2058" s="11"/>
      <c r="AR2058" s="11"/>
      <c r="AS2058" s="11"/>
      <c r="AT2058" s="11"/>
      <c r="AU2058" s="11"/>
      <c r="AV2058" s="11"/>
      <c r="AW2058" s="11"/>
      <c r="AX2058" s="11"/>
      <c r="AY2058" s="11"/>
      <c r="AZ2058" s="11"/>
      <c r="BA2058" s="11"/>
      <c r="BB2058" s="11"/>
      <c r="BC2058" s="11"/>
      <c r="BD2058" s="11"/>
      <c r="BE2058" s="11"/>
      <c r="BF2058" s="11"/>
      <c r="BG2058" s="11"/>
      <c r="BH2058" s="11"/>
      <c r="BI2058" s="11"/>
      <c r="BJ2058" s="11"/>
      <c r="BK2058" s="11"/>
      <c r="BL2058" s="11"/>
      <c r="BM2058" s="11"/>
      <c r="BN2058" s="11"/>
      <c r="BO2058" s="11"/>
      <c r="BP2058" s="11"/>
      <c r="BQ2058" s="11"/>
      <c r="BR2058" s="11"/>
      <c r="BS2058" s="11"/>
    </row>
    <row r="2059" customFormat="false" ht="15" hidden="false" customHeight="false" outlineLevel="0" collapsed="false">
      <c r="A2059" s="79"/>
      <c r="B2059" s="80"/>
      <c r="C2059" s="81"/>
      <c r="D2059" s="82"/>
      <c r="E2059" s="83"/>
      <c r="F2059" s="84"/>
      <c r="G2059" s="85"/>
      <c r="H2059" s="86"/>
      <c r="I2059" s="86"/>
      <c r="J2059" s="87"/>
      <c r="K2059" s="88"/>
      <c r="L2059" s="67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  <c r="AP2059" s="11"/>
      <c r="AQ2059" s="11"/>
      <c r="AR2059" s="11"/>
      <c r="AS2059" s="11"/>
      <c r="AT2059" s="11"/>
      <c r="AU2059" s="11"/>
      <c r="AV2059" s="11"/>
      <c r="AW2059" s="11"/>
      <c r="AX2059" s="11"/>
      <c r="AY2059" s="11"/>
      <c r="AZ2059" s="11"/>
      <c r="BA2059" s="11"/>
      <c r="BB2059" s="11"/>
      <c r="BC2059" s="11"/>
      <c r="BD2059" s="11"/>
      <c r="BE2059" s="11"/>
      <c r="BF2059" s="11"/>
      <c r="BG2059" s="11"/>
      <c r="BH2059" s="11"/>
      <c r="BI2059" s="11"/>
      <c r="BJ2059" s="11"/>
      <c r="BK2059" s="11"/>
      <c r="BL2059" s="11"/>
      <c r="BM2059" s="11"/>
      <c r="BN2059" s="11"/>
      <c r="BO2059" s="11"/>
      <c r="BP2059" s="11"/>
      <c r="BQ2059" s="11"/>
      <c r="BR2059" s="11"/>
      <c r="BS2059" s="11"/>
    </row>
    <row r="2060" customFormat="false" ht="15" hidden="false" customHeight="false" outlineLevel="0" collapsed="false">
      <c r="A2060" s="79"/>
      <c r="B2060" s="80"/>
      <c r="C2060" s="81"/>
      <c r="D2060" s="82"/>
      <c r="E2060" s="83"/>
      <c r="F2060" s="84"/>
      <c r="G2060" s="85"/>
      <c r="H2060" s="86"/>
      <c r="I2060" s="86"/>
      <c r="J2060" s="87"/>
      <c r="K2060" s="88"/>
      <c r="L2060" s="67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  <c r="AP2060" s="11"/>
      <c r="AQ2060" s="11"/>
      <c r="AR2060" s="11"/>
      <c r="AS2060" s="11"/>
      <c r="AT2060" s="11"/>
      <c r="AU2060" s="11"/>
      <c r="AV2060" s="11"/>
      <c r="AW2060" s="11"/>
      <c r="AX2060" s="11"/>
      <c r="AY2060" s="11"/>
      <c r="AZ2060" s="11"/>
      <c r="BA2060" s="11"/>
      <c r="BB2060" s="11"/>
      <c r="BC2060" s="11"/>
      <c r="BD2060" s="11"/>
      <c r="BE2060" s="11"/>
      <c r="BF2060" s="11"/>
      <c r="BG2060" s="11"/>
      <c r="BH2060" s="11"/>
      <c r="BI2060" s="11"/>
      <c r="BJ2060" s="11"/>
      <c r="BK2060" s="11"/>
      <c r="BL2060" s="11"/>
      <c r="BM2060" s="11"/>
      <c r="BN2060" s="11"/>
      <c r="BO2060" s="11"/>
      <c r="BP2060" s="11"/>
      <c r="BQ2060" s="11"/>
      <c r="BR2060" s="11"/>
      <c r="BS2060" s="11"/>
    </row>
    <row r="2061" customFormat="false" ht="15" hidden="false" customHeight="false" outlineLevel="0" collapsed="false">
      <c r="A2061" s="79"/>
      <c r="B2061" s="80"/>
      <c r="C2061" s="81"/>
      <c r="D2061" s="82"/>
      <c r="E2061" s="83"/>
      <c r="F2061" s="84"/>
      <c r="G2061" s="85"/>
      <c r="H2061" s="86"/>
      <c r="I2061" s="86"/>
      <c r="J2061" s="87"/>
      <c r="K2061" s="88"/>
      <c r="L2061" s="67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  <c r="AP2061" s="11"/>
      <c r="AQ2061" s="11"/>
      <c r="AR2061" s="11"/>
      <c r="AS2061" s="11"/>
      <c r="AT2061" s="11"/>
      <c r="AU2061" s="11"/>
      <c r="AV2061" s="11"/>
      <c r="AW2061" s="11"/>
      <c r="AX2061" s="11"/>
      <c r="AY2061" s="11"/>
      <c r="AZ2061" s="11"/>
      <c r="BA2061" s="11"/>
      <c r="BB2061" s="11"/>
      <c r="BC2061" s="11"/>
      <c r="BD2061" s="11"/>
      <c r="BE2061" s="11"/>
      <c r="BF2061" s="11"/>
      <c r="BG2061" s="11"/>
      <c r="BH2061" s="11"/>
      <c r="BI2061" s="11"/>
      <c r="BJ2061" s="11"/>
      <c r="BK2061" s="11"/>
      <c r="BL2061" s="11"/>
      <c r="BM2061" s="11"/>
      <c r="BN2061" s="11"/>
      <c r="BO2061" s="11"/>
      <c r="BP2061" s="11"/>
      <c r="BQ2061" s="11"/>
      <c r="BR2061" s="11"/>
      <c r="BS2061" s="11"/>
    </row>
    <row r="2062" customFormat="false" ht="15" hidden="false" customHeight="false" outlineLevel="0" collapsed="false">
      <c r="A2062" s="79"/>
      <c r="B2062" s="80"/>
      <c r="C2062" s="81"/>
      <c r="D2062" s="82"/>
      <c r="E2062" s="83"/>
      <c r="F2062" s="84"/>
      <c r="G2062" s="85"/>
      <c r="H2062" s="86"/>
      <c r="I2062" s="86"/>
      <c r="J2062" s="87"/>
      <c r="K2062" s="88"/>
      <c r="L2062" s="67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  <c r="AP2062" s="11"/>
      <c r="AQ2062" s="11"/>
      <c r="AR2062" s="11"/>
      <c r="AS2062" s="11"/>
      <c r="AT2062" s="11"/>
      <c r="AU2062" s="11"/>
      <c r="AV2062" s="11"/>
      <c r="AW2062" s="11"/>
      <c r="AX2062" s="11"/>
      <c r="AY2062" s="11"/>
      <c r="AZ2062" s="11"/>
      <c r="BA2062" s="11"/>
      <c r="BB2062" s="11"/>
      <c r="BC2062" s="11"/>
      <c r="BD2062" s="11"/>
      <c r="BE2062" s="11"/>
      <c r="BF2062" s="11"/>
      <c r="BG2062" s="11"/>
      <c r="BH2062" s="11"/>
      <c r="BI2062" s="11"/>
      <c r="BJ2062" s="11"/>
      <c r="BK2062" s="11"/>
      <c r="BL2062" s="11"/>
      <c r="BM2062" s="11"/>
      <c r="BN2062" s="11"/>
      <c r="BO2062" s="11"/>
      <c r="BP2062" s="11"/>
      <c r="BQ2062" s="11"/>
      <c r="BR2062" s="11"/>
      <c r="BS2062" s="11"/>
    </row>
    <row r="2063" customFormat="false" ht="15" hidden="false" customHeight="false" outlineLevel="0" collapsed="false">
      <c r="A2063" s="79"/>
      <c r="B2063" s="80"/>
      <c r="C2063" s="81"/>
      <c r="D2063" s="82"/>
      <c r="E2063" s="83"/>
      <c r="F2063" s="84"/>
      <c r="G2063" s="85"/>
      <c r="H2063" s="86"/>
      <c r="I2063" s="86"/>
      <c r="J2063" s="87"/>
      <c r="K2063" s="88"/>
      <c r="L2063" s="67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  <c r="AP2063" s="11"/>
      <c r="AQ2063" s="11"/>
      <c r="AR2063" s="11"/>
      <c r="AS2063" s="11"/>
      <c r="AT2063" s="11"/>
      <c r="AU2063" s="11"/>
      <c r="AV2063" s="11"/>
      <c r="AW2063" s="11"/>
      <c r="AX2063" s="11"/>
      <c r="AY2063" s="11"/>
      <c r="AZ2063" s="11"/>
      <c r="BA2063" s="11"/>
      <c r="BB2063" s="11"/>
      <c r="BC2063" s="11"/>
      <c r="BD2063" s="11"/>
      <c r="BE2063" s="11"/>
      <c r="BF2063" s="11"/>
      <c r="BG2063" s="11"/>
      <c r="BH2063" s="11"/>
      <c r="BI2063" s="11"/>
      <c r="BJ2063" s="11"/>
      <c r="BK2063" s="11"/>
      <c r="BL2063" s="11"/>
      <c r="BM2063" s="11"/>
      <c r="BN2063" s="11"/>
      <c r="BO2063" s="11"/>
      <c r="BP2063" s="11"/>
      <c r="BQ2063" s="11"/>
      <c r="BR2063" s="11"/>
      <c r="BS2063" s="11"/>
    </row>
    <row r="2064" customFormat="false" ht="15" hidden="false" customHeight="false" outlineLevel="0" collapsed="false">
      <c r="A2064" s="79"/>
      <c r="B2064" s="80"/>
      <c r="C2064" s="81"/>
      <c r="D2064" s="82"/>
      <c r="E2064" s="83"/>
      <c r="F2064" s="84"/>
      <c r="G2064" s="85"/>
      <c r="H2064" s="86"/>
      <c r="I2064" s="86"/>
      <c r="J2064" s="87"/>
      <c r="K2064" s="88"/>
      <c r="L2064" s="67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  <c r="AP2064" s="11"/>
      <c r="AQ2064" s="11"/>
      <c r="AR2064" s="11"/>
      <c r="AS2064" s="11"/>
      <c r="AT2064" s="11"/>
      <c r="AU2064" s="11"/>
      <c r="AV2064" s="11"/>
      <c r="AW2064" s="11"/>
      <c r="AX2064" s="11"/>
      <c r="AY2064" s="11"/>
      <c r="AZ2064" s="11"/>
      <c r="BA2064" s="11"/>
      <c r="BB2064" s="11"/>
      <c r="BC2064" s="11"/>
      <c r="BD2064" s="11"/>
      <c r="BE2064" s="11"/>
      <c r="BF2064" s="11"/>
      <c r="BG2064" s="11"/>
      <c r="BH2064" s="11"/>
      <c r="BI2064" s="11"/>
      <c r="BJ2064" s="11"/>
      <c r="BK2064" s="11"/>
      <c r="BL2064" s="11"/>
      <c r="BM2064" s="11"/>
      <c r="BN2064" s="11"/>
      <c r="BO2064" s="11"/>
      <c r="BP2064" s="11"/>
      <c r="BQ2064" s="11"/>
      <c r="BR2064" s="11"/>
      <c r="BS2064" s="11"/>
    </row>
    <row r="2065" customFormat="false" ht="15" hidden="false" customHeight="false" outlineLevel="0" collapsed="false">
      <c r="A2065" s="79"/>
      <c r="B2065" s="80"/>
      <c r="C2065" s="81"/>
      <c r="D2065" s="82"/>
      <c r="E2065" s="83"/>
      <c r="F2065" s="84"/>
      <c r="G2065" s="85"/>
      <c r="H2065" s="86"/>
      <c r="I2065" s="86"/>
      <c r="J2065" s="87"/>
      <c r="K2065" s="88"/>
      <c r="L2065" s="67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  <c r="AP2065" s="11"/>
      <c r="AQ2065" s="11"/>
      <c r="AR2065" s="11"/>
      <c r="AS2065" s="11"/>
      <c r="AT2065" s="11"/>
      <c r="AU2065" s="11"/>
      <c r="AV2065" s="11"/>
      <c r="AW2065" s="11"/>
      <c r="AX2065" s="11"/>
      <c r="AY2065" s="11"/>
      <c r="AZ2065" s="11"/>
      <c r="BA2065" s="11"/>
      <c r="BB2065" s="11"/>
      <c r="BC2065" s="11"/>
      <c r="BD2065" s="11"/>
      <c r="BE2065" s="11"/>
      <c r="BF2065" s="11"/>
      <c r="BG2065" s="11"/>
      <c r="BH2065" s="11"/>
      <c r="BI2065" s="11"/>
      <c r="BJ2065" s="11"/>
      <c r="BK2065" s="11"/>
      <c r="BL2065" s="11"/>
      <c r="BM2065" s="11"/>
      <c r="BN2065" s="11"/>
      <c r="BO2065" s="11"/>
      <c r="BP2065" s="11"/>
      <c r="BQ2065" s="11"/>
      <c r="BR2065" s="11"/>
      <c r="BS2065" s="11"/>
    </row>
    <row r="2066" customFormat="false" ht="15" hidden="false" customHeight="false" outlineLevel="0" collapsed="false">
      <c r="A2066" s="79"/>
      <c r="B2066" s="80"/>
      <c r="C2066" s="81"/>
      <c r="D2066" s="82"/>
      <c r="E2066" s="83"/>
      <c r="F2066" s="84"/>
      <c r="G2066" s="85"/>
      <c r="H2066" s="86"/>
      <c r="I2066" s="86"/>
      <c r="J2066" s="87"/>
      <c r="K2066" s="88"/>
      <c r="L2066" s="67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  <c r="AP2066" s="11"/>
      <c r="AQ2066" s="11"/>
      <c r="AR2066" s="11"/>
      <c r="AS2066" s="11"/>
      <c r="AT2066" s="11"/>
      <c r="AU2066" s="11"/>
      <c r="AV2066" s="11"/>
      <c r="AW2066" s="11"/>
      <c r="AX2066" s="11"/>
      <c r="AY2066" s="11"/>
      <c r="AZ2066" s="11"/>
      <c r="BA2066" s="11"/>
      <c r="BB2066" s="11"/>
      <c r="BC2066" s="11"/>
      <c r="BD2066" s="11"/>
      <c r="BE2066" s="11"/>
      <c r="BF2066" s="11"/>
      <c r="BG2066" s="11"/>
      <c r="BH2066" s="11"/>
      <c r="BI2066" s="11"/>
      <c r="BJ2066" s="11"/>
      <c r="BK2066" s="11"/>
      <c r="BL2066" s="11"/>
      <c r="BM2066" s="11"/>
      <c r="BN2066" s="11"/>
      <c r="BO2066" s="11"/>
      <c r="BP2066" s="11"/>
      <c r="BQ2066" s="11"/>
      <c r="BR2066" s="11"/>
      <c r="BS2066" s="11"/>
    </row>
    <row r="2067" customFormat="false" ht="15" hidden="false" customHeight="false" outlineLevel="0" collapsed="false">
      <c r="A2067" s="79"/>
      <c r="B2067" s="80"/>
      <c r="C2067" s="81"/>
      <c r="D2067" s="82"/>
      <c r="E2067" s="83"/>
      <c r="F2067" s="84"/>
      <c r="G2067" s="85"/>
      <c r="H2067" s="86"/>
      <c r="I2067" s="86"/>
      <c r="J2067" s="87"/>
      <c r="K2067" s="88"/>
      <c r="L2067" s="67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  <c r="AP2067" s="11"/>
      <c r="AQ2067" s="11"/>
      <c r="AR2067" s="11"/>
      <c r="AS2067" s="11"/>
      <c r="AT2067" s="11"/>
      <c r="AU2067" s="11"/>
      <c r="AV2067" s="11"/>
      <c r="AW2067" s="11"/>
      <c r="AX2067" s="11"/>
      <c r="AY2067" s="11"/>
      <c r="AZ2067" s="11"/>
      <c r="BA2067" s="11"/>
      <c r="BB2067" s="11"/>
      <c r="BC2067" s="11"/>
      <c r="BD2067" s="11"/>
      <c r="BE2067" s="11"/>
      <c r="BF2067" s="11"/>
      <c r="BG2067" s="11"/>
      <c r="BH2067" s="11"/>
      <c r="BI2067" s="11"/>
      <c r="BJ2067" s="11"/>
      <c r="BK2067" s="11"/>
      <c r="BL2067" s="11"/>
      <c r="BM2067" s="11"/>
      <c r="BN2067" s="11"/>
      <c r="BO2067" s="11"/>
      <c r="BP2067" s="11"/>
      <c r="BQ2067" s="11"/>
      <c r="BR2067" s="11"/>
      <c r="BS2067" s="11"/>
    </row>
    <row r="2068" customFormat="false" ht="15" hidden="false" customHeight="false" outlineLevel="0" collapsed="false">
      <c r="A2068" s="79"/>
      <c r="B2068" s="80"/>
      <c r="C2068" s="81"/>
      <c r="D2068" s="82"/>
      <c r="E2068" s="83"/>
      <c r="F2068" s="84"/>
      <c r="G2068" s="85"/>
      <c r="H2068" s="86"/>
      <c r="I2068" s="86"/>
      <c r="J2068" s="87"/>
      <c r="K2068" s="88"/>
      <c r="L2068" s="67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  <c r="AP2068" s="11"/>
      <c r="AQ2068" s="11"/>
      <c r="AR2068" s="11"/>
      <c r="AS2068" s="11"/>
      <c r="AT2068" s="11"/>
      <c r="AU2068" s="11"/>
      <c r="AV2068" s="11"/>
      <c r="AW2068" s="11"/>
      <c r="AX2068" s="11"/>
      <c r="AY2068" s="11"/>
      <c r="AZ2068" s="11"/>
      <c r="BA2068" s="11"/>
      <c r="BB2068" s="11"/>
      <c r="BC2068" s="11"/>
      <c r="BD2068" s="11"/>
      <c r="BE2068" s="11"/>
      <c r="BF2068" s="11"/>
      <c r="BG2068" s="11"/>
      <c r="BH2068" s="11"/>
      <c r="BI2068" s="11"/>
      <c r="BJ2068" s="11"/>
      <c r="BK2068" s="11"/>
      <c r="BL2068" s="11"/>
      <c r="BM2068" s="11"/>
      <c r="BN2068" s="11"/>
      <c r="BO2068" s="11"/>
      <c r="BP2068" s="11"/>
      <c r="BQ2068" s="11"/>
      <c r="BR2068" s="11"/>
      <c r="BS2068" s="11"/>
    </row>
    <row r="2069" customFormat="false" ht="15" hidden="false" customHeight="false" outlineLevel="0" collapsed="false">
      <c r="A2069" s="79"/>
      <c r="B2069" s="80"/>
      <c r="C2069" s="81"/>
      <c r="D2069" s="82"/>
      <c r="E2069" s="83"/>
      <c r="F2069" s="84"/>
      <c r="G2069" s="85"/>
      <c r="H2069" s="86"/>
      <c r="I2069" s="86"/>
      <c r="J2069" s="87"/>
      <c r="K2069" s="88"/>
      <c r="L2069" s="67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  <c r="AP2069" s="11"/>
      <c r="AQ2069" s="11"/>
      <c r="AR2069" s="11"/>
      <c r="AS2069" s="11"/>
      <c r="AT2069" s="11"/>
      <c r="AU2069" s="11"/>
      <c r="AV2069" s="11"/>
      <c r="AW2069" s="11"/>
      <c r="AX2069" s="11"/>
      <c r="AY2069" s="11"/>
      <c r="AZ2069" s="11"/>
      <c r="BA2069" s="11"/>
      <c r="BB2069" s="11"/>
      <c r="BC2069" s="11"/>
      <c r="BD2069" s="11"/>
      <c r="BE2069" s="11"/>
      <c r="BF2069" s="11"/>
      <c r="BG2069" s="11"/>
      <c r="BH2069" s="11"/>
      <c r="BI2069" s="11"/>
      <c r="BJ2069" s="11"/>
      <c r="BK2069" s="11"/>
      <c r="BL2069" s="11"/>
      <c r="BM2069" s="11"/>
      <c r="BN2069" s="11"/>
      <c r="BO2069" s="11"/>
      <c r="BP2069" s="11"/>
      <c r="BQ2069" s="11"/>
      <c r="BR2069" s="11"/>
      <c r="BS2069" s="11"/>
    </row>
    <row r="2070" customFormat="false" ht="15" hidden="false" customHeight="false" outlineLevel="0" collapsed="false">
      <c r="A2070" s="79"/>
      <c r="B2070" s="80"/>
      <c r="C2070" s="81"/>
      <c r="D2070" s="82"/>
      <c r="E2070" s="83"/>
      <c r="F2070" s="84"/>
      <c r="G2070" s="85"/>
      <c r="H2070" s="86"/>
      <c r="I2070" s="86"/>
      <c r="J2070" s="87"/>
      <c r="K2070" s="88"/>
      <c r="L2070" s="67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  <c r="AP2070" s="11"/>
      <c r="AQ2070" s="11"/>
      <c r="AR2070" s="11"/>
      <c r="AS2070" s="11"/>
      <c r="AT2070" s="11"/>
      <c r="AU2070" s="11"/>
      <c r="AV2070" s="11"/>
      <c r="AW2070" s="11"/>
      <c r="AX2070" s="11"/>
      <c r="AY2070" s="11"/>
      <c r="AZ2070" s="11"/>
      <c r="BA2070" s="11"/>
      <c r="BB2070" s="11"/>
      <c r="BC2070" s="11"/>
      <c r="BD2070" s="11"/>
      <c r="BE2070" s="11"/>
      <c r="BF2070" s="11"/>
      <c r="BG2070" s="11"/>
      <c r="BH2070" s="11"/>
      <c r="BI2070" s="11"/>
      <c r="BJ2070" s="11"/>
      <c r="BK2070" s="11"/>
      <c r="BL2070" s="11"/>
      <c r="BM2070" s="11"/>
      <c r="BN2070" s="11"/>
      <c r="BO2070" s="11"/>
      <c r="BP2070" s="11"/>
      <c r="BQ2070" s="11"/>
      <c r="BR2070" s="11"/>
      <c r="BS2070" s="11"/>
    </row>
    <row r="2071" customFormat="false" ht="15" hidden="false" customHeight="false" outlineLevel="0" collapsed="false">
      <c r="A2071" s="79"/>
      <c r="B2071" s="80"/>
      <c r="C2071" s="81"/>
      <c r="D2071" s="82"/>
      <c r="E2071" s="83"/>
      <c r="F2071" s="84"/>
      <c r="G2071" s="85"/>
      <c r="H2071" s="86"/>
      <c r="I2071" s="86"/>
      <c r="J2071" s="87"/>
      <c r="K2071" s="88"/>
      <c r="L2071" s="67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  <c r="AP2071" s="11"/>
      <c r="AQ2071" s="11"/>
      <c r="AR2071" s="11"/>
      <c r="AS2071" s="11"/>
      <c r="AT2071" s="11"/>
      <c r="AU2071" s="11"/>
      <c r="AV2071" s="11"/>
      <c r="AW2071" s="11"/>
      <c r="AX2071" s="11"/>
      <c r="AY2071" s="11"/>
      <c r="AZ2071" s="11"/>
      <c r="BA2071" s="11"/>
      <c r="BB2071" s="11"/>
      <c r="BC2071" s="11"/>
      <c r="BD2071" s="11"/>
      <c r="BE2071" s="11"/>
      <c r="BF2071" s="11"/>
      <c r="BG2071" s="11"/>
      <c r="BH2071" s="11"/>
      <c r="BI2071" s="11"/>
      <c r="BJ2071" s="11"/>
      <c r="BK2071" s="11"/>
      <c r="BL2071" s="11"/>
      <c r="BM2071" s="11"/>
      <c r="BN2071" s="11"/>
      <c r="BO2071" s="11"/>
      <c r="BP2071" s="11"/>
      <c r="BQ2071" s="11"/>
      <c r="BR2071" s="11"/>
      <c r="BS2071" s="11"/>
    </row>
    <row r="2072" customFormat="false" ht="15" hidden="false" customHeight="false" outlineLevel="0" collapsed="false">
      <c r="A2072" s="79"/>
      <c r="B2072" s="80"/>
      <c r="C2072" s="81"/>
      <c r="D2072" s="82"/>
      <c r="E2072" s="83"/>
      <c r="F2072" s="84"/>
      <c r="G2072" s="85"/>
      <c r="H2072" s="86"/>
      <c r="I2072" s="86"/>
      <c r="J2072" s="87"/>
      <c r="K2072" s="88"/>
      <c r="L2072" s="67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  <c r="AP2072" s="11"/>
      <c r="AQ2072" s="11"/>
      <c r="AR2072" s="11"/>
      <c r="AS2072" s="11"/>
      <c r="AT2072" s="11"/>
      <c r="AU2072" s="11"/>
      <c r="AV2072" s="11"/>
      <c r="AW2072" s="11"/>
      <c r="AX2072" s="11"/>
      <c r="AY2072" s="11"/>
      <c r="AZ2072" s="11"/>
      <c r="BA2072" s="11"/>
      <c r="BB2072" s="11"/>
      <c r="BC2072" s="11"/>
      <c r="BD2072" s="11"/>
      <c r="BE2072" s="11"/>
      <c r="BF2072" s="11"/>
      <c r="BG2072" s="11"/>
      <c r="BH2072" s="11"/>
      <c r="BI2072" s="11"/>
      <c r="BJ2072" s="11"/>
      <c r="BK2072" s="11"/>
      <c r="BL2072" s="11"/>
      <c r="BM2072" s="11"/>
      <c r="BN2072" s="11"/>
      <c r="BO2072" s="11"/>
      <c r="BP2072" s="11"/>
      <c r="BQ2072" s="11"/>
      <c r="BR2072" s="11"/>
      <c r="BS2072" s="11"/>
    </row>
    <row r="2073" customFormat="false" ht="15" hidden="false" customHeight="false" outlineLevel="0" collapsed="false">
      <c r="A2073" s="79"/>
      <c r="B2073" s="80"/>
      <c r="C2073" s="81"/>
      <c r="D2073" s="82"/>
      <c r="E2073" s="83"/>
      <c r="F2073" s="84"/>
      <c r="G2073" s="85"/>
      <c r="H2073" s="86"/>
      <c r="I2073" s="86"/>
      <c r="J2073" s="87"/>
      <c r="K2073" s="88"/>
      <c r="L2073" s="67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  <c r="AP2073" s="11"/>
      <c r="AQ2073" s="11"/>
      <c r="AR2073" s="11"/>
      <c r="AS2073" s="11"/>
      <c r="AT2073" s="11"/>
      <c r="AU2073" s="11"/>
      <c r="AV2073" s="11"/>
      <c r="AW2073" s="11"/>
      <c r="AX2073" s="11"/>
      <c r="AY2073" s="11"/>
      <c r="AZ2073" s="11"/>
      <c r="BA2073" s="11"/>
      <c r="BB2073" s="11"/>
      <c r="BC2073" s="11"/>
      <c r="BD2073" s="11"/>
      <c r="BE2073" s="11"/>
      <c r="BF2073" s="11"/>
      <c r="BG2073" s="11"/>
      <c r="BH2073" s="11"/>
      <c r="BI2073" s="11"/>
      <c r="BJ2073" s="11"/>
      <c r="BK2073" s="11"/>
      <c r="BL2073" s="11"/>
      <c r="BM2073" s="11"/>
      <c r="BN2073" s="11"/>
      <c r="BO2073" s="11"/>
      <c r="BP2073" s="11"/>
      <c r="BQ2073" s="11"/>
      <c r="BR2073" s="11"/>
      <c r="BS2073" s="11"/>
    </row>
    <row r="2074" customFormat="false" ht="15" hidden="false" customHeight="false" outlineLevel="0" collapsed="false">
      <c r="A2074" s="79"/>
      <c r="B2074" s="80"/>
      <c r="C2074" s="81"/>
      <c r="D2074" s="82"/>
      <c r="E2074" s="83"/>
      <c r="F2074" s="84"/>
      <c r="G2074" s="85"/>
      <c r="H2074" s="86"/>
      <c r="I2074" s="86"/>
      <c r="J2074" s="87"/>
      <c r="K2074" s="88"/>
      <c r="L2074" s="67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  <c r="AP2074" s="11"/>
      <c r="AQ2074" s="11"/>
      <c r="AR2074" s="11"/>
      <c r="AS2074" s="11"/>
      <c r="AT2074" s="11"/>
      <c r="AU2074" s="11"/>
      <c r="AV2074" s="11"/>
      <c r="AW2074" s="11"/>
      <c r="AX2074" s="11"/>
      <c r="AY2074" s="11"/>
      <c r="AZ2074" s="11"/>
      <c r="BA2074" s="11"/>
      <c r="BB2074" s="11"/>
      <c r="BC2074" s="11"/>
      <c r="BD2074" s="11"/>
      <c r="BE2074" s="11"/>
      <c r="BF2074" s="11"/>
      <c r="BG2074" s="11"/>
      <c r="BH2074" s="11"/>
      <c r="BI2074" s="11"/>
      <c r="BJ2074" s="11"/>
      <c r="BK2074" s="11"/>
      <c r="BL2074" s="11"/>
      <c r="BM2074" s="11"/>
      <c r="BN2074" s="11"/>
      <c r="BO2074" s="11"/>
      <c r="BP2074" s="11"/>
      <c r="BQ2074" s="11"/>
      <c r="BR2074" s="11"/>
      <c r="BS2074" s="11"/>
    </row>
    <row r="2075" customFormat="false" ht="15" hidden="false" customHeight="false" outlineLevel="0" collapsed="false">
      <c r="A2075" s="79"/>
      <c r="B2075" s="80"/>
      <c r="C2075" s="81"/>
      <c r="D2075" s="82"/>
      <c r="E2075" s="83"/>
      <c r="F2075" s="84"/>
      <c r="G2075" s="85"/>
      <c r="H2075" s="86"/>
      <c r="I2075" s="86"/>
      <c r="J2075" s="87"/>
      <c r="K2075" s="88"/>
      <c r="L2075" s="67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  <c r="AP2075" s="11"/>
      <c r="AQ2075" s="11"/>
      <c r="AR2075" s="11"/>
      <c r="AS2075" s="11"/>
      <c r="AT2075" s="11"/>
      <c r="AU2075" s="11"/>
      <c r="AV2075" s="11"/>
      <c r="AW2075" s="11"/>
      <c r="AX2075" s="11"/>
      <c r="AY2075" s="11"/>
      <c r="AZ2075" s="11"/>
      <c r="BA2075" s="11"/>
      <c r="BB2075" s="11"/>
      <c r="BC2075" s="11"/>
      <c r="BD2075" s="11"/>
      <c r="BE2075" s="11"/>
      <c r="BF2075" s="11"/>
      <c r="BG2075" s="11"/>
      <c r="BH2075" s="11"/>
      <c r="BI2075" s="11"/>
      <c r="BJ2075" s="11"/>
      <c r="BK2075" s="11"/>
      <c r="BL2075" s="11"/>
      <c r="BM2075" s="11"/>
      <c r="BN2075" s="11"/>
      <c r="BO2075" s="11"/>
      <c r="BP2075" s="11"/>
      <c r="BQ2075" s="11"/>
      <c r="BR2075" s="11"/>
      <c r="BS2075" s="11"/>
    </row>
    <row r="2076" customFormat="false" ht="15" hidden="false" customHeight="false" outlineLevel="0" collapsed="false">
      <c r="A2076" s="79"/>
      <c r="B2076" s="80"/>
      <c r="C2076" s="81"/>
      <c r="D2076" s="82"/>
      <c r="E2076" s="83"/>
      <c r="F2076" s="84"/>
      <c r="G2076" s="85"/>
      <c r="H2076" s="86"/>
      <c r="I2076" s="86"/>
      <c r="J2076" s="87"/>
      <c r="K2076" s="88"/>
      <c r="L2076" s="67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  <c r="AP2076" s="11"/>
      <c r="AQ2076" s="11"/>
      <c r="AR2076" s="11"/>
      <c r="AS2076" s="11"/>
      <c r="AT2076" s="11"/>
      <c r="AU2076" s="11"/>
      <c r="AV2076" s="11"/>
      <c r="AW2076" s="11"/>
      <c r="AX2076" s="11"/>
      <c r="AY2076" s="11"/>
      <c r="AZ2076" s="11"/>
      <c r="BA2076" s="11"/>
      <c r="BB2076" s="11"/>
      <c r="BC2076" s="11"/>
      <c r="BD2076" s="11"/>
      <c r="BE2076" s="11"/>
      <c r="BF2076" s="11"/>
      <c r="BG2076" s="11"/>
      <c r="BH2076" s="11"/>
      <c r="BI2076" s="11"/>
      <c r="BJ2076" s="11"/>
      <c r="BK2076" s="11"/>
      <c r="BL2076" s="11"/>
      <c r="BM2076" s="11"/>
      <c r="BN2076" s="11"/>
      <c r="BO2076" s="11"/>
      <c r="BP2076" s="11"/>
      <c r="BQ2076" s="11"/>
      <c r="BR2076" s="11"/>
      <c r="BS2076" s="11"/>
    </row>
    <row r="2077" customFormat="false" ht="15" hidden="false" customHeight="false" outlineLevel="0" collapsed="false">
      <c r="A2077" s="79"/>
      <c r="B2077" s="80"/>
      <c r="C2077" s="81"/>
      <c r="D2077" s="82"/>
      <c r="E2077" s="83"/>
      <c r="F2077" s="84"/>
      <c r="G2077" s="85"/>
      <c r="H2077" s="86"/>
      <c r="I2077" s="86"/>
      <c r="J2077" s="87"/>
      <c r="K2077" s="88"/>
      <c r="L2077" s="67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  <c r="AP2077" s="11"/>
      <c r="AQ2077" s="11"/>
      <c r="AR2077" s="11"/>
      <c r="AS2077" s="11"/>
      <c r="AT2077" s="11"/>
      <c r="AU2077" s="11"/>
      <c r="AV2077" s="11"/>
      <c r="AW2077" s="11"/>
      <c r="AX2077" s="11"/>
      <c r="AY2077" s="11"/>
      <c r="AZ2077" s="11"/>
      <c r="BA2077" s="11"/>
      <c r="BB2077" s="11"/>
      <c r="BC2077" s="11"/>
      <c r="BD2077" s="11"/>
      <c r="BE2077" s="11"/>
      <c r="BF2077" s="11"/>
      <c r="BG2077" s="11"/>
      <c r="BH2077" s="11"/>
      <c r="BI2077" s="11"/>
      <c r="BJ2077" s="11"/>
      <c r="BK2077" s="11"/>
      <c r="BL2077" s="11"/>
      <c r="BM2077" s="11"/>
      <c r="BN2077" s="11"/>
      <c r="BO2077" s="11"/>
      <c r="BP2077" s="11"/>
      <c r="BQ2077" s="11"/>
      <c r="BR2077" s="11"/>
      <c r="BS2077" s="11"/>
    </row>
    <row r="2078" customFormat="false" ht="15" hidden="false" customHeight="false" outlineLevel="0" collapsed="false">
      <c r="A2078" s="79"/>
      <c r="B2078" s="80"/>
      <c r="C2078" s="81"/>
      <c r="D2078" s="82"/>
      <c r="E2078" s="83"/>
      <c r="F2078" s="84"/>
      <c r="G2078" s="85"/>
      <c r="H2078" s="86"/>
      <c r="I2078" s="86"/>
      <c r="J2078" s="87"/>
      <c r="K2078" s="88"/>
      <c r="L2078" s="67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  <c r="AP2078" s="11"/>
      <c r="AQ2078" s="11"/>
      <c r="AR2078" s="11"/>
      <c r="AS2078" s="11"/>
      <c r="AT2078" s="11"/>
      <c r="AU2078" s="11"/>
      <c r="AV2078" s="11"/>
      <c r="AW2078" s="11"/>
      <c r="AX2078" s="11"/>
      <c r="AY2078" s="11"/>
      <c r="AZ2078" s="11"/>
      <c r="BA2078" s="11"/>
      <c r="BB2078" s="11"/>
      <c r="BC2078" s="11"/>
      <c r="BD2078" s="11"/>
      <c r="BE2078" s="11"/>
      <c r="BF2078" s="11"/>
      <c r="BG2078" s="11"/>
      <c r="BH2078" s="11"/>
      <c r="BI2078" s="11"/>
      <c r="BJ2078" s="11"/>
      <c r="BK2078" s="11"/>
      <c r="BL2078" s="11"/>
      <c r="BM2078" s="11"/>
      <c r="BN2078" s="11"/>
      <c r="BO2078" s="11"/>
      <c r="BP2078" s="11"/>
      <c r="BQ2078" s="11"/>
      <c r="BR2078" s="11"/>
      <c r="BS2078" s="11"/>
    </row>
    <row r="2079" customFormat="false" ht="15" hidden="false" customHeight="false" outlineLevel="0" collapsed="false">
      <c r="A2079" s="79"/>
      <c r="B2079" s="80"/>
      <c r="C2079" s="81"/>
      <c r="D2079" s="82"/>
      <c r="E2079" s="83"/>
      <c r="F2079" s="84"/>
      <c r="G2079" s="85"/>
      <c r="H2079" s="86"/>
      <c r="I2079" s="86"/>
      <c r="J2079" s="87"/>
      <c r="K2079" s="88"/>
      <c r="L2079" s="67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  <c r="AP2079" s="11"/>
      <c r="AQ2079" s="11"/>
      <c r="AR2079" s="11"/>
      <c r="AS2079" s="11"/>
      <c r="AT2079" s="11"/>
      <c r="AU2079" s="11"/>
      <c r="AV2079" s="11"/>
      <c r="AW2079" s="11"/>
      <c r="AX2079" s="11"/>
      <c r="AY2079" s="11"/>
      <c r="AZ2079" s="11"/>
      <c r="BA2079" s="11"/>
      <c r="BB2079" s="11"/>
      <c r="BC2079" s="11"/>
      <c r="BD2079" s="11"/>
      <c r="BE2079" s="11"/>
      <c r="BF2079" s="11"/>
      <c r="BG2079" s="11"/>
      <c r="BH2079" s="11"/>
      <c r="BI2079" s="11"/>
      <c r="BJ2079" s="11"/>
      <c r="BK2079" s="11"/>
      <c r="BL2079" s="11"/>
      <c r="BM2079" s="11"/>
      <c r="BN2079" s="11"/>
      <c r="BO2079" s="11"/>
      <c r="BP2079" s="11"/>
      <c r="BQ2079" s="11"/>
      <c r="BR2079" s="11"/>
      <c r="BS2079" s="11"/>
    </row>
    <row r="2080" customFormat="false" ht="15" hidden="false" customHeight="false" outlineLevel="0" collapsed="false">
      <c r="A2080" s="79"/>
      <c r="B2080" s="80"/>
      <c r="C2080" s="81"/>
      <c r="D2080" s="82"/>
      <c r="E2080" s="83"/>
      <c r="F2080" s="84"/>
      <c r="G2080" s="85"/>
      <c r="H2080" s="86"/>
      <c r="I2080" s="86"/>
      <c r="J2080" s="87"/>
      <c r="K2080" s="88"/>
      <c r="L2080" s="67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  <c r="AP2080" s="11"/>
      <c r="AQ2080" s="11"/>
      <c r="AR2080" s="11"/>
      <c r="AS2080" s="11"/>
      <c r="AT2080" s="11"/>
      <c r="AU2080" s="11"/>
      <c r="AV2080" s="11"/>
      <c r="AW2080" s="11"/>
      <c r="AX2080" s="11"/>
      <c r="AY2080" s="11"/>
      <c r="AZ2080" s="11"/>
      <c r="BA2080" s="11"/>
      <c r="BB2080" s="11"/>
      <c r="BC2080" s="11"/>
      <c r="BD2080" s="11"/>
      <c r="BE2080" s="11"/>
      <c r="BF2080" s="11"/>
      <c r="BG2080" s="11"/>
      <c r="BH2080" s="11"/>
      <c r="BI2080" s="11"/>
      <c r="BJ2080" s="11"/>
      <c r="BK2080" s="11"/>
      <c r="BL2080" s="11"/>
      <c r="BM2080" s="11"/>
      <c r="BN2080" s="11"/>
      <c r="BO2080" s="11"/>
      <c r="BP2080" s="11"/>
      <c r="BQ2080" s="11"/>
      <c r="BR2080" s="11"/>
      <c r="BS2080" s="11"/>
    </row>
    <row r="2081" customFormat="false" ht="15" hidden="false" customHeight="false" outlineLevel="0" collapsed="false">
      <c r="A2081" s="79"/>
      <c r="B2081" s="80"/>
      <c r="C2081" s="81"/>
      <c r="D2081" s="82"/>
      <c r="E2081" s="83"/>
      <c r="F2081" s="84"/>
      <c r="G2081" s="85"/>
      <c r="H2081" s="86"/>
      <c r="I2081" s="86"/>
      <c r="J2081" s="87"/>
      <c r="K2081" s="88"/>
      <c r="L2081" s="67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  <c r="AP2081" s="11"/>
      <c r="AQ2081" s="11"/>
      <c r="AR2081" s="11"/>
      <c r="AS2081" s="11"/>
      <c r="AT2081" s="11"/>
      <c r="AU2081" s="11"/>
      <c r="AV2081" s="11"/>
      <c r="AW2081" s="11"/>
      <c r="AX2081" s="11"/>
      <c r="AY2081" s="11"/>
      <c r="AZ2081" s="11"/>
      <c r="BA2081" s="11"/>
      <c r="BB2081" s="11"/>
      <c r="BC2081" s="11"/>
      <c r="BD2081" s="11"/>
      <c r="BE2081" s="11"/>
      <c r="BF2081" s="11"/>
      <c r="BG2081" s="11"/>
      <c r="BH2081" s="11"/>
      <c r="BI2081" s="11"/>
      <c r="BJ2081" s="11"/>
      <c r="BK2081" s="11"/>
      <c r="BL2081" s="11"/>
      <c r="BM2081" s="11"/>
      <c r="BN2081" s="11"/>
      <c r="BO2081" s="11"/>
      <c r="BP2081" s="11"/>
      <c r="BQ2081" s="11"/>
      <c r="BR2081" s="11"/>
      <c r="BS2081" s="11"/>
    </row>
    <row r="2082" customFormat="false" ht="15" hidden="false" customHeight="false" outlineLevel="0" collapsed="false">
      <c r="A2082" s="79"/>
      <c r="B2082" s="80"/>
      <c r="C2082" s="81"/>
      <c r="D2082" s="82"/>
      <c r="E2082" s="83"/>
      <c r="F2082" s="84"/>
      <c r="G2082" s="85"/>
      <c r="H2082" s="86"/>
      <c r="I2082" s="86"/>
      <c r="J2082" s="87"/>
      <c r="K2082" s="88"/>
      <c r="L2082" s="67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  <c r="AP2082" s="11"/>
      <c r="AQ2082" s="11"/>
      <c r="AR2082" s="11"/>
      <c r="AS2082" s="11"/>
      <c r="AT2082" s="11"/>
      <c r="AU2082" s="11"/>
      <c r="AV2082" s="11"/>
      <c r="AW2082" s="11"/>
      <c r="AX2082" s="11"/>
      <c r="AY2082" s="11"/>
      <c r="AZ2082" s="11"/>
      <c r="BA2082" s="11"/>
      <c r="BB2082" s="11"/>
      <c r="BC2082" s="11"/>
      <c r="BD2082" s="11"/>
      <c r="BE2082" s="11"/>
      <c r="BF2082" s="11"/>
      <c r="BG2082" s="11"/>
      <c r="BH2082" s="11"/>
      <c r="BI2082" s="11"/>
      <c r="BJ2082" s="11"/>
      <c r="BK2082" s="11"/>
      <c r="BL2082" s="11"/>
      <c r="BM2082" s="11"/>
      <c r="BN2082" s="11"/>
      <c r="BO2082" s="11"/>
      <c r="BP2082" s="11"/>
      <c r="BQ2082" s="11"/>
      <c r="BR2082" s="11"/>
      <c r="BS2082" s="11"/>
    </row>
    <row r="2083" customFormat="false" ht="15" hidden="false" customHeight="false" outlineLevel="0" collapsed="false">
      <c r="A2083" s="79"/>
      <c r="B2083" s="80"/>
      <c r="C2083" s="81"/>
      <c r="D2083" s="82"/>
      <c r="E2083" s="83"/>
      <c r="F2083" s="84"/>
      <c r="G2083" s="85"/>
      <c r="H2083" s="86"/>
      <c r="I2083" s="86"/>
      <c r="J2083" s="87"/>
      <c r="K2083" s="88"/>
      <c r="L2083" s="67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  <c r="AP2083" s="11"/>
      <c r="AQ2083" s="11"/>
      <c r="AR2083" s="11"/>
      <c r="AS2083" s="11"/>
      <c r="AT2083" s="11"/>
      <c r="AU2083" s="11"/>
      <c r="AV2083" s="11"/>
      <c r="AW2083" s="11"/>
      <c r="AX2083" s="11"/>
      <c r="AY2083" s="11"/>
      <c r="AZ2083" s="11"/>
      <c r="BA2083" s="11"/>
      <c r="BB2083" s="11"/>
      <c r="BC2083" s="11"/>
      <c r="BD2083" s="11"/>
      <c r="BE2083" s="11"/>
      <c r="BF2083" s="11"/>
      <c r="BG2083" s="11"/>
      <c r="BH2083" s="11"/>
      <c r="BI2083" s="11"/>
      <c r="BJ2083" s="11"/>
      <c r="BK2083" s="11"/>
      <c r="BL2083" s="11"/>
      <c r="BM2083" s="11"/>
      <c r="BN2083" s="11"/>
      <c r="BO2083" s="11"/>
      <c r="BP2083" s="11"/>
      <c r="BQ2083" s="11"/>
      <c r="BR2083" s="11"/>
      <c r="BS2083" s="11"/>
    </row>
    <row r="2084" customFormat="false" ht="15" hidden="false" customHeight="false" outlineLevel="0" collapsed="false">
      <c r="A2084" s="79"/>
      <c r="B2084" s="80"/>
      <c r="C2084" s="81"/>
      <c r="D2084" s="82"/>
      <c r="E2084" s="83"/>
      <c r="F2084" s="84"/>
      <c r="G2084" s="85"/>
      <c r="H2084" s="86"/>
      <c r="I2084" s="86"/>
      <c r="J2084" s="87"/>
      <c r="K2084" s="88"/>
      <c r="L2084" s="67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  <c r="AP2084" s="11"/>
      <c r="AQ2084" s="11"/>
      <c r="AR2084" s="11"/>
      <c r="AS2084" s="11"/>
      <c r="AT2084" s="11"/>
      <c r="AU2084" s="11"/>
      <c r="AV2084" s="11"/>
      <c r="AW2084" s="11"/>
      <c r="AX2084" s="11"/>
      <c r="AY2084" s="11"/>
      <c r="AZ2084" s="11"/>
      <c r="BA2084" s="11"/>
      <c r="BB2084" s="11"/>
      <c r="BC2084" s="11"/>
      <c r="BD2084" s="11"/>
      <c r="BE2084" s="11"/>
      <c r="BF2084" s="11"/>
      <c r="BG2084" s="11"/>
      <c r="BH2084" s="11"/>
      <c r="BI2084" s="11"/>
      <c r="BJ2084" s="11"/>
      <c r="BK2084" s="11"/>
      <c r="BL2084" s="11"/>
      <c r="BM2084" s="11"/>
      <c r="BN2084" s="11"/>
      <c r="BO2084" s="11"/>
      <c r="BP2084" s="11"/>
      <c r="BQ2084" s="11"/>
      <c r="BR2084" s="11"/>
      <c r="BS2084" s="11"/>
    </row>
    <row r="2085" customFormat="false" ht="15" hidden="false" customHeight="false" outlineLevel="0" collapsed="false">
      <c r="A2085" s="79"/>
      <c r="B2085" s="80"/>
      <c r="C2085" s="81"/>
      <c r="D2085" s="82"/>
      <c r="E2085" s="83"/>
      <c r="F2085" s="84"/>
      <c r="G2085" s="85"/>
      <c r="H2085" s="86"/>
      <c r="I2085" s="86"/>
      <c r="J2085" s="87"/>
      <c r="K2085" s="88"/>
      <c r="L2085" s="67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  <c r="AP2085" s="11"/>
      <c r="AQ2085" s="11"/>
      <c r="AR2085" s="11"/>
      <c r="AS2085" s="11"/>
      <c r="AT2085" s="11"/>
      <c r="AU2085" s="11"/>
      <c r="AV2085" s="11"/>
      <c r="AW2085" s="11"/>
      <c r="AX2085" s="11"/>
      <c r="AY2085" s="11"/>
      <c r="AZ2085" s="11"/>
      <c r="BA2085" s="11"/>
      <c r="BB2085" s="11"/>
      <c r="BC2085" s="11"/>
      <c r="BD2085" s="11"/>
      <c r="BE2085" s="11"/>
      <c r="BF2085" s="11"/>
      <c r="BG2085" s="11"/>
      <c r="BH2085" s="11"/>
      <c r="BI2085" s="11"/>
      <c r="BJ2085" s="11"/>
      <c r="BK2085" s="11"/>
      <c r="BL2085" s="11"/>
      <c r="BM2085" s="11"/>
      <c r="BN2085" s="11"/>
      <c r="BO2085" s="11"/>
      <c r="BP2085" s="11"/>
      <c r="BQ2085" s="11"/>
      <c r="BR2085" s="11"/>
      <c r="BS2085" s="11"/>
    </row>
    <row r="2086" customFormat="false" ht="15" hidden="false" customHeight="false" outlineLevel="0" collapsed="false">
      <c r="A2086" s="79"/>
      <c r="B2086" s="80"/>
      <c r="C2086" s="81"/>
      <c r="D2086" s="82"/>
      <c r="E2086" s="83"/>
      <c r="F2086" s="84"/>
      <c r="G2086" s="85"/>
      <c r="H2086" s="86"/>
      <c r="I2086" s="86"/>
      <c r="J2086" s="87"/>
      <c r="K2086" s="88"/>
      <c r="L2086" s="67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  <c r="AP2086" s="11"/>
      <c r="AQ2086" s="11"/>
      <c r="AR2086" s="11"/>
      <c r="AS2086" s="11"/>
      <c r="AT2086" s="11"/>
      <c r="AU2086" s="11"/>
      <c r="AV2086" s="11"/>
      <c r="AW2086" s="11"/>
      <c r="AX2086" s="11"/>
      <c r="AY2086" s="11"/>
      <c r="AZ2086" s="11"/>
      <c r="BA2086" s="11"/>
      <c r="BB2086" s="11"/>
      <c r="BC2086" s="11"/>
      <c r="BD2086" s="11"/>
      <c r="BE2086" s="11"/>
      <c r="BF2086" s="11"/>
      <c r="BG2086" s="11"/>
      <c r="BH2086" s="11"/>
      <c r="BI2086" s="11"/>
      <c r="BJ2086" s="11"/>
      <c r="BK2086" s="11"/>
      <c r="BL2086" s="11"/>
      <c r="BM2086" s="11"/>
      <c r="BN2086" s="11"/>
      <c r="BO2086" s="11"/>
      <c r="BP2086" s="11"/>
      <c r="BQ2086" s="11"/>
      <c r="BR2086" s="11"/>
      <c r="BS2086" s="11"/>
    </row>
    <row r="2087" customFormat="false" ht="15" hidden="false" customHeight="false" outlineLevel="0" collapsed="false">
      <c r="A2087" s="79"/>
      <c r="B2087" s="80"/>
      <c r="C2087" s="81"/>
      <c r="D2087" s="82"/>
      <c r="E2087" s="83"/>
      <c r="F2087" s="84"/>
      <c r="G2087" s="85"/>
      <c r="H2087" s="86"/>
      <c r="I2087" s="86"/>
      <c r="J2087" s="87"/>
      <c r="K2087" s="88"/>
      <c r="L2087" s="67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  <c r="AP2087" s="11"/>
      <c r="AQ2087" s="11"/>
      <c r="AR2087" s="11"/>
      <c r="AS2087" s="11"/>
      <c r="AT2087" s="11"/>
      <c r="AU2087" s="11"/>
      <c r="AV2087" s="11"/>
      <c r="AW2087" s="11"/>
      <c r="AX2087" s="11"/>
      <c r="AY2087" s="11"/>
      <c r="AZ2087" s="11"/>
      <c r="BA2087" s="11"/>
      <c r="BB2087" s="11"/>
      <c r="BC2087" s="11"/>
      <c r="BD2087" s="11"/>
      <c r="BE2087" s="11"/>
      <c r="BF2087" s="11"/>
      <c r="BG2087" s="11"/>
      <c r="BH2087" s="11"/>
      <c r="BI2087" s="11"/>
      <c r="BJ2087" s="11"/>
      <c r="BK2087" s="11"/>
      <c r="BL2087" s="11"/>
      <c r="BM2087" s="11"/>
      <c r="BN2087" s="11"/>
      <c r="BO2087" s="11"/>
      <c r="BP2087" s="11"/>
      <c r="BQ2087" s="11"/>
      <c r="BR2087" s="11"/>
      <c r="BS2087" s="11"/>
    </row>
    <row r="2088" customFormat="false" ht="15" hidden="false" customHeight="false" outlineLevel="0" collapsed="false">
      <c r="A2088" s="79"/>
      <c r="B2088" s="80"/>
      <c r="C2088" s="81"/>
      <c r="D2088" s="82"/>
      <c r="E2088" s="83"/>
      <c r="F2088" s="84"/>
      <c r="G2088" s="85"/>
      <c r="H2088" s="86"/>
      <c r="I2088" s="86"/>
      <c r="J2088" s="87"/>
      <c r="K2088" s="88"/>
      <c r="L2088" s="67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  <c r="AP2088" s="11"/>
      <c r="AQ2088" s="11"/>
      <c r="AR2088" s="11"/>
      <c r="AS2088" s="11"/>
      <c r="AT2088" s="11"/>
      <c r="AU2088" s="11"/>
      <c r="AV2088" s="11"/>
      <c r="AW2088" s="11"/>
      <c r="AX2088" s="11"/>
      <c r="AY2088" s="11"/>
      <c r="AZ2088" s="11"/>
      <c r="BA2088" s="11"/>
      <c r="BB2088" s="11"/>
      <c r="BC2088" s="11"/>
      <c r="BD2088" s="11"/>
      <c r="BE2088" s="11"/>
      <c r="BF2088" s="11"/>
      <c r="BG2088" s="11"/>
      <c r="BH2088" s="11"/>
      <c r="BI2088" s="11"/>
      <c r="BJ2088" s="11"/>
      <c r="BK2088" s="11"/>
      <c r="BL2088" s="11"/>
      <c r="BM2088" s="11"/>
      <c r="BN2088" s="11"/>
      <c r="BO2088" s="11"/>
      <c r="BP2088" s="11"/>
      <c r="BQ2088" s="11"/>
      <c r="BR2088" s="11"/>
      <c r="BS2088" s="11"/>
    </row>
    <row r="2089" customFormat="false" ht="15" hidden="false" customHeight="false" outlineLevel="0" collapsed="false">
      <c r="A2089" s="79"/>
      <c r="B2089" s="80"/>
      <c r="C2089" s="81"/>
      <c r="D2089" s="82"/>
      <c r="E2089" s="83"/>
      <c r="F2089" s="84"/>
      <c r="G2089" s="85"/>
      <c r="H2089" s="86"/>
      <c r="I2089" s="86"/>
      <c r="J2089" s="87"/>
      <c r="K2089" s="88"/>
      <c r="L2089" s="67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  <c r="AP2089" s="11"/>
      <c r="AQ2089" s="11"/>
      <c r="AR2089" s="11"/>
      <c r="AS2089" s="11"/>
      <c r="AT2089" s="11"/>
      <c r="AU2089" s="11"/>
      <c r="AV2089" s="11"/>
      <c r="AW2089" s="11"/>
      <c r="AX2089" s="11"/>
      <c r="AY2089" s="11"/>
      <c r="AZ2089" s="11"/>
      <c r="BA2089" s="11"/>
      <c r="BB2089" s="11"/>
      <c r="BC2089" s="11"/>
      <c r="BD2089" s="11"/>
      <c r="BE2089" s="11"/>
      <c r="BF2089" s="11"/>
      <c r="BG2089" s="11"/>
      <c r="BH2089" s="11"/>
      <c r="BI2089" s="11"/>
      <c r="BJ2089" s="11"/>
      <c r="BK2089" s="11"/>
      <c r="BL2089" s="11"/>
      <c r="BM2089" s="11"/>
      <c r="BN2089" s="11"/>
      <c r="BO2089" s="11"/>
      <c r="BP2089" s="11"/>
      <c r="BQ2089" s="11"/>
      <c r="BR2089" s="11"/>
      <c r="BS2089" s="11"/>
    </row>
    <row r="2090" customFormat="false" ht="15" hidden="false" customHeight="false" outlineLevel="0" collapsed="false">
      <c r="A2090" s="79"/>
      <c r="B2090" s="80"/>
      <c r="C2090" s="81"/>
      <c r="D2090" s="82"/>
      <c r="E2090" s="83"/>
      <c r="F2090" s="84"/>
      <c r="G2090" s="85"/>
      <c r="H2090" s="86"/>
      <c r="I2090" s="86"/>
      <c r="J2090" s="87"/>
      <c r="K2090" s="88"/>
      <c r="L2090" s="67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  <c r="AP2090" s="11"/>
      <c r="AQ2090" s="11"/>
      <c r="AR2090" s="11"/>
      <c r="AS2090" s="11"/>
      <c r="AT2090" s="11"/>
      <c r="AU2090" s="11"/>
      <c r="AV2090" s="11"/>
      <c r="AW2090" s="11"/>
      <c r="AX2090" s="11"/>
      <c r="AY2090" s="11"/>
      <c r="AZ2090" s="11"/>
      <c r="BA2090" s="11"/>
      <c r="BB2090" s="11"/>
      <c r="BC2090" s="11"/>
      <c r="BD2090" s="11"/>
      <c r="BE2090" s="11"/>
      <c r="BF2090" s="11"/>
      <c r="BG2090" s="11"/>
      <c r="BH2090" s="11"/>
      <c r="BI2090" s="11"/>
      <c r="BJ2090" s="11"/>
      <c r="BK2090" s="11"/>
      <c r="BL2090" s="11"/>
      <c r="BM2090" s="11"/>
      <c r="BN2090" s="11"/>
      <c r="BO2090" s="11"/>
      <c r="BP2090" s="11"/>
      <c r="BQ2090" s="11"/>
      <c r="BR2090" s="11"/>
      <c r="BS2090" s="11"/>
    </row>
    <row r="2091" customFormat="false" ht="15" hidden="false" customHeight="false" outlineLevel="0" collapsed="false">
      <c r="A2091" s="79"/>
      <c r="B2091" s="80"/>
      <c r="C2091" s="81"/>
      <c r="D2091" s="82"/>
      <c r="E2091" s="83"/>
      <c r="F2091" s="84"/>
      <c r="G2091" s="85"/>
      <c r="H2091" s="86"/>
      <c r="I2091" s="86"/>
      <c r="J2091" s="87"/>
      <c r="K2091" s="88"/>
      <c r="L2091" s="67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  <c r="AP2091" s="11"/>
      <c r="AQ2091" s="11"/>
      <c r="AR2091" s="11"/>
      <c r="AS2091" s="11"/>
      <c r="AT2091" s="11"/>
      <c r="AU2091" s="11"/>
      <c r="AV2091" s="11"/>
      <c r="AW2091" s="11"/>
      <c r="AX2091" s="11"/>
      <c r="AY2091" s="11"/>
      <c r="AZ2091" s="11"/>
      <c r="BA2091" s="11"/>
      <c r="BB2091" s="11"/>
      <c r="BC2091" s="11"/>
      <c r="BD2091" s="11"/>
      <c r="BE2091" s="11"/>
      <c r="BF2091" s="11"/>
      <c r="BG2091" s="11"/>
      <c r="BH2091" s="11"/>
      <c r="BI2091" s="11"/>
      <c r="BJ2091" s="11"/>
      <c r="BK2091" s="11"/>
      <c r="BL2091" s="11"/>
      <c r="BM2091" s="11"/>
      <c r="BN2091" s="11"/>
      <c r="BO2091" s="11"/>
      <c r="BP2091" s="11"/>
      <c r="BQ2091" s="11"/>
      <c r="BR2091" s="11"/>
      <c r="BS2091" s="11"/>
    </row>
    <row r="2092" customFormat="false" ht="15" hidden="false" customHeight="false" outlineLevel="0" collapsed="false">
      <c r="A2092" s="79"/>
      <c r="B2092" s="80"/>
      <c r="C2092" s="81"/>
      <c r="D2092" s="82"/>
      <c r="E2092" s="83"/>
      <c r="F2092" s="84"/>
      <c r="G2092" s="85"/>
      <c r="H2092" s="86"/>
      <c r="I2092" s="86"/>
      <c r="J2092" s="87"/>
      <c r="K2092" s="88"/>
      <c r="L2092" s="67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  <c r="AP2092" s="11"/>
      <c r="AQ2092" s="11"/>
      <c r="AR2092" s="11"/>
      <c r="AS2092" s="11"/>
      <c r="AT2092" s="11"/>
      <c r="AU2092" s="11"/>
      <c r="AV2092" s="11"/>
      <c r="AW2092" s="11"/>
      <c r="AX2092" s="11"/>
      <c r="AY2092" s="11"/>
      <c r="AZ2092" s="11"/>
      <c r="BA2092" s="11"/>
      <c r="BB2092" s="11"/>
      <c r="BC2092" s="11"/>
      <c r="BD2092" s="11"/>
      <c r="BE2092" s="11"/>
      <c r="BF2092" s="11"/>
      <c r="BG2092" s="11"/>
      <c r="BH2092" s="11"/>
      <c r="BI2092" s="11"/>
      <c r="BJ2092" s="11"/>
      <c r="BK2092" s="11"/>
      <c r="BL2092" s="11"/>
      <c r="BM2092" s="11"/>
      <c r="BN2092" s="11"/>
      <c r="BO2092" s="11"/>
      <c r="BP2092" s="11"/>
      <c r="BQ2092" s="11"/>
      <c r="BR2092" s="11"/>
      <c r="BS2092" s="11"/>
    </row>
    <row r="2093" customFormat="false" ht="15" hidden="false" customHeight="false" outlineLevel="0" collapsed="false">
      <c r="A2093" s="79"/>
      <c r="B2093" s="80"/>
      <c r="C2093" s="81"/>
      <c r="D2093" s="82"/>
      <c r="E2093" s="83"/>
      <c r="F2093" s="84"/>
      <c r="G2093" s="85"/>
      <c r="H2093" s="86"/>
      <c r="I2093" s="86"/>
      <c r="J2093" s="87"/>
      <c r="K2093" s="88"/>
      <c r="L2093" s="67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  <c r="AP2093" s="11"/>
      <c r="AQ2093" s="11"/>
      <c r="AR2093" s="11"/>
      <c r="AS2093" s="11"/>
      <c r="AT2093" s="11"/>
      <c r="AU2093" s="11"/>
      <c r="AV2093" s="11"/>
      <c r="AW2093" s="11"/>
      <c r="AX2093" s="11"/>
      <c r="AY2093" s="11"/>
      <c r="AZ2093" s="11"/>
      <c r="BA2093" s="11"/>
      <c r="BB2093" s="11"/>
      <c r="BC2093" s="11"/>
      <c r="BD2093" s="11"/>
      <c r="BE2093" s="11"/>
      <c r="BF2093" s="11"/>
      <c r="BG2093" s="11"/>
      <c r="BH2093" s="11"/>
      <c r="BI2093" s="11"/>
      <c r="BJ2093" s="11"/>
      <c r="BK2093" s="11"/>
      <c r="BL2093" s="11"/>
      <c r="BM2093" s="11"/>
      <c r="BN2093" s="11"/>
      <c r="BO2093" s="11"/>
      <c r="BP2093" s="11"/>
      <c r="BQ2093" s="11"/>
      <c r="BR2093" s="11"/>
      <c r="BS2093" s="11"/>
    </row>
    <row r="2094" customFormat="false" ht="15" hidden="false" customHeight="false" outlineLevel="0" collapsed="false">
      <c r="A2094" s="79"/>
      <c r="B2094" s="80"/>
      <c r="C2094" s="81"/>
      <c r="D2094" s="82"/>
      <c r="E2094" s="83"/>
      <c r="F2094" s="84"/>
      <c r="G2094" s="85"/>
      <c r="H2094" s="86"/>
      <c r="I2094" s="86"/>
      <c r="J2094" s="87"/>
      <c r="K2094" s="88"/>
      <c r="L2094" s="67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  <c r="AP2094" s="11"/>
      <c r="AQ2094" s="11"/>
      <c r="AR2094" s="11"/>
      <c r="AS2094" s="11"/>
      <c r="AT2094" s="11"/>
      <c r="AU2094" s="11"/>
      <c r="AV2094" s="11"/>
      <c r="AW2094" s="11"/>
      <c r="AX2094" s="11"/>
      <c r="AY2094" s="11"/>
      <c r="AZ2094" s="11"/>
      <c r="BA2094" s="11"/>
      <c r="BB2094" s="11"/>
      <c r="BC2094" s="11"/>
      <c r="BD2094" s="11"/>
      <c r="BE2094" s="11"/>
      <c r="BF2094" s="11"/>
      <c r="BG2094" s="11"/>
      <c r="BH2094" s="11"/>
      <c r="BI2094" s="11"/>
      <c r="BJ2094" s="11"/>
      <c r="BK2094" s="11"/>
      <c r="BL2094" s="11"/>
      <c r="BM2094" s="11"/>
      <c r="BN2094" s="11"/>
      <c r="BO2094" s="11"/>
      <c r="BP2094" s="11"/>
      <c r="BQ2094" s="11"/>
      <c r="BR2094" s="11"/>
      <c r="BS2094" s="11"/>
    </row>
    <row r="2095" customFormat="false" ht="15" hidden="false" customHeight="false" outlineLevel="0" collapsed="false">
      <c r="A2095" s="79"/>
      <c r="B2095" s="80"/>
      <c r="C2095" s="81"/>
      <c r="D2095" s="82"/>
      <c r="E2095" s="83"/>
      <c r="F2095" s="84"/>
      <c r="G2095" s="85"/>
      <c r="H2095" s="86"/>
      <c r="I2095" s="86"/>
      <c r="J2095" s="87"/>
      <c r="K2095" s="88"/>
      <c r="L2095" s="67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  <c r="AP2095" s="11"/>
      <c r="AQ2095" s="11"/>
      <c r="AR2095" s="11"/>
      <c r="AS2095" s="11"/>
      <c r="AT2095" s="11"/>
      <c r="AU2095" s="11"/>
      <c r="AV2095" s="11"/>
      <c r="AW2095" s="11"/>
      <c r="AX2095" s="11"/>
      <c r="AY2095" s="11"/>
      <c r="AZ2095" s="11"/>
      <c r="BA2095" s="11"/>
      <c r="BB2095" s="11"/>
      <c r="BC2095" s="11"/>
      <c r="BD2095" s="11"/>
      <c r="BE2095" s="11"/>
      <c r="BF2095" s="11"/>
      <c r="BG2095" s="11"/>
      <c r="BH2095" s="11"/>
      <c r="BI2095" s="11"/>
      <c r="BJ2095" s="11"/>
      <c r="BK2095" s="11"/>
      <c r="BL2095" s="11"/>
      <c r="BM2095" s="11"/>
      <c r="BN2095" s="11"/>
      <c r="BO2095" s="11"/>
      <c r="BP2095" s="11"/>
      <c r="BQ2095" s="11"/>
      <c r="BR2095" s="11"/>
      <c r="BS2095" s="11"/>
    </row>
    <row r="2096" customFormat="false" ht="15" hidden="false" customHeight="false" outlineLevel="0" collapsed="false">
      <c r="A2096" s="79"/>
      <c r="B2096" s="80"/>
      <c r="C2096" s="81"/>
      <c r="D2096" s="82"/>
      <c r="E2096" s="83"/>
      <c r="F2096" s="84"/>
      <c r="G2096" s="85"/>
      <c r="H2096" s="86"/>
      <c r="I2096" s="86"/>
      <c r="J2096" s="87"/>
      <c r="K2096" s="88"/>
      <c r="L2096" s="67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  <c r="AP2096" s="11"/>
      <c r="AQ2096" s="11"/>
      <c r="AR2096" s="11"/>
      <c r="AS2096" s="11"/>
      <c r="AT2096" s="11"/>
      <c r="AU2096" s="11"/>
      <c r="AV2096" s="11"/>
      <c r="AW2096" s="11"/>
      <c r="AX2096" s="11"/>
      <c r="AY2096" s="11"/>
      <c r="AZ2096" s="11"/>
      <c r="BA2096" s="11"/>
      <c r="BB2096" s="11"/>
      <c r="BC2096" s="11"/>
      <c r="BD2096" s="11"/>
      <c r="BE2096" s="11"/>
      <c r="BF2096" s="11"/>
      <c r="BG2096" s="11"/>
      <c r="BH2096" s="11"/>
      <c r="BI2096" s="11"/>
      <c r="BJ2096" s="11"/>
      <c r="BK2096" s="11"/>
      <c r="BL2096" s="11"/>
      <c r="BM2096" s="11"/>
      <c r="BN2096" s="11"/>
      <c r="BO2096" s="11"/>
      <c r="BP2096" s="11"/>
      <c r="BQ2096" s="11"/>
      <c r="BR2096" s="11"/>
      <c r="BS2096" s="11"/>
    </row>
    <row r="2097" customFormat="false" ht="15" hidden="false" customHeight="false" outlineLevel="0" collapsed="false">
      <c r="A2097" s="79"/>
      <c r="B2097" s="80"/>
      <c r="C2097" s="81"/>
      <c r="D2097" s="82"/>
      <c r="E2097" s="83"/>
      <c r="F2097" s="84"/>
      <c r="G2097" s="85"/>
      <c r="H2097" s="86"/>
      <c r="I2097" s="86"/>
      <c r="J2097" s="87"/>
      <c r="K2097" s="88"/>
      <c r="L2097" s="67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  <c r="AP2097" s="11"/>
      <c r="AQ2097" s="11"/>
      <c r="AR2097" s="11"/>
      <c r="AS2097" s="11"/>
      <c r="AT2097" s="11"/>
      <c r="AU2097" s="11"/>
      <c r="AV2097" s="11"/>
      <c r="AW2097" s="11"/>
      <c r="AX2097" s="11"/>
      <c r="AY2097" s="11"/>
      <c r="AZ2097" s="11"/>
      <c r="BA2097" s="11"/>
      <c r="BB2097" s="11"/>
      <c r="BC2097" s="11"/>
      <c r="BD2097" s="11"/>
      <c r="BE2097" s="11"/>
      <c r="BF2097" s="11"/>
      <c r="BG2097" s="11"/>
      <c r="BH2097" s="11"/>
      <c r="BI2097" s="11"/>
      <c r="BJ2097" s="11"/>
      <c r="BK2097" s="11"/>
      <c r="BL2097" s="11"/>
      <c r="BM2097" s="11"/>
      <c r="BN2097" s="11"/>
      <c r="BO2097" s="11"/>
      <c r="BP2097" s="11"/>
      <c r="BQ2097" s="11"/>
      <c r="BR2097" s="11"/>
      <c r="BS2097" s="11"/>
    </row>
    <row r="2098" customFormat="false" ht="15" hidden="false" customHeight="false" outlineLevel="0" collapsed="false">
      <c r="A2098" s="79"/>
      <c r="B2098" s="80"/>
      <c r="C2098" s="81"/>
      <c r="D2098" s="82"/>
      <c r="E2098" s="83"/>
      <c r="F2098" s="84"/>
      <c r="G2098" s="85"/>
      <c r="H2098" s="86"/>
      <c r="I2098" s="86"/>
      <c r="J2098" s="87"/>
      <c r="K2098" s="88"/>
      <c r="L2098" s="67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  <c r="AP2098" s="11"/>
      <c r="AQ2098" s="11"/>
      <c r="AR2098" s="11"/>
      <c r="AS2098" s="11"/>
      <c r="AT2098" s="11"/>
      <c r="AU2098" s="11"/>
      <c r="AV2098" s="11"/>
      <c r="AW2098" s="11"/>
      <c r="AX2098" s="11"/>
      <c r="AY2098" s="11"/>
      <c r="AZ2098" s="11"/>
      <c r="BA2098" s="11"/>
      <c r="BB2098" s="11"/>
      <c r="BC2098" s="11"/>
      <c r="BD2098" s="11"/>
      <c r="BE2098" s="11"/>
      <c r="BF2098" s="11"/>
      <c r="BG2098" s="11"/>
      <c r="BH2098" s="11"/>
      <c r="BI2098" s="11"/>
      <c r="BJ2098" s="11"/>
      <c r="BK2098" s="11"/>
      <c r="BL2098" s="11"/>
      <c r="BM2098" s="11"/>
      <c r="BN2098" s="11"/>
      <c r="BO2098" s="11"/>
      <c r="BP2098" s="11"/>
      <c r="BQ2098" s="11"/>
      <c r="BR2098" s="11"/>
      <c r="BS2098" s="11"/>
    </row>
    <row r="2099" customFormat="false" ht="15" hidden="false" customHeight="false" outlineLevel="0" collapsed="false">
      <c r="A2099" s="79"/>
      <c r="B2099" s="80"/>
      <c r="C2099" s="81"/>
      <c r="D2099" s="82"/>
      <c r="E2099" s="83"/>
      <c r="F2099" s="84"/>
      <c r="G2099" s="85"/>
      <c r="H2099" s="86"/>
      <c r="I2099" s="86"/>
      <c r="J2099" s="87"/>
      <c r="K2099" s="88"/>
      <c r="L2099" s="67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  <c r="AP2099" s="11"/>
      <c r="AQ2099" s="11"/>
      <c r="AR2099" s="11"/>
      <c r="AS2099" s="11"/>
      <c r="AT2099" s="11"/>
      <c r="AU2099" s="11"/>
      <c r="AV2099" s="11"/>
      <c r="AW2099" s="11"/>
      <c r="AX2099" s="11"/>
      <c r="AY2099" s="11"/>
      <c r="AZ2099" s="11"/>
      <c r="BA2099" s="11"/>
      <c r="BB2099" s="11"/>
      <c r="BC2099" s="11"/>
      <c r="BD2099" s="11"/>
      <c r="BE2099" s="11"/>
      <c r="BF2099" s="11"/>
      <c r="BG2099" s="11"/>
      <c r="BH2099" s="11"/>
      <c r="BI2099" s="11"/>
      <c r="BJ2099" s="11"/>
      <c r="BK2099" s="11"/>
      <c r="BL2099" s="11"/>
      <c r="BM2099" s="11"/>
      <c r="BN2099" s="11"/>
      <c r="BO2099" s="11"/>
      <c r="BP2099" s="11"/>
      <c r="BQ2099" s="11"/>
      <c r="BR2099" s="11"/>
      <c r="BS2099" s="11"/>
    </row>
    <row r="2100" customFormat="false" ht="15" hidden="false" customHeight="false" outlineLevel="0" collapsed="false">
      <c r="A2100" s="79"/>
      <c r="B2100" s="80"/>
      <c r="C2100" s="81"/>
      <c r="D2100" s="82"/>
      <c r="E2100" s="83"/>
      <c r="F2100" s="84"/>
      <c r="G2100" s="85"/>
      <c r="H2100" s="86"/>
      <c r="I2100" s="86"/>
      <c r="J2100" s="87"/>
      <c r="K2100" s="88"/>
      <c r="L2100" s="67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  <c r="AP2100" s="11"/>
      <c r="AQ2100" s="11"/>
      <c r="AR2100" s="11"/>
      <c r="AS2100" s="11"/>
      <c r="AT2100" s="11"/>
      <c r="AU2100" s="11"/>
      <c r="AV2100" s="11"/>
      <c r="AW2100" s="11"/>
      <c r="AX2100" s="11"/>
      <c r="AY2100" s="11"/>
      <c r="AZ2100" s="11"/>
      <c r="BA2100" s="11"/>
      <c r="BB2100" s="11"/>
      <c r="BC2100" s="11"/>
      <c r="BD2100" s="11"/>
      <c r="BE2100" s="11"/>
      <c r="BF2100" s="11"/>
      <c r="BG2100" s="11"/>
      <c r="BH2100" s="11"/>
      <c r="BI2100" s="11"/>
      <c r="BJ2100" s="11"/>
      <c r="BK2100" s="11"/>
      <c r="BL2100" s="11"/>
      <c r="BM2100" s="11"/>
      <c r="BN2100" s="11"/>
      <c r="BO2100" s="11"/>
      <c r="BP2100" s="11"/>
      <c r="BQ2100" s="11"/>
      <c r="BR2100" s="11"/>
      <c r="BS2100" s="11"/>
    </row>
    <row r="2101" customFormat="false" ht="15" hidden="false" customHeight="false" outlineLevel="0" collapsed="false">
      <c r="A2101" s="79"/>
      <c r="B2101" s="80"/>
      <c r="C2101" s="81"/>
      <c r="D2101" s="82"/>
      <c r="E2101" s="83"/>
      <c r="F2101" s="84"/>
      <c r="G2101" s="85"/>
      <c r="H2101" s="86"/>
      <c r="I2101" s="86"/>
      <c r="J2101" s="87"/>
      <c r="K2101" s="88"/>
      <c r="L2101" s="67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  <c r="AP2101" s="11"/>
      <c r="AQ2101" s="11"/>
      <c r="AR2101" s="11"/>
      <c r="AS2101" s="11"/>
      <c r="AT2101" s="11"/>
      <c r="AU2101" s="11"/>
      <c r="AV2101" s="11"/>
      <c r="AW2101" s="11"/>
      <c r="AX2101" s="11"/>
      <c r="AY2101" s="11"/>
      <c r="AZ2101" s="11"/>
      <c r="BA2101" s="11"/>
      <c r="BB2101" s="11"/>
      <c r="BC2101" s="11"/>
      <c r="BD2101" s="11"/>
      <c r="BE2101" s="11"/>
      <c r="BF2101" s="11"/>
      <c r="BG2101" s="11"/>
      <c r="BH2101" s="11"/>
      <c r="BI2101" s="11"/>
      <c r="BJ2101" s="11"/>
      <c r="BK2101" s="11"/>
      <c r="BL2101" s="11"/>
      <c r="BM2101" s="11"/>
      <c r="BN2101" s="11"/>
      <c r="BO2101" s="11"/>
      <c r="BP2101" s="11"/>
      <c r="BQ2101" s="11"/>
      <c r="BR2101" s="11"/>
      <c r="BS2101" s="11"/>
    </row>
    <row r="2102" customFormat="false" ht="15" hidden="false" customHeight="false" outlineLevel="0" collapsed="false">
      <c r="A2102" s="79"/>
      <c r="B2102" s="80"/>
      <c r="C2102" s="81"/>
      <c r="D2102" s="82"/>
      <c r="E2102" s="83"/>
      <c r="F2102" s="84"/>
      <c r="G2102" s="85"/>
      <c r="H2102" s="86"/>
      <c r="I2102" s="86"/>
      <c r="J2102" s="87"/>
      <c r="K2102" s="88"/>
      <c r="L2102" s="67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  <c r="AP2102" s="11"/>
      <c r="AQ2102" s="11"/>
      <c r="AR2102" s="11"/>
      <c r="AS2102" s="11"/>
      <c r="AT2102" s="11"/>
      <c r="AU2102" s="11"/>
      <c r="AV2102" s="11"/>
      <c r="AW2102" s="11"/>
      <c r="AX2102" s="11"/>
      <c r="AY2102" s="11"/>
      <c r="AZ2102" s="11"/>
      <c r="BA2102" s="11"/>
      <c r="BB2102" s="11"/>
      <c r="BC2102" s="11"/>
      <c r="BD2102" s="11"/>
      <c r="BE2102" s="11"/>
      <c r="BF2102" s="11"/>
      <c r="BG2102" s="11"/>
      <c r="BH2102" s="11"/>
      <c r="BI2102" s="11"/>
      <c r="BJ2102" s="11"/>
      <c r="BK2102" s="11"/>
      <c r="BL2102" s="11"/>
      <c r="BM2102" s="11"/>
      <c r="BN2102" s="11"/>
      <c r="BO2102" s="11"/>
      <c r="BP2102" s="11"/>
      <c r="BQ2102" s="11"/>
      <c r="BR2102" s="11"/>
      <c r="BS2102" s="11"/>
    </row>
    <row r="2103" customFormat="false" ht="15" hidden="false" customHeight="false" outlineLevel="0" collapsed="false">
      <c r="A2103" s="79"/>
      <c r="B2103" s="80"/>
      <c r="C2103" s="81"/>
      <c r="D2103" s="82"/>
      <c r="E2103" s="83"/>
      <c r="F2103" s="84"/>
      <c r="G2103" s="85"/>
      <c r="H2103" s="86"/>
      <c r="I2103" s="86"/>
      <c r="J2103" s="87"/>
      <c r="K2103" s="88"/>
      <c r="L2103" s="67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  <c r="AP2103" s="11"/>
      <c r="AQ2103" s="11"/>
      <c r="AR2103" s="11"/>
      <c r="AS2103" s="11"/>
      <c r="AT2103" s="11"/>
      <c r="AU2103" s="11"/>
      <c r="AV2103" s="11"/>
      <c r="AW2103" s="11"/>
      <c r="AX2103" s="11"/>
      <c r="AY2103" s="11"/>
      <c r="AZ2103" s="11"/>
      <c r="BA2103" s="11"/>
      <c r="BB2103" s="11"/>
      <c r="BC2103" s="11"/>
      <c r="BD2103" s="11"/>
      <c r="BE2103" s="11"/>
      <c r="BF2103" s="11"/>
      <c r="BG2103" s="11"/>
      <c r="BH2103" s="11"/>
      <c r="BI2103" s="11"/>
      <c r="BJ2103" s="11"/>
      <c r="BK2103" s="11"/>
      <c r="BL2103" s="11"/>
      <c r="BM2103" s="11"/>
      <c r="BN2103" s="11"/>
      <c r="BO2103" s="11"/>
      <c r="BP2103" s="11"/>
      <c r="BQ2103" s="11"/>
      <c r="BR2103" s="11"/>
      <c r="BS2103" s="11"/>
    </row>
    <row r="2104" customFormat="false" ht="15" hidden="false" customHeight="false" outlineLevel="0" collapsed="false">
      <c r="A2104" s="79"/>
      <c r="B2104" s="80"/>
      <c r="C2104" s="81"/>
      <c r="D2104" s="82"/>
      <c r="E2104" s="83"/>
      <c r="F2104" s="84"/>
      <c r="G2104" s="85"/>
      <c r="H2104" s="86"/>
      <c r="I2104" s="86"/>
      <c r="J2104" s="87"/>
      <c r="K2104" s="88"/>
      <c r="L2104" s="67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  <c r="AP2104" s="11"/>
      <c r="AQ2104" s="11"/>
      <c r="AR2104" s="11"/>
      <c r="AS2104" s="11"/>
      <c r="AT2104" s="11"/>
      <c r="AU2104" s="11"/>
      <c r="AV2104" s="11"/>
      <c r="AW2104" s="11"/>
      <c r="AX2104" s="11"/>
      <c r="AY2104" s="11"/>
      <c r="AZ2104" s="11"/>
      <c r="BA2104" s="11"/>
      <c r="BB2104" s="11"/>
      <c r="BC2104" s="11"/>
      <c r="BD2104" s="11"/>
      <c r="BE2104" s="11"/>
      <c r="BF2104" s="11"/>
      <c r="BG2104" s="11"/>
      <c r="BH2104" s="11"/>
      <c r="BI2104" s="11"/>
      <c r="BJ2104" s="11"/>
      <c r="BK2104" s="11"/>
      <c r="BL2104" s="11"/>
      <c r="BM2104" s="11"/>
      <c r="BN2104" s="11"/>
      <c r="BO2104" s="11"/>
      <c r="BP2104" s="11"/>
      <c r="BQ2104" s="11"/>
      <c r="BR2104" s="11"/>
      <c r="BS2104" s="11"/>
    </row>
    <row r="2105" customFormat="false" ht="15" hidden="false" customHeight="false" outlineLevel="0" collapsed="false">
      <c r="A2105" s="79"/>
      <c r="B2105" s="80"/>
      <c r="C2105" s="81"/>
      <c r="D2105" s="82"/>
      <c r="E2105" s="83"/>
      <c r="F2105" s="84"/>
      <c r="G2105" s="85"/>
      <c r="H2105" s="86"/>
      <c r="I2105" s="86"/>
      <c r="J2105" s="87"/>
      <c r="K2105" s="88"/>
      <c r="L2105" s="67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  <c r="AP2105" s="11"/>
      <c r="AQ2105" s="11"/>
      <c r="AR2105" s="11"/>
      <c r="AS2105" s="11"/>
      <c r="AT2105" s="11"/>
      <c r="AU2105" s="11"/>
      <c r="AV2105" s="11"/>
      <c r="AW2105" s="11"/>
      <c r="AX2105" s="11"/>
      <c r="AY2105" s="11"/>
      <c r="AZ2105" s="11"/>
      <c r="BA2105" s="11"/>
      <c r="BB2105" s="11"/>
      <c r="BC2105" s="11"/>
      <c r="BD2105" s="11"/>
      <c r="BE2105" s="11"/>
      <c r="BF2105" s="11"/>
      <c r="BG2105" s="11"/>
      <c r="BH2105" s="11"/>
      <c r="BI2105" s="11"/>
      <c r="BJ2105" s="11"/>
      <c r="BK2105" s="11"/>
      <c r="BL2105" s="11"/>
      <c r="BM2105" s="11"/>
      <c r="BN2105" s="11"/>
      <c r="BO2105" s="11"/>
      <c r="BP2105" s="11"/>
      <c r="BQ2105" s="11"/>
      <c r="BR2105" s="11"/>
      <c r="BS2105" s="11"/>
    </row>
    <row r="2106" customFormat="false" ht="15" hidden="false" customHeight="false" outlineLevel="0" collapsed="false">
      <c r="A2106" s="79"/>
      <c r="B2106" s="80"/>
      <c r="C2106" s="81"/>
      <c r="D2106" s="82"/>
      <c r="E2106" s="83"/>
      <c r="F2106" s="84"/>
      <c r="G2106" s="85"/>
      <c r="H2106" s="86"/>
      <c r="I2106" s="86"/>
      <c r="J2106" s="87"/>
      <c r="K2106" s="88"/>
      <c r="L2106" s="67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  <c r="AP2106" s="11"/>
      <c r="AQ2106" s="11"/>
      <c r="AR2106" s="11"/>
      <c r="AS2106" s="11"/>
      <c r="AT2106" s="11"/>
      <c r="AU2106" s="11"/>
      <c r="AV2106" s="11"/>
      <c r="AW2106" s="11"/>
      <c r="AX2106" s="11"/>
      <c r="AY2106" s="11"/>
      <c r="AZ2106" s="11"/>
      <c r="BA2106" s="11"/>
      <c r="BB2106" s="11"/>
      <c r="BC2106" s="11"/>
      <c r="BD2106" s="11"/>
      <c r="BE2106" s="11"/>
      <c r="BF2106" s="11"/>
      <c r="BG2106" s="11"/>
      <c r="BH2106" s="11"/>
      <c r="BI2106" s="11"/>
      <c r="BJ2106" s="11"/>
      <c r="BK2106" s="11"/>
      <c r="BL2106" s="11"/>
      <c r="BM2106" s="11"/>
      <c r="BN2106" s="11"/>
      <c r="BO2106" s="11"/>
      <c r="BP2106" s="11"/>
      <c r="BQ2106" s="11"/>
      <c r="BR2106" s="11"/>
      <c r="BS2106" s="11"/>
    </row>
    <row r="2107" customFormat="false" ht="15" hidden="false" customHeight="false" outlineLevel="0" collapsed="false">
      <c r="A2107" s="79"/>
      <c r="B2107" s="80"/>
      <c r="C2107" s="81"/>
      <c r="D2107" s="82"/>
      <c r="E2107" s="83"/>
      <c r="F2107" s="84"/>
      <c r="G2107" s="85"/>
      <c r="H2107" s="86"/>
      <c r="I2107" s="86"/>
      <c r="J2107" s="87"/>
      <c r="K2107" s="88"/>
      <c r="L2107" s="67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  <c r="AP2107" s="11"/>
      <c r="AQ2107" s="11"/>
      <c r="AR2107" s="11"/>
      <c r="AS2107" s="11"/>
      <c r="AT2107" s="11"/>
      <c r="AU2107" s="11"/>
      <c r="AV2107" s="11"/>
      <c r="AW2107" s="11"/>
      <c r="AX2107" s="11"/>
      <c r="AY2107" s="11"/>
      <c r="AZ2107" s="11"/>
      <c r="BA2107" s="11"/>
      <c r="BB2107" s="11"/>
      <c r="BC2107" s="11"/>
      <c r="BD2107" s="11"/>
      <c r="BE2107" s="11"/>
      <c r="BF2107" s="11"/>
      <c r="BG2107" s="11"/>
      <c r="BH2107" s="11"/>
      <c r="BI2107" s="11"/>
      <c r="BJ2107" s="11"/>
      <c r="BK2107" s="11"/>
      <c r="BL2107" s="11"/>
      <c r="BM2107" s="11"/>
      <c r="BN2107" s="11"/>
      <c r="BO2107" s="11"/>
      <c r="BP2107" s="11"/>
      <c r="BQ2107" s="11"/>
      <c r="BR2107" s="11"/>
      <c r="BS2107" s="11"/>
    </row>
    <row r="2108" customFormat="false" ht="15" hidden="false" customHeight="false" outlineLevel="0" collapsed="false">
      <c r="A2108" s="79"/>
      <c r="B2108" s="80"/>
      <c r="C2108" s="81"/>
      <c r="D2108" s="82"/>
      <c r="E2108" s="83"/>
      <c r="F2108" s="84"/>
      <c r="G2108" s="85"/>
      <c r="H2108" s="86"/>
      <c r="I2108" s="86"/>
      <c r="J2108" s="87"/>
      <c r="K2108" s="88"/>
      <c r="L2108" s="67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  <c r="AP2108" s="11"/>
      <c r="AQ2108" s="11"/>
      <c r="AR2108" s="11"/>
      <c r="AS2108" s="11"/>
      <c r="AT2108" s="11"/>
      <c r="AU2108" s="11"/>
      <c r="AV2108" s="11"/>
      <c r="AW2108" s="11"/>
      <c r="AX2108" s="11"/>
      <c r="AY2108" s="11"/>
      <c r="AZ2108" s="11"/>
      <c r="BA2108" s="11"/>
      <c r="BB2108" s="11"/>
      <c r="BC2108" s="11"/>
      <c r="BD2108" s="11"/>
      <c r="BE2108" s="11"/>
      <c r="BF2108" s="11"/>
      <c r="BG2108" s="11"/>
      <c r="BH2108" s="11"/>
      <c r="BI2108" s="11"/>
      <c r="BJ2108" s="11"/>
      <c r="BK2108" s="11"/>
      <c r="BL2108" s="11"/>
      <c r="BM2108" s="11"/>
      <c r="BN2108" s="11"/>
      <c r="BO2108" s="11"/>
      <c r="BP2108" s="11"/>
      <c r="BQ2108" s="11"/>
      <c r="BR2108" s="11"/>
      <c r="BS2108" s="11"/>
    </row>
    <row r="2109" customFormat="false" ht="15" hidden="false" customHeight="false" outlineLevel="0" collapsed="false">
      <c r="A2109" s="79"/>
      <c r="B2109" s="80"/>
      <c r="C2109" s="81"/>
      <c r="D2109" s="82"/>
      <c r="E2109" s="83"/>
      <c r="F2109" s="84"/>
      <c r="G2109" s="85"/>
      <c r="H2109" s="86"/>
      <c r="I2109" s="86"/>
      <c r="J2109" s="87"/>
      <c r="K2109" s="88"/>
      <c r="L2109" s="67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  <c r="AP2109" s="11"/>
      <c r="AQ2109" s="11"/>
      <c r="AR2109" s="11"/>
      <c r="AS2109" s="11"/>
      <c r="AT2109" s="11"/>
      <c r="AU2109" s="11"/>
      <c r="AV2109" s="11"/>
      <c r="AW2109" s="11"/>
      <c r="AX2109" s="11"/>
      <c r="AY2109" s="11"/>
      <c r="AZ2109" s="11"/>
      <c r="BA2109" s="11"/>
      <c r="BB2109" s="11"/>
      <c r="BC2109" s="11"/>
      <c r="BD2109" s="11"/>
      <c r="BE2109" s="11"/>
      <c r="BF2109" s="11"/>
      <c r="BG2109" s="11"/>
      <c r="BH2109" s="11"/>
      <c r="BI2109" s="11"/>
      <c r="BJ2109" s="11"/>
      <c r="BK2109" s="11"/>
      <c r="BL2109" s="11"/>
      <c r="BM2109" s="11"/>
      <c r="BN2109" s="11"/>
      <c r="BO2109" s="11"/>
      <c r="BP2109" s="11"/>
      <c r="BQ2109" s="11"/>
      <c r="BR2109" s="11"/>
      <c r="BS2109" s="11"/>
    </row>
    <row r="2110" customFormat="false" ht="15" hidden="false" customHeight="false" outlineLevel="0" collapsed="false">
      <c r="A2110" s="79"/>
      <c r="B2110" s="80"/>
      <c r="C2110" s="81"/>
      <c r="D2110" s="82"/>
      <c r="E2110" s="83"/>
      <c r="F2110" s="84"/>
      <c r="G2110" s="85"/>
      <c r="H2110" s="86"/>
      <c r="I2110" s="86"/>
      <c r="J2110" s="87"/>
      <c r="K2110" s="88"/>
      <c r="L2110" s="67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  <c r="AP2110" s="11"/>
      <c r="AQ2110" s="11"/>
      <c r="AR2110" s="11"/>
      <c r="AS2110" s="11"/>
      <c r="AT2110" s="11"/>
      <c r="AU2110" s="11"/>
      <c r="AV2110" s="11"/>
      <c r="AW2110" s="11"/>
      <c r="AX2110" s="11"/>
      <c r="AY2110" s="11"/>
      <c r="AZ2110" s="11"/>
      <c r="BA2110" s="11"/>
      <c r="BB2110" s="11"/>
      <c r="BC2110" s="11"/>
      <c r="BD2110" s="11"/>
      <c r="BE2110" s="11"/>
      <c r="BF2110" s="11"/>
      <c r="BG2110" s="11"/>
      <c r="BH2110" s="11"/>
      <c r="BI2110" s="11"/>
      <c r="BJ2110" s="11"/>
      <c r="BK2110" s="11"/>
      <c r="BL2110" s="11"/>
      <c r="BM2110" s="11"/>
      <c r="BN2110" s="11"/>
      <c r="BO2110" s="11"/>
      <c r="BP2110" s="11"/>
      <c r="BQ2110" s="11"/>
      <c r="BR2110" s="11"/>
      <c r="BS2110" s="11"/>
    </row>
    <row r="2111" customFormat="false" ht="15" hidden="false" customHeight="false" outlineLevel="0" collapsed="false">
      <c r="A2111" s="79"/>
      <c r="B2111" s="80"/>
      <c r="C2111" s="81"/>
      <c r="D2111" s="82"/>
      <c r="E2111" s="83"/>
      <c r="F2111" s="84"/>
      <c r="G2111" s="85"/>
      <c r="H2111" s="86"/>
      <c r="I2111" s="86"/>
      <c r="J2111" s="87"/>
      <c r="K2111" s="88"/>
      <c r="L2111" s="67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  <c r="AP2111" s="11"/>
      <c r="AQ2111" s="11"/>
      <c r="AR2111" s="11"/>
      <c r="AS2111" s="11"/>
      <c r="AT2111" s="11"/>
      <c r="AU2111" s="11"/>
      <c r="AV2111" s="11"/>
      <c r="AW2111" s="11"/>
      <c r="AX2111" s="11"/>
      <c r="AY2111" s="11"/>
      <c r="AZ2111" s="11"/>
      <c r="BA2111" s="11"/>
      <c r="BB2111" s="11"/>
      <c r="BC2111" s="11"/>
      <c r="BD2111" s="11"/>
      <c r="BE2111" s="11"/>
      <c r="BF2111" s="11"/>
      <c r="BG2111" s="11"/>
      <c r="BH2111" s="11"/>
      <c r="BI2111" s="11"/>
      <c r="BJ2111" s="11"/>
      <c r="BK2111" s="11"/>
      <c r="BL2111" s="11"/>
      <c r="BM2111" s="11"/>
      <c r="BN2111" s="11"/>
      <c r="BO2111" s="11"/>
      <c r="BP2111" s="11"/>
      <c r="BQ2111" s="11"/>
      <c r="BR2111" s="11"/>
      <c r="BS2111" s="11"/>
    </row>
    <row r="2112" customFormat="false" ht="15" hidden="false" customHeight="false" outlineLevel="0" collapsed="false">
      <c r="A2112" s="79"/>
      <c r="B2112" s="80"/>
      <c r="C2112" s="81"/>
      <c r="D2112" s="82"/>
      <c r="E2112" s="83"/>
      <c r="F2112" s="84"/>
      <c r="G2112" s="85"/>
      <c r="H2112" s="86"/>
      <c r="I2112" s="86"/>
      <c r="J2112" s="87"/>
      <c r="K2112" s="88"/>
      <c r="L2112" s="67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  <c r="AP2112" s="11"/>
      <c r="AQ2112" s="11"/>
      <c r="AR2112" s="11"/>
      <c r="AS2112" s="11"/>
      <c r="AT2112" s="11"/>
      <c r="AU2112" s="11"/>
      <c r="AV2112" s="11"/>
      <c r="AW2112" s="11"/>
      <c r="AX2112" s="11"/>
      <c r="AY2112" s="11"/>
      <c r="AZ2112" s="11"/>
      <c r="BA2112" s="11"/>
      <c r="BB2112" s="11"/>
      <c r="BC2112" s="11"/>
      <c r="BD2112" s="11"/>
      <c r="BE2112" s="11"/>
      <c r="BF2112" s="11"/>
      <c r="BG2112" s="11"/>
      <c r="BH2112" s="11"/>
      <c r="BI2112" s="11"/>
      <c r="BJ2112" s="11"/>
      <c r="BK2112" s="11"/>
      <c r="BL2112" s="11"/>
      <c r="BM2112" s="11"/>
      <c r="BN2112" s="11"/>
      <c r="BO2112" s="11"/>
      <c r="BP2112" s="11"/>
      <c r="BQ2112" s="11"/>
      <c r="BR2112" s="11"/>
      <c r="BS2112" s="11"/>
    </row>
    <row r="2113" customFormat="false" ht="15" hidden="false" customHeight="false" outlineLevel="0" collapsed="false">
      <c r="A2113" s="79"/>
      <c r="B2113" s="80"/>
      <c r="C2113" s="81"/>
      <c r="D2113" s="82"/>
      <c r="E2113" s="83"/>
      <c r="F2113" s="84"/>
      <c r="G2113" s="85"/>
      <c r="H2113" s="86"/>
      <c r="I2113" s="86"/>
      <c r="J2113" s="87"/>
      <c r="K2113" s="88"/>
      <c r="L2113" s="67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  <c r="AP2113" s="11"/>
      <c r="AQ2113" s="11"/>
      <c r="AR2113" s="11"/>
      <c r="AS2113" s="11"/>
      <c r="AT2113" s="11"/>
      <c r="AU2113" s="11"/>
      <c r="AV2113" s="11"/>
      <c r="AW2113" s="11"/>
      <c r="AX2113" s="11"/>
      <c r="AY2113" s="11"/>
      <c r="AZ2113" s="11"/>
      <c r="BA2113" s="11"/>
      <c r="BB2113" s="11"/>
      <c r="BC2113" s="11"/>
      <c r="BD2113" s="11"/>
      <c r="BE2113" s="11"/>
      <c r="BF2113" s="11"/>
      <c r="BG2113" s="11"/>
      <c r="BH2113" s="11"/>
      <c r="BI2113" s="11"/>
      <c r="BJ2113" s="11"/>
      <c r="BK2113" s="11"/>
      <c r="BL2113" s="11"/>
      <c r="BM2113" s="11"/>
      <c r="BN2113" s="11"/>
      <c r="BO2113" s="11"/>
      <c r="BP2113" s="11"/>
      <c r="BQ2113" s="11"/>
      <c r="BR2113" s="11"/>
      <c r="BS2113" s="11"/>
    </row>
    <row r="2114" customFormat="false" ht="15" hidden="false" customHeight="false" outlineLevel="0" collapsed="false">
      <c r="A2114" s="79"/>
      <c r="B2114" s="80"/>
      <c r="C2114" s="81"/>
      <c r="D2114" s="82"/>
      <c r="E2114" s="83"/>
      <c r="F2114" s="84"/>
      <c r="G2114" s="85"/>
      <c r="H2114" s="86"/>
      <c r="I2114" s="86"/>
      <c r="J2114" s="87"/>
      <c r="K2114" s="88"/>
      <c r="L2114" s="67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  <c r="AP2114" s="11"/>
      <c r="AQ2114" s="11"/>
      <c r="AR2114" s="11"/>
      <c r="AS2114" s="11"/>
      <c r="AT2114" s="11"/>
      <c r="AU2114" s="11"/>
      <c r="AV2114" s="11"/>
      <c r="AW2114" s="11"/>
      <c r="AX2114" s="11"/>
      <c r="AY2114" s="11"/>
      <c r="AZ2114" s="11"/>
      <c r="BA2114" s="11"/>
      <c r="BB2114" s="11"/>
      <c r="BC2114" s="11"/>
      <c r="BD2114" s="11"/>
      <c r="BE2114" s="11"/>
      <c r="BF2114" s="11"/>
      <c r="BG2114" s="11"/>
      <c r="BH2114" s="11"/>
      <c r="BI2114" s="11"/>
      <c r="BJ2114" s="11"/>
      <c r="BK2114" s="11"/>
      <c r="BL2114" s="11"/>
      <c r="BM2114" s="11"/>
      <c r="BN2114" s="11"/>
      <c r="BO2114" s="11"/>
      <c r="BP2114" s="11"/>
      <c r="BQ2114" s="11"/>
      <c r="BR2114" s="11"/>
      <c r="BS2114" s="11"/>
    </row>
    <row r="2115" customFormat="false" ht="15" hidden="false" customHeight="false" outlineLevel="0" collapsed="false">
      <c r="A2115" s="79"/>
      <c r="B2115" s="80"/>
      <c r="C2115" s="81"/>
      <c r="D2115" s="82"/>
      <c r="E2115" s="83"/>
      <c r="F2115" s="84"/>
      <c r="G2115" s="85"/>
      <c r="H2115" s="86"/>
      <c r="I2115" s="86"/>
      <c r="J2115" s="87"/>
      <c r="K2115" s="88"/>
      <c r="L2115" s="67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  <c r="AP2115" s="11"/>
      <c r="AQ2115" s="11"/>
      <c r="AR2115" s="11"/>
      <c r="AS2115" s="11"/>
      <c r="AT2115" s="11"/>
      <c r="AU2115" s="11"/>
      <c r="AV2115" s="11"/>
      <c r="AW2115" s="11"/>
      <c r="AX2115" s="11"/>
      <c r="AY2115" s="11"/>
      <c r="AZ2115" s="11"/>
      <c r="BA2115" s="11"/>
      <c r="BB2115" s="11"/>
      <c r="BC2115" s="11"/>
      <c r="BD2115" s="11"/>
      <c r="BE2115" s="11"/>
      <c r="BF2115" s="11"/>
      <c r="BG2115" s="11"/>
      <c r="BH2115" s="11"/>
      <c r="BI2115" s="11"/>
      <c r="BJ2115" s="11"/>
      <c r="BK2115" s="11"/>
      <c r="BL2115" s="11"/>
      <c r="BM2115" s="11"/>
      <c r="BN2115" s="11"/>
      <c r="BO2115" s="11"/>
      <c r="BP2115" s="11"/>
      <c r="BQ2115" s="11"/>
      <c r="BR2115" s="11"/>
      <c r="BS2115" s="11"/>
    </row>
    <row r="2116" customFormat="false" ht="15" hidden="false" customHeight="false" outlineLevel="0" collapsed="false">
      <c r="A2116" s="79"/>
      <c r="B2116" s="80"/>
      <c r="C2116" s="81"/>
      <c r="D2116" s="82"/>
      <c r="E2116" s="83"/>
      <c r="F2116" s="84"/>
      <c r="G2116" s="85"/>
      <c r="H2116" s="86"/>
      <c r="I2116" s="86"/>
      <c r="J2116" s="87"/>
      <c r="K2116" s="88"/>
      <c r="L2116" s="67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  <c r="AP2116" s="11"/>
      <c r="AQ2116" s="11"/>
      <c r="AR2116" s="11"/>
      <c r="AS2116" s="11"/>
      <c r="AT2116" s="11"/>
      <c r="AU2116" s="11"/>
      <c r="AV2116" s="11"/>
      <c r="AW2116" s="11"/>
      <c r="AX2116" s="11"/>
      <c r="AY2116" s="11"/>
      <c r="AZ2116" s="11"/>
      <c r="BA2116" s="11"/>
      <c r="BB2116" s="11"/>
      <c r="BC2116" s="11"/>
      <c r="BD2116" s="11"/>
      <c r="BE2116" s="11"/>
      <c r="BF2116" s="11"/>
      <c r="BG2116" s="11"/>
      <c r="BH2116" s="11"/>
      <c r="BI2116" s="11"/>
      <c r="BJ2116" s="11"/>
      <c r="BK2116" s="11"/>
      <c r="BL2116" s="11"/>
      <c r="BM2116" s="11"/>
      <c r="BN2116" s="11"/>
      <c r="BO2116" s="11"/>
      <c r="BP2116" s="11"/>
      <c r="BQ2116" s="11"/>
      <c r="BR2116" s="11"/>
      <c r="BS2116" s="11"/>
    </row>
    <row r="2117" customFormat="false" ht="15" hidden="false" customHeight="false" outlineLevel="0" collapsed="false">
      <c r="A2117" s="79"/>
      <c r="B2117" s="80"/>
      <c r="C2117" s="81"/>
      <c r="D2117" s="82"/>
      <c r="E2117" s="83"/>
      <c r="F2117" s="84"/>
      <c r="G2117" s="85"/>
      <c r="H2117" s="86"/>
      <c r="I2117" s="86"/>
      <c r="J2117" s="87"/>
      <c r="K2117" s="88"/>
      <c r="L2117" s="67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  <c r="AP2117" s="11"/>
      <c r="AQ2117" s="11"/>
      <c r="AR2117" s="11"/>
      <c r="AS2117" s="11"/>
      <c r="AT2117" s="11"/>
      <c r="AU2117" s="11"/>
      <c r="AV2117" s="11"/>
      <c r="AW2117" s="11"/>
      <c r="AX2117" s="11"/>
      <c r="AY2117" s="11"/>
      <c r="AZ2117" s="11"/>
      <c r="BA2117" s="11"/>
      <c r="BB2117" s="11"/>
      <c r="BC2117" s="11"/>
      <c r="BD2117" s="11"/>
      <c r="BE2117" s="11"/>
      <c r="BF2117" s="11"/>
      <c r="BG2117" s="11"/>
      <c r="BH2117" s="11"/>
      <c r="BI2117" s="11"/>
      <c r="BJ2117" s="11"/>
      <c r="BK2117" s="11"/>
      <c r="BL2117" s="11"/>
      <c r="BM2117" s="11"/>
      <c r="BN2117" s="11"/>
      <c r="BO2117" s="11"/>
      <c r="BP2117" s="11"/>
      <c r="BQ2117" s="11"/>
      <c r="BR2117" s="11"/>
      <c r="BS2117" s="11"/>
    </row>
    <row r="2118" customFormat="false" ht="15" hidden="false" customHeight="false" outlineLevel="0" collapsed="false">
      <c r="A2118" s="79"/>
      <c r="B2118" s="80"/>
      <c r="C2118" s="81"/>
      <c r="D2118" s="82"/>
      <c r="E2118" s="83"/>
      <c r="F2118" s="84"/>
      <c r="G2118" s="85"/>
      <c r="H2118" s="86"/>
      <c r="I2118" s="86"/>
      <c r="J2118" s="87"/>
      <c r="K2118" s="88"/>
      <c r="L2118" s="67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  <c r="AP2118" s="11"/>
      <c r="AQ2118" s="11"/>
      <c r="AR2118" s="11"/>
      <c r="AS2118" s="11"/>
      <c r="AT2118" s="11"/>
      <c r="AU2118" s="11"/>
      <c r="AV2118" s="11"/>
      <c r="AW2118" s="11"/>
      <c r="AX2118" s="11"/>
      <c r="AY2118" s="11"/>
      <c r="AZ2118" s="11"/>
      <c r="BA2118" s="11"/>
      <c r="BB2118" s="11"/>
      <c r="BC2118" s="11"/>
      <c r="BD2118" s="11"/>
      <c r="BE2118" s="11"/>
      <c r="BF2118" s="11"/>
      <c r="BG2118" s="11"/>
      <c r="BH2118" s="11"/>
      <c r="BI2118" s="11"/>
      <c r="BJ2118" s="11"/>
      <c r="BK2118" s="11"/>
      <c r="BL2118" s="11"/>
      <c r="BM2118" s="11"/>
      <c r="BN2118" s="11"/>
      <c r="BO2118" s="11"/>
      <c r="BP2118" s="11"/>
      <c r="BQ2118" s="11"/>
      <c r="BR2118" s="11"/>
      <c r="BS2118" s="11"/>
    </row>
    <row r="2119" customFormat="false" ht="15" hidden="false" customHeight="false" outlineLevel="0" collapsed="false">
      <c r="A2119" s="79"/>
      <c r="B2119" s="80"/>
      <c r="C2119" s="81"/>
      <c r="D2119" s="82"/>
      <c r="E2119" s="83"/>
      <c r="F2119" s="84"/>
      <c r="G2119" s="85"/>
      <c r="H2119" s="86"/>
      <c r="I2119" s="86"/>
      <c r="J2119" s="87"/>
      <c r="K2119" s="88"/>
      <c r="L2119" s="67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  <c r="AP2119" s="11"/>
      <c r="AQ2119" s="11"/>
      <c r="AR2119" s="11"/>
      <c r="AS2119" s="11"/>
      <c r="AT2119" s="11"/>
      <c r="AU2119" s="11"/>
      <c r="AV2119" s="11"/>
      <c r="AW2119" s="11"/>
      <c r="AX2119" s="11"/>
      <c r="AY2119" s="11"/>
      <c r="AZ2119" s="11"/>
      <c r="BA2119" s="11"/>
      <c r="BB2119" s="11"/>
      <c r="BC2119" s="11"/>
      <c r="BD2119" s="11"/>
      <c r="BE2119" s="11"/>
      <c r="BF2119" s="11"/>
      <c r="BG2119" s="11"/>
      <c r="BH2119" s="11"/>
      <c r="BI2119" s="11"/>
      <c r="BJ2119" s="11"/>
      <c r="BK2119" s="11"/>
      <c r="BL2119" s="11"/>
      <c r="BM2119" s="11"/>
      <c r="BN2119" s="11"/>
      <c r="BO2119" s="11"/>
      <c r="BP2119" s="11"/>
      <c r="BQ2119" s="11"/>
      <c r="BR2119" s="11"/>
      <c r="BS2119" s="11"/>
    </row>
    <row r="2120" customFormat="false" ht="15" hidden="false" customHeight="false" outlineLevel="0" collapsed="false">
      <c r="A2120" s="79"/>
      <c r="B2120" s="80"/>
      <c r="C2120" s="81"/>
      <c r="D2120" s="82"/>
      <c r="E2120" s="83"/>
      <c r="F2120" s="84"/>
      <c r="G2120" s="85"/>
      <c r="H2120" s="86"/>
      <c r="I2120" s="86"/>
      <c r="J2120" s="87"/>
      <c r="K2120" s="88"/>
      <c r="L2120" s="67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  <c r="AP2120" s="11"/>
      <c r="AQ2120" s="11"/>
      <c r="AR2120" s="11"/>
      <c r="AS2120" s="11"/>
      <c r="AT2120" s="11"/>
      <c r="AU2120" s="11"/>
      <c r="AV2120" s="11"/>
      <c r="AW2120" s="11"/>
      <c r="AX2120" s="11"/>
      <c r="AY2120" s="11"/>
      <c r="AZ2120" s="11"/>
      <c r="BA2120" s="11"/>
      <c r="BB2120" s="11"/>
      <c r="BC2120" s="11"/>
      <c r="BD2120" s="11"/>
      <c r="BE2120" s="11"/>
      <c r="BF2120" s="11"/>
      <c r="BG2120" s="11"/>
      <c r="BH2120" s="11"/>
      <c r="BI2120" s="11"/>
      <c r="BJ2120" s="11"/>
      <c r="BK2120" s="11"/>
      <c r="BL2120" s="11"/>
      <c r="BM2120" s="11"/>
      <c r="BN2120" s="11"/>
      <c r="BO2120" s="11"/>
      <c r="BP2120" s="11"/>
      <c r="BQ2120" s="11"/>
      <c r="BR2120" s="11"/>
      <c r="BS2120" s="11"/>
    </row>
    <row r="2121" customFormat="false" ht="15" hidden="false" customHeight="false" outlineLevel="0" collapsed="false">
      <c r="A2121" s="79"/>
      <c r="B2121" s="80"/>
      <c r="C2121" s="81"/>
      <c r="D2121" s="82"/>
      <c r="E2121" s="83"/>
      <c r="F2121" s="84"/>
      <c r="G2121" s="85"/>
      <c r="H2121" s="86"/>
      <c r="I2121" s="86"/>
      <c r="J2121" s="87"/>
      <c r="K2121" s="88"/>
      <c r="L2121" s="67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  <c r="AP2121" s="11"/>
      <c r="AQ2121" s="11"/>
      <c r="AR2121" s="11"/>
      <c r="AS2121" s="11"/>
      <c r="AT2121" s="11"/>
      <c r="AU2121" s="11"/>
      <c r="AV2121" s="11"/>
      <c r="AW2121" s="11"/>
      <c r="AX2121" s="11"/>
      <c r="AY2121" s="11"/>
      <c r="AZ2121" s="11"/>
      <c r="BA2121" s="11"/>
      <c r="BB2121" s="11"/>
      <c r="BC2121" s="11"/>
      <c r="BD2121" s="11"/>
      <c r="BE2121" s="11"/>
      <c r="BF2121" s="11"/>
      <c r="BG2121" s="11"/>
      <c r="BH2121" s="11"/>
      <c r="BI2121" s="11"/>
      <c r="BJ2121" s="11"/>
      <c r="BK2121" s="11"/>
      <c r="BL2121" s="11"/>
      <c r="BM2121" s="11"/>
      <c r="BN2121" s="11"/>
      <c r="BO2121" s="11"/>
      <c r="BP2121" s="11"/>
      <c r="BQ2121" s="11"/>
      <c r="BR2121" s="11"/>
      <c r="BS2121" s="11"/>
    </row>
    <row r="2122" customFormat="false" ht="15" hidden="false" customHeight="false" outlineLevel="0" collapsed="false">
      <c r="A2122" s="79"/>
      <c r="B2122" s="80"/>
      <c r="C2122" s="81"/>
      <c r="D2122" s="82"/>
      <c r="E2122" s="83"/>
      <c r="F2122" s="84"/>
      <c r="G2122" s="85"/>
      <c r="H2122" s="86"/>
      <c r="I2122" s="86"/>
      <c r="J2122" s="87"/>
      <c r="K2122" s="88"/>
      <c r="L2122" s="67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  <c r="AP2122" s="11"/>
      <c r="AQ2122" s="11"/>
      <c r="AR2122" s="11"/>
      <c r="AS2122" s="11"/>
      <c r="AT2122" s="11"/>
      <c r="AU2122" s="11"/>
      <c r="AV2122" s="11"/>
      <c r="AW2122" s="11"/>
      <c r="AX2122" s="11"/>
      <c r="AY2122" s="11"/>
      <c r="AZ2122" s="11"/>
      <c r="BA2122" s="11"/>
      <c r="BB2122" s="11"/>
      <c r="BC2122" s="11"/>
      <c r="BD2122" s="11"/>
      <c r="BE2122" s="11"/>
      <c r="BF2122" s="11"/>
      <c r="BG2122" s="11"/>
      <c r="BH2122" s="11"/>
      <c r="BI2122" s="11"/>
      <c r="BJ2122" s="11"/>
      <c r="BK2122" s="11"/>
      <c r="BL2122" s="11"/>
      <c r="BM2122" s="11"/>
      <c r="BN2122" s="11"/>
      <c r="BO2122" s="11"/>
      <c r="BP2122" s="11"/>
      <c r="BQ2122" s="11"/>
      <c r="BR2122" s="11"/>
      <c r="BS2122" s="11"/>
    </row>
    <row r="2123" customFormat="false" ht="15" hidden="false" customHeight="false" outlineLevel="0" collapsed="false">
      <c r="A2123" s="79"/>
      <c r="B2123" s="80"/>
      <c r="C2123" s="81"/>
      <c r="D2123" s="82"/>
      <c r="E2123" s="83"/>
      <c r="F2123" s="84"/>
      <c r="G2123" s="85"/>
      <c r="H2123" s="86"/>
      <c r="I2123" s="86"/>
      <c r="J2123" s="87"/>
      <c r="K2123" s="88"/>
      <c r="L2123" s="67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  <c r="AP2123" s="11"/>
      <c r="AQ2123" s="11"/>
      <c r="AR2123" s="11"/>
      <c r="AS2123" s="11"/>
      <c r="AT2123" s="11"/>
      <c r="AU2123" s="11"/>
      <c r="AV2123" s="11"/>
      <c r="AW2123" s="11"/>
      <c r="AX2123" s="11"/>
      <c r="AY2123" s="11"/>
      <c r="AZ2123" s="11"/>
      <c r="BA2123" s="11"/>
      <c r="BB2123" s="11"/>
      <c r="BC2123" s="11"/>
      <c r="BD2123" s="11"/>
      <c r="BE2123" s="11"/>
      <c r="BF2123" s="11"/>
      <c r="BG2123" s="11"/>
      <c r="BH2123" s="11"/>
      <c r="BI2123" s="11"/>
      <c r="BJ2123" s="11"/>
      <c r="BK2123" s="11"/>
      <c r="BL2123" s="11"/>
      <c r="BM2123" s="11"/>
      <c r="BN2123" s="11"/>
      <c r="BO2123" s="11"/>
      <c r="BP2123" s="11"/>
      <c r="BQ2123" s="11"/>
      <c r="BR2123" s="11"/>
      <c r="BS2123" s="11"/>
    </row>
    <row r="2124" customFormat="false" ht="15" hidden="false" customHeight="false" outlineLevel="0" collapsed="false">
      <c r="A2124" s="79"/>
      <c r="B2124" s="80"/>
      <c r="C2124" s="81"/>
      <c r="D2124" s="82"/>
      <c r="E2124" s="83"/>
      <c r="F2124" s="84"/>
      <c r="G2124" s="85"/>
      <c r="H2124" s="86"/>
      <c r="I2124" s="86"/>
      <c r="J2124" s="87"/>
      <c r="K2124" s="88"/>
      <c r="L2124" s="67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1"/>
      <c r="AO2124" s="11"/>
      <c r="AP2124" s="11"/>
      <c r="AQ2124" s="11"/>
      <c r="AR2124" s="11"/>
      <c r="AS2124" s="11"/>
      <c r="AT2124" s="11"/>
      <c r="AU2124" s="11"/>
      <c r="AV2124" s="11"/>
      <c r="AW2124" s="11"/>
      <c r="AX2124" s="11"/>
      <c r="AY2124" s="11"/>
      <c r="AZ2124" s="11"/>
      <c r="BA2124" s="11"/>
      <c r="BB2124" s="11"/>
      <c r="BC2124" s="11"/>
      <c r="BD2124" s="11"/>
      <c r="BE2124" s="11"/>
      <c r="BF2124" s="11"/>
      <c r="BG2124" s="11"/>
      <c r="BH2124" s="11"/>
      <c r="BI2124" s="11"/>
      <c r="BJ2124" s="11"/>
      <c r="BK2124" s="11"/>
      <c r="BL2124" s="11"/>
      <c r="BM2124" s="11"/>
      <c r="BN2124" s="11"/>
      <c r="BO2124" s="11"/>
      <c r="BP2124" s="11"/>
      <c r="BQ2124" s="11"/>
      <c r="BR2124" s="11"/>
      <c r="BS2124" s="11"/>
    </row>
    <row r="2125" customFormat="false" ht="15" hidden="false" customHeight="false" outlineLevel="0" collapsed="false">
      <c r="A2125" s="79"/>
      <c r="B2125" s="80"/>
      <c r="C2125" s="81"/>
      <c r="D2125" s="82"/>
      <c r="E2125" s="83"/>
      <c r="F2125" s="84"/>
      <c r="G2125" s="85"/>
      <c r="H2125" s="86"/>
      <c r="I2125" s="86"/>
      <c r="J2125" s="87"/>
      <c r="K2125" s="88"/>
      <c r="L2125" s="67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1"/>
      <c r="AO2125" s="11"/>
      <c r="AP2125" s="11"/>
      <c r="AQ2125" s="11"/>
      <c r="AR2125" s="11"/>
      <c r="AS2125" s="11"/>
      <c r="AT2125" s="11"/>
      <c r="AU2125" s="11"/>
      <c r="AV2125" s="11"/>
      <c r="AW2125" s="11"/>
      <c r="AX2125" s="11"/>
      <c r="AY2125" s="11"/>
      <c r="AZ2125" s="11"/>
      <c r="BA2125" s="11"/>
      <c r="BB2125" s="11"/>
      <c r="BC2125" s="11"/>
      <c r="BD2125" s="11"/>
      <c r="BE2125" s="11"/>
      <c r="BF2125" s="11"/>
      <c r="BG2125" s="11"/>
      <c r="BH2125" s="11"/>
      <c r="BI2125" s="11"/>
      <c r="BJ2125" s="11"/>
      <c r="BK2125" s="11"/>
      <c r="BL2125" s="11"/>
      <c r="BM2125" s="11"/>
      <c r="BN2125" s="11"/>
      <c r="BO2125" s="11"/>
      <c r="BP2125" s="11"/>
      <c r="BQ2125" s="11"/>
      <c r="BR2125" s="11"/>
      <c r="BS2125" s="11"/>
    </row>
    <row r="2126" customFormat="false" ht="15" hidden="false" customHeight="false" outlineLevel="0" collapsed="false">
      <c r="A2126" s="79"/>
      <c r="B2126" s="80"/>
      <c r="C2126" s="81"/>
      <c r="D2126" s="82"/>
      <c r="E2126" s="83"/>
      <c r="F2126" s="84"/>
      <c r="G2126" s="85"/>
      <c r="H2126" s="86"/>
      <c r="I2126" s="86"/>
      <c r="J2126" s="87"/>
      <c r="K2126" s="88"/>
      <c r="L2126" s="67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1"/>
      <c r="AO2126" s="11"/>
      <c r="AP2126" s="11"/>
      <c r="AQ2126" s="11"/>
      <c r="AR2126" s="11"/>
      <c r="AS2126" s="11"/>
      <c r="AT2126" s="11"/>
      <c r="AU2126" s="11"/>
      <c r="AV2126" s="11"/>
      <c r="AW2126" s="11"/>
      <c r="AX2126" s="11"/>
      <c r="AY2126" s="11"/>
      <c r="AZ2126" s="11"/>
      <c r="BA2126" s="11"/>
      <c r="BB2126" s="11"/>
      <c r="BC2126" s="11"/>
      <c r="BD2126" s="11"/>
      <c r="BE2126" s="11"/>
      <c r="BF2126" s="11"/>
      <c r="BG2126" s="11"/>
      <c r="BH2126" s="11"/>
      <c r="BI2126" s="11"/>
      <c r="BJ2126" s="11"/>
      <c r="BK2126" s="11"/>
      <c r="BL2126" s="11"/>
      <c r="BM2126" s="11"/>
      <c r="BN2126" s="11"/>
      <c r="BO2126" s="11"/>
      <c r="BP2126" s="11"/>
      <c r="BQ2126" s="11"/>
      <c r="BR2126" s="11"/>
      <c r="BS2126" s="11"/>
    </row>
    <row r="2127" customFormat="false" ht="15" hidden="false" customHeight="false" outlineLevel="0" collapsed="false">
      <c r="A2127" s="79"/>
      <c r="B2127" s="80"/>
      <c r="C2127" s="81"/>
      <c r="D2127" s="82"/>
      <c r="E2127" s="83"/>
      <c r="F2127" s="84"/>
      <c r="G2127" s="85"/>
      <c r="H2127" s="86"/>
      <c r="I2127" s="86"/>
      <c r="J2127" s="87"/>
      <c r="K2127" s="88"/>
      <c r="L2127" s="67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  <c r="AF2127" s="11"/>
      <c r="AG2127" s="11"/>
      <c r="AH2127" s="11"/>
      <c r="AI2127" s="11"/>
      <c r="AJ2127" s="11"/>
      <c r="AK2127" s="11"/>
      <c r="AL2127" s="11"/>
      <c r="AM2127" s="11"/>
      <c r="AN2127" s="11"/>
      <c r="AO2127" s="11"/>
      <c r="AP2127" s="11"/>
      <c r="AQ2127" s="11"/>
      <c r="AR2127" s="11"/>
      <c r="AS2127" s="11"/>
      <c r="AT2127" s="11"/>
      <c r="AU2127" s="11"/>
      <c r="AV2127" s="11"/>
      <c r="AW2127" s="11"/>
      <c r="AX2127" s="11"/>
      <c r="AY2127" s="11"/>
      <c r="AZ2127" s="11"/>
      <c r="BA2127" s="11"/>
      <c r="BB2127" s="11"/>
      <c r="BC2127" s="11"/>
      <c r="BD2127" s="11"/>
      <c r="BE2127" s="11"/>
      <c r="BF2127" s="11"/>
      <c r="BG2127" s="11"/>
      <c r="BH2127" s="11"/>
      <c r="BI2127" s="11"/>
      <c r="BJ2127" s="11"/>
      <c r="BK2127" s="11"/>
      <c r="BL2127" s="11"/>
      <c r="BM2127" s="11"/>
      <c r="BN2127" s="11"/>
      <c r="BO2127" s="11"/>
      <c r="BP2127" s="11"/>
      <c r="BQ2127" s="11"/>
      <c r="BR2127" s="11"/>
      <c r="BS2127" s="11"/>
    </row>
    <row r="2128" customFormat="false" ht="15" hidden="false" customHeight="false" outlineLevel="0" collapsed="false">
      <c r="A2128" s="79"/>
      <c r="B2128" s="80"/>
      <c r="C2128" s="81"/>
      <c r="D2128" s="82"/>
      <c r="E2128" s="83"/>
      <c r="F2128" s="84"/>
      <c r="G2128" s="85"/>
      <c r="H2128" s="86"/>
      <c r="I2128" s="86"/>
      <c r="J2128" s="87"/>
      <c r="K2128" s="88"/>
      <c r="L2128" s="67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  <c r="AF2128" s="11"/>
      <c r="AG2128" s="11"/>
      <c r="AH2128" s="11"/>
      <c r="AI2128" s="11"/>
      <c r="AJ2128" s="11"/>
      <c r="AK2128" s="11"/>
      <c r="AL2128" s="11"/>
      <c r="AM2128" s="11"/>
      <c r="AN2128" s="11"/>
      <c r="AO2128" s="11"/>
      <c r="AP2128" s="11"/>
      <c r="AQ2128" s="11"/>
      <c r="AR2128" s="11"/>
      <c r="AS2128" s="11"/>
      <c r="AT2128" s="11"/>
      <c r="AU2128" s="11"/>
      <c r="AV2128" s="11"/>
      <c r="AW2128" s="11"/>
      <c r="AX2128" s="11"/>
      <c r="AY2128" s="11"/>
      <c r="AZ2128" s="11"/>
      <c r="BA2128" s="11"/>
      <c r="BB2128" s="11"/>
      <c r="BC2128" s="11"/>
      <c r="BD2128" s="11"/>
      <c r="BE2128" s="11"/>
      <c r="BF2128" s="11"/>
      <c r="BG2128" s="11"/>
      <c r="BH2128" s="11"/>
      <c r="BI2128" s="11"/>
      <c r="BJ2128" s="11"/>
      <c r="BK2128" s="11"/>
      <c r="BL2128" s="11"/>
      <c r="BM2128" s="11"/>
      <c r="BN2128" s="11"/>
      <c r="BO2128" s="11"/>
      <c r="BP2128" s="11"/>
      <c r="BQ2128" s="11"/>
      <c r="BR2128" s="11"/>
      <c r="BS2128" s="11"/>
    </row>
    <row r="2129" customFormat="false" ht="15" hidden="false" customHeight="false" outlineLevel="0" collapsed="false">
      <c r="A2129" s="79"/>
      <c r="B2129" s="80"/>
      <c r="C2129" s="81"/>
      <c r="D2129" s="82"/>
      <c r="E2129" s="83"/>
      <c r="F2129" s="84"/>
      <c r="G2129" s="85"/>
      <c r="H2129" s="86"/>
      <c r="I2129" s="86"/>
      <c r="J2129" s="87"/>
      <c r="K2129" s="88"/>
      <c r="L2129" s="67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  <c r="AF2129" s="11"/>
      <c r="AG2129" s="11"/>
      <c r="AH2129" s="11"/>
      <c r="AI2129" s="11"/>
      <c r="AJ2129" s="11"/>
      <c r="AK2129" s="11"/>
      <c r="AL2129" s="11"/>
      <c r="AM2129" s="11"/>
      <c r="AN2129" s="11"/>
      <c r="AO2129" s="11"/>
      <c r="AP2129" s="11"/>
      <c r="AQ2129" s="11"/>
      <c r="AR2129" s="11"/>
      <c r="AS2129" s="11"/>
      <c r="AT2129" s="11"/>
      <c r="AU2129" s="11"/>
      <c r="AV2129" s="11"/>
      <c r="AW2129" s="11"/>
      <c r="AX2129" s="11"/>
      <c r="AY2129" s="11"/>
      <c r="AZ2129" s="11"/>
      <c r="BA2129" s="11"/>
      <c r="BB2129" s="11"/>
      <c r="BC2129" s="11"/>
      <c r="BD2129" s="11"/>
      <c r="BE2129" s="11"/>
      <c r="BF2129" s="11"/>
      <c r="BG2129" s="11"/>
      <c r="BH2129" s="11"/>
      <c r="BI2129" s="11"/>
      <c r="BJ2129" s="11"/>
      <c r="BK2129" s="11"/>
      <c r="BL2129" s="11"/>
      <c r="BM2129" s="11"/>
      <c r="BN2129" s="11"/>
      <c r="BO2129" s="11"/>
      <c r="BP2129" s="11"/>
      <c r="BQ2129" s="11"/>
      <c r="BR2129" s="11"/>
      <c r="BS2129" s="11"/>
    </row>
    <row r="2130" customFormat="false" ht="15" hidden="false" customHeight="false" outlineLevel="0" collapsed="false">
      <c r="A2130" s="79"/>
      <c r="B2130" s="80"/>
      <c r="C2130" s="81"/>
      <c r="D2130" s="82"/>
      <c r="E2130" s="83"/>
      <c r="F2130" s="84"/>
      <c r="G2130" s="85"/>
      <c r="H2130" s="86"/>
      <c r="I2130" s="86"/>
      <c r="J2130" s="87"/>
      <c r="K2130" s="88"/>
      <c r="L2130" s="67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  <c r="AF2130" s="11"/>
      <c r="AG2130" s="11"/>
      <c r="AH2130" s="11"/>
      <c r="AI2130" s="11"/>
      <c r="AJ2130" s="11"/>
      <c r="AK2130" s="11"/>
      <c r="AL2130" s="11"/>
      <c r="AM2130" s="11"/>
      <c r="AN2130" s="11"/>
      <c r="AO2130" s="11"/>
      <c r="AP2130" s="11"/>
      <c r="AQ2130" s="11"/>
      <c r="AR2130" s="11"/>
      <c r="AS2130" s="11"/>
      <c r="AT2130" s="11"/>
      <c r="AU2130" s="11"/>
      <c r="AV2130" s="11"/>
      <c r="AW2130" s="11"/>
      <c r="AX2130" s="11"/>
      <c r="AY2130" s="11"/>
      <c r="AZ2130" s="11"/>
      <c r="BA2130" s="11"/>
      <c r="BB2130" s="11"/>
      <c r="BC2130" s="11"/>
      <c r="BD2130" s="11"/>
      <c r="BE2130" s="11"/>
      <c r="BF2130" s="11"/>
      <c r="BG2130" s="11"/>
      <c r="BH2130" s="11"/>
      <c r="BI2130" s="11"/>
      <c r="BJ2130" s="11"/>
      <c r="BK2130" s="11"/>
      <c r="BL2130" s="11"/>
      <c r="BM2130" s="11"/>
      <c r="BN2130" s="11"/>
      <c r="BO2130" s="11"/>
      <c r="BP2130" s="11"/>
      <c r="BQ2130" s="11"/>
      <c r="BR2130" s="11"/>
      <c r="BS2130" s="11"/>
    </row>
    <row r="2131" customFormat="false" ht="15" hidden="false" customHeight="false" outlineLevel="0" collapsed="false">
      <c r="A2131" s="79"/>
      <c r="B2131" s="80"/>
      <c r="C2131" s="81"/>
      <c r="D2131" s="82"/>
      <c r="E2131" s="83"/>
      <c r="F2131" s="84"/>
      <c r="G2131" s="85"/>
      <c r="H2131" s="86"/>
      <c r="I2131" s="86"/>
      <c r="J2131" s="87"/>
      <c r="K2131" s="88"/>
      <c r="L2131" s="67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  <c r="AF2131" s="11"/>
      <c r="AG2131" s="11"/>
      <c r="AH2131" s="11"/>
      <c r="AI2131" s="11"/>
      <c r="AJ2131" s="11"/>
      <c r="AK2131" s="11"/>
      <c r="AL2131" s="11"/>
      <c r="AM2131" s="11"/>
      <c r="AN2131" s="11"/>
      <c r="AO2131" s="11"/>
      <c r="AP2131" s="11"/>
      <c r="AQ2131" s="11"/>
      <c r="AR2131" s="11"/>
      <c r="AS2131" s="11"/>
      <c r="AT2131" s="11"/>
      <c r="AU2131" s="11"/>
      <c r="AV2131" s="11"/>
      <c r="AW2131" s="11"/>
      <c r="AX2131" s="11"/>
      <c r="AY2131" s="11"/>
      <c r="AZ2131" s="11"/>
      <c r="BA2131" s="11"/>
      <c r="BB2131" s="11"/>
      <c r="BC2131" s="11"/>
      <c r="BD2131" s="11"/>
      <c r="BE2131" s="11"/>
      <c r="BF2131" s="11"/>
      <c r="BG2131" s="11"/>
      <c r="BH2131" s="11"/>
      <c r="BI2131" s="11"/>
      <c r="BJ2131" s="11"/>
      <c r="BK2131" s="11"/>
      <c r="BL2131" s="11"/>
      <c r="BM2131" s="11"/>
      <c r="BN2131" s="11"/>
      <c r="BO2131" s="11"/>
      <c r="BP2131" s="11"/>
      <c r="BQ2131" s="11"/>
      <c r="BR2131" s="11"/>
      <c r="BS2131" s="11"/>
    </row>
    <row r="2132" customFormat="false" ht="15" hidden="false" customHeight="false" outlineLevel="0" collapsed="false">
      <c r="A2132" s="79"/>
      <c r="B2132" s="80"/>
      <c r="C2132" s="81"/>
      <c r="D2132" s="82"/>
      <c r="E2132" s="83"/>
      <c r="F2132" s="84"/>
      <c r="G2132" s="85"/>
      <c r="H2132" s="86"/>
      <c r="I2132" s="86"/>
      <c r="J2132" s="87"/>
      <c r="K2132" s="88"/>
      <c r="L2132" s="67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  <c r="AK2132" s="11"/>
      <c r="AL2132" s="11"/>
      <c r="AM2132" s="11"/>
      <c r="AN2132" s="11"/>
      <c r="AO2132" s="11"/>
      <c r="AP2132" s="11"/>
      <c r="AQ2132" s="11"/>
      <c r="AR2132" s="11"/>
      <c r="AS2132" s="11"/>
      <c r="AT2132" s="11"/>
      <c r="AU2132" s="11"/>
      <c r="AV2132" s="11"/>
      <c r="AW2132" s="11"/>
      <c r="AX2132" s="11"/>
      <c r="AY2132" s="11"/>
      <c r="AZ2132" s="11"/>
      <c r="BA2132" s="11"/>
      <c r="BB2132" s="11"/>
      <c r="BC2132" s="11"/>
      <c r="BD2132" s="11"/>
      <c r="BE2132" s="11"/>
      <c r="BF2132" s="11"/>
      <c r="BG2132" s="11"/>
      <c r="BH2132" s="11"/>
      <c r="BI2132" s="11"/>
      <c r="BJ2132" s="11"/>
      <c r="BK2132" s="11"/>
      <c r="BL2132" s="11"/>
      <c r="BM2132" s="11"/>
      <c r="BN2132" s="11"/>
      <c r="BO2132" s="11"/>
      <c r="BP2132" s="11"/>
      <c r="BQ2132" s="11"/>
      <c r="BR2132" s="11"/>
      <c r="BS2132" s="11"/>
    </row>
    <row r="2133" customFormat="false" ht="15" hidden="false" customHeight="false" outlineLevel="0" collapsed="false">
      <c r="A2133" s="79"/>
      <c r="B2133" s="80"/>
      <c r="C2133" s="81"/>
      <c r="D2133" s="82"/>
      <c r="E2133" s="83"/>
      <c r="F2133" s="84"/>
      <c r="G2133" s="85"/>
      <c r="H2133" s="86"/>
      <c r="I2133" s="86"/>
      <c r="J2133" s="87"/>
      <c r="K2133" s="88"/>
      <c r="L2133" s="67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  <c r="AF2133" s="11"/>
      <c r="AG2133" s="11"/>
      <c r="AH2133" s="11"/>
      <c r="AI2133" s="11"/>
      <c r="AJ2133" s="11"/>
      <c r="AK2133" s="11"/>
      <c r="AL2133" s="11"/>
      <c r="AM2133" s="11"/>
      <c r="AN2133" s="11"/>
      <c r="AO2133" s="11"/>
      <c r="AP2133" s="11"/>
      <c r="AQ2133" s="11"/>
      <c r="AR2133" s="11"/>
      <c r="AS2133" s="11"/>
      <c r="AT2133" s="11"/>
      <c r="AU2133" s="11"/>
      <c r="AV2133" s="11"/>
      <c r="AW2133" s="11"/>
      <c r="AX2133" s="11"/>
      <c r="AY2133" s="11"/>
      <c r="AZ2133" s="11"/>
      <c r="BA2133" s="11"/>
      <c r="BB2133" s="11"/>
      <c r="BC2133" s="11"/>
      <c r="BD2133" s="11"/>
      <c r="BE2133" s="11"/>
      <c r="BF2133" s="11"/>
      <c r="BG2133" s="11"/>
      <c r="BH2133" s="11"/>
      <c r="BI2133" s="11"/>
      <c r="BJ2133" s="11"/>
      <c r="BK2133" s="11"/>
      <c r="BL2133" s="11"/>
      <c r="BM2133" s="11"/>
      <c r="BN2133" s="11"/>
      <c r="BO2133" s="11"/>
      <c r="BP2133" s="11"/>
      <c r="BQ2133" s="11"/>
      <c r="BR2133" s="11"/>
      <c r="BS2133" s="11"/>
    </row>
    <row r="2134" customFormat="false" ht="15" hidden="false" customHeight="false" outlineLevel="0" collapsed="false">
      <c r="A2134" s="79"/>
      <c r="B2134" s="80"/>
      <c r="C2134" s="81"/>
      <c r="D2134" s="82"/>
      <c r="E2134" s="83"/>
      <c r="F2134" s="84"/>
      <c r="G2134" s="85"/>
      <c r="H2134" s="86"/>
      <c r="I2134" s="86"/>
      <c r="J2134" s="87"/>
      <c r="K2134" s="88"/>
      <c r="L2134" s="67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  <c r="AF2134" s="11"/>
      <c r="AG2134" s="11"/>
      <c r="AH2134" s="11"/>
      <c r="AI2134" s="11"/>
      <c r="AJ2134" s="11"/>
      <c r="AK2134" s="11"/>
      <c r="AL2134" s="11"/>
      <c r="AM2134" s="11"/>
      <c r="AN2134" s="11"/>
      <c r="AO2134" s="11"/>
      <c r="AP2134" s="11"/>
      <c r="AQ2134" s="11"/>
      <c r="AR2134" s="11"/>
      <c r="AS2134" s="11"/>
      <c r="AT2134" s="11"/>
      <c r="AU2134" s="11"/>
      <c r="AV2134" s="11"/>
      <c r="AW2134" s="11"/>
      <c r="AX2134" s="11"/>
      <c r="AY2134" s="11"/>
      <c r="AZ2134" s="11"/>
      <c r="BA2134" s="11"/>
      <c r="BB2134" s="11"/>
      <c r="BC2134" s="11"/>
      <c r="BD2134" s="11"/>
      <c r="BE2134" s="11"/>
      <c r="BF2134" s="11"/>
      <c r="BG2134" s="11"/>
      <c r="BH2134" s="11"/>
      <c r="BI2134" s="11"/>
      <c r="BJ2134" s="11"/>
      <c r="BK2134" s="11"/>
      <c r="BL2134" s="11"/>
      <c r="BM2134" s="11"/>
      <c r="BN2134" s="11"/>
      <c r="BO2134" s="11"/>
      <c r="BP2134" s="11"/>
      <c r="BQ2134" s="11"/>
      <c r="BR2134" s="11"/>
      <c r="BS2134" s="11"/>
    </row>
    <row r="2135" customFormat="false" ht="15" hidden="false" customHeight="false" outlineLevel="0" collapsed="false">
      <c r="A2135" s="79"/>
      <c r="B2135" s="80"/>
      <c r="C2135" s="81"/>
      <c r="D2135" s="82"/>
      <c r="E2135" s="83"/>
      <c r="F2135" s="84"/>
      <c r="G2135" s="85"/>
      <c r="H2135" s="86"/>
      <c r="I2135" s="86"/>
      <c r="J2135" s="87"/>
      <c r="K2135" s="88"/>
      <c r="L2135" s="67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  <c r="AF2135" s="11"/>
      <c r="AG2135" s="11"/>
      <c r="AH2135" s="11"/>
      <c r="AI2135" s="11"/>
      <c r="AJ2135" s="11"/>
      <c r="AK2135" s="11"/>
      <c r="AL2135" s="11"/>
      <c r="AM2135" s="11"/>
      <c r="AN2135" s="11"/>
      <c r="AO2135" s="11"/>
      <c r="AP2135" s="11"/>
      <c r="AQ2135" s="11"/>
      <c r="AR2135" s="11"/>
      <c r="AS2135" s="11"/>
      <c r="AT2135" s="11"/>
      <c r="AU2135" s="11"/>
      <c r="AV2135" s="11"/>
      <c r="AW2135" s="11"/>
      <c r="AX2135" s="11"/>
      <c r="AY2135" s="11"/>
      <c r="AZ2135" s="11"/>
      <c r="BA2135" s="11"/>
      <c r="BB2135" s="11"/>
      <c r="BC2135" s="11"/>
      <c r="BD2135" s="11"/>
      <c r="BE2135" s="11"/>
      <c r="BF2135" s="11"/>
      <c r="BG2135" s="11"/>
      <c r="BH2135" s="11"/>
      <c r="BI2135" s="11"/>
      <c r="BJ2135" s="11"/>
      <c r="BK2135" s="11"/>
      <c r="BL2135" s="11"/>
      <c r="BM2135" s="11"/>
      <c r="BN2135" s="11"/>
      <c r="BO2135" s="11"/>
      <c r="BP2135" s="11"/>
      <c r="BQ2135" s="11"/>
      <c r="BR2135" s="11"/>
      <c r="BS2135" s="11"/>
    </row>
    <row r="2136" customFormat="false" ht="15" hidden="false" customHeight="false" outlineLevel="0" collapsed="false">
      <c r="A2136" s="79"/>
      <c r="B2136" s="80"/>
      <c r="C2136" s="81"/>
      <c r="D2136" s="82"/>
      <c r="E2136" s="83"/>
      <c r="F2136" s="84"/>
      <c r="G2136" s="85"/>
      <c r="H2136" s="86"/>
      <c r="I2136" s="86"/>
      <c r="J2136" s="87"/>
      <c r="K2136" s="88"/>
      <c r="L2136" s="67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  <c r="AK2136" s="11"/>
      <c r="AL2136" s="11"/>
      <c r="AM2136" s="11"/>
      <c r="AN2136" s="11"/>
      <c r="AO2136" s="11"/>
      <c r="AP2136" s="11"/>
      <c r="AQ2136" s="11"/>
      <c r="AR2136" s="11"/>
      <c r="AS2136" s="11"/>
      <c r="AT2136" s="11"/>
      <c r="AU2136" s="11"/>
      <c r="AV2136" s="11"/>
      <c r="AW2136" s="11"/>
      <c r="AX2136" s="11"/>
      <c r="AY2136" s="11"/>
      <c r="AZ2136" s="11"/>
      <c r="BA2136" s="11"/>
      <c r="BB2136" s="11"/>
      <c r="BC2136" s="11"/>
      <c r="BD2136" s="11"/>
      <c r="BE2136" s="11"/>
      <c r="BF2136" s="11"/>
      <c r="BG2136" s="11"/>
      <c r="BH2136" s="11"/>
      <c r="BI2136" s="11"/>
      <c r="BJ2136" s="11"/>
      <c r="BK2136" s="11"/>
      <c r="BL2136" s="11"/>
      <c r="BM2136" s="11"/>
      <c r="BN2136" s="11"/>
      <c r="BO2136" s="11"/>
      <c r="BP2136" s="11"/>
      <c r="BQ2136" s="11"/>
      <c r="BR2136" s="11"/>
      <c r="BS2136" s="11"/>
    </row>
    <row r="2137" customFormat="false" ht="15" hidden="false" customHeight="false" outlineLevel="0" collapsed="false">
      <c r="A2137" s="79"/>
      <c r="B2137" s="80"/>
      <c r="C2137" s="81"/>
      <c r="D2137" s="82"/>
      <c r="E2137" s="83"/>
      <c r="F2137" s="84"/>
      <c r="G2137" s="85"/>
      <c r="H2137" s="86"/>
      <c r="I2137" s="86"/>
      <c r="J2137" s="87"/>
      <c r="K2137" s="88"/>
      <c r="L2137" s="67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11"/>
      <c r="AH2137" s="11"/>
      <c r="AI2137" s="11"/>
      <c r="AJ2137" s="11"/>
      <c r="AK2137" s="11"/>
      <c r="AL2137" s="11"/>
      <c r="AM2137" s="11"/>
      <c r="AN2137" s="11"/>
      <c r="AO2137" s="11"/>
      <c r="AP2137" s="11"/>
      <c r="AQ2137" s="11"/>
      <c r="AR2137" s="11"/>
      <c r="AS2137" s="11"/>
      <c r="AT2137" s="11"/>
      <c r="AU2137" s="11"/>
      <c r="AV2137" s="11"/>
      <c r="AW2137" s="11"/>
      <c r="AX2137" s="11"/>
      <c r="AY2137" s="11"/>
      <c r="AZ2137" s="11"/>
      <c r="BA2137" s="11"/>
      <c r="BB2137" s="11"/>
      <c r="BC2137" s="11"/>
      <c r="BD2137" s="11"/>
      <c r="BE2137" s="11"/>
      <c r="BF2137" s="11"/>
      <c r="BG2137" s="11"/>
      <c r="BH2137" s="11"/>
      <c r="BI2137" s="11"/>
      <c r="BJ2137" s="11"/>
      <c r="BK2137" s="11"/>
      <c r="BL2137" s="11"/>
      <c r="BM2137" s="11"/>
      <c r="BN2137" s="11"/>
      <c r="BO2137" s="11"/>
      <c r="BP2137" s="11"/>
      <c r="BQ2137" s="11"/>
      <c r="BR2137" s="11"/>
      <c r="BS2137" s="11"/>
    </row>
    <row r="2138" customFormat="false" ht="15" hidden="false" customHeight="false" outlineLevel="0" collapsed="false">
      <c r="A2138" s="79"/>
      <c r="B2138" s="80"/>
      <c r="C2138" s="81"/>
      <c r="D2138" s="82"/>
      <c r="E2138" s="83"/>
      <c r="F2138" s="84"/>
      <c r="G2138" s="85"/>
      <c r="H2138" s="86"/>
      <c r="I2138" s="86"/>
      <c r="J2138" s="87"/>
      <c r="K2138" s="88"/>
      <c r="L2138" s="67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11"/>
      <c r="AH2138" s="11"/>
      <c r="AI2138" s="11"/>
      <c r="AJ2138" s="11"/>
      <c r="AK2138" s="11"/>
      <c r="AL2138" s="11"/>
      <c r="AM2138" s="11"/>
      <c r="AN2138" s="11"/>
      <c r="AO2138" s="11"/>
      <c r="AP2138" s="11"/>
      <c r="AQ2138" s="11"/>
      <c r="AR2138" s="11"/>
      <c r="AS2138" s="11"/>
      <c r="AT2138" s="11"/>
      <c r="AU2138" s="11"/>
      <c r="AV2138" s="11"/>
      <c r="AW2138" s="11"/>
      <c r="AX2138" s="11"/>
      <c r="AY2138" s="11"/>
      <c r="AZ2138" s="11"/>
      <c r="BA2138" s="11"/>
      <c r="BB2138" s="11"/>
      <c r="BC2138" s="11"/>
      <c r="BD2138" s="11"/>
      <c r="BE2138" s="11"/>
      <c r="BF2138" s="11"/>
      <c r="BG2138" s="11"/>
      <c r="BH2138" s="11"/>
      <c r="BI2138" s="11"/>
      <c r="BJ2138" s="11"/>
      <c r="BK2138" s="11"/>
      <c r="BL2138" s="11"/>
      <c r="BM2138" s="11"/>
      <c r="BN2138" s="11"/>
      <c r="BO2138" s="11"/>
      <c r="BP2138" s="11"/>
      <c r="BQ2138" s="11"/>
      <c r="BR2138" s="11"/>
      <c r="BS2138" s="11"/>
    </row>
    <row r="2139" customFormat="false" ht="15" hidden="false" customHeight="false" outlineLevel="0" collapsed="false">
      <c r="A2139" s="79"/>
      <c r="B2139" s="80"/>
      <c r="C2139" s="81"/>
      <c r="D2139" s="82"/>
      <c r="E2139" s="83"/>
      <c r="F2139" s="84"/>
      <c r="G2139" s="85"/>
      <c r="H2139" s="86"/>
      <c r="I2139" s="86"/>
      <c r="J2139" s="87"/>
      <c r="K2139" s="88"/>
      <c r="L2139" s="67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  <c r="AF2139" s="11"/>
      <c r="AG2139" s="11"/>
      <c r="AH2139" s="11"/>
      <c r="AI2139" s="11"/>
      <c r="AJ2139" s="11"/>
      <c r="AK2139" s="11"/>
      <c r="AL2139" s="11"/>
      <c r="AM2139" s="11"/>
      <c r="AN2139" s="11"/>
      <c r="AO2139" s="11"/>
      <c r="AP2139" s="11"/>
      <c r="AQ2139" s="11"/>
      <c r="AR2139" s="11"/>
      <c r="AS2139" s="11"/>
      <c r="AT2139" s="11"/>
      <c r="AU2139" s="11"/>
      <c r="AV2139" s="11"/>
      <c r="AW2139" s="11"/>
      <c r="AX2139" s="11"/>
      <c r="AY2139" s="11"/>
      <c r="AZ2139" s="11"/>
      <c r="BA2139" s="11"/>
      <c r="BB2139" s="11"/>
      <c r="BC2139" s="11"/>
      <c r="BD2139" s="11"/>
      <c r="BE2139" s="11"/>
      <c r="BF2139" s="11"/>
      <c r="BG2139" s="11"/>
      <c r="BH2139" s="11"/>
      <c r="BI2139" s="11"/>
      <c r="BJ2139" s="11"/>
      <c r="BK2139" s="11"/>
      <c r="BL2139" s="11"/>
      <c r="BM2139" s="11"/>
      <c r="BN2139" s="11"/>
      <c r="BO2139" s="11"/>
      <c r="BP2139" s="11"/>
      <c r="BQ2139" s="11"/>
      <c r="BR2139" s="11"/>
      <c r="BS2139" s="11"/>
    </row>
    <row r="2140" customFormat="false" ht="15" hidden="false" customHeight="false" outlineLevel="0" collapsed="false">
      <c r="A2140" s="79"/>
      <c r="B2140" s="80"/>
      <c r="C2140" s="81"/>
      <c r="D2140" s="82"/>
      <c r="E2140" s="83"/>
      <c r="F2140" s="84"/>
      <c r="G2140" s="85"/>
      <c r="H2140" s="86"/>
      <c r="I2140" s="86"/>
      <c r="J2140" s="87"/>
      <c r="K2140" s="88"/>
      <c r="L2140" s="67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/>
      <c r="AL2140" s="11"/>
      <c r="AM2140" s="11"/>
      <c r="AN2140" s="11"/>
      <c r="AO2140" s="11"/>
      <c r="AP2140" s="11"/>
      <c r="AQ2140" s="11"/>
      <c r="AR2140" s="11"/>
      <c r="AS2140" s="11"/>
      <c r="AT2140" s="11"/>
      <c r="AU2140" s="11"/>
      <c r="AV2140" s="11"/>
      <c r="AW2140" s="11"/>
      <c r="AX2140" s="11"/>
      <c r="AY2140" s="11"/>
      <c r="AZ2140" s="11"/>
      <c r="BA2140" s="11"/>
      <c r="BB2140" s="11"/>
      <c r="BC2140" s="11"/>
      <c r="BD2140" s="11"/>
      <c r="BE2140" s="11"/>
      <c r="BF2140" s="11"/>
      <c r="BG2140" s="11"/>
      <c r="BH2140" s="11"/>
      <c r="BI2140" s="11"/>
      <c r="BJ2140" s="11"/>
      <c r="BK2140" s="11"/>
      <c r="BL2140" s="11"/>
      <c r="BM2140" s="11"/>
      <c r="BN2140" s="11"/>
      <c r="BO2140" s="11"/>
      <c r="BP2140" s="11"/>
      <c r="BQ2140" s="11"/>
      <c r="BR2140" s="11"/>
      <c r="BS2140" s="11"/>
    </row>
    <row r="2141" customFormat="false" ht="15" hidden="false" customHeight="false" outlineLevel="0" collapsed="false">
      <c r="A2141" s="79"/>
      <c r="B2141" s="80"/>
      <c r="C2141" s="81"/>
      <c r="D2141" s="82"/>
      <c r="E2141" s="83"/>
      <c r="F2141" s="84"/>
      <c r="G2141" s="85"/>
      <c r="H2141" s="86"/>
      <c r="I2141" s="86"/>
      <c r="J2141" s="87"/>
      <c r="K2141" s="88"/>
      <c r="L2141" s="67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1"/>
      <c r="AJ2141" s="11"/>
      <c r="AK2141" s="11"/>
      <c r="AL2141" s="11"/>
      <c r="AM2141" s="11"/>
      <c r="AN2141" s="11"/>
      <c r="AO2141" s="11"/>
      <c r="AP2141" s="11"/>
      <c r="AQ2141" s="11"/>
      <c r="AR2141" s="11"/>
      <c r="AS2141" s="11"/>
      <c r="AT2141" s="11"/>
      <c r="AU2141" s="11"/>
      <c r="AV2141" s="11"/>
      <c r="AW2141" s="11"/>
      <c r="AX2141" s="11"/>
      <c r="AY2141" s="11"/>
      <c r="AZ2141" s="11"/>
      <c r="BA2141" s="11"/>
      <c r="BB2141" s="11"/>
      <c r="BC2141" s="11"/>
      <c r="BD2141" s="11"/>
      <c r="BE2141" s="11"/>
      <c r="BF2141" s="11"/>
      <c r="BG2141" s="11"/>
      <c r="BH2141" s="11"/>
      <c r="BI2141" s="11"/>
      <c r="BJ2141" s="11"/>
      <c r="BK2141" s="11"/>
      <c r="BL2141" s="11"/>
      <c r="BM2141" s="11"/>
      <c r="BN2141" s="11"/>
      <c r="BO2141" s="11"/>
      <c r="BP2141" s="11"/>
      <c r="BQ2141" s="11"/>
      <c r="BR2141" s="11"/>
      <c r="BS2141" s="11"/>
    </row>
    <row r="2142" customFormat="false" ht="15" hidden="false" customHeight="false" outlineLevel="0" collapsed="false">
      <c r="A2142" s="79"/>
      <c r="B2142" s="80"/>
      <c r="C2142" s="81"/>
      <c r="D2142" s="82"/>
      <c r="E2142" s="83"/>
      <c r="F2142" s="84"/>
      <c r="G2142" s="85"/>
      <c r="H2142" s="86"/>
      <c r="I2142" s="86"/>
      <c r="J2142" s="87"/>
      <c r="K2142" s="88"/>
      <c r="L2142" s="67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11"/>
      <c r="AH2142" s="11"/>
      <c r="AI2142" s="11"/>
      <c r="AJ2142" s="11"/>
      <c r="AK2142" s="11"/>
      <c r="AL2142" s="11"/>
      <c r="AM2142" s="11"/>
      <c r="AN2142" s="11"/>
      <c r="AO2142" s="11"/>
      <c r="AP2142" s="11"/>
      <c r="AQ2142" s="11"/>
      <c r="AR2142" s="11"/>
      <c r="AS2142" s="11"/>
      <c r="AT2142" s="11"/>
      <c r="AU2142" s="11"/>
      <c r="AV2142" s="11"/>
      <c r="AW2142" s="11"/>
      <c r="AX2142" s="11"/>
      <c r="AY2142" s="11"/>
      <c r="AZ2142" s="11"/>
      <c r="BA2142" s="11"/>
      <c r="BB2142" s="11"/>
      <c r="BC2142" s="11"/>
      <c r="BD2142" s="11"/>
      <c r="BE2142" s="11"/>
      <c r="BF2142" s="11"/>
      <c r="BG2142" s="11"/>
      <c r="BH2142" s="11"/>
      <c r="BI2142" s="11"/>
      <c r="BJ2142" s="11"/>
      <c r="BK2142" s="11"/>
      <c r="BL2142" s="11"/>
      <c r="BM2142" s="11"/>
      <c r="BN2142" s="11"/>
      <c r="BO2142" s="11"/>
      <c r="BP2142" s="11"/>
      <c r="BQ2142" s="11"/>
      <c r="BR2142" s="11"/>
      <c r="BS2142" s="11"/>
    </row>
    <row r="2143" customFormat="false" ht="15" hidden="false" customHeight="false" outlineLevel="0" collapsed="false">
      <c r="A2143" s="79"/>
      <c r="B2143" s="80"/>
      <c r="C2143" s="81"/>
      <c r="D2143" s="82"/>
      <c r="E2143" s="83"/>
      <c r="F2143" s="84"/>
      <c r="G2143" s="85"/>
      <c r="H2143" s="86"/>
      <c r="I2143" s="86"/>
      <c r="J2143" s="87"/>
      <c r="K2143" s="88"/>
      <c r="L2143" s="67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1"/>
      <c r="AJ2143" s="11"/>
      <c r="AK2143" s="11"/>
      <c r="AL2143" s="11"/>
      <c r="AM2143" s="11"/>
      <c r="AN2143" s="11"/>
      <c r="AO2143" s="11"/>
      <c r="AP2143" s="11"/>
      <c r="AQ2143" s="11"/>
      <c r="AR2143" s="11"/>
      <c r="AS2143" s="11"/>
      <c r="AT2143" s="11"/>
      <c r="AU2143" s="11"/>
      <c r="AV2143" s="11"/>
      <c r="AW2143" s="11"/>
      <c r="AX2143" s="11"/>
      <c r="AY2143" s="11"/>
      <c r="AZ2143" s="11"/>
      <c r="BA2143" s="11"/>
      <c r="BB2143" s="11"/>
      <c r="BC2143" s="11"/>
      <c r="BD2143" s="11"/>
      <c r="BE2143" s="11"/>
      <c r="BF2143" s="11"/>
      <c r="BG2143" s="11"/>
      <c r="BH2143" s="11"/>
      <c r="BI2143" s="11"/>
      <c r="BJ2143" s="11"/>
      <c r="BK2143" s="11"/>
      <c r="BL2143" s="11"/>
      <c r="BM2143" s="11"/>
      <c r="BN2143" s="11"/>
      <c r="BO2143" s="11"/>
      <c r="BP2143" s="11"/>
      <c r="BQ2143" s="11"/>
      <c r="BR2143" s="11"/>
      <c r="BS2143" s="11"/>
    </row>
    <row r="2144" customFormat="false" ht="15" hidden="false" customHeight="false" outlineLevel="0" collapsed="false">
      <c r="A2144" s="79"/>
      <c r="B2144" s="80"/>
      <c r="C2144" s="81"/>
      <c r="D2144" s="82"/>
      <c r="E2144" s="83"/>
      <c r="F2144" s="84"/>
      <c r="G2144" s="85"/>
      <c r="H2144" s="86"/>
      <c r="I2144" s="86"/>
      <c r="J2144" s="87"/>
      <c r="K2144" s="88"/>
      <c r="L2144" s="67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  <c r="AF2144" s="11"/>
      <c r="AG2144" s="11"/>
      <c r="AH2144" s="11"/>
      <c r="AI2144" s="11"/>
      <c r="AJ2144" s="11"/>
      <c r="AK2144" s="11"/>
      <c r="AL2144" s="11"/>
      <c r="AM2144" s="11"/>
      <c r="AN2144" s="11"/>
      <c r="AO2144" s="11"/>
      <c r="AP2144" s="11"/>
      <c r="AQ2144" s="11"/>
      <c r="AR2144" s="11"/>
      <c r="AS2144" s="11"/>
      <c r="AT2144" s="11"/>
      <c r="AU2144" s="11"/>
      <c r="AV2144" s="11"/>
      <c r="AW2144" s="11"/>
      <c r="AX2144" s="11"/>
      <c r="AY2144" s="11"/>
      <c r="AZ2144" s="11"/>
      <c r="BA2144" s="11"/>
      <c r="BB2144" s="11"/>
      <c r="BC2144" s="11"/>
      <c r="BD2144" s="11"/>
      <c r="BE2144" s="11"/>
      <c r="BF2144" s="11"/>
      <c r="BG2144" s="11"/>
      <c r="BH2144" s="11"/>
      <c r="BI2144" s="11"/>
      <c r="BJ2144" s="11"/>
      <c r="BK2144" s="11"/>
      <c r="BL2144" s="11"/>
      <c r="BM2144" s="11"/>
      <c r="BN2144" s="11"/>
      <c r="BO2144" s="11"/>
      <c r="BP2144" s="11"/>
      <c r="BQ2144" s="11"/>
      <c r="BR2144" s="11"/>
      <c r="BS2144" s="11"/>
    </row>
    <row r="2145" customFormat="false" ht="15" hidden="false" customHeight="false" outlineLevel="0" collapsed="false">
      <c r="A2145" s="79"/>
      <c r="B2145" s="80"/>
      <c r="C2145" s="81"/>
      <c r="D2145" s="82"/>
      <c r="E2145" s="83"/>
      <c r="F2145" s="84"/>
      <c r="G2145" s="85"/>
      <c r="H2145" s="86"/>
      <c r="I2145" s="86"/>
      <c r="J2145" s="87"/>
      <c r="K2145" s="88"/>
      <c r="L2145" s="67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1"/>
      <c r="AJ2145" s="11"/>
      <c r="AK2145" s="11"/>
      <c r="AL2145" s="11"/>
      <c r="AM2145" s="11"/>
      <c r="AN2145" s="11"/>
      <c r="AO2145" s="11"/>
      <c r="AP2145" s="11"/>
      <c r="AQ2145" s="11"/>
      <c r="AR2145" s="11"/>
      <c r="AS2145" s="11"/>
      <c r="AT2145" s="11"/>
      <c r="AU2145" s="11"/>
      <c r="AV2145" s="11"/>
      <c r="AW2145" s="11"/>
      <c r="AX2145" s="11"/>
      <c r="AY2145" s="11"/>
      <c r="AZ2145" s="11"/>
      <c r="BA2145" s="11"/>
      <c r="BB2145" s="11"/>
      <c r="BC2145" s="11"/>
      <c r="BD2145" s="11"/>
      <c r="BE2145" s="11"/>
      <c r="BF2145" s="11"/>
      <c r="BG2145" s="11"/>
      <c r="BH2145" s="11"/>
      <c r="BI2145" s="11"/>
      <c r="BJ2145" s="11"/>
      <c r="BK2145" s="11"/>
      <c r="BL2145" s="11"/>
      <c r="BM2145" s="11"/>
      <c r="BN2145" s="11"/>
      <c r="BO2145" s="11"/>
      <c r="BP2145" s="11"/>
      <c r="BQ2145" s="11"/>
      <c r="BR2145" s="11"/>
      <c r="BS2145" s="11"/>
    </row>
    <row r="2146" customFormat="false" ht="15" hidden="false" customHeight="false" outlineLevel="0" collapsed="false">
      <c r="A2146" s="79"/>
      <c r="B2146" s="80"/>
      <c r="C2146" s="81"/>
      <c r="D2146" s="82"/>
      <c r="E2146" s="83"/>
      <c r="F2146" s="84"/>
      <c r="G2146" s="85"/>
      <c r="H2146" s="86"/>
      <c r="I2146" s="86"/>
      <c r="J2146" s="87"/>
      <c r="K2146" s="88"/>
      <c r="L2146" s="67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  <c r="AF2146" s="11"/>
      <c r="AG2146" s="11"/>
      <c r="AH2146" s="11"/>
      <c r="AI2146" s="11"/>
      <c r="AJ2146" s="11"/>
      <c r="AK2146" s="11"/>
      <c r="AL2146" s="11"/>
      <c r="AM2146" s="11"/>
      <c r="AN2146" s="11"/>
      <c r="AO2146" s="11"/>
      <c r="AP2146" s="11"/>
      <c r="AQ2146" s="11"/>
      <c r="AR2146" s="11"/>
      <c r="AS2146" s="11"/>
      <c r="AT2146" s="11"/>
      <c r="AU2146" s="11"/>
      <c r="AV2146" s="11"/>
      <c r="AW2146" s="11"/>
      <c r="AX2146" s="11"/>
      <c r="AY2146" s="11"/>
      <c r="AZ2146" s="11"/>
      <c r="BA2146" s="11"/>
      <c r="BB2146" s="11"/>
      <c r="BC2146" s="11"/>
      <c r="BD2146" s="11"/>
      <c r="BE2146" s="11"/>
      <c r="BF2146" s="11"/>
      <c r="BG2146" s="11"/>
      <c r="BH2146" s="11"/>
      <c r="BI2146" s="11"/>
      <c r="BJ2146" s="11"/>
      <c r="BK2146" s="11"/>
      <c r="BL2146" s="11"/>
      <c r="BM2146" s="11"/>
      <c r="BN2146" s="11"/>
      <c r="BO2146" s="11"/>
      <c r="BP2146" s="11"/>
      <c r="BQ2146" s="11"/>
      <c r="BR2146" s="11"/>
      <c r="BS2146" s="11"/>
    </row>
    <row r="2147" customFormat="false" ht="15" hidden="false" customHeight="false" outlineLevel="0" collapsed="false">
      <c r="A2147" s="79"/>
      <c r="B2147" s="80"/>
      <c r="C2147" s="81"/>
      <c r="D2147" s="82"/>
      <c r="E2147" s="83"/>
      <c r="F2147" s="84"/>
      <c r="G2147" s="85"/>
      <c r="H2147" s="86"/>
      <c r="I2147" s="86"/>
      <c r="J2147" s="87"/>
      <c r="K2147" s="88"/>
      <c r="L2147" s="67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/>
      <c r="AL2147" s="11"/>
      <c r="AM2147" s="11"/>
      <c r="AN2147" s="11"/>
      <c r="AO2147" s="11"/>
      <c r="AP2147" s="11"/>
      <c r="AQ2147" s="11"/>
      <c r="AR2147" s="11"/>
      <c r="AS2147" s="11"/>
      <c r="AT2147" s="11"/>
      <c r="AU2147" s="11"/>
      <c r="AV2147" s="11"/>
      <c r="AW2147" s="11"/>
      <c r="AX2147" s="11"/>
      <c r="AY2147" s="11"/>
      <c r="AZ2147" s="11"/>
      <c r="BA2147" s="11"/>
      <c r="BB2147" s="11"/>
      <c r="BC2147" s="11"/>
      <c r="BD2147" s="11"/>
      <c r="BE2147" s="11"/>
      <c r="BF2147" s="11"/>
      <c r="BG2147" s="11"/>
      <c r="BH2147" s="11"/>
      <c r="BI2147" s="11"/>
      <c r="BJ2147" s="11"/>
      <c r="BK2147" s="11"/>
      <c r="BL2147" s="11"/>
      <c r="BM2147" s="11"/>
      <c r="BN2147" s="11"/>
      <c r="BO2147" s="11"/>
      <c r="BP2147" s="11"/>
      <c r="BQ2147" s="11"/>
      <c r="BR2147" s="11"/>
      <c r="BS2147" s="11"/>
    </row>
    <row r="2148" customFormat="false" ht="15" hidden="false" customHeight="false" outlineLevel="0" collapsed="false">
      <c r="A2148" s="79"/>
      <c r="B2148" s="80"/>
      <c r="C2148" s="81"/>
      <c r="D2148" s="82"/>
      <c r="E2148" s="83"/>
      <c r="F2148" s="84"/>
      <c r="G2148" s="85"/>
      <c r="H2148" s="86"/>
      <c r="I2148" s="86"/>
      <c r="J2148" s="87"/>
      <c r="K2148" s="88"/>
      <c r="L2148" s="67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  <c r="AF2148" s="11"/>
      <c r="AG2148" s="11"/>
      <c r="AH2148" s="11"/>
      <c r="AI2148" s="11"/>
      <c r="AJ2148" s="11"/>
      <c r="AK2148" s="11"/>
      <c r="AL2148" s="11"/>
      <c r="AM2148" s="11"/>
      <c r="AN2148" s="11"/>
      <c r="AO2148" s="11"/>
      <c r="AP2148" s="11"/>
      <c r="AQ2148" s="11"/>
      <c r="AR2148" s="11"/>
      <c r="AS2148" s="11"/>
      <c r="AT2148" s="11"/>
      <c r="AU2148" s="11"/>
      <c r="AV2148" s="11"/>
      <c r="AW2148" s="11"/>
      <c r="AX2148" s="11"/>
      <c r="AY2148" s="11"/>
      <c r="AZ2148" s="11"/>
      <c r="BA2148" s="11"/>
      <c r="BB2148" s="11"/>
      <c r="BC2148" s="11"/>
      <c r="BD2148" s="11"/>
      <c r="BE2148" s="11"/>
      <c r="BF2148" s="11"/>
      <c r="BG2148" s="11"/>
      <c r="BH2148" s="11"/>
      <c r="BI2148" s="11"/>
      <c r="BJ2148" s="11"/>
      <c r="BK2148" s="11"/>
      <c r="BL2148" s="11"/>
      <c r="BM2148" s="11"/>
      <c r="BN2148" s="11"/>
      <c r="BO2148" s="11"/>
      <c r="BP2148" s="11"/>
      <c r="BQ2148" s="11"/>
      <c r="BR2148" s="11"/>
      <c r="BS2148" s="11"/>
    </row>
    <row r="2149" customFormat="false" ht="15" hidden="false" customHeight="false" outlineLevel="0" collapsed="false">
      <c r="A2149" s="79"/>
      <c r="B2149" s="80"/>
      <c r="C2149" s="81"/>
      <c r="D2149" s="82"/>
      <c r="E2149" s="83"/>
      <c r="F2149" s="84"/>
      <c r="G2149" s="85"/>
      <c r="H2149" s="86"/>
      <c r="I2149" s="86"/>
      <c r="J2149" s="87"/>
      <c r="K2149" s="88"/>
      <c r="L2149" s="67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1"/>
      <c r="AJ2149" s="11"/>
      <c r="AK2149" s="11"/>
      <c r="AL2149" s="11"/>
      <c r="AM2149" s="11"/>
      <c r="AN2149" s="11"/>
      <c r="AO2149" s="11"/>
      <c r="AP2149" s="11"/>
      <c r="AQ2149" s="11"/>
      <c r="AR2149" s="11"/>
      <c r="AS2149" s="11"/>
      <c r="AT2149" s="11"/>
      <c r="AU2149" s="11"/>
      <c r="AV2149" s="11"/>
      <c r="AW2149" s="11"/>
      <c r="AX2149" s="11"/>
      <c r="AY2149" s="11"/>
      <c r="AZ2149" s="11"/>
      <c r="BA2149" s="11"/>
      <c r="BB2149" s="11"/>
      <c r="BC2149" s="11"/>
      <c r="BD2149" s="11"/>
      <c r="BE2149" s="11"/>
      <c r="BF2149" s="11"/>
      <c r="BG2149" s="11"/>
      <c r="BH2149" s="11"/>
      <c r="BI2149" s="11"/>
      <c r="BJ2149" s="11"/>
      <c r="BK2149" s="11"/>
      <c r="BL2149" s="11"/>
      <c r="BM2149" s="11"/>
      <c r="BN2149" s="11"/>
      <c r="BO2149" s="11"/>
      <c r="BP2149" s="11"/>
      <c r="BQ2149" s="11"/>
      <c r="BR2149" s="11"/>
      <c r="BS2149" s="11"/>
    </row>
    <row r="2150" customFormat="false" ht="15" hidden="false" customHeight="false" outlineLevel="0" collapsed="false">
      <c r="A2150" s="79"/>
      <c r="B2150" s="80"/>
      <c r="C2150" s="81"/>
      <c r="D2150" s="82"/>
      <c r="E2150" s="83"/>
      <c r="F2150" s="84"/>
      <c r="G2150" s="85"/>
      <c r="H2150" s="86"/>
      <c r="I2150" s="86"/>
      <c r="J2150" s="87"/>
      <c r="K2150" s="88"/>
      <c r="L2150" s="67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  <c r="AF2150" s="11"/>
      <c r="AG2150" s="11"/>
      <c r="AH2150" s="11"/>
      <c r="AI2150" s="11"/>
      <c r="AJ2150" s="11"/>
      <c r="AK2150" s="11"/>
      <c r="AL2150" s="11"/>
      <c r="AM2150" s="11"/>
      <c r="AN2150" s="11"/>
      <c r="AO2150" s="11"/>
      <c r="AP2150" s="11"/>
      <c r="AQ2150" s="11"/>
      <c r="AR2150" s="11"/>
      <c r="AS2150" s="11"/>
      <c r="AT2150" s="11"/>
      <c r="AU2150" s="11"/>
      <c r="AV2150" s="11"/>
      <c r="AW2150" s="11"/>
      <c r="AX2150" s="11"/>
      <c r="AY2150" s="11"/>
      <c r="AZ2150" s="11"/>
      <c r="BA2150" s="11"/>
      <c r="BB2150" s="11"/>
      <c r="BC2150" s="11"/>
      <c r="BD2150" s="11"/>
      <c r="BE2150" s="11"/>
      <c r="BF2150" s="11"/>
      <c r="BG2150" s="11"/>
      <c r="BH2150" s="11"/>
      <c r="BI2150" s="11"/>
      <c r="BJ2150" s="11"/>
      <c r="BK2150" s="11"/>
      <c r="BL2150" s="11"/>
      <c r="BM2150" s="11"/>
      <c r="BN2150" s="11"/>
      <c r="BO2150" s="11"/>
      <c r="BP2150" s="11"/>
      <c r="BQ2150" s="11"/>
      <c r="BR2150" s="11"/>
      <c r="BS2150" s="11"/>
    </row>
    <row r="2151" customFormat="false" ht="15" hidden="false" customHeight="false" outlineLevel="0" collapsed="false">
      <c r="A2151" s="79"/>
      <c r="B2151" s="80"/>
      <c r="C2151" s="81"/>
      <c r="D2151" s="82"/>
      <c r="E2151" s="83"/>
      <c r="F2151" s="84"/>
      <c r="G2151" s="85"/>
      <c r="H2151" s="86"/>
      <c r="I2151" s="86"/>
      <c r="J2151" s="87"/>
      <c r="K2151" s="88"/>
      <c r="L2151" s="67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1"/>
      <c r="AJ2151" s="11"/>
      <c r="AK2151" s="11"/>
      <c r="AL2151" s="11"/>
      <c r="AM2151" s="11"/>
      <c r="AN2151" s="11"/>
      <c r="AO2151" s="11"/>
      <c r="AP2151" s="11"/>
      <c r="AQ2151" s="11"/>
      <c r="AR2151" s="11"/>
      <c r="AS2151" s="11"/>
      <c r="AT2151" s="11"/>
      <c r="AU2151" s="11"/>
      <c r="AV2151" s="11"/>
      <c r="AW2151" s="11"/>
      <c r="AX2151" s="11"/>
      <c r="AY2151" s="11"/>
      <c r="AZ2151" s="11"/>
      <c r="BA2151" s="11"/>
      <c r="BB2151" s="11"/>
      <c r="BC2151" s="11"/>
      <c r="BD2151" s="11"/>
      <c r="BE2151" s="11"/>
      <c r="BF2151" s="11"/>
      <c r="BG2151" s="11"/>
      <c r="BH2151" s="11"/>
      <c r="BI2151" s="11"/>
      <c r="BJ2151" s="11"/>
      <c r="BK2151" s="11"/>
      <c r="BL2151" s="11"/>
      <c r="BM2151" s="11"/>
      <c r="BN2151" s="11"/>
      <c r="BO2151" s="11"/>
      <c r="BP2151" s="11"/>
      <c r="BQ2151" s="11"/>
      <c r="BR2151" s="11"/>
      <c r="BS2151" s="11"/>
    </row>
    <row r="2152" customFormat="false" ht="15" hidden="false" customHeight="false" outlineLevel="0" collapsed="false">
      <c r="A2152" s="79"/>
      <c r="B2152" s="80"/>
      <c r="C2152" s="81"/>
      <c r="D2152" s="82"/>
      <c r="E2152" s="83"/>
      <c r="F2152" s="84"/>
      <c r="G2152" s="85"/>
      <c r="H2152" s="86"/>
      <c r="I2152" s="86"/>
      <c r="J2152" s="87"/>
      <c r="K2152" s="88"/>
      <c r="L2152" s="67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  <c r="AF2152" s="11"/>
      <c r="AG2152" s="11"/>
      <c r="AH2152" s="11"/>
      <c r="AI2152" s="11"/>
      <c r="AJ2152" s="11"/>
      <c r="AK2152" s="11"/>
      <c r="AL2152" s="11"/>
      <c r="AM2152" s="11"/>
      <c r="AN2152" s="11"/>
      <c r="AO2152" s="11"/>
      <c r="AP2152" s="11"/>
      <c r="AQ2152" s="11"/>
      <c r="AR2152" s="11"/>
      <c r="AS2152" s="11"/>
      <c r="AT2152" s="11"/>
      <c r="AU2152" s="11"/>
      <c r="AV2152" s="11"/>
      <c r="AW2152" s="11"/>
      <c r="AX2152" s="11"/>
      <c r="AY2152" s="11"/>
      <c r="AZ2152" s="11"/>
      <c r="BA2152" s="11"/>
      <c r="BB2152" s="11"/>
      <c r="BC2152" s="11"/>
      <c r="BD2152" s="11"/>
      <c r="BE2152" s="11"/>
      <c r="BF2152" s="11"/>
      <c r="BG2152" s="11"/>
      <c r="BH2152" s="11"/>
      <c r="BI2152" s="11"/>
      <c r="BJ2152" s="11"/>
      <c r="BK2152" s="11"/>
      <c r="BL2152" s="11"/>
      <c r="BM2152" s="11"/>
      <c r="BN2152" s="11"/>
      <c r="BO2152" s="11"/>
      <c r="BP2152" s="11"/>
      <c r="BQ2152" s="11"/>
      <c r="BR2152" s="11"/>
      <c r="BS2152" s="11"/>
    </row>
    <row r="2153" customFormat="false" ht="15" hidden="false" customHeight="false" outlineLevel="0" collapsed="false">
      <c r="A2153" s="79"/>
      <c r="B2153" s="80"/>
      <c r="C2153" s="81"/>
      <c r="D2153" s="82"/>
      <c r="E2153" s="83"/>
      <c r="F2153" s="84"/>
      <c r="G2153" s="85"/>
      <c r="H2153" s="86"/>
      <c r="I2153" s="86"/>
      <c r="J2153" s="87"/>
      <c r="K2153" s="88"/>
      <c r="L2153" s="67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1"/>
      <c r="AJ2153" s="11"/>
      <c r="AK2153" s="11"/>
      <c r="AL2153" s="11"/>
      <c r="AM2153" s="11"/>
      <c r="AN2153" s="11"/>
      <c r="AO2153" s="11"/>
      <c r="AP2153" s="11"/>
      <c r="AQ2153" s="11"/>
      <c r="AR2153" s="11"/>
      <c r="AS2153" s="11"/>
      <c r="AT2153" s="11"/>
      <c r="AU2153" s="11"/>
      <c r="AV2153" s="11"/>
      <c r="AW2153" s="11"/>
      <c r="AX2153" s="11"/>
      <c r="AY2153" s="11"/>
      <c r="AZ2153" s="11"/>
      <c r="BA2153" s="11"/>
      <c r="BB2153" s="11"/>
      <c r="BC2153" s="11"/>
      <c r="BD2153" s="11"/>
      <c r="BE2153" s="11"/>
      <c r="BF2153" s="11"/>
      <c r="BG2153" s="11"/>
      <c r="BH2153" s="11"/>
      <c r="BI2153" s="11"/>
      <c r="BJ2153" s="11"/>
      <c r="BK2153" s="11"/>
      <c r="BL2153" s="11"/>
      <c r="BM2153" s="11"/>
      <c r="BN2153" s="11"/>
      <c r="BO2153" s="11"/>
      <c r="BP2153" s="11"/>
      <c r="BQ2153" s="11"/>
      <c r="BR2153" s="11"/>
      <c r="BS2153" s="11"/>
    </row>
    <row r="2154" customFormat="false" ht="15" hidden="false" customHeight="false" outlineLevel="0" collapsed="false">
      <c r="A2154" s="79"/>
      <c r="B2154" s="80"/>
      <c r="C2154" s="81"/>
      <c r="D2154" s="82"/>
      <c r="E2154" s="83"/>
      <c r="F2154" s="84"/>
      <c r="G2154" s="85"/>
      <c r="H2154" s="86"/>
      <c r="I2154" s="86"/>
      <c r="J2154" s="87"/>
      <c r="K2154" s="88"/>
      <c r="L2154" s="67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1"/>
      <c r="AJ2154" s="11"/>
      <c r="AK2154" s="11"/>
      <c r="AL2154" s="11"/>
      <c r="AM2154" s="11"/>
      <c r="AN2154" s="11"/>
      <c r="AO2154" s="11"/>
      <c r="AP2154" s="11"/>
      <c r="AQ2154" s="11"/>
      <c r="AR2154" s="11"/>
      <c r="AS2154" s="11"/>
      <c r="AT2154" s="11"/>
      <c r="AU2154" s="11"/>
      <c r="AV2154" s="11"/>
      <c r="AW2154" s="11"/>
      <c r="AX2154" s="11"/>
      <c r="AY2154" s="11"/>
      <c r="AZ2154" s="11"/>
      <c r="BA2154" s="11"/>
      <c r="BB2154" s="11"/>
      <c r="BC2154" s="11"/>
      <c r="BD2154" s="11"/>
      <c r="BE2154" s="11"/>
      <c r="BF2154" s="11"/>
      <c r="BG2154" s="11"/>
      <c r="BH2154" s="11"/>
      <c r="BI2154" s="11"/>
      <c r="BJ2154" s="11"/>
      <c r="BK2154" s="11"/>
      <c r="BL2154" s="11"/>
      <c r="BM2154" s="11"/>
      <c r="BN2154" s="11"/>
      <c r="BO2154" s="11"/>
      <c r="BP2154" s="11"/>
      <c r="BQ2154" s="11"/>
      <c r="BR2154" s="11"/>
      <c r="BS2154" s="11"/>
    </row>
    <row r="2155" customFormat="false" ht="15" hidden="false" customHeight="false" outlineLevel="0" collapsed="false">
      <c r="A2155" s="79"/>
      <c r="B2155" s="80"/>
      <c r="C2155" s="81"/>
      <c r="D2155" s="82"/>
      <c r="E2155" s="83"/>
      <c r="F2155" s="84"/>
      <c r="G2155" s="85"/>
      <c r="H2155" s="86"/>
      <c r="I2155" s="86"/>
      <c r="J2155" s="87"/>
      <c r="K2155" s="88"/>
      <c r="L2155" s="67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  <c r="AF2155" s="11"/>
      <c r="AG2155" s="11"/>
      <c r="AH2155" s="11"/>
      <c r="AI2155" s="11"/>
      <c r="AJ2155" s="11"/>
      <c r="AK2155" s="11"/>
      <c r="AL2155" s="11"/>
      <c r="AM2155" s="11"/>
      <c r="AN2155" s="11"/>
      <c r="AO2155" s="11"/>
      <c r="AP2155" s="11"/>
      <c r="AQ2155" s="11"/>
      <c r="AR2155" s="11"/>
      <c r="AS2155" s="11"/>
      <c r="AT2155" s="11"/>
      <c r="AU2155" s="11"/>
      <c r="AV2155" s="11"/>
      <c r="AW2155" s="11"/>
      <c r="AX2155" s="11"/>
      <c r="AY2155" s="11"/>
      <c r="AZ2155" s="11"/>
      <c r="BA2155" s="11"/>
      <c r="BB2155" s="11"/>
      <c r="BC2155" s="11"/>
      <c r="BD2155" s="11"/>
      <c r="BE2155" s="11"/>
      <c r="BF2155" s="11"/>
      <c r="BG2155" s="11"/>
      <c r="BH2155" s="11"/>
      <c r="BI2155" s="11"/>
      <c r="BJ2155" s="11"/>
      <c r="BK2155" s="11"/>
      <c r="BL2155" s="11"/>
      <c r="BM2155" s="11"/>
      <c r="BN2155" s="11"/>
      <c r="BO2155" s="11"/>
      <c r="BP2155" s="11"/>
      <c r="BQ2155" s="11"/>
      <c r="BR2155" s="11"/>
      <c r="BS2155" s="11"/>
    </row>
    <row r="2156" customFormat="false" ht="15" hidden="false" customHeight="false" outlineLevel="0" collapsed="false">
      <c r="A2156" s="79"/>
      <c r="B2156" s="80"/>
      <c r="C2156" s="81"/>
      <c r="D2156" s="82"/>
      <c r="E2156" s="83"/>
      <c r="F2156" s="84"/>
      <c r="G2156" s="85"/>
      <c r="H2156" s="86"/>
      <c r="I2156" s="86"/>
      <c r="J2156" s="87"/>
      <c r="K2156" s="88"/>
      <c r="L2156" s="67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  <c r="AF2156" s="11"/>
      <c r="AG2156" s="11"/>
      <c r="AH2156" s="11"/>
      <c r="AI2156" s="11"/>
      <c r="AJ2156" s="11"/>
      <c r="AK2156" s="11"/>
      <c r="AL2156" s="11"/>
      <c r="AM2156" s="11"/>
      <c r="AN2156" s="11"/>
      <c r="AO2156" s="11"/>
      <c r="AP2156" s="11"/>
      <c r="AQ2156" s="11"/>
      <c r="AR2156" s="11"/>
      <c r="AS2156" s="11"/>
      <c r="AT2156" s="11"/>
      <c r="AU2156" s="11"/>
      <c r="AV2156" s="11"/>
      <c r="AW2156" s="11"/>
      <c r="AX2156" s="11"/>
      <c r="AY2156" s="11"/>
      <c r="AZ2156" s="11"/>
      <c r="BA2156" s="11"/>
      <c r="BB2156" s="11"/>
      <c r="BC2156" s="11"/>
      <c r="BD2156" s="11"/>
      <c r="BE2156" s="11"/>
      <c r="BF2156" s="11"/>
      <c r="BG2156" s="11"/>
      <c r="BH2156" s="11"/>
      <c r="BI2156" s="11"/>
      <c r="BJ2156" s="11"/>
      <c r="BK2156" s="11"/>
      <c r="BL2156" s="11"/>
      <c r="BM2156" s="11"/>
      <c r="BN2156" s="11"/>
      <c r="BO2156" s="11"/>
      <c r="BP2156" s="11"/>
      <c r="BQ2156" s="11"/>
      <c r="BR2156" s="11"/>
      <c r="BS2156" s="11"/>
    </row>
    <row r="2157" customFormat="false" ht="15" hidden="false" customHeight="false" outlineLevel="0" collapsed="false">
      <c r="A2157" s="79"/>
      <c r="B2157" s="80"/>
      <c r="C2157" s="81"/>
      <c r="D2157" s="82"/>
      <c r="E2157" s="83"/>
      <c r="F2157" s="84"/>
      <c r="G2157" s="85"/>
      <c r="H2157" s="86"/>
      <c r="I2157" s="86"/>
      <c r="J2157" s="87"/>
      <c r="K2157" s="88"/>
      <c r="L2157" s="67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  <c r="AK2157" s="11"/>
      <c r="AL2157" s="11"/>
      <c r="AM2157" s="11"/>
      <c r="AN2157" s="11"/>
      <c r="AO2157" s="11"/>
      <c r="AP2157" s="11"/>
      <c r="AQ2157" s="11"/>
      <c r="AR2157" s="11"/>
      <c r="AS2157" s="11"/>
      <c r="AT2157" s="11"/>
      <c r="AU2157" s="11"/>
      <c r="AV2157" s="11"/>
      <c r="AW2157" s="11"/>
      <c r="AX2157" s="11"/>
      <c r="AY2157" s="11"/>
      <c r="AZ2157" s="11"/>
      <c r="BA2157" s="11"/>
      <c r="BB2157" s="11"/>
      <c r="BC2157" s="11"/>
      <c r="BD2157" s="11"/>
      <c r="BE2157" s="11"/>
      <c r="BF2157" s="11"/>
      <c r="BG2157" s="11"/>
      <c r="BH2157" s="11"/>
      <c r="BI2157" s="11"/>
      <c r="BJ2157" s="11"/>
      <c r="BK2157" s="11"/>
      <c r="BL2157" s="11"/>
      <c r="BM2157" s="11"/>
      <c r="BN2157" s="11"/>
      <c r="BO2157" s="11"/>
      <c r="BP2157" s="11"/>
      <c r="BQ2157" s="11"/>
      <c r="BR2157" s="11"/>
      <c r="BS2157" s="11"/>
    </row>
    <row r="2158" customFormat="false" ht="15" hidden="false" customHeight="false" outlineLevel="0" collapsed="false">
      <c r="A2158" s="79"/>
      <c r="B2158" s="80"/>
      <c r="C2158" s="81"/>
      <c r="D2158" s="82"/>
      <c r="E2158" s="83"/>
      <c r="F2158" s="84"/>
      <c r="G2158" s="85"/>
      <c r="H2158" s="86"/>
      <c r="I2158" s="86"/>
      <c r="J2158" s="87"/>
      <c r="K2158" s="88"/>
      <c r="L2158" s="67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  <c r="AF2158" s="11"/>
      <c r="AG2158" s="11"/>
      <c r="AH2158" s="11"/>
      <c r="AI2158" s="11"/>
      <c r="AJ2158" s="11"/>
      <c r="AK2158" s="11"/>
      <c r="AL2158" s="11"/>
      <c r="AM2158" s="11"/>
      <c r="AN2158" s="11"/>
      <c r="AO2158" s="11"/>
      <c r="AP2158" s="11"/>
      <c r="AQ2158" s="11"/>
      <c r="AR2158" s="11"/>
      <c r="AS2158" s="11"/>
      <c r="AT2158" s="11"/>
      <c r="AU2158" s="11"/>
      <c r="AV2158" s="11"/>
      <c r="AW2158" s="11"/>
      <c r="AX2158" s="11"/>
      <c r="AY2158" s="11"/>
      <c r="AZ2158" s="11"/>
      <c r="BA2158" s="11"/>
      <c r="BB2158" s="11"/>
      <c r="BC2158" s="11"/>
      <c r="BD2158" s="11"/>
      <c r="BE2158" s="11"/>
      <c r="BF2158" s="11"/>
      <c r="BG2158" s="11"/>
      <c r="BH2158" s="11"/>
      <c r="BI2158" s="11"/>
      <c r="BJ2158" s="11"/>
      <c r="BK2158" s="11"/>
      <c r="BL2158" s="11"/>
      <c r="BM2158" s="11"/>
      <c r="BN2158" s="11"/>
      <c r="BO2158" s="11"/>
      <c r="BP2158" s="11"/>
      <c r="BQ2158" s="11"/>
      <c r="BR2158" s="11"/>
      <c r="BS2158" s="11"/>
    </row>
    <row r="2159" customFormat="false" ht="15" hidden="false" customHeight="false" outlineLevel="0" collapsed="false">
      <c r="A2159" s="79"/>
      <c r="B2159" s="80"/>
      <c r="C2159" s="81"/>
      <c r="D2159" s="82"/>
      <c r="E2159" s="83"/>
      <c r="F2159" s="84"/>
      <c r="G2159" s="85"/>
      <c r="H2159" s="86"/>
      <c r="I2159" s="86"/>
      <c r="J2159" s="87"/>
      <c r="K2159" s="88"/>
      <c r="L2159" s="67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  <c r="AF2159" s="11"/>
      <c r="AG2159" s="11"/>
      <c r="AH2159" s="11"/>
      <c r="AI2159" s="11"/>
      <c r="AJ2159" s="11"/>
      <c r="AK2159" s="11"/>
      <c r="AL2159" s="11"/>
      <c r="AM2159" s="11"/>
      <c r="AN2159" s="11"/>
      <c r="AO2159" s="11"/>
      <c r="AP2159" s="11"/>
      <c r="AQ2159" s="11"/>
      <c r="AR2159" s="11"/>
      <c r="AS2159" s="11"/>
      <c r="AT2159" s="11"/>
      <c r="AU2159" s="11"/>
      <c r="AV2159" s="11"/>
      <c r="AW2159" s="11"/>
      <c r="AX2159" s="11"/>
      <c r="AY2159" s="11"/>
      <c r="AZ2159" s="11"/>
      <c r="BA2159" s="11"/>
      <c r="BB2159" s="11"/>
      <c r="BC2159" s="11"/>
      <c r="BD2159" s="11"/>
      <c r="BE2159" s="11"/>
      <c r="BF2159" s="11"/>
      <c r="BG2159" s="11"/>
      <c r="BH2159" s="11"/>
      <c r="BI2159" s="11"/>
      <c r="BJ2159" s="11"/>
      <c r="BK2159" s="11"/>
      <c r="BL2159" s="11"/>
      <c r="BM2159" s="11"/>
      <c r="BN2159" s="11"/>
      <c r="BO2159" s="11"/>
      <c r="BP2159" s="11"/>
      <c r="BQ2159" s="11"/>
      <c r="BR2159" s="11"/>
      <c r="BS2159" s="11"/>
    </row>
    <row r="2160" customFormat="false" ht="15" hidden="false" customHeight="false" outlineLevel="0" collapsed="false">
      <c r="A2160" s="79"/>
      <c r="B2160" s="80"/>
      <c r="C2160" s="81"/>
      <c r="D2160" s="82"/>
      <c r="E2160" s="83"/>
      <c r="F2160" s="84"/>
      <c r="G2160" s="85"/>
      <c r="H2160" s="86"/>
      <c r="I2160" s="86"/>
      <c r="J2160" s="87"/>
      <c r="K2160" s="88"/>
      <c r="L2160" s="67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  <c r="AF2160" s="11"/>
      <c r="AG2160" s="11"/>
      <c r="AH2160" s="11"/>
      <c r="AI2160" s="11"/>
      <c r="AJ2160" s="11"/>
      <c r="AK2160" s="11"/>
      <c r="AL2160" s="11"/>
      <c r="AM2160" s="11"/>
      <c r="AN2160" s="11"/>
      <c r="AO2160" s="11"/>
      <c r="AP2160" s="11"/>
      <c r="AQ2160" s="11"/>
      <c r="AR2160" s="11"/>
      <c r="AS2160" s="11"/>
      <c r="AT2160" s="11"/>
      <c r="AU2160" s="11"/>
      <c r="AV2160" s="11"/>
      <c r="AW2160" s="11"/>
      <c r="AX2160" s="11"/>
      <c r="AY2160" s="11"/>
      <c r="AZ2160" s="11"/>
      <c r="BA2160" s="11"/>
      <c r="BB2160" s="11"/>
      <c r="BC2160" s="11"/>
      <c r="BD2160" s="11"/>
      <c r="BE2160" s="11"/>
      <c r="BF2160" s="11"/>
      <c r="BG2160" s="11"/>
      <c r="BH2160" s="11"/>
      <c r="BI2160" s="11"/>
      <c r="BJ2160" s="11"/>
      <c r="BK2160" s="11"/>
      <c r="BL2160" s="11"/>
      <c r="BM2160" s="11"/>
      <c r="BN2160" s="11"/>
      <c r="BO2160" s="11"/>
      <c r="BP2160" s="11"/>
      <c r="BQ2160" s="11"/>
      <c r="BR2160" s="11"/>
      <c r="BS2160" s="11"/>
    </row>
    <row r="2161" customFormat="false" ht="15" hidden="false" customHeight="false" outlineLevel="0" collapsed="false">
      <c r="A2161" s="79"/>
      <c r="B2161" s="80"/>
      <c r="C2161" s="81"/>
      <c r="D2161" s="82"/>
      <c r="E2161" s="83"/>
      <c r="F2161" s="84"/>
      <c r="G2161" s="85"/>
      <c r="H2161" s="86"/>
      <c r="I2161" s="86"/>
      <c r="J2161" s="87"/>
      <c r="K2161" s="88"/>
      <c r="L2161" s="67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  <c r="AF2161" s="11"/>
      <c r="AG2161" s="11"/>
      <c r="AH2161" s="11"/>
      <c r="AI2161" s="11"/>
      <c r="AJ2161" s="11"/>
      <c r="AK2161" s="11"/>
      <c r="AL2161" s="11"/>
      <c r="AM2161" s="11"/>
      <c r="AN2161" s="11"/>
      <c r="AO2161" s="11"/>
      <c r="AP2161" s="11"/>
      <c r="AQ2161" s="11"/>
      <c r="AR2161" s="11"/>
      <c r="AS2161" s="11"/>
      <c r="AT2161" s="11"/>
      <c r="AU2161" s="11"/>
      <c r="AV2161" s="11"/>
      <c r="AW2161" s="11"/>
      <c r="AX2161" s="11"/>
      <c r="AY2161" s="11"/>
      <c r="AZ2161" s="11"/>
      <c r="BA2161" s="11"/>
      <c r="BB2161" s="11"/>
      <c r="BC2161" s="11"/>
      <c r="BD2161" s="11"/>
      <c r="BE2161" s="11"/>
      <c r="BF2161" s="11"/>
      <c r="BG2161" s="11"/>
      <c r="BH2161" s="11"/>
      <c r="BI2161" s="11"/>
      <c r="BJ2161" s="11"/>
      <c r="BK2161" s="11"/>
      <c r="BL2161" s="11"/>
      <c r="BM2161" s="11"/>
      <c r="BN2161" s="11"/>
      <c r="BO2161" s="11"/>
      <c r="BP2161" s="11"/>
      <c r="BQ2161" s="11"/>
      <c r="BR2161" s="11"/>
      <c r="BS2161" s="11"/>
    </row>
    <row r="2162" customFormat="false" ht="15" hidden="false" customHeight="false" outlineLevel="0" collapsed="false">
      <c r="A2162" s="79"/>
      <c r="B2162" s="80"/>
      <c r="C2162" s="81"/>
      <c r="D2162" s="82"/>
      <c r="E2162" s="83"/>
      <c r="F2162" s="84"/>
      <c r="G2162" s="85"/>
      <c r="H2162" s="86"/>
      <c r="I2162" s="86"/>
      <c r="J2162" s="87"/>
      <c r="K2162" s="88"/>
      <c r="L2162" s="67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  <c r="AF2162" s="11"/>
      <c r="AG2162" s="11"/>
      <c r="AH2162" s="11"/>
      <c r="AI2162" s="11"/>
      <c r="AJ2162" s="11"/>
      <c r="AK2162" s="11"/>
      <c r="AL2162" s="11"/>
      <c r="AM2162" s="11"/>
      <c r="AN2162" s="11"/>
      <c r="AO2162" s="11"/>
      <c r="AP2162" s="11"/>
      <c r="AQ2162" s="11"/>
      <c r="AR2162" s="11"/>
      <c r="AS2162" s="11"/>
      <c r="AT2162" s="11"/>
      <c r="AU2162" s="11"/>
      <c r="AV2162" s="11"/>
      <c r="AW2162" s="11"/>
      <c r="AX2162" s="11"/>
      <c r="AY2162" s="11"/>
      <c r="AZ2162" s="11"/>
      <c r="BA2162" s="11"/>
      <c r="BB2162" s="11"/>
      <c r="BC2162" s="11"/>
      <c r="BD2162" s="11"/>
      <c r="BE2162" s="11"/>
      <c r="BF2162" s="11"/>
      <c r="BG2162" s="11"/>
      <c r="BH2162" s="11"/>
      <c r="BI2162" s="11"/>
      <c r="BJ2162" s="11"/>
      <c r="BK2162" s="11"/>
      <c r="BL2162" s="11"/>
      <c r="BM2162" s="11"/>
      <c r="BN2162" s="11"/>
      <c r="BO2162" s="11"/>
      <c r="BP2162" s="11"/>
      <c r="BQ2162" s="11"/>
      <c r="BR2162" s="11"/>
      <c r="BS2162" s="11"/>
    </row>
    <row r="2163" customFormat="false" ht="15" hidden="false" customHeight="false" outlineLevel="0" collapsed="false">
      <c r="A2163" s="79"/>
      <c r="B2163" s="80"/>
      <c r="C2163" s="81"/>
      <c r="D2163" s="82"/>
      <c r="E2163" s="83"/>
      <c r="F2163" s="84"/>
      <c r="G2163" s="85"/>
      <c r="H2163" s="86"/>
      <c r="I2163" s="86"/>
      <c r="J2163" s="87"/>
      <c r="K2163" s="88"/>
      <c r="L2163" s="67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  <c r="AF2163" s="11"/>
      <c r="AG2163" s="11"/>
      <c r="AH2163" s="11"/>
      <c r="AI2163" s="11"/>
      <c r="AJ2163" s="11"/>
      <c r="AK2163" s="11"/>
      <c r="AL2163" s="11"/>
      <c r="AM2163" s="11"/>
      <c r="AN2163" s="11"/>
      <c r="AO2163" s="11"/>
      <c r="AP2163" s="11"/>
      <c r="AQ2163" s="11"/>
      <c r="AR2163" s="11"/>
      <c r="AS2163" s="11"/>
      <c r="AT2163" s="11"/>
      <c r="AU2163" s="11"/>
      <c r="AV2163" s="11"/>
      <c r="AW2163" s="11"/>
      <c r="AX2163" s="11"/>
      <c r="AY2163" s="11"/>
      <c r="AZ2163" s="11"/>
      <c r="BA2163" s="11"/>
      <c r="BB2163" s="11"/>
      <c r="BC2163" s="11"/>
      <c r="BD2163" s="11"/>
      <c r="BE2163" s="11"/>
      <c r="BF2163" s="11"/>
      <c r="BG2163" s="11"/>
      <c r="BH2163" s="11"/>
      <c r="BI2163" s="11"/>
      <c r="BJ2163" s="11"/>
      <c r="BK2163" s="11"/>
      <c r="BL2163" s="11"/>
      <c r="BM2163" s="11"/>
      <c r="BN2163" s="11"/>
      <c r="BO2163" s="11"/>
      <c r="BP2163" s="11"/>
      <c r="BQ2163" s="11"/>
      <c r="BR2163" s="11"/>
      <c r="BS2163" s="11"/>
    </row>
    <row r="2164" customFormat="false" ht="15" hidden="false" customHeight="false" outlineLevel="0" collapsed="false">
      <c r="A2164" s="79"/>
      <c r="B2164" s="80"/>
      <c r="C2164" s="81"/>
      <c r="D2164" s="82"/>
      <c r="E2164" s="83"/>
      <c r="F2164" s="84"/>
      <c r="G2164" s="85"/>
      <c r="H2164" s="86"/>
      <c r="I2164" s="86"/>
      <c r="J2164" s="87"/>
      <c r="K2164" s="88"/>
      <c r="L2164" s="67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  <c r="AF2164" s="11"/>
      <c r="AG2164" s="11"/>
      <c r="AH2164" s="11"/>
      <c r="AI2164" s="11"/>
      <c r="AJ2164" s="11"/>
      <c r="AK2164" s="11"/>
      <c r="AL2164" s="11"/>
      <c r="AM2164" s="11"/>
      <c r="AN2164" s="11"/>
      <c r="AO2164" s="11"/>
      <c r="AP2164" s="11"/>
      <c r="AQ2164" s="11"/>
      <c r="AR2164" s="11"/>
      <c r="AS2164" s="11"/>
      <c r="AT2164" s="11"/>
      <c r="AU2164" s="11"/>
      <c r="AV2164" s="11"/>
      <c r="AW2164" s="11"/>
      <c r="AX2164" s="11"/>
      <c r="AY2164" s="11"/>
      <c r="AZ2164" s="11"/>
      <c r="BA2164" s="11"/>
      <c r="BB2164" s="11"/>
      <c r="BC2164" s="11"/>
      <c r="BD2164" s="11"/>
      <c r="BE2164" s="11"/>
      <c r="BF2164" s="11"/>
      <c r="BG2164" s="11"/>
      <c r="BH2164" s="11"/>
      <c r="BI2164" s="11"/>
      <c r="BJ2164" s="11"/>
      <c r="BK2164" s="11"/>
      <c r="BL2164" s="11"/>
      <c r="BM2164" s="11"/>
      <c r="BN2164" s="11"/>
      <c r="BO2164" s="11"/>
      <c r="BP2164" s="11"/>
      <c r="BQ2164" s="11"/>
      <c r="BR2164" s="11"/>
      <c r="BS2164" s="11"/>
    </row>
    <row r="2165" customFormat="false" ht="15" hidden="false" customHeight="false" outlineLevel="0" collapsed="false">
      <c r="A2165" s="79"/>
      <c r="B2165" s="80"/>
      <c r="C2165" s="81"/>
      <c r="D2165" s="82"/>
      <c r="E2165" s="83"/>
      <c r="F2165" s="84"/>
      <c r="G2165" s="85"/>
      <c r="H2165" s="86"/>
      <c r="I2165" s="86"/>
      <c r="J2165" s="87"/>
      <c r="K2165" s="88"/>
      <c r="L2165" s="67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  <c r="AF2165" s="11"/>
      <c r="AG2165" s="11"/>
      <c r="AH2165" s="11"/>
      <c r="AI2165" s="11"/>
      <c r="AJ2165" s="11"/>
      <c r="AK2165" s="11"/>
      <c r="AL2165" s="11"/>
      <c r="AM2165" s="11"/>
      <c r="AN2165" s="11"/>
      <c r="AO2165" s="11"/>
      <c r="AP2165" s="11"/>
      <c r="AQ2165" s="11"/>
      <c r="AR2165" s="11"/>
      <c r="AS2165" s="11"/>
      <c r="AT2165" s="11"/>
      <c r="AU2165" s="11"/>
      <c r="AV2165" s="11"/>
      <c r="AW2165" s="11"/>
      <c r="AX2165" s="11"/>
      <c r="AY2165" s="11"/>
      <c r="AZ2165" s="11"/>
      <c r="BA2165" s="11"/>
      <c r="BB2165" s="11"/>
      <c r="BC2165" s="11"/>
      <c r="BD2165" s="11"/>
      <c r="BE2165" s="11"/>
      <c r="BF2165" s="11"/>
      <c r="BG2165" s="11"/>
      <c r="BH2165" s="11"/>
      <c r="BI2165" s="11"/>
      <c r="BJ2165" s="11"/>
      <c r="BK2165" s="11"/>
      <c r="BL2165" s="11"/>
      <c r="BM2165" s="11"/>
      <c r="BN2165" s="11"/>
      <c r="BO2165" s="11"/>
      <c r="BP2165" s="11"/>
      <c r="BQ2165" s="11"/>
      <c r="BR2165" s="11"/>
      <c r="BS2165" s="11"/>
    </row>
    <row r="2166" customFormat="false" ht="15" hidden="false" customHeight="false" outlineLevel="0" collapsed="false">
      <c r="A2166" s="79"/>
      <c r="B2166" s="80"/>
      <c r="C2166" s="81"/>
      <c r="D2166" s="82"/>
      <c r="E2166" s="83"/>
      <c r="F2166" s="84"/>
      <c r="G2166" s="85"/>
      <c r="H2166" s="86"/>
      <c r="I2166" s="86"/>
      <c r="J2166" s="87"/>
      <c r="K2166" s="88"/>
      <c r="L2166" s="67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  <c r="AF2166" s="11"/>
      <c r="AG2166" s="11"/>
      <c r="AH2166" s="11"/>
      <c r="AI2166" s="11"/>
      <c r="AJ2166" s="11"/>
      <c r="AK2166" s="11"/>
      <c r="AL2166" s="11"/>
      <c r="AM2166" s="11"/>
      <c r="AN2166" s="11"/>
      <c r="AO2166" s="11"/>
      <c r="AP2166" s="11"/>
      <c r="AQ2166" s="11"/>
      <c r="AR2166" s="11"/>
      <c r="AS2166" s="11"/>
      <c r="AT2166" s="11"/>
      <c r="AU2166" s="11"/>
      <c r="AV2166" s="11"/>
      <c r="AW2166" s="11"/>
      <c r="AX2166" s="11"/>
      <c r="AY2166" s="11"/>
      <c r="AZ2166" s="11"/>
      <c r="BA2166" s="11"/>
      <c r="BB2166" s="11"/>
      <c r="BC2166" s="11"/>
      <c r="BD2166" s="11"/>
      <c r="BE2166" s="11"/>
      <c r="BF2166" s="11"/>
      <c r="BG2166" s="11"/>
      <c r="BH2166" s="11"/>
      <c r="BI2166" s="11"/>
      <c r="BJ2166" s="11"/>
      <c r="BK2166" s="11"/>
      <c r="BL2166" s="11"/>
      <c r="BM2166" s="11"/>
      <c r="BN2166" s="11"/>
      <c r="BO2166" s="11"/>
      <c r="BP2166" s="11"/>
      <c r="BQ2166" s="11"/>
      <c r="BR2166" s="11"/>
      <c r="BS2166" s="11"/>
    </row>
    <row r="2167" customFormat="false" ht="15" hidden="false" customHeight="false" outlineLevel="0" collapsed="false">
      <c r="A2167" s="79"/>
      <c r="B2167" s="80"/>
      <c r="C2167" s="81"/>
      <c r="D2167" s="82"/>
      <c r="E2167" s="83"/>
      <c r="F2167" s="84"/>
      <c r="G2167" s="85"/>
      <c r="H2167" s="86"/>
      <c r="I2167" s="86"/>
      <c r="J2167" s="87"/>
      <c r="K2167" s="88"/>
      <c r="L2167" s="67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  <c r="AF2167" s="11"/>
      <c r="AG2167" s="11"/>
      <c r="AH2167" s="11"/>
      <c r="AI2167" s="11"/>
      <c r="AJ2167" s="11"/>
      <c r="AK2167" s="11"/>
      <c r="AL2167" s="11"/>
      <c r="AM2167" s="11"/>
      <c r="AN2167" s="11"/>
      <c r="AO2167" s="11"/>
      <c r="AP2167" s="11"/>
      <c r="AQ2167" s="11"/>
      <c r="AR2167" s="11"/>
      <c r="AS2167" s="11"/>
      <c r="AT2167" s="11"/>
      <c r="AU2167" s="11"/>
      <c r="AV2167" s="11"/>
      <c r="AW2167" s="11"/>
      <c r="AX2167" s="11"/>
      <c r="AY2167" s="11"/>
      <c r="AZ2167" s="11"/>
      <c r="BA2167" s="11"/>
      <c r="BB2167" s="11"/>
      <c r="BC2167" s="11"/>
      <c r="BD2167" s="11"/>
      <c r="BE2167" s="11"/>
      <c r="BF2167" s="11"/>
      <c r="BG2167" s="11"/>
      <c r="BH2167" s="11"/>
      <c r="BI2167" s="11"/>
      <c r="BJ2167" s="11"/>
      <c r="BK2167" s="11"/>
      <c r="BL2167" s="11"/>
      <c r="BM2167" s="11"/>
      <c r="BN2167" s="11"/>
      <c r="BO2167" s="11"/>
      <c r="BP2167" s="11"/>
      <c r="BQ2167" s="11"/>
      <c r="BR2167" s="11"/>
      <c r="BS2167" s="11"/>
    </row>
    <row r="2168" customFormat="false" ht="15" hidden="false" customHeight="false" outlineLevel="0" collapsed="false">
      <c r="A2168" s="79"/>
      <c r="B2168" s="80"/>
      <c r="C2168" s="81"/>
      <c r="D2168" s="82"/>
      <c r="E2168" s="83"/>
      <c r="F2168" s="84"/>
      <c r="G2168" s="85"/>
      <c r="H2168" s="86"/>
      <c r="I2168" s="86"/>
      <c r="J2168" s="87"/>
      <c r="K2168" s="88"/>
      <c r="L2168" s="67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  <c r="AF2168" s="11"/>
      <c r="AG2168" s="11"/>
      <c r="AH2168" s="11"/>
      <c r="AI2168" s="11"/>
      <c r="AJ2168" s="11"/>
      <c r="AK2168" s="11"/>
      <c r="AL2168" s="11"/>
      <c r="AM2168" s="11"/>
      <c r="AN2168" s="11"/>
      <c r="AO2168" s="11"/>
      <c r="AP2168" s="11"/>
      <c r="AQ2168" s="11"/>
      <c r="AR2168" s="11"/>
      <c r="AS2168" s="11"/>
      <c r="AT2168" s="11"/>
      <c r="AU2168" s="11"/>
      <c r="AV2168" s="11"/>
      <c r="AW2168" s="11"/>
      <c r="AX2168" s="11"/>
      <c r="AY2168" s="11"/>
      <c r="AZ2168" s="11"/>
      <c r="BA2168" s="11"/>
      <c r="BB2168" s="11"/>
      <c r="BC2168" s="11"/>
      <c r="BD2168" s="11"/>
      <c r="BE2168" s="11"/>
      <c r="BF2168" s="11"/>
      <c r="BG2168" s="11"/>
      <c r="BH2168" s="11"/>
      <c r="BI2168" s="11"/>
      <c r="BJ2168" s="11"/>
      <c r="BK2168" s="11"/>
      <c r="BL2168" s="11"/>
      <c r="BM2168" s="11"/>
      <c r="BN2168" s="11"/>
      <c r="BO2168" s="11"/>
      <c r="BP2168" s="11"/>
      <c r="BQ2168" s="11"/>
      <c r="BR2168" s="11"/>
      <c r="BS2168" s="11"/>
    </row>
    <row r="2169" customFormat="false" ht="15" hidden="false" customHeight="false" outlineLevel="0" collapsed="false">
      <c r="A2169" s="79"/>
      <c r="B2169" s="80"/>
      <c r="C2169" s="81"/>
      <c r="D2169" s="82"/>
      <c r="E2169" s="83"/>
      <c r="F2169" s="84"/>
      <c r="G2169" s="85"/>
      <c r="H2169" s="86"/>
      <c r="I2169" s="86"/>
      <c r="J2169" s="87"/>
      <c r="K2169" s="88"/>
      <c r="L2169" s="67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  <c r="AF2169" s="11"/>
      <c r="AG2169" s="11"/>
      <c r="AH2169" s="11"/>
      <c r="AI2169" s="11"/>
      <c r="AJ2169" s="11"/>
      <c r="AK2169" s="11"/>
      <c r="AL2169" s="11"/>
      <c r="AM2169" s="11"/>
      <c r="AN2169" s="11"/>
      <c r="AO2169" s="11"/>
      <c r="AP2169" s="11"/>
      <c r="AQ2169" s="11"/>
      <c r="AR2169" s="11"/>
      <c r="AS2169" s="11"/>
      <c r="AT2169" s="11"/>
      <c r="AU2169" s="11"/>
      <c r="AV2169" s="11"/>
      <c r="AW2169" s="11"/>
      <c r="AX2169" s="11"/>
      <c r="AY2169" s="11"/>
      <c r="AZ2169" s="11"/>
      <c r="BA2169" s="11"/>
      <c r="BB2169" s="11"/>
      <c r="BC2169" s="11"/>
      <c r="BD2169" s="11"/>
      <c r="BE2169" s="11"/>
      <c r="BF2169" s="11"/>
      <c r="BG2169" s="11"/>
      <c r="BH2169" s="11"/>
      <c r="BI2169" s="11"/>
      <c r="BJ2169" s="11"/>
      <c r="BK2169" s="11"/>
      <c r="BL2169" s="11"/>
      <c r="BM2169" s="11"/>
      <c r="BN2169" s="11"/>
      <c r="BO2169" s="11"/>
      <c r="BP2169" s="11"/>
      <c r="BQ2169" s="11"/>
      <c r="BR2169" s="11"/>
      <c r="BS2169" s="11"/>
    </row>
    <row r="2170" customFormat="false" ht="15" hidden="false" customHeight="false" outlineLevel="0" collapsed="false">
      <c r="A2170" s="79"/>
      <c r="B2170" s="80"/>
      <c r="C2170" s="81"/>
      <c r="D2170" s="82"/>
      <c r="E2170" s="83"/>
      <c r="F2170" s="84"/>
      <c r="G2170" s="85"/>
      <c r="H2170" s="86"/>
      <c r="I2170" s="86"/>
      <c r="J2170" s="87"/>
      <c r="K2170" s="88"/>
      <c r="L2170" s="67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  <c r="AK2170" s="11"/>
      <c r="AL2170" s="11"/>
      <c r="AM2170" s="11"/>
      <c r="AN2170" s="11"/>
      <c r="AO2170" s="11"/>
      <c r="AP2170" s="11"/>
      <c r="AQ2170" s="11"/>
      <c r="AR2170" s="11"/>
      <c r="AS2170" s="11"/>
      <c r="AT2170" s="11"/>
      <c r="AU2170" s="11"/>
      <c r="AV2170" s="11"/>
      <c r="AW2170" s="11"/>
      <c r="AX2170" s="11"/>
      <c r="AY2170" s="11"/>
      <c r="AZ2170" s="11"/>
      <c r="BA2170" s="11"/>
      <c r="BB2170" s="11"/>
      <c r="BC2170" s="11"/>
      <c r="BD2170" s="11"/>
      <c r="BE2170" s="11"/>
      <c r="BF2170" s="11"/>
      <c r="BG2170" s="11"/>
      <c r="BH2170" s="11"/>
      <c r="BI2170" s="11"/>
      <c r="BJ2170" s="11"/>
      <c r="BK2170" s="11"/>
      <c r="BL2170" s="11"/>
      <c r="BM2170" s="11"/>
      <c r="BN2170" s="11"/>
      <c r="BO2170" s="11"/>
      <c r="BP2170" s="11"/>
      <c r="BQ2170" s="11"/>
      <c r="BR2170" s="11"/>
      <c r="BS2170" s="11"/>
    </row>
    <row r="2171" customFormat="false" ht="15" hidden="false" customHeight="false" outlineLevel="0" collapsed="false">
      <c r="A2171" s="79"/>
      <c r="B2171" s="80"/>
      <c r="C2171" s="81"/>
      <c r="D2171" s="82"/>
      <c r="E2171" s="83"/>
      <c r="F2171" s="84"/>
      <c r="G2171" s="85"/>
      <c r="H2171" s="86"/>
      <c r="I2171" s="86"/>
      <c r="J2171" s="87"/>
      <c r="K2171" s="88"/>
      <c r="L2171" s="67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  <c r="AK2171" s="11"/>
      <c r="AL2171" s="11"/>
      <c r="AM2171" s="11"/>
      <c r="AN2171" s="11"/>
      <c r="AO2171" s="11"/>
      <c r="AP2171" s="11"/>
      <c r="AQ2171" s="11"/>
      <c r="AR2171" s="11"/>
      <c r="AS2171" s="11"/>
      <c r="AT2171" s="11"/>
      <c r="AU2171" s="11"/>
      <c r="AV2171" s="11"/>
      <c r="AW2171" s="11"/>
      <c r="AX2171" s="11"/>
      <c r="AY2171" s="11"/>
      <c r="AZ2171" s="11"/>
      <c r="BA2171" s="11"/>
      <c r="BB2171" s="11"/>
      <c r="BC2171" s="11"/>
      <c r="BD2171" s="11"/>
      <c r="BE2171" s="11"/>
      <c r="BF2171" s="11"/>
      <c r="BG2171" s="11"/>
      <c r="BH2171" s="11"/>
      <c r="BI2171" s="11"/>
      <c r="BJ2171" s="11"/>
      <c r="BK2171" s="11"/>
      <c r="BL2171" s="11"/>
      <c r="BM2171" s="11"/>
      <c r="BN2171" s="11"/>
      <c r="BO2171" s="11"/>
      <c r="BP2171" s="11"/>
      <c r="BQ2171" s="11"/>
      <c r="BR2171" s="11"/>
      <c r="BS2171" s="11"/>
    </row>
    <row r="2172" customFormat="false" ht="15" hidden="false" customHeight="false" outlineLevel="0" collapsed="false">
      <c r="A2172" s="79"/>
      <c r="B2172" s="80"/>
      <c r="C2172" s="81"/>
      <c r="D2172" s="82"/>
      <c r="E2172" s="83"/>
      <c r="F2172" s="84"/>
      <c r="G2172" s="85"/>
      <c r="H2172" s="86"/>
      <c r="I2172" s="86"/>
      <c r="J2172" s="87"/>
      <c r="K2172" s="88"/>
      <c r="L2172" s="67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  <c r="AF2172" s="11"/>
      <c r="AG2172" s="11"/>
      <c r="AH2172" s="11"/>
      <c r="AI2172" s="11"/>
      <c r="AJ2172" s="11"/>
      <c r="AK2172" s="11"/>
      <c r="AL2172" s="11"/>
      <c r="AM2172" s="11"/>
      <c r="AN2172" s="11"/>
      <c r="AO2172" s="11"/>
      <c r="AP2172" s="11"/>
      <c r="AQ2172" s="11"/>
      <c r="AR2172" s="11"/>
      <c r="AS2172" s="11"/>
      <c r="AT2172" s="11"/>
      <c r="AU2172" s="11"/>
      <c r="AV2172" s="11"/>
      <c r="AW2172" s="11"/>
      <c r="AX2172" s="11"/>
      <c r="AY2172" s="11"/>
      <c r="AZ2172" s="11"/>
      <c r="BA2172" s="11"/>
      <c r="BB2172" s="11"/>
      <c r="BC2172" s="11"/>
      <c r="BD2172" s="11"/>
      <c r="BE2172" s="11"/>
      <c r="BF2172" s="11"/>
      <c r="BG2172" s="11"/>
      <c r="BH2172" s="11"/>
      <c r="BI2172" s="11"/>
      <c r="BJ2172" s="11"/>
      <c r="BK2172" s="11"/>
      <c r="BL2172" s="11"/>
      <c r="BM2172" s="11"/>
      <c r="BN2172" s="11"/>
      <c r="BO2172" s="11"/>
      <c r="BP2172" s="11"/>
      <c r="BQ2172" s="11"/>
      <c r="BR2172" s="11"/>
      <c r="BS2172" s="11"/>
    </row>
    <row r="2173" customFormat="false" ht="15" hidden="false" customHeight="false" outlineLevel="0" collapsed="false">
      <c r="A2173" s="79"/>
      <c r="B2173" s="80"/>
      <c r="C2173" s="81"/>
      <c r="D2173" s="82"/>
      <c r="E2173" s="83"/>
      <c r="F2173" s="84"/>
      <c r="G2173" s="85"/>
      <c r="H2173" s="86"/>
      <c r="I2173" s="86"/>
      <c r="J2173" s="87"/>
      <c r="K2173" s="88"/>
      <c r="L2173" s="67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  <c r="AF2173" s="11"/>
      <c r="AG2173" s="11"/>
      <c r="AH2173" s="11"/>
      <c r="AI2173" s="11"/>
      <c r="AJ2173" s="11"/>
      <c r="AK2173" s="11"/>
      <c r="AL2173" s="11"/>
      <c r="AM2173" s="11"/>
      <c r="AN2173" s="11"/>
      <c r="AO2173" s="11"/>
      <c r="AP2173" s="11"/>
      <c r="AQ2173" s="11"/>
      <c r="AR2173" s="11"/>
      <c r="AS2173" s="11"/>
      <c r="AT2173" s="11"/>
      <c r="AU2173" s="11"/>
      <c r="AV2173" s="11"/>
      <c r="AW2173" s="11"/>
      <c r="AX2173" s="11"/>
      <c r="AY2173" s="11"/>
      <c r="AZ2173" s="11"/>
      <c r="BA2173" s="11"/>
      <c r="BB2173" s="11"/>
      <c r="BC2173" s="11"/>
      <c r="BD2173" s="11"/>
      <c r="BE2173" s="11"/>
      <c r="BF2173" s="11"/>
      <c r="BG2173" s="11"/>
      <c r="BH2173" s="11"/>
      <c r="BI2173" s="11"/>
      <c r="BJ2173" s="11"/>
      <c r="BK2173" s="11"/>
      <c r="BL2173" s="11"/>
      <c r="BM2173" s="11"/>
      <c r="BN2173" s="11"/>
      <c r="BO2173" s="11"/>
      <c r="BP2173" s="11"/>
      <c r="BQ2173" s="11"/>
      <c r="BR2173" s="11"/>
      <c r="BS2173" s="11"/>
    </row>
    <row r="2174" customFormat="false" ht="15" hidden="false" customHeight="false" outlineLevel="0" collapsed="false">
      <c r="A2174" s="79"/>
      <c r="B2174" s="80"/>
      <c r="C2174" s="81"/>
      <c r="D2174" s="82"/>
      <c r="E2174" s="83"/>
      <c r="F2174" s="84"/>
      <c r="G2174" s="85"/>
      <c r="H2174" s="86"/>
      <c r="I2174" s="86"/>
      <c r="J2174" s="87"/>
      <c r="K2174" s="88"/>
      <c r="L2174" s="67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  <c r="AF2174" s="11"/>
      <c r="AG2174" s="11"/>
      <c r="AH2174" s="11"/>
      <c r="AI2174" s="11"/>
      <c r="AJ2174" s="11"/>
      <c r="AK2174" s="11"/>
      <c r="AL2174" s="11"/>
      <c r="AM2174" s="11"/>
      <c r="AN2174" s="11"/>
      <c r="AO2174" s="11"/>
      <c r="AP2174" s="11"/>
      <c r="AQ2174" s="11"/>
      <c r="AR2174" s="11"/>
      <c r="AS2174" s="11"/>
      <c r="AT2174" s="11"/>
      <c r="AU2174" s="11"/>
      <c r="AV2174" s="11"/>
      <c r="AW2174" s="11"/>
      <c r="AX2174" s="11"/>
      <c r="AY2174" s="11"/>
      <c r="AZ2174" s="11"/>
      <c r="BA2174" s="11"/>
      <c r="BB2174" s="11"/>
      <c r="BC2174" s="11"/>
      <c r="BD2174" s="11"/>
      <c r="BE2174" s="11"/>
      <c r="BF2174" s="11"/>
      <c r="BG2174" s="11"/>
      <c r="BH2174" s="11"/>
      <c r="BI2174" s="11"/>
      <c r="BJ2174" s="11"/>
      <c r="BK2174" s="11"/>
      <c r="BL2174" s="11"/>
      <c r="BM2174" s="11"/>
      <c r="BN2174" s="11"/>
      <c r="BO2174" s="11"/>
      <c r="BP2174" s="11"/>
      <c r="BQ2174" s="11"/>
      <c r="BR2174" s="11"/>
      <c r="BS2174" s="11"/>
    </row>
    <row r="2175" customFormat="false" ht="15" hidden="false" customHeight="false" outlineLevel="0" collapsed="false">
      <c r="A2175" s="79"/>
      <c r="B2175" s="80"/>
      <c r="C2175" s="81"/>
      <c r="D2175" s="82"/>
      <c r="E2175" s="83"/>
      <c r="F2175" s="84"/>
      <c r="G2175" s="85"/>
      <c r="H2175" s="86"/>
      <c r="I2175" s="86"/>
      <c r="J2175" s="87"/>
      <c r="K2175" s="88"/>
      <c r="L2175" s="67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  <c r="AF2175" s="11"/>
      <c r="AG2175" s="11"/>
      <c r="AH2175" s="11"/>
      <c r="AI2175" s="11"/>
      <c r="AJ2175" s="11"/>
      <c r="AK2175" s="11"/>
      <c r="AL2175" s="11"/>
      <c r="AM2175" s="11"/>
      <c r="AN2175" s="11"/>
      <c r="AO2175" s="11"/>
      <c r="AP2175" s="11"/>
      <c r="AQ2175" s="11"/>
      <c r="AR2175" s="11"/>
      <c r="AS2175" s="11"/>
      <c r="AT2175" s="11"/>
      <c r="AU2175" s="11"/>
      <c r="AV2175" s="11"/>
      <c r="AW2175" s="11"/>
      <c r="AX2175" s="11"/>
      <c r="AY2175" s="11"/>
      <c r="AZ2175" s="11"/>
      <c r="BA2175" s="11"/>
      <c r="BB2175" s="11"/>
      <c r="BC2175" s="11"/>
      <c r="BD2175" s="11"/>
      <c r="BE2175" s="11"/>
      <c r="BF2175" s="11"/>
      <c r="BG2175" s="11"/>
      <c r="BH2175" s="11"/>
      <c r="BI2175" s="11"/>
      <c r="BJ2175" s="11"/>
      <c r="BK2175" s="11"/>
      <c r="BL2175" s="11"/>
      <c r="BM2175" s="11"/>
      <c r="BN2175" s="11"/>
      <c r="BO2175" s="11"/>
      <c r="BP2175" s="11"/>
      <c r="BQ2175" s="11"/>
      <c r="BR2175" s="11"/>
      <c r="BS2175" s="11"/>
    </row>
    <row r="2176" customFormat="false" ht="15" hidden="false" customHeight="false" outlineLevel="0" collapsed="false">
      <c r="A2176" s="79"/>
      <c r="B2176" s="80"/>
      <c r="C2176" s="81"/>
      <c r="D2176" s="82"/>
      <c r="E2176" s="83"/>
      <c r="F2176" s="84"/>
      <c r="G2176" s="85"/>
      <c r="H2176" s="86"/>
      <c r="I2176" s="86"/>
      <c r="J2176" s="87"/>
      <c r="K2176" s="88"/>
      <c r="L2176" s="67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  <c r="AF2176" s="11"/>
      <c r="AG2176" s="11"/>
      <c r="AH2176" s="11"/>
      <c r="AI2176" s="11"/>
      <c r="AJ2176" s="11"/>
      <c r="AK2176" s="11"/>
      <c r="AL2176" s="11"/>
      <c r="AM2176" s="11"/>
      <c r="AN2176" s="11"/>
      <c r="AO2176" s="11"/>
      <c r="AP2176" s="11"/>
      <c r="AQ2176" s="11"/>
      <c r="AR2176" s="11"/>
      <c r="AS2176" s="11"/>
      <c r="AT2176" s="11"/>
      <c r="AU2176" s="11"/>
      <c r="AV2176" s="11"/>
      <c r="AW2176" s="11"/>
      <c r="AX2176" s="11"/>
      <c r="AY2176" s="11"/>
      <c r="AZ2176" s="11"/>
      <c r="BA2176" s="11"/>
      <c r="BB2176" s="11"/>
      <c r="BC2176" s="11"/>
      <c r="BD2176" s="11"/>
      <c r="BE2176" s="11"/>
      <c r="BF2176" s="11"/>
      <c r="BG2176" s="11"/>
      <c r="BH2176" s="11"/>
      <c r="BI2176" s="11"/>
      <c r="BJ2176" s="11"/>
      <c r="BK2176" s="11"/>
      <c r="BL2176" s="11"/>
      <c r="BM2176" s="11"/>
      <c r="BN2176" s="11"/>
      <c r="BO2176" s="11"/>
      <c r="BP2176" s="11"/>
      <c r="BQ2176" s="11"/>
      <c r="BR2176" s="11"/>
      <c r="BS2176" s="11"/>
    </row>
    <row r="2177" customFormat="false" ht="15" hidden="false" customHeight="false" outlineLevel="0" collapsed="false">
      <c r="A2177" s="79"/>
      <c r="B2177" s="80"/>
      <c r="C2177" s="81"/>
      <c r="D2177" s="82"/>
      <c r="E2177" s="83"/>
      <c r="F2177" s="84"/>
      <c r="G2177" s="85"/>
      <c r="H2177" s="86"/>
      <c r="I2177" s="86"/>
      <c r="J2177" s="87"/>
      <c r="K2177" s="88"/>
      <c r="L2177" s="67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  <c r="AF2177" s="11"/>
      <c r="AG2177" s="11"/>
      <c r="AH2177" s="11"/>
      <c r="AI2177" s="11"/>
      <c r="AJ2177" s="11"/>
      <c r="AK2177" s="11"/>
      <c r="AL2177" s="11"/>
      <c r="AM2177" s="11"/>
      <c r="AN2177" s="11"/>
      <c r="AO2177" s="11"/>
      <c r="AP2177" s="11"/>
      <c r="AQ2177" s="11"/>
      <c r="AR2177" s="11"/>
      <c r="AS2177" s="11"/>
      <c r="AT2177" s="11"/>
      <c r="AU2177" s="11"/>
      <c r="AV2177" s="11"/>
      <c r="AW2177" s="11"/>
      <c r="AX2177" s="11"/>
      <c r="AY2177" s="11"/>
      <c r="AZ2177" s="11"/>
      <c r="BA2177" s="11"/>
      <c r="BB2177" s="11"/>
      <c r="BC2177" s="11"/>
      <c r="BD2177" s="11"/>
      <c r="BE2177" s="11"/>
      <c r="BF2177" s="11"/>
      <c r="BG2177" s="11"/>
      <c r="BH2177" s="11"/>
      <c r="BI2177" s="11"/>
      <c r="BJ2177" s="11"/>
      <c r="BK2177" s="11"/>
      <c r="BL2177" s="11"/>
      <c r="BM2177" s="11"/>
      <c r="BN2177" s="11"/>
      <c r="BO2177" s="11"/>
      <c r="BP2177" s="11"/>
      <c r="BQ2177" s="11"/>
      <c r="BR2177" s="11"/>
      <c r="BS2177" s="11"/>
    </row>
    <row r="2178" customFormat="false" ht="15" hidden="false" customHeight="false" outlineLevel="0" collapsed="false">
      <c r="A2178" s="79"/>
      <c r="B2178" s="80"/>
      <c r="C2178" s="81"/>
      <c r="D2178" s="82"/>
      <c r="E2178" s="83"/>
      <c r="F2178" s="84"/>
      <c r="G2178" s="85"/>
      <c r="H2178" s="86"/>
      <c r="I2178" s="86"/>
      <c r="J2178" s="87"/>
      <c r="K2178" s="88"/>
      <c r="L2178" s="67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  <c r="AF2178" s="11"/>
      <c r="AG2178" s="11"/>
      <c r="AH2178" s="11"/>
      <c r="AI2178" s="11"/>
      <c r="AJ2178" s="11"/>
      <c r="AK2178" s="11"/>
      <c r="AL2178" s="11"/>
      <c r="AM2178" s="11"/>
      <c r="AN2178" s="11"/>
      <c r="AO2178" s="11"/>
      <c r="AP2178" s="11"/>
      <c r="AQ2178" s="11"/>
      <c r="AR2178" s="11"/>
      <c r="AS2178" s="11"/>
      <c r="AT2178" s="11"/>
      <c r="AU2178" s="11"/>
      <c r="AV2178" s="11"/>
      <c r="AW2178" s="11"/>
      <c r="AX2178" s="11"/>
      <c r="AY2178" s="11"/>
      <c r="AZ2178" s="11"/>
      <c r="BA2178" s="11"/>
      <c r="BB2178" s="11"/>
      <c r="BC2178" s="11"/>
      <c r="BD2178" s="11"/>
      <c r="BE2178" s="11"/>
      <c r="BF2178" s="11"/>
      <c r="BG2178" s="11"/>
      <c r="BH2178" s="11"/>
      <c r="BI2178" s="11"/>
      <c r="BJ2178" s="11"/>
      <c r="BK2178" s="11"/>
      <c r="BL2178" s="11"/>
      <c r="BM2178" s="11"/>
      <c r="BN2178" s="11"/>
      <c r="BO2178" s="11"/>
      <c r="BP2178" s="11"/>
      <c r="BQ2178" s="11"/>
      <c r="BR2178" s="11"/>
      <c r="BS2178" s="11"/>
    </row>
    <row r="2179" customFormat="false" ht="15" hidden="false" customHeight="false" outlineLevel="0" collapsed="false">
      <c r="A2179" s="79"/>
      <c r="B2179" s="80"/>
      <c r="C2179" s="81"/>
      <c r="D2179" s="82"/>
      <c r="E2179" s="83"/>
      <c r="F2179" s="84"/>
      <c r="G2179" s="85"/>
      <c r="H2179" s="86"/>
      <c r="I2179" s="86"/>
      <c r="J2179" s="87"/>
      <c r="K2179" s="88"/>
      <c r="L2179" s="67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  <c r="AF2179" s="11"/>
      <c r="AG2179" s="11"/>
      <c r="AH2179" s="11"/>
      <c r="AI2179" s="11"/>
      <c r="AJ2179" s="11"/>
      <c r="AK2179" s="11"/>
      <c r="AL2179" s="11"/>
      <c r="AM2179" s="11"/>
      <c r="AN2179" s="11"/>
      <c r="AO2179" s="11"/>
      <c r="AP2179" s="11"/>
      <c r="AQ2179" s="11"/>
      <c r="AR2179" s="11"/>
      <c r="AS2179" s="11"/>
      <c r="AT2179" s="11"/>
      <c r="AU2179" s="11"/>
      <c r="AV2179" s="11"/>
      <c r="AW2179" s="11"/>
      <c r="AX2179" s="11"/>
      <c r="AY2179" s="11"/>
      <c r="AZ2179" s="11"/>
      <c r="BA2179" s="11"/>
      <c r="BB2179" s="11"/>
      <c r="BC2179" s="11"/>
      <c r="BD2179" s="11"/>
      <c r="BE2179" s="11"/>
      <c r="BF2179" s="11"/>
      <c r="BG2179" s="11"/>
      <c r="BH2179" s="11"/>
      <c r="BI2179" s="11"/>
      <c r="BJ2179" s="11"/>
      <c r="BK2179" s="11"/>
      <c r="BL2179" s="11"/>
      <c r="BM2179" s="11"/>
      <c r="BN2179" s="11"/>
      <c r="BO2179" s="11"/>
      <c r="BP2179" s="11"/>
      <c r="BQ2179" s="11"/>
      <c r="BR2179" s="11"/>
      <c r="BS2179" s="11"/>
    </row>
    <row r="2180" customFormat="false" ht="15" hidden="false" customHeight="false" outlineLevel="0" collapsed="false">
      <c r="A2180" s="79"/>
      <c r="B2180" s="80"/>
      <c r="C2180" s="81"/>
      <c r="D2180" s="82"/>
      <c r="E2180" s="83"/>
      <c r="F2180" s="84"/>
      <c r="G2180" s="85"/>
      <c r="H2180" s="86"/>
      <c r="I2180" s="86"/>
      <c r="J2180" s="87"/>
      <c r="K2180" s="88"/>
      <c r="L2180" s="67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  <c r="AF2180" s="11"/>
      <c r="AG2180" s="11"/>
      <c r="AH2180" s="11"/>
      <c r="AI2180" s="11"/>
      <c r="AJ2180" s="11"/>
      <c r="AK2180" s="11"/>
      <c r="AL2180" s="11"/>
      <c r="AM2180" s="11"/>
      <c r="AN2180" s="11"/>
      <c r="AO2180" s="11"/>
      <c r="AP2180" s="11"/>
      <c r="AQ2180" s="11"/>
      <c r="AR2180" s="11"/>
      <c r="AS2180" s="11"/>
      <c r="AT2180" s="11"/>
      <c r="AU2180" s="11"/>
      <c r="AV2180" s="11"/>
      <c r="AW2180" s="11"/>
      <c r="AX2180" s="11"/>
      <c r="AY2180" s="11"/>
      <c r="AZ2180" s="11"/>
      <c r="BA2180" s="11"/>
      <c r="BB2180" s="11"/>
      <c r="BC2180" s="11"/>
      <c r="BD2180" s="11"/>
      <c r="BE2180" s="11"/>
      <c r="BF2180" s="11"/>
      <c r="BG2180" s="11"/>
      <c r="BH2180" s="11"/>
      <c r="BI2180" s="11"/>
      <c r="BJ2180" s="11"/>
      <c r="BK2180" s="11"/>
      <c r="BL2180" s="11"/>
      <c r="BM2180" s="11"/>
      <c r="BN2180" s="11"/>
      <c r="BO2180" s="11"/>
      <c r="BP2180" s="11"/>
      <c r="BQ2180" s="11"/>
      <c r="BR2180" s="11"/>
      <c r="BS2180" s="11"/>
    </row>
    <row r="2181" customFormat="false" ht="15" hidden="false" customHeight="false" outlineLevel="0" collapsed="false">
      <c r="A2181" s="79"/>
      <c r="B2181" s="80"/>
      <c r="C2181" s="81"/>
      <c r="D2181" s="82"/>
      <c r="E2181" s="83"/>
      <c r="F2181" s="84"/>
      <c r="G2181" s="85"/>
      <c r="H2181" s="86"/>
      <c r="I2181" s="86"/>
      <c r="J2181" s="87"/>
      <c r="K2181" s="88"/>
      <c r="L2181" s="67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  <c r="AF2181" s="11"/>
      <c r="AG2181" s="11"/>
      <c r="AH2181" s="11"/>
      <c r="AI2181" s="11"/>
      <c r="AJ2181" s="11"/>
      <c r="AK2181" s="11"/>
      <c r="AL2181" s="11"/>
      <c r="AM2181" s="11"/>
      <c r="AN2181" s="11"/>
      <c r="AO2181" s="11"/>
      <c r="AP2181" s="11"/>
      <c r="AQ2181" s="11"/>
      <c r="AR2181" s="11"/>
      <c r="AS2181" s="11"/>
      <c r="AT2181" s="11"/>
      <c r="AU2181" s="11"/>
      <c r="AV2181" s="11"/>
      <c r="AW2181" s="11"/>
      <c r="AX2181" s="11"/>
      <c r="AY2181" s="11"/>
      <c r="AZ2181" s="11"/>
      <c r="BA2181" s="11"/>
      <c r="BB2181" s="11"/>
      <c r="BC2181" s="11"/>
      <c r="BD2181" s="11"/>
      <c r="BE2181" s="11"/>
      <c r="BF2181" s="11"/>
      <c r="BG2181" s="11"/>
      <c r="BH2181" s="11"/>
      <c r="BI2181" s="11"/>
      <c r="BJ2181" s="11"/>
      <c r="BK2181" s="11"/>
      <c r="BL2181" s="11"/>
      <c r="BM2181" s="11"/>
      <c r="BN2181" s="11"/>
      <c r="BO2181" s="11"/>
      <c r="BP2181" s="11"/>
      <c r="BQ2181" s="11"/>
      <c r="BR2181" s="11"/>
      <c r="BS2181" s="11"/>
    </row>
    <row r="2182" customFormat="false" ht="15" hidden="false" customHeight="false" outlineLevel="0" collapsed="false">
      <c r="A2182" s="79"/>
      <c r="B2182" s="80"/>
      <c r="C2182" s="81"/>
      <c r="D2182" s="82"/>
      <c r="E2182" s="83"/>
      <c r="F2182" s="84"/>
      <c r="G2182" s="85"/>
      <c r="H2182" s="86"/>
      <c r="I2182" s="86"/>
      <c r="J2182" s="87"/>
      <c r="K2182" s="88"/>
      <c r="L2182" s="67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/>
      <c r="AL2182" s="11"/>
      <c r="AM2182" s="11"/>
      <c r="AN2182" s="11"/>
      <c r="AO2182" s="11"/>
      <c r="AP2182" s="11"/>
      <c r="AQ2182" s="11"/>
      <c r="AR2182" s="11"/>
      <c r="AS2182" s="11"/>
      <c r="AT2182" s="11"/>
      <c r="AU2182" s="11"/>
      <c r="AV2182" s="11"/>
      <c r="AW2182" s="11"/>
      <c r="AX2182" s="11"/>
      <c r="AY2182" s="11"/>
      <c r="AZ2182" s="11"/>
      <c r="BA2182" s="11"/>
      <c r="BB2182" s="11"/>
      <c r="BC2182" s="11"/>
      <c r="BD2182" s="11"/>
      <c r="BE2182" s="11"/>
      <c r="BF2182" s="11"/>
      <c r="BG2182" s="11"/>
      <c r="BH2182" s="11"/>
      <c r="BI2182" s="11"/>
      <c r="BJ2182" s="11"/>
      <c r="BK2182" s="11"/>
      <c r="BL2182" s="11"/>
      <c r="BM2182" s="11"/>
      <c r="BN2182" s="11"/>
      <c r="BO2182" s="11"/>
      <c r="BP2182" s="11"/>
      <c r="BQ2182" s="11"/>
      <c r="BR2182" s="11"/>
      <c r="BS2182" s="11"/>
    </row>
    <row r="2183" customFormat="false" ht="15" hidden="false" customHeight="false" outlineLevel="0" collapsed="false">
      <c r="A2183" s="79"/>
      <c r="B2183" s="80"/>
      <c r="C2183" s="81"/>
      <c r="D2183" s="82"/>
      <c r="E2183" s="83"/>
      <c r="F2183" s="84"/>
      <c r="G2183" s="85"/>
      <c r="H2183" s="86"/>
      <c r="I2183" s="86"/>
      <c r="J2183" s="87"/>
      <c r="K2183" s="88"/>
      <c r="L2183" s="67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  <c r="AK2183" s="11"/>
      <c r="AL2183" s="11"/>
      <c r="AM2183" s="11"/>
      <c r="AN2183" s="11"/>
      <c r="AO2183" s="11"/>
      <c r="AP2183" s="11"/>
      <c r="AQ2183" s="11"/>
      <c r="AR2183" s="11"/>
      <c r="AS2183" s="11"/>
      <c r="AT2183" s="11"/>
      <c r="AU2183" s="11"/>
      <c r="AV2183" s="11"/>
      <c r="AW2183" s="11"/>
      <c r="AX2183" s="11"/>
      <c r="AY2183" s="11"/>
      <c r="AZ2183" s="11"/>
      <c r="BA2183" s="11"/>
      <c r="BB2183" s="11"/>
      <c r="BC2183" s="11"/>
      <c r="BD2183" s="11"/>
      <c r="BE2183" s="11"/>
      <c r="BF2183" s="11"/>
      <c r="BG2183" s="11"/>
      <c r="BH2183" s="11"/>
      <c r="BI2183" s="11"/>
      <c r="BJ2183" s="11"/>
      <c r="BK2183" s="11"/>
      <c r="BL2183" s="11"/>
      <c r="BM2183" s="11"/>
      <c r="BN2183" s="11"/>
      <c r="BO2183" s="11"/>
      <c r="BP2183" s="11"/>
      <c r="BQ2183" s="11"/>
      <c r="BR2183" s="11"/>
      <c r="BS2183" s="11"/>
    </row>
    <row r="2184" customFormat="false" ht="15" hidden="false" customHeight="false" outlineLevel="0" collapsed="false">
      <c r="A2184" s="79"/>
      <c r="B2184" s="80"/>
      <c r="C2184" s="81"/>
      <c r="D2184" s="82"/>
      <c r="E2184" s="83"/>
      <c r="F2184" s="84"/>
      <c r="G2184" s="85"/>
      <c r="H2184" s="86"/>
      <c r="I2184" s="86"/>
      <c r="J2184" s="87"/>
      <c r="K2184" s="88"/>
      <c r="L2184" s="67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/>
      <c r="AL2184" s="11"/>
      <c r="AM2184" s="11"/>
      <c r="AN2184" s="11"/>
      <c r="AO2184" s="11"/>
      <c r="AP2184" s="11"/>
      <c r="AQ2184" s="11"/>
      <c r="AR2184" s="11"/>
      <c r="AS2184" s="11"/>
      <c r="AT2184" s="11"/>
      <c r="AU2184" s="11"/>
      <c r="AV2184" s="11"/>
      <c r="AW2184" s="11"/>
      <c r="AX2184" s="11"/>
      <c r="AY2184" s="11"/>
      <c r="AZ2184" s="11"/>
      <c r="BA2184" s="11"/>
      <c r="BB2184" s="11"/>
      <c r="BC2184" s="11"/>
      <c r="BD2184" s="11"/>
      <c r="BE2184" s="11"/>
      <c r="BF2184" s="11"/>
      <c r="BG2184" s="11"/>
      <c r="BH2184" s="11"/>
      <c r="BI2184" s="11"/>
      <c r="BJ2184" s="11"/>
      <c r="BK2184" s="11"/>
      <c r="BL2184" s="11"/>
      <c r="BM2184" s="11"/>
      <c r="BN2184" s="11"/>
      <c r="BO2184" s="11"/>
      <c r="BP2184" s="11"/>
      <c r="BQ2184" s="11"/>
      <c r="BR2184" s="11"/>
      <c r="BS2184" s="11"/>
    </row>
    <row r="2185" customFormat="false" ht="15" hidden="false" customHeight="false" outlineLevel="0" collapsed="false">
      <c r="A2185" s="79"/>
      <c r="B2185" s="80"/>
      <c r="C2185" s="81"/>
      <c r="D2185" s="82"/>
      <c r="E2185" s="83"/>
      <c r="F2185" s="84"/>
      <c r="G2185" s="85"/>
      <c r="H2185" s="86"/>
      <c r="I2185" s="86"/>
      <c r="J2185" s="87"/>
      <c r="K2185" s="88"/>
      <c r="L2185" s="67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  <c r="AK2185" s="11"/>
      <c r="AL2185" s="11"/>
      <c r="AM2185" s="11"/>
      <c r="AN2185" s="11"/>
      <c r="AO2185" s="11"/>
      <c r="AP2185" s="11"/>
      <c r="AQ2185" s="11"/>
      <c r="AR2185" s="11"/>
      <c r="AS2185" s="11"/>
      <c r="AT2185" s="11"/>
      <c r="AU2185" s="11"/>
      <c r="AV2185" s="11"/>
      <c r="AW2185" s="11"/>
      <c r="AX2185" s="11"/>
      <c r="AY2185" s="11"/>
      <c r="AZ2185" s="11"/>
      <c r="BA2185" s="11"/>
      <c r="BB2185" s="11"/>
      <c r="BC2185" s="11"/>
      <c r="BD2185" s="11"/>
      <c r="BE2185" s="11"/>
      <c r="BF2185" s="11"/>
      <c r="BG2185" s="11"/>
      <c r="BH2185" s="11"/>
      <c r="BI2185" s="11"/>
      <c r="BJ2185" s="11"/>
      <c r="BK2185" s="11"/>
      <c r="BL2185" s="11"/>
      <c r="BM2185" s="11"/>
      <c r="BN2185" s="11"/>
      <c r="BO2185" s="11"/>
      <c r="BP2185" s="11"/>
      <c r="BQ2185" s="11"/>
      <c r="BR2185" s="11"/>
      <c r="BS2185" s="11"/>
    </row>
    <row r="2186" customFormat="false" ht="15" hidden="false" customHeight="false" outlineLevel="0" collapsed="false">
      <c r="A2186" s="79"/>
      <c r="B2186" s="80"/>
      <c r="C2186" s="81"/>
      <c r="D2186" s="82"/>
      <c r="E2186" s="83"/>
      <c r="F2186" s="84"/>
      <c r="G2186" s="85"/>
      <c r="H2186" s="86"/>
      <c r="I2186" s="86"/>
      <c r="J2186" s="87"/>
      <c r="K2186" s="88"/>
      <c r="L2186" s="67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/>
      <c r="AL2186" s="11"/>
      <c r="AM2186" s="11"/>
      <c r="AN2186" s="11"/>
      <c r="AO2186" s="11"/>
      <c r="AP2186" s="11"/>
      <c r="AQ2186" s="11"/>
      <c r="AR2186" s="11"/>
      <c r="AS2186" s="11"/>
      <c r="AT2186" s="11"/>
      <c r="AU2186" s="11"/>
      <c r="AV2186" s="11"/>
      <c r="AW2186" s="11"/>
      <c r="AX2186" s="11"/>
      <c r="AY2186" s="11"/>
      <c r="AZ2186" s="11"/>
      <c r="BA2186" s="11"/>
      <c r="BB2186" s="11"/>
      <c r="BC2186" s="11"/>
      <c r="BD2186" s="11"/>
      <c r="BE2186" s="11"/>
      <c r="BF2186" s="11"/>
      <c r="BG2186" s="11"/>
      <c r="BH2186" s="11"/>
      <c r="BI2186" s="11"/>
      <c r="BJ2186" s="11"/>
      <c r="BK2186" s="11"/>
      <c r="BL2186" s="11"/>
      <c r="BM2186" s="11"/>
      <c r="BN2186" s="11"/>
      <c r="BO2186" s="11"/>
      <c r="BP2186" s="11"/>
      <c r="BQ2186" s="11"/>
      <c r="BR2186" s="11"/>
      <c r="BS2186" s="11"/>
    </row>
    <row r="2187" customFormat="false" ht="15" hidden="false" customHeight="false" outlineLevel="0" collapsed="false">
      <c r="A2187" s="79"/>
      <c r="B2187" s="80"/>
      <c r="C2187" s="81"/>
      <c r="D2187" s="82"/>
      <c r="E2187" s="83"/>
      <c r="F2187" s="84"/>
      <c r="G2187" s="85"/>
      <c r="H2187" s="86"/>
      <c r="I2187" s="86"/>
      <c r="J2187" s="87"/>
      <c r="K2187" s="88"/>
      <c r="L2187" s="67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  <c r="AF2187" s="11"/>
      <c r="AG2187" s="11"/>
      <c r="AH2187" s="11"/>
      <c r="AI2187" s="11"/>
      <c r="AJ2187" s="11"/>
      <c r="AK2187" s="11"/>
      <c r="AL2187" s="11"/>
      <c r="AM2187" s="11"/>
      <c r="AN2187" s="11"/>
      <c r="AO2187" s="11"/>
      <c r="AP2187" s="11"/>
      <c r="AQ2187" s="11"/>
      <c r="AR2187" s="11"/>
      <c r="AS2187" s="11"/>
      <c r="AT2187" s="11"/>
      <c r="AU2187" s="11"/>
      <c r="AV2187" s="11"/>
      <c r="AW2187" s="11"/>
      <c r="AX2187" s="11"/>
      <c r="AY2187" s="11"/>
      <c r="AZ2187" s="11"/>
      <c r="BA2187" s="11"/>
      <c r="BB2187" s="11"/>
      <c r="BC2187" s="11"/>
      <c r="BD2187" s="11"/>
      <c r="BE2187" s="11"/>
      <c r="BF2187" s="11"/>
      <c r="BG2187" s="11"/>
      <c r="BH2187" s="11"/>
      <c r="BI2187" s="11"/>
      <c r="BJ2187" s="11"/>
      <c r="BK2187" s="11"/>
      <c r="BL2187" s="11"/>
      <c r="BM2187" s="11"/>
      <c r="BN2187" s="11"/>
      <c r="BO2187" s="11"/>
      <c r="BP2187" s="11"/>
      <c r="BQ2187" s="11"/>
      <c r="BR2187" s="11"/>
      <c r="BS2187" s="11"/>
    </row>
    <row r="2188" customFormat="false" ht="15" hidden="false" customHeight="false" outlineLevel="0" collapsed="false">
      <c r="A2188" s="79"/>
      <c r="B2188" s="80"/>
      <c r="C2188" s="81"/>
      <c r="D2188" s="82"/>
      <c r="E2188" s="83"/>
      <c r="F2188" s="84"/>
      <c r="G2188" s="85"/>
      <c r="H2188" s="86"/>
      <c r="I2188" s="86"/>
      <c r="J2188" s="87"/>
      <c r="K2188" s="88"/>
      <c r="L2188" s="67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  <c r="AF2188" s="11"/>
      <c r="AG2188" s="11"/>
      <c r="AH2188" s="11"/>
      <c r="AI2188" s="11"/>
      <c r="AJ2188" s="11"/>
      <c r="AK2188" s="11"/>
      <c r="AL2188" s="11"/>
      <c r="AM2188" s="11"/>
      <c r="AN2188" s="11"/>
      <c r="AO2188" s="11"/>
      <c r="AP2188" s="11"/>
      <c r="AQ2188" s="11"/>
      <c r="AR2188" s="11"/>
      <c r="AS2188" s="11"/>
      <c r="AT2188" s="11"/>
      <c r="AU2188" s="11"/>
      <c r="AV2188" s="11"/>
      <c r="AW2188" s="11"/>
      <c r="AX2188" s="11"/>
      <c r="AY2188" s="11"/>
      <c r="AZ2188" s="11"/>
      <c r="BA2188" s="11"/>
      <c r="BB2188" s="11"/>
      <c r="BC2188" s="11"/>
      <c r="BD2188" s="11"/>
      <c r="BE2188" s="11"/>
      <c r="BF2188" s="11"/>
      <c r="BG2188" s="11"/>
      <c r="BH2188" s="11"/>
      <c r="BI2188" s="11"/>
      <c r="BJ2188" s="11"/>
      <c r="BK2188" s="11"/>
      <c r="BL2188" s="11"/>
      <c r="BM2188" s="11"/>
      <c r="BN2188" s="11"/>
      <c r="BO2188" s="11"/>
      <c r="BP2188" s="11"/>
      <c r="BQ2188" s="11"/>
      <c r="BR2188" s="11"/>
      <c r="BS2188" s="11"/>
    </row>
    <row r="2189" customFormat="false" ht="15" hidden="false" customHeight="false" outlineLevel="0" collapsed="false">
      <c r="A2189" s="79"/>
      <c r="B2189" s="80"/>
      <c r="C2189" s="81"/>
      <c r="D2189" s="82"/>
      <c r="E2189" s="83"/>
      <c r="F2189" s="84"/>
      <c r="G2189" s="85"/>
      <c r="H2189" s="86"/>
      <c r="I2189" s="86"/>
      <c r="J2189" s="87"/>
      <c r="K2189" s="88"/>
      <c r="L2189" s="67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  <c r="AF2189" s="11"/>
      <c r="AG2189" s="11"/>
      <c r="AH2189" s="11"/>
      <c r="AI2189" s="11"/>
      <c r="AJ2189" s="11"/>
      <c r="AK2189" s="11"/>
      <c r="AL2189" s="11"/>
      <c r="AM2189" s="11"/>
      <c r="AN2189" s="11"/>
      <c r="AO2189" s="11"/>
      <c r="AP2189" s="11"/>
      <c r="AQ2189" s="11"/>
      <c r="AR2189" s="11"/>
      <c r="AS2189" s="11"/>
      <c r="AT2189" s="11"/>
      <c r="AU2189" s="11"/>
      <c r="AV2189" s="11"/>
      <c r="AW2189" s="11"/>
      <c r="AX2189" s="11"/>
      <c r="AY2189" s="11"/>
      <c r="AZ2189" s="11"/>
      <c r="BA2189" s="11"/>
      <c r="BB2189" s="11"/>
      <c r="BC2189" s="11"/>
      <c r="BD2189" s="11"/>
      <c r="BE2189" s="11"/>
      <c r="BF2189" s="11"/>
      <c r="BG2189" s="11"/>
      <c r="BH2189" s="11"/>
      <c r="BI2189" s="11"/>
      <c r="BJ2189" s="11"/>
      <c r="BK2189" s="11"/>
      <c r="BL2189" s="11"/>
      <c r="BM2189" s="11"/>
      <c r="BN2189" s="11"/>
      <c r="BO2189" s="11"/>
      <c r="BP2189" s="11"/>
      <c r="BQ2189" s="11"/>
      <c r="BR2189" s="11"/>
      <c r="BS2189" s="11"/>
    </row>
    <row r="2190" customFormat="false" ht="15" hidden="false" customHeight="false" outlineLevel="0" collapsed="false">
      <c r="A2190" s="79"/>
      <c r="B2190" s="80"/>
      <c r="C2190" s="81"/>
      <c r="D2190" s="82"/>
      <c r="E2190" s="83"/>
      <c r="F2190" s="84"/>
      <c r="G2190" s="85"/>
      <c r="H2190" s="86"/>
      <c r="I2190" s="86"/>
      <c r="J2190" s="87"/>
      <c r="K2190" s="88"/>
      <c r="L2190" s="67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  <c r="AF2190" s="11"/>
      <c r="AG2190" s="11"/>
      <c r="AH2190" s="11"/>
      <c r="AI2190" s="11"/>
      <c r="AJ2190" s="11"/>
      <c r="AK2190" s="11"/>
      <c r="AL2190" s="11"/>
      <c r="AM2190" s="11"/>
      <c r="AN2190" s="11"/>
      <c r="AO2190" s="11"/>
      <c r="AP2190" s="11"/>
      <c r="AQ2190" s="11"/>
      <c r="AR2190" s="11"/>
      <c r="AS2190" s="11"/>
      <c r="AT2190" s="11"/>
      <c r="AU2190" s="11"/>
      <c r="AV2190" s="11"/>
      <c r="AW2190" s="11"/>
      <c r="AX2190" s="11"/>
      <c r="AY2190" s="11"/>
      <c r="AZ2190" s="11"/>
      <c r="BA2190" s="11"/>
      <c r="BB2190" s="11"/>
      <c r="BC2190" s="11"/>
      <c r="BD2190" s="11"/>
      <c r="BE2190" s="11"/>
      <c r="BF2190" s="11"/>
      <c r="BG2190" s="11"/>
      <c r="BH2190" s="11"/>
      <c r="BI2190" s="11"/>
      <c r="BJ2190" s="11"/>
      <c r="BK2190" s="11"/>
      <c r="BL2190" s="11"/>
      <c r="BM2190" s="11"/>
      <c r="BN2190" s="11"/>
      <c r="BO2190" s="11"/>
      <c r="BP2190" s="11"/>
      <c r="BQ2190" s="11"/>
      <c r="BR2190" s="11"/>
      <c r="BS2190" s="11"/>
    </row>
    <row r="2191" customFormat="false" ht="15" hidden="false" customHeight="false" outlineLevel="0" collapsed="false">
      <c r="A2191" s="79"/>
      <c r="B2191" s="80"/>
      <c r="C2191" s="81"/>
      <c r="D2191" s="82"/>
      <c r="E2191" s="83"/>
      <c r="F2191" s="84"/>
      <c r="G2191" s="85"/>
      <c r="H2191" s="86"/>
      <c r="I2191" s="86"/>
      <c r="J2191" s="87"/>
      <c r="K2191" s="88"/>
      <c r="L2191" s="67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1"/>
      <c r="AJ2191" s="11"/>
      <c r="AK2191" s="11"/>
      <c r="AL2191" s="11"/>
      <c r="AM2191" s="11"/>
      <c r="AN2191" s="11"/>
      <c r="AO2191" s="11"/>
      <c r="AP2191" s="11"/>
      <c r="AQ2191" s="11"/>
      <c r="AR2191" s="11"/>
      <c r="AS2191" s="11"/>
      <c r="AT2191" s="11"/>
      <c r="AU2191" s="11"/>
      <c r="AV2191" s="11"/>
      <c r="AW2191" s="11"/>
      <c r="AX2191" s="11"/>
      <c r="AY2191" s="11"/>
      <c r="AZ2191" s="11"/>
      <c r="BA2191" s="11"/>
      <c r="BB2191" s="11"/>
      <c r="BC2191" s="11"/>
      <c r="BD2191" s="11"/>
      <c r="BE2191" s="11"/>
      <c r="BF2191" s="11"/>
      <c r="BG2191" s="11"/>
      <c r="BH2191" s="11"/>
      <c r="BI2191" s="11"/>
      <c r="BJ2191" s="11"/>
      <c r="BK2191" s="11"/>
      <c r="BL2191" s="11"/>
      <c r="BM2191" s="11"/>
      <c r="BN2191" s="11"/>
      <c r="BO2191" s="11"/>
      <c r="BP2191" s="11"/>
      <c r="BQ2191" s="11"/>
      <c r="BR2191" s="11"/>
      <c r="BS2191" s="11"/>
    </row>
    <row r="2192" customFormat="false" ht="15" hidden="false" customHeight="false" outlineLevel="0" collapsed="false">
      <c r="A2192" s="79"/>
      <c r="B2192" s="80"/>
      <c r="C2192" s="81"/>
      <c r="D2192" s="82"/>
      <c r="E2192" s="83"/>
      <c r="F2192" s="84"/>
      <c r="G2192" s="85"/>
      <c r="H2192" s="86"/>
      <c r="I2192" s="86"/>
      <c r="J2192" s="87"/>
      <c r="K2192" s="88"/>
      <c r="L2192" s="67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  <c r="AF2192" s="11"/>
      <c r="AG2192" s="11"/>
      <c r="AH2192" s="11"/>
      <c r="AI2192" s="11"/>
      <c r="AJ2192" s="11"/>
      <c r="AK2192" s="11"/>
      <c r="AL2192" s="11"/>
      <c r="AM2192" s="11"/>
      <c r="AN2192" s="11"/>
      <c r="AO2192" s="11"/>
      <c r="AP2192" s="11"/>
      <c r="AQ2192" s="11"/>
      <c r="AR2192" s="11"/>
      <c r="AS2192" s="11"/>
      <c r="AT2192" s="11"/>
      <c r="AU2192" s="11"/>
      <c r="AV2192" s="11"/>
      <c r="AW2192" s="11"/>
      <c r="AX2192" s="11"/>
      <c r="AY2192" s="11"/>
      <c r="AZ2192" s="11"/>
      <c r="BA2192" s="11"/>
      <c r="BB2192" s="11"/>
      <c r="BC2192" s="11"/>
      <c r="BD2192" s="11"/>
      <c r="BE2192" s="11"/>
      <c r="BF2192" s="11"/>
      <c r="BG2192" s="11"/>
      <c r="BH2192" s="11"/>
      <c r="BI2192" s="11"/>
      <c r="BJ2192" s="11"/>
      <c r="BK2192" s="11"/>
      <c r="BL2192" s="11"/>
      <c r="BM2192" s="11"/>
      <c r="BN2192" s="11"/>
      <c r="BO2192" s="11"/>
      <c r="BP2192" s="11"/>
      <c r="BQ2192" s="11"/>
      <c r="BR2192" s="11"/>
      <c r="BS2192" s="11"/>
    </row>
    <row r="2193" customFormat="false" ht="15" hidden="false" customHeight="false" outlineLevel="0" collapsed="false">
      <c r="A2193" s="79"/>
      <c r="B2193" s="80"/>
      <c r="C2193" s="81"/>
      <c r="D2193" s="82"/>
      <c r="E2193" s="83"/>
      <c r="F2193" s="84"/>
      <c r="G2193" s="85"/>
      <c r="H2193" s="86"/>
      <c r="I2193" s="86"/>
      <c r="J2193" s="87"/>
      <c r="K2193" s="88"/>
      <c r="L2193" s="67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  <c r="AF2193" s="11"/>
      <c r="AG2193" s="11"/>
      <c r="AH2193" s="11"/>
      <c r="AI2193" s="11"/>
      <c r="AJ2193" s="11"/>
      <c r="AK2193" s="11"/>
      <c r="AL2193" s="11"/>
      <c r="AM2193" s="11"/>
      <c r="AN2193" s="11"/>
      <c r="AO2193" s="11"/>
      <c r="AP2193" s="11"/>
      <c r="AQ2193" s="11"/>
      <c r="AR2193" s="11"/>
      <c r="AS2193" s="11"/>
      <c r="AT2193" s="11"/>
      <c r="AU2193" s="11"/>
      <c r="AV2193" s="11"/>
      <c r="AW2193" s="11"/>
      <c r="AX2193" s="11"/>
      <c r="AY2193" s="11"/>
      <c r="AZ2193" s="11"/>
      <c r="BA2193" s="11"/>
      <c r="BB2193" s="11"/>
      <c r="BC2193" s="11"/>
      <c r="BD2193" s="11"/>
      <c r="BE2193" s="11"/>
      <c r="BF2193" s="11"/>
      <c r="BG2193" s="11"/>
      <c r="BH2193" s="11"/>
      <c r="BI2193" s="11"/>
      <c r="BJ2193" s="11"/>
      <c r="BK2193" s="11"/>
      <c r="BL2193" s="11"/>
      <c r="BM2193" s="11"/>
      <c r="BN2193" s="11"/>
      <c r="BO2193" s="11"/>
      <c r="BP2193" s="11"/>
      <c r="BQ2193" s="11"/>
      <c r="BR2193" s="11"/>
      <c r="BS2193" s="11"/>
    </row>
    <row r="2194" customFormat="false" ht="15" hidden="false" customHeight="false" outlineLevel="0" collapsed="false">
      <c r="A2194" s="79"/>
      <c r="B2194" s="80"/>
      <c r="C2194" s="81"/>
      <c r="D2194" s="82"/>
      <c r="E2194" s="83"/>
      <c r="F2194" s="84"/>
      <c r="G2194" s="85"/>
      <c r="H2194" s="86"/>
      <c r="I2194" s="86"/>
      <c r="J2194" s="87"/>
      <c r="K2194" s="88"/>
      <c r="L2194" s="67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  <c r="AF2194" s="11"/>
      <c r="AG2194" s="11"/>
      <c r="AH2194" s="11"/>
      <c r="AI2194" s="11"/>
      <c r="AJ2194" s="11"/>
      <c r="AK2194" s="11"/>
      <c r="AL2194" s="11"/>
      <c r="AM2194" s="11"/>
      <c r="AN2194" s="11"/>
      <c r="AO2194" s="11"/>
      <c r="AP2194" s="11"/>
      <c r="AQ2194" s="11"/>
      <c r="AR2194" s="11"/>
      <c r="AS2194" s="11"/>
      <c r="AT2194" s="11"/>
      <c r="AU2194" s="11"/>
      <c r="AV2194" s="11"/>
      <c r="AW2194" s="11"/>
      <c r="AX2194" s="11"/>
      <c r="AY2194" s="11"/>
      <c r="AZ2194" s="11"/>
      <c r="BA2194" s="11"/>
      <c r="BB2194" s="11"/>
      <c r="BC2194" s="11"/>
      <c r="BD2194" s="11"/>
      <c r="BE2194" s="11"/>
      <c r="BF2194" s="11"/>
      <c r="BG2194" s="11"/>
      <c r="BH2194" s="11"/>
      <c r="BI2194" s="11"/>
      <c r="BJ2194" s="11"/>
      <c r="BK2194" s="11"/>
      <c r="BL2194" s="11"/>
      <c r="BM2194" s="11"/>
      <c r="BN2194" s="11"/>
      <c r="BO2194" s="11"/>
      <c r="BP2194" s="11"/>
      <c r="BQ2194" s="11"/>
      <c r="BR2194" s="11"/>
      <c r="BS2194" s="11"/>
    </row>
    <row r="2195" customFormat="false" ht="15" hidden="false" customHeight="false" outlineLevel="0" collapsed="false">
      <c r="A2195" s="79"/>
      <c r="B2195" s="80"/>
      <c r="C2195" s="81"/>
      <c r="D2195" s="82"/>
      <c r="E2195" s="83"/>
      <c r="F2195" s="84"/>
      <c r="G2195" s="85"/>
      <c r="H2195" s="86"/>
      <c r="I2195" s="86"/>
      <c r="J2195" s="87"/>
      <c r="K2195" s="88"/>
      <c r="L2195" s="67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  <c r="AF2195" s="11"/>
      <c r="AG2195" s="11"/>
      <c r="AH2195" s="11"/>
      <c r="AI2195" s="11"/>
      <c r="AJ2195" s="11"/>
      <c r="AK2195" s="11"/>
      <c r="AL2195" s="11"/>
      <c r="AM2195" s="11"/>
      <c r="AN2195" s="11"/>
      <c r="AO2195" s="11"/>
      <c r="AP2195" s="11"/>
      <c r="AQ2195" s="11"/>
      <c r="AR2195" s="11"/>
      <c r="AS2195" s="11"/>
      <c r="AT2195" s="11"/>
      <c r="AU2195" s="11"/>
      <c r="AV2195" s="11"/>
      <c r="AW2195" s="11"/>
      <c r="AX2195" s="11"/>
      <c r="AY2195" s="11"/>
      <c r="AZ2195" s="11"/>
      <c r="BA2195" s="11"/>
      <c r="BB2195" s="11"/>
      <c r="BC2195" s="11"/>
      <c r="BD2195" s="11"/>
      <c r="BE2195" s="11"/>
      <c r="BF2195" s="11"/>
      <c r="BG2195" s="11"/>
      <c r="BH2195" s="11"/>
      <c r="BI2195" s="11"/>
      <c r="BJ2195" s="11"/>
      <c r="BK2195" s="11"/>
      <c r="BL2195" s="11"/>
      <c r="BM2195" s="11"/>
      <c r="BN2195" s="11"/>
      <c r="BO2195" s="11"/>
      <c r="BP2195" s="11"/>
      <c r="BQ2195" s="11"/>
      <c r="BR2195" s="11"/>
      <c r="BS2195" s="11"/>
    </row>
    <row r="2196" customFormat="false" ht="15" hidden="false" customHeight="false" outlineLevel="0" collapsed="false">
      <c r="A2196" s="79"/>
      <c r="B2196" s="80"/>
      <c r="C2196" s="81"/>
      <c r="D2196" s="82"/>
      <c r="E2196" s="83"/>
      <c r="F2196" s="84"/>
      <c r="G2196" s="85"/>
      <c r="H2196" s="86"/>
      <c r="I2196" s="86"/>
      <c r="J2196" s="87"/>
      <c r="K2196" s="88"/>
      <c r="L2196" s="67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  <c r="AF2196" s="11"/>
      <c r="AG2196" s="11"/>
      <c r="AH2196" s="11"/>
      <c r="AI2196" s="11"/>
      <c r="AJ2196" s="11"/>
      <c r="AK2196" s="11"/>
      <c r="AL2196" s="11"/>
      <c r="AM2196" s="11"/>
      <c r="AN2196" s="11"/>
      <c r="AO2196" s="11"/>
      <c r="AP2196" s="11"/>
      <c r="AQ2196" s="11"/>
      <c r="AR2196" s="11"/>
      <c r="AS2196" s="11"/>
      <c r="AT2196" s="11"/>
      <c r="AU2196" s="11"/>
      <c r="AV2196" s="11"/>
      <c r="AW2196" s="11"/>
      <c r="AX2196" s="11"/>
      <c r="AY2196" s="11"/>
      <c r="AZ2196" s="11"/>
      <c r="BA2196" s="11"/>
      <c r="BB2196" s="11"/>
      <c r="BC2196" s="11"/>
      <c r="BD2196" s="11"/>
      <c r="BE2196" s="11"/>
      <c r="BF2196" s="11"/>
      <c r="BG2196" s="11"/>
      <c r="BH2196" s="11"/>
      <c r="BI2196" s="11"/>
      <c r="BJ2196" s="11"/>
      <c r="BK2196" s="11"/>
      <c r="BL2196" s="11"/>
      <c r="BM2196" s="11"/>
      <c r="BN2196" s="11"/>
      <c r="BO2196" s="11"/>
      <c r="BP2196" s="11"/>
      <c r="BQ2196" s="11"/>
      <c r="BR2196" s="11"/>
      <c r="BS2196" s="11"/>
    </row>
    <row r="2197" customFormat="false" ht="15" hidden="false" customHeight="false" outlineLevel="0" collapsed="false">
      <c r="A2197" s="79"/>
      <c r="B2197" s="80"/>
      <c r="C2197" s="81"/>
      <c r="D2197" s="82"/>
      <c r="E2197" s="83"/>
      <c r="F2197" s="84"/>
      <c r="G2197" s="85"/>
      <c r="H2197" s="86"/>
      <c r="I2197" s="86"/>
      <c r="J2197" s="87"/>
      <c r="K2197" s="88"/>
      <c r="L2197" s="67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  <c r="AF2197" s="11"/>
      <c r="AG2197" s="11"/>
      <c r="AH2197" s="11"/>
      <c r="AI2197" s="11"/>
      <c r="AJ2197" s="11"/>
      <c r="AK2197" s="11"/>
      <c r="AL2197" s="11"/>
      <c r="AM2197" s="11"/>
      <c r="AN2197" s="11"/>
      <c r="AO2197" s="11"/>
      <c r="AP2197" s="11"/>
      <c r="AQ2197" s="11"/>
      <c r="AR2197" s="11"/>
      <c r="AS2197" s="11"/>
      <c r="AT2197" s="11"/>
      <c r="AU2197" s="11"/>
      <c r="AV2197" s="11"/>
      <c r="AW2197" s="11"/>
      <c r="AX2197" s="11"/>
      <c r="AY2197" s="11"/>
      <c r="AZ2197" s="11"/>
      <c r="BA2197" s="11"/>
      <c r="BB2197" s="11"/>
      <c r="BC2197" s="11"/>
      <c r="BD2197" s="11"/>
      <c r="BE2197" s="11"/>
      <c r="BF2197" s="11"/>
      <c r="BG2197" s="11"/>
      <c r="BH2197" s="11"/>
      <c r="BI2197" s="11"/>
      <c r="BJ2197" s="11"/>
      <c r="BK2197" s="11"/>
      <c r="BL2197" s="11"/>
      <c r="BM2197" s="11"/>
      <c r="BN2197" s="11"/>
      <c r="BO2197" s="11"/>
      <c r="BP2197" s="11"/>
      <c r="BQ2197" s="11"/>
      <c r="BR2197" s="11"/>
      <c r="BS2197" s="11"/>
    </row>
    <row r="2198" customFormat="false" ht="15" hidden="false" customHeight="false" outlineLevel="0" collapsed="false">
      <c r="A2198" s="79"/>
      <c r="B2198" s="80"/>
      <c r="C2198" s="81"/>
      <c r="D2198" s="82"/>
      <c r="E2198" s="83"/>
      <c r="F2198" s="84"/>
      <c r="G2198" s="85"/>
      <c r="H2198" s="86"/>
      <c r="I2198" s="86"/>
      <c r="J2198" s="87"/>
      <c r="K2198" s="88"/>
      <c r="L2198" s="67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  <c r="AF2198" s="11"/>
      <c r="AG2198" s="11"/>
      <c r="AH2198" s="11"/>
      <c r="AI2198" s="11"/>
      <c r="AJ2198" s="11"/>
      <c r="AK2198" s="11"/>
      <c r="AL2198" s="11"/>
      <c r="AM2198" s="11"/>
      <c r="AN2198" s="11"/>
      <c r="AO2198" s="11"/>
      <c r="AP2198" s="11"/>
      <c r="AQ2198" s="11"/>
      <c r="AR2198" s="11"/>
      <c r="AS2198" s="11"/>
      <c r="AT2198" s="11"/>
      <c r="AU2198" s="11"/>
      <c r="AV2198" s="11"/>
      <c r="AW2198" s="11"/>
      <c r="AX2198" s="11"/>
      <c r="AY2198" s="11"/>
      <c r="AZ2198" s="11"/>
      <c r="BA2198" s="11"/>
      <c r="BB2198" s="11"/>
      <c r="BC2198" s="11"/>
      <c r="BD2198" s="11"/>
      <c r="BE2198" s="11"/>
      <c r="BF2198" s="11"/>
      <c r="BG2198" s="11"/>
      <c r="BH2198" s="11"/>
      <c r="BI2198" s="11"/>
      <c r="BJ2198" s="11"/>
      <c r="BK2198" s="11"/>
      <c r="BL2198" s="11"/>
      <c r="BM2198" s="11"/>
      <c r="BN2198" s="11"/>
      <c r="BO2198" s="11"/>
      <c r="BP2198" s="11"/>
      <c r="BQ2198" s="11"/>
      <c r="BR2198" s="11"/>
      <c r="BS2198" s="11"/>
    </row>
    <row r="2199" customFormat="false" ht="15" hidden="false" customHeight="false" outlineLevel="0" collapsed="false">
      <c r="A2199" s="79"/>
      <c r="B2199" s="80"/>
      <c r="C2199" s="81"/>
      <c r="D2199" s="82"/>
      <c r="E2199" s="83"/>
      <c r="F2199" s="84"/>
      <c r="G2199" s="85"/>
      <c r="H2199" s="86"/>
      <c r="I2199" s="86"/>
      <c r="J2199" s="87"/>
      <c r="K2199" s="88"/>
      <c r="L2199" s="67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  <c r="AF2199" s="11"/>
      <c r="AG2199" s="11"/>
      <c r="AH2199" s="11"/>
      <c r="AI2199" s="11"/>
      <c r="AJ2199" s="11"/>
      <c r="AK2199" s="11"/>
      <c r="AL2199" s="11"/>
      <c r="AM2199" s="11"/>
      <c r="AN2199" s="11"/>
      <c r="AO2199" s="11"/>
      <c r="AP2199" s="11"/>
      <c r="AQ2199" s="11"/>
      <c r="AR2199" s="11"/>
      <c r="AS2199" s="11"/>
      <c r="AT2199" s="11"/>
      <c r="AU2199" s="11"/>
      <c r="AV2199" s="11"/>
      <c r="AW2199" s="11"/>
      <c r="AX2199" s="11"/>
      <c r="AY2199" s="11"/>
      <c r="AZ2199" s="11"/>
      <c r="BA2199" s="11"/>
      <c r="BB2199" s="11"/>
      <c r="BC2199" s="11"/>
      <c r="BD2199" s="11"/>
      <c r="BE2199" s="11"/>
      <c r="BF2199" s="11"/>
      <c r="BG2199" s="11"/>
      <c r="BH2199" s="11"/>
      <c r="BI2199" s="11"/>
      <c r="BJ2199" s="11"/>
      <c r="BK2199" s="11"/>
      <c r="BL2199" s="11"/>
      <c r="BM2199" s="11"/>
      <c r="BN2199" s="11"/>
      <c r="BO2199" s="11"/>
      <c r="BP2199" s="11"/>
      <c r="BQ2199" s="11"/>
      <c r="BR2199" s="11"/>
      <c r="BS2199" s="11"/>
    </row>
    <row r="2200" customFormat="false" ht="15" hidden="false" customHeight="false" outlineLevel="0" collapsed="false">
      <c r="A2200" s="79"/>
      <c r="B2200" s="80"/>
      <c r="C2200" s="81"/>
      <c r="D2200" s="82"/>
      <c r="E2200" s="83"/>
      <c r="F2200" s="84"/>
      <c r="G2200" s="85"/>
      <c r="H2200" s="86"/>
      <c r="I2200" s="86"/>
      <c r="J2200" s="87"/>
      <c r="K2200" s="88"/>
      <c r="L2200" s="67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  <c r="AF2200" s="11"/>
      <c r="AG2200" s="11"/>
      <c r="AH2200" s="11"/>
      <c r="AI2200" s="11"/>
      <c r="AJ2200" s="11"/>
      <c r="AK2200" s="11"/>
      <c r="AL2200" s="11"/>
      <c r="AM2200" s="11"/>
      <c r="AN2200" s="11"/>
      <c r="AO2200" s="11"/>
      <c r="AP2200" s="11"/>
      <c r="AQ2200" s="11"/>
      <c r="AR2200" s="11"/>
      <c r="AS2200" s="11"/>
      <c r="AT2200" s="11"/>
      <c r="AU2200" s="11"/>
      <c r="AV2200" s="11"/>
      <c r="AW2200" s="11"/>
      <c r="AX2200" s="11"/>
      <c r="AY2200" s="11"/>
      <c r="AZ2200" s="11"/>
      <c r="BA2200" s="11"/>
      <c r="BB2200" s="11"/>
      <c r="BC2200" s="11"/>
      <c r="BD2200" s="11"/>
      <c r="BE2200" s="11"/>
      <c r="BF2200" s="11"/>
      <c r="BG2200" s="11"/>
      <c r="BH2200" s="11"/>
      <c r="BI2200" s="11"/>
      <c r="BJ2200" s="11"/>
      <c r="BK2200" s="11"/>
      <c r="BL2200" s="11"/>
      <c r="BM2200" s="11"/>
      <c r="BN2200" s="11"/>
      <c r="BO2200" s="11"/>
      <c r="BP2200" s="11"/>
      <c r="BQ2200" s="11"/>
      <c r="BR2200" s="11"/>
      <c r="BS2200" s="11"/>
    </row>
    <row r="2201" customFormat="false" ht="15" hidden="false" customHeight="false" outlineLevel="0" collapsed="false">
      <c r="A2201" s="79"/>
      <c r="B2201" s="80"/>
      <c r="C2201" s="81"/>
      <c r="D2201" s="82"/>
      <c r="E2201" s="83"/>
      <c r="F2201" s="84"/>
      <c r="G2201" s="85"/>
      <c r="H2201" s="86"/>
      <c r="I2201" s="86"/>
      <c r="J2201" s="87"/>
      <c r="K2201" s="88"/>
      <c r="L2201" s="67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  <c r="AF2201" s="11"/>
      <c r="AG2201" s="11"/>
      <c r="AH2201" s="11"/>
      <c r="AI2201" s="11"/>
      <c r="AJ2201" s="11"/>
      <c r="AK2201" s="11"/>
      <c r="AL2201" s="11"/>
      <c r="AM2201" s="11"/>
      <c r="AN2201" s="11"/>
      <c r="AO2201" s="11"/>
      <c r="AP2201" s="11"/>
      <c r="AQ2201" s="11"/>
      <c r="AR2201" s="11"/>
      <c r="AS2201" s="11"/>
      <c r="AT2201" s="11"/>
      <c r="AU2201" s="11"/>
      <c r="AV2201" s="11"/>
      <c r="AW2201" s="11"/>
      <c r="AX2201" s="11"/>
      <c r="AY2201" s="11"/>
      <c r="AZ2201" s="11"/>
      <c r="BA2201" s="11"/>
      <c r="BB2201" s="11"/>
      <c r="BC2201" s="11"/>
      <c r="BD2201" s="11"/>
      <c r="BE2201" s="11"/>
      <c r="BF2201" s="11"/>
      <c r="BG2201" s="11"/>
      <c r="BH2201" s="11"/>
      <c r="BI2201" s="11"/>
      <c r="BJ2201" s="11"/>
      <c r="BK2201" s="11"/>
      <c r="BL2201" s="11"/>
      <c r="BM2201" s="11"/>
      <c r="BN2201" s="11"/>
      <c r="BO2201" s="11"/>
      <c r="BP2201" s="11"/>
      <c r="BQ2201" s="11"/>
      <c r="BR2201" s="11"/>
      <c r="BS2201" s="11"/>
    </row>
    <row r="2202" customFormat="false" ht="15" hidden="false" customHeight="false" outlineLevel="0" collapsed="false">
      <c r="A2202" s="79"/>
      <c r="B2202" s="80"/>
      <c r="C2202" s="81"/>
      <c r="D2202" s="82"/>
      <c r="E2202" s="83"/>
      <c r="F2202" s="84"/>
      <c r="G2202" s="85"/>
      <c r="H2202" s="86"/>
      <c r="I2202" s="86"/>
      <c r="J2202" s="87"/>
      <c r="K2202" s="88"/>
      <c r="L2202" s="67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  <c r="AF2202" s="11"/>
      <c r="AG2202" s="11"/>
      <c r="AH2202" s="11"/>
      <c r="AI2202" s="11"/>
      <c r="AJ2202" s="11"/>
      <c r="AK2202" s="11"/>
      <c r="AL2202" s="11"/>
      <c r="AM2202" s="11"/>
      <c r="AN2202" s="11"/>
      <c r="AO2202" s="11"/>
      <c r="AP2202" s="11"/>
      <c r="AQ2202" s="11"/>
      <c r="AR2202" s="11"/>
      <c r="AS2202" s="11"/>
      <c r="AT2202" s="11"/>
      <c r="AU2202" s="11"/>
      <c r="AV2202" s="11"/>
      <c r="AW2202" s="11"/>
      <c r="AX2202" s="11"/>
      <c r="AY2202" s="11"/>
      <c r="AZ2202" s="11"/>
      <c r="BA2202" s="11"/>
      <c r="BB2202" s="11"/>
      <c r="BC2202" s="11"/>
      <c r="BD2202" s="11"/>
      <c r="BE2202" s="11"/>
      <c r="BF2202" s="11"/>
      <c r="BG2202" s="11"/>
      <c r="BH2202" s="11"/>
      <c r="BI2202" s="11"/>
      <c r="BJ2202" s="11"/>
      <c r="BK2202" s="11"/>
      <c r="BL2202" s="11"/>
      <c r="BM2202" s="11"/>
      <c r="BN2202" s="11"/>
      <c r="BO2202" s="11"/>
      <c r="BP2202" s="11"/>
      <c r="BQ2202" s="11"/>
      <c r="BR2202" s="11"/>
      <c r="BS2202" s="11"/>
    </row>
    <row r="2203" customFormat="false" ht="15" hidden="false" customHeight="false" outlineLevel="0" collapsed="false">
      <c r="A2203" s="79"/>
      <c r="B2203" s="80"/>
      <c r="C2203" s="81"/>
      <c r="D2203" s="82"/>
      <c r="E2203" s="83"/>
      <c r="F2203" s="84"/>
      <c r="G2203" s="85"/>
      <c r="H2203" s="86"/>
      <c r="I2203" s="86"/>
      <c r="J2203" s="87"/>
      <c r="K2203" s="88"/>
      <c r="L2203" s="67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  <c r="AF2203" s="11"/>
      <c r="AG2203" s="11"/>
      <c r="AH2203" s="11"/>
      <c r="AI2203" s="11"/>
      <c r="AJ2203" s="11"/>
      <c r="AK2203" s="11"/>
      <c r="AL2203" s="11"/>
      <c r="AM2203" s="11"/>
      <c r="AN2203" s="11"/>
      <c r="AO2203" s="11"/>
      <c r="AP2203" s="11"/>
      <c r="AQ2203" s="11"/>
      <c r="AR2203" s="11"/>
      <c r="AS2203" s="11"/>
      <c r="AT2203" s="11"/>
      <c r="AU2203" s="11"/>
      <c r="AV2203" s="11"/>
      <c r="AW2203" s="11"/>
      <c r="AX2203" s="11"/>
      <c r="AY2203" s="11"/>
      <c r="AZ2203" s="11"/>
      <c r="BA2203" s="11"/>
      <c r="BB2203" s="11"/>
      <c r="BC2203" s="11"/>
      <c r="BD2203" s="11"/>
      <c r="BE2203" s="11"/>
      <c r="BF2203" s="11"/>
      <c r="BG2203" s="11"/>
      <c r="BH2203" s="11"/>
      <c r="BI2203" s="11"/>
      <c r="BJ2203" s="11"/>
      <c r="BK2203" s="11"/>
      <c r="BL2203" s="11"/>
      <c r="BM2203" s="11"/>
      <c r="BN2203" s="11"/>
      <c r="BO2203" s="11"/>
      <c r="BP2203" s="11"/>
      <c r="BQ2203" s="11"/>
      <c r="BR2203" s="11"/>
      <c r="BS2203" s="11"/>
    </row>
    <row r="2204" customFormat="false" ht="15" hidden="false" customHeight="false" outlineLevel="0" collapsed="false">
      <c r="A2204" s="79"/>
      <c r="B2204" s="80"/>
      <c r="C2204" s="81"/>
      <c r="D2204" s="82"/>
      <c r="E2204" s="83"/>
      <c r="F2204" s="84"/>
      <c r="G2204" s="85"/>
      <c r="H2204" s="86"/>
      <c r="I2204" s="86"/>
      <c r="J2204" s="87"/>
      <c r="K2204" s="88"/>
      <c r="L2204" s="67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  <c r="AF2204" s="11"/>
      <c r="AG2204" s="11"/>
      <c r="AH2204" s="11"/>
      <c r="AI2204" s="11"/>
      <c r="AJ2204" s="11"/>
      <c r="AK2204" s="11"/>
      <c r="AL2204" s="11"/>
      <c r="AM2204" s="11"/>
      <c r="AN2204" s="11"/>
      <c r="AO2204" s="11"/>
      <c r="AP2204" s="11"/>
      <c r="AQ2204" s="11"/>
      <c r="AR2204" s="11"/>
      <c r="AS2204" s="11"/>
      <c r="AT2204" s="11"/>
      <c r="AU2204" s="11"/>
      <c r="AV2204" s="11"/>
      <c r="AW2204" s="11"/>
      <c r="AX2204" s="11"/>
      <c r="AY2204" s="11"/>
      <c r="AZ2204" s="11"/>
      <c r="BA2204" s="11"/>
      <c r="BB2204" s="11"/>
      <c r="BC2204" s="11"/>
      <c r="BD2204" s="11"/>
      <c r="BE2204" s="11"/>
      <c r="BF2204" s="11"/>
      <c r="BG2204" s="11"/>
      <c r="BH2204" s="11"/>
      <c r="BI2204" s="11"/>
      <c r="BJ2204" s="11"/>
      <c r="BK2204" s="11"/>
      <c r="BL2204" s="11"/>
      <c r="BM2204" s="11"/>
      <c r="BN2204" s="11"/>
      <c r="BO2204" s="11"/>
      <c r="BP2204" s="11"/>
      <c r="BQ2204" s="11"/>
      <c r="BR2204" s="11"/>
      <c r="BS2204" s="11"/>
    </row>
    <row r="2205" customFormat="false" ht="15" hidden="false" customHeight="false" outlineLevel="0" collapsed="false">
      <c r="A2205" s="79"/>
      <c r="B2205" s="80"/>
      <c r="C2205" s="81"/>
      <c r="D2205" s="82"/>
      <c r="E2205" s="83"/>
      <c r="F2205" s="84"/>
      <c r="G2205" s="85"/>
      <c r="H2205" s="86"/>
      <c r="I2205" s="86"/>
      <c r="J2205" s="87"/>
      <c r="K2205" s="88"/>
      <c r="L2205" s="67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  <c r="AF2205" s="11"/>
      <c r="AG2205" s="11"/>
      <c r="AH2205" s="11"/>
      <c r="AI2205" s="11"/>
      <c r="AJ2205" s="11"/>
      <c r="AK2205" s="11"/>
      <c r="AL2205" s="11"/>
      <c r="AM2205" s="11"/>
      <c r="AN2205" s="11"/>
      <c r="AO2205" s="11"/>
      <c r="AP2205" s="11"/>
      <c r="AQ2205" s="11"/>
      <c r="AR2205" s="11"/>
      <c r="AS2205" s="11"/>
      <c r="AT2205" s="11"/>
      <c r="AU2205" s="11"/>
      <c r="AV2205" s="11"/>
      <c r="AW2205" s="11"/>
      <c r="AX2205" s="11"/>
      <c r="AY2205" s="11"/>
      <c r="AZ2205" s="11"/>
      <c r="BA2205" s="11"/>
      <c r="BB2205" s="11"/>
      <c r="BC2205" s="11"/>
      <c r="BD2205" s="11"/>
      <c r="BE2205" s="11"/>
      <c r="BF2205" s="11"/>
      <c r="BG2205" s="11"/>
      <c r="BH2205" s="11"/>
      <c r="BI2205" s="11"/>
      <c r="BJ2205" s="11"/>
      <c r="BK2205" s="11"/>
      <c r="BL2205" s="11"/>
      <c r="BM2205" s="11"/>
      <c r="BN2205" s="11"/>
      <c r="BO2205" s="11"/>
      <c r="BP2205" s="11"/>
      <c r="BQ2205" s="11"/>
      <c r="BR2205" s="11"/>
      <c r="BS2205" s="11"/>
    </row>
    <row r="2206" customFormat="false" ht="15" hidden="false" customHeight="false" outlineLevel="0" collapsed="false">
      <c r="A2206" s="79"/>
      <c r="B2206" s="80"/>
      <c r="C2206" s="81"/>
      <c r="D2206" s="82"/>
      <c r="E2206" s="83"/>
      <c r="F2206" s="84"/>
      <c r="G2206" s="85"/>
      <c r="H2206" s="86"/>
      <c r="I2206" s="86"/>
      <c r="J2206" s="87"/>
      <c r="K2206" s="88"/>
      <c r="L2206" s="67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  <c r="AF2206" s="11"/>
      <c r="AG2206" s="11"/>
      <c r="AH2206" s="11"/>
      <c r="AI2206" s="11"/>
      <c r="AJ2206" s="11"/>
      <c r="AK2206" s="11"/>
      <c r="AL2206" s="11"/>
      <c r="AM2206" s="11"/>
      <c r="AN2206" s="11"/>
      <c r="AO2206" s="11"/>
      <c r="AP2206" s="11"/>
      <c r="AQ2206" s="11"/>
      <c r="AR2206" s="11"/>
      <c r="AS2206" s="11"/>
      <c r="AT2206" s="11"/>
      <c r="AU2206" s="11"/>
      <c r="AV2206" s="11"/>
      <c r="AW2206" s="11"/>
      <c r="AX2206" s="11"/>
      <c r="AY2206" s="11"/>
      <c r="AZ2206" s="11"/>
      <c r="BA2206" s="11"/>
      <c r="BB2206" s="11"/>
      <c r="BC2206" s="11"/>
      <c r="BD2206" s="11"/>
      <c r="BE2206" s="11"/>
      <c r="BF2206" s="11"/>
      <c r="BG2206" s="11"/>
      <c r="BH2206" s="11"/>
      <c r="BI2206" s="11"/>
      <c r="BJ2206" s="11"/>
      <c r="BK2206" s="11"/>
      <c r="BL2206" s="11"/>
      <c r="BM2206" s="11"/>
      <c r="BN2206" s="11"/>
      <c r="BO2206" s="11"/>
      <c r="BP2206" s="11"/>
      <c r="BQ2206" s="11"/>
      <c r="BR2206" s="11"/>
      <c r="BS2206" s="11"/>
    </row>
    <row r="2207" customFormat="false" ht="15" hidden="false" customHeight="false" outlineLevel="0" collapsed="false">
      <c r="A2207" s="79"/>
      <c r="B2207" s="80"/>
      <c r="C2207" s="81"/>
      <c r="D2207" s="82"/>
      <c r="E2207" s="83"/>
      <c r="F2207" s="84"/>
      <c r="G2207" s="85"/>
      <c r="H2207" s="86"/>
      <c r="I2207" s="86"/>
      <c r="J2207" s="87"/>
      <c r="K2207" s="88"/>
      <c r="L2207" s="67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  <c r="AF2207" s="11"/>
      <c r="AG2207" s="11"/>
      <c r="AH2207" s="11"/>
      <c r="AI2207" s="11"/>
      <c r="AJ2207" s="11"/>
      <c r="AK2207" s="11"/>
      <c r="AL2207" s="11"/>
      <c r="AM2207" s="11"/>
      <c r="AN2207" s="11"/>
      <c r="AO2207" s="11"/>
      <c r="AP2207" s="11"/>
      <c r="AQ2207" s="11"/>
      <c r="AR2207" s="11"/>
      <c r="AS2207" s="11"/>
      <c r="AT2207" s="11"/>
      <c r="AU2207" s="11"/>
      <c r="AV2207" s="11"/>
      <c r="AW2207" s="11"/>
      <c r="AX2207" s="11"/>
      <c r="AY2207" s="11"/>
      <c r="AZ2207" s="11"/>
      <c r="BA2207" s="11"/>
      <c r="BB2207" s="11"/>
      <c r="BC2207" s="11"/>
      <c r="BD2207" s="11"/>
      <c r="BE2207" s="11"/>
      <c r="BF2207" s="11"/>
      <c r="BG2207" s="11"/>
      <c r="BH2207" s="11"/>
      <c r="BI2207" s="11"/>
      <c r="BJ2207" s="11"/>
      <c r="BK2207" s="11"/>
      <c r="BL2207" s="11"/>
      <c r="BM2207" s="11"/>
      <c r="BN2207" s="11"/>
      <c r="BO2207" s="11"/>
      <c r="BP2207" s="11"/>
      <c r="BQ2207" s="11"/>
      <c r="BR2207" s="11"/>
      <c r="BS2207" s="11"/>
    </row>
    <row r="2208" customFormat="false" ht="15" hidden="false" customHeight="false" outlineLevel="0" collapsed="false">
      <c r="A2208" s="79"/>
      <c r="B2208" s="80"/>
      <c r="C2208" s="81"/>
      <c r="D2208" s="82"/>
      <c r="E2208" s="83"/>
      <c r="F2208" s="84"/>
      <c r="G2208" s="85"/>
      <c r="H2208" s="86"/>
      <c r="I2208" s="86"/>
      <c r="J2208" s="87"/>
      <c r="K2208" s="88"/>
      <c r="L2208" s="67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  <c r="AF2208" s="11"/>
      <c r="AG2208" s="11"/>
      <c r="AH2208" s="11"/>
      <c r="AI2208" s="11"/>
      <c r="AJ2208" s="11"/>
      <c r="AK2208" s="11"/>
      <c r="AL2208" s="11"/>
      <c r="AM2208" s="11"/>
      <c r="AN2208" s="11"/>
      <c r="AO2208" s="11"/>
      <c r="AP2208" s="11"/>
      <c r="AQ2208" s="11"/>
      <c r="AR2208" s="11"/>
      <c r="AS2208" s="11"/>
      <c r="AT2208" s="11"/>
      <c r="AU2208" s="11"/>
      <c r="AV2208" s="11"/>
      <c r="AW2208" s="11"/>
      <c r="AX2208" s="11"/>
      <c r="AY2208" s="11"/>
      <c r="AZ2208" s="11"/>
      <c r="BA2208" s="11"/>
      <c r="BB2208" s="11"/>
      <c r="BC2208" s="11"/>
      <c r="BD2208" s="11"/>
      <c r="BE2208" s="11"/>
      <c r="BF2208" s="11"/>
      <c r="BG2208" s="11"/>
      <c r="BH2208" s="11"/>
      <c r="BI2208" s="11"/>
      <c r="BJ2208" s="11"/>
      <c r="BK2208" s="11"/>
      <c r="BL2208" s="11"/>
      <c r="BM2208" s="11"/>
      <c r="BN2208" s="11"/>
      <c r="BO2208" s="11"/>
      <c r="BP2208" s="11"/>
      <c r="BQ2208" s="11"/>
      <c r="BR2208" s="11"/>
      <c r="BS2208" s="11"/>
    </row>
    <row r="2209" customFormat="false" ht="15" hidden="false" customHeight="false" outlineLevel="0" collapsed="false">
      <c r="A2209" s="79"/>
      <c r="B2209" s="80"/>
      <c r="C2209" s="81"/>
      <c r="D2209" s="82"/>
      <c r="E2209" s="83"/>
      <c r="F2209" s="84"/>
      <c r="G2209" s="85"/>
      <c r="H2209" s="86"/>
      <c r="I2209" s="86"/>
      <c r="J2209" s="87"/>
      <c r="K2209" s="88"/>
      <c r="L2209" s="67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  <c r="AF2209" s="11"/>
      <c r="AG2209" s="11"/>
      <c r="AH2209" s="11"/>
      <c r="AI2209" s="11"/>
      <c r="AJ2209" s="11"/>
      <c r="AK2209" s="11"/>
      <c r="AL2209" s="11"/>
      <c r="AM2209" s="11"/>
      <c r="AN2209" s="11"/>
      <c r="AO2209" s="11"/>
      <c r="AP2209" s="11"/>
      <c r="AQ2209" s="11"/>
      <c r="AR2209" s="11"/>
      <c r="AS2209" s="11"/>
      <c r="AT2209" s="11"/>
      <c r="AU2209" s="11"/>
      <c r="AV2209" s="11"/>
      <c r="AW2209" s="11"/>
      <c r="AX2209" s="11"/>
      <c r="AY2209" s="11"/>
      <c r="AZ2209" s="11"/>
      <c r="BA2209" s="11"/>
      <c r="BB2209" s="11"/>
      <c r="BC2209" s="11"/>
      <c r="BD2209" s="11"/>
      <c r="BE2209" s="11"/>
      <c r="BF2209" s="11"/>
      <c r="BG2209" s="11"/>
      <c r="BH2209" s="11"/>
      <c r="BI2209" s="11"/>
      <c r="BJ2209" s="11"/>
      <c r="BK2209" s="11"/>
      <c r="BL2209" s="11"/>
      <c r="BM2209" s="11"/>
      <c r="BN2209" s="11"/>
      <c r="BO2209" s="11"/>
      <c r="BP2209" s="11"/>
      <c r="BQ2209" s="11"/>
      <c r="BR2209" s="11"/>
      <c r="BS2209" s="11"/>
    </row>
    <row r="2210" customFormat="false" ht="15" hidden="false" customHeight="false" outlineLevel="0" collapsed="false">
      <c r="A2210" s="79"/>
      <c r="B2210" s="80"/>
      <c r="C2210" s="81"/>
      <c r="D2210" s="82"/>
      <c r="E2210" s="83"/>
      <c r="F2210" s="84"/>
      <c r="G2210" s="85"/>
      <c r="H2210" s="86"/>
      <c r="I2210" s="86"/>
      <c r="J2210" s="87"/>
      <c r="K2210" s="88"/>
      <c r="L2210" s="67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  <c r="AF2210" s="11"/>
      <c r="AG2210" s="11"/>
      <c r="AH2210" s="11"/>
      <c r="AI2210" s="11"/>
      <c r="AJ2210" s="11"/>
      <c r="AK2210" s="11"/>
      <c r="AL2210" s="11"/>
      <c r="AM2210" s="11"/>
      <c r="AN2210" s="11"/>
      <c r="AO2210" s="11"/>
      <c r="AP2210" s="11"/>
      <c r="AQ2210" s="11"/>
      <c r="AR2210" s="11"/>
      <c r="AS2210" s="11"/>
      <c r="AT2210" s="11"/>
      <c r="AU2210" s="11"/>
      <c r="AV2210" s="11"/>
      <c r="AW2210" s="11"/>
      <c r="AX2210" s="11"/>
      <c r="AY2210" s="11"/>
      <c r="AZ2210" s="11"/>
      <c r="BA2210" s="11"/>
      <c r="BB2210" s="11"/>
      <c r="BC2210" s="11"/>
      <c r="BD2210" s="11"/>
      <c r="BE2210" s="11"/>
      <c r="BF2210" s="11"/>
      <c r="BG2210" s="11"/>
      <c r="BH2210" s="11"/>
      <c r="BI2210" s="11"/>
      <c r="BJ2210" s="11"/>
      <c r="BK2210" s="11"/>
      <c r="BL2210" s="11"/>
      <c r="BM2210" s="11"/>
      <c r="BN2210" s="11"/>
      <c r="BO2210" s="11"/>
      <c r="BP2210" s="11"/>
      <c r="BQ2210" s="11"/>
      <c r="BR2210" s="11"/>
      <c r="BS2210" s="11"/>
    </row>
    <row r="2211" customFormat="false" ht="15" hidden="false" customHeight="false" outlineLevel="0" collapsed="false">
      <c r="A2211" s="79"/>
      <c r="B2211" s="80"/>
      <c r="C2211" s="81"/>
      <c r="D2211" s="82"/>
      <c r="E2211" s="83"/>
      <c r="F2211" s="84"/>
      <c r="G2211" s="85"/>
      <c r="H2211" s="86"/>
      <c r="I2211" s="86"/>
      <c r="J2211" s="87"/>
      <c r="K2211" s="88"/>
      <c r="L2211" s="67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  <c r="AF2211" s="11"/>
      <c r="AG2211" s="11"/>
      <c r="AH2211" s="11"/>
      <c r="AI2211" s="11"/>
      <c r="AJ2211" s="11"/>
      <c r="AK2211" s="11"/>
      <c r="AL2211" s="11"/>
      <c r="AM2211" s="11"/>
      <c r="AN2211" s="11"/>
      <c r="AO2211" s="11"/>
      <c r="AP2211" s="11"/>
      <c r="AQ2211" s="11"/>
      <c r="AR2211" s="11"/>
      <c r="AS2211" s="11"/>
      <c r="AT2211" s="11"/>
      <c r="AU2211" s="11"/>
      <c r="AV2211" s="11"/>
      <c r="AW2211" s="11"/>
      <c r="AX2211" s="11"/>
      <c r="AY2211" s="11"/>
      <c r="AZ2211" s="11"/>
      <c r="BA2211" s="11"/>
      <c r="BB2211" s="11"/>
      <c r="BC2211" s="11"/>
      <c r="BD2211" s="11"/>
      <c r="BE2211" s="11"/>
      <c r="BF2211" s="11"/>
      <c r="BG2211" s="11"/>
      <c r="BH2211" s="11"/>
      <c r="BI2211" s="11"/>
      <c r="BJ2211" s="11"/>
      <c r="BK2211" s="11"/>
      <c r="BL2211" s="11"/>
      <c r="BM2211" s="11"/>
      <c r="BN2211" s="11"/>
      <c r="BO2211" s="11"/>
      <c r="BP2211" s="11"/>
      <c r="BQ2211" s="11"/>
      <c r="BR2211" s="11"/>
      <c r="BS2211" s="11"/>
    </row>
    <row r="2212" customFormat="false" ht="15" hidden="false" customHeight="false" outlineLevel="0" collapsed="false">
      <c r="A2212" s="79"/>
      <c r="B2212" s="80"/>
      <c r="C2212" s="81"/>
      <c r="D2212" s="82"/>
      <c r="E2212" s="83"/>
      <c r="F2212" s="84"/>
      <c r="G2212" s="85"/>
      <c r="H2212" s="86"/>
      <c r="I2212" s="86"/>
      <c r="J2212" s="87"/>
      <c r="K2212" s="88"/>
      <c r="L2212" s="67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  <c r="AF2212" s="11"/>
      <c r="AG2212" s="11"/>
      <c r="AH2212" s="11"/>
      <c r="AI2212" s="11"/>
      <c r="AJ2212" s="11"/>
      <c r="AK2212" s="11"/>
      <c r="AL2212" s="11"/>
      <c r="AM2212" s="11"/>
      <c r="AN2212" s="11"/>
      <c r="AO2212" s="11"/>
      <c r="AP2212" s="11"/>
      <c r="AQ2212" s="11"/>
      <c r="AR2212" s="11"/>
      <c r="AS2212" s="11"/>
      <c r="AT2212" s="11"/>
      <c r="AU2212" s="11"/>
      <c r="AV2212" s="11"/>
      <c r="AW2212" s="11"/>
      <c r="AX2212" s="11"/>
      <c r="AY2212" s="11"/>
      <c r="AZ2212" s="11"/>
      <c r="BA2212" s="11"/>
      <c r="BB2212" s="11"/>
      <c r="BC2212" s="11"/>
      <c r="BD2212" s="11"/>
      <c r="BE2212" s="11"/>
      <c r="BF2212" s="11"/>
      <c r="BG2212" s="11"/>
      <c r="BH2212" s="11"/>
      <c r="BI2212" s="11"/>
      <c r="BJ2212" s="11"/>
      <c r="BK2212" s="11"/>
      <c r="BL2212" s="11"/>
      <c r="BM2212" s="11"/>
      <c r="BN2212" s="11"/>
      <c r="BO2212" s="11"/>
      <c r="BP2212" s="11"/>
      <c r="BQ2212" s="11"/>
      <c r="BR2212" s="11"/>
      <c r="BS2212" s="11"/>
    </row>
    <row r="2213" customFormat="false" ht="15" hidden="false" customHeight="false" outlineLevel="0" collapsed="false">
      <c r="A2213" s="79"/>
      <c r="B2213" s="80"/>
      <c r="C2213" s="81"/>
      <c r="D2213" s="82"/>
      <c r="E2213" s="83"/>
      <c r="F2213" s="84"/>
      <c r="G2213" s="85"/>
      <c r="H2213" s="86"/>
      <c r="I2213" s="86"/>
      <c r="J2213" s="87"/>
      <c r="K2213" s="88"/>
      <c r="L2213" s="67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  <c r="AF2213" s="11"/>
      <c r="AG2213" s="11"/>
      <c r="AH2213" s="11"/>
      <c r="AI2213" s="11"/>
      <c r="AJ2213" s="11"/>
      <c r="AK2213" s="11"/>
      <c r="AL2213" s="11"/>
      <c r="AM2213" s="11"/>
      <c r="AN2213" s="11"/>
      <c r="AO2213" s="11"/>
      <c r="AP2213" s="11"/>
      <c r="AQ2213" s="11"/>
      <c r="AR2213" s="11"/>
      <c r="AS2213" s="11"/>
      <c r="AT2213" s="11"/>
      <c r="AU2213" s="11"/>
      <c r="AV2213" s="11"/>
      <c r="AW2213" s="11"/>
      <c r="AX2213" s="11"/>
      <c r="AY2213" s="11"/>
      <c r="AZ2213" s="11"/>
      <c r="BA2213" s="11"/>
      <c r="BB2213" s="11"/>
      <c r="BC2213" s="11"/>
      <c r="BD2213" s="11"/>
      <c r="BE2213" s="11"/>
      <c r="BF2213" s="11"/>
      <c r="BG2213" s="11"/>
      <c r="BH2213" s="11"/>
      <c r="BI2213" s="11"/>
      <c r="BJ2213" s="11"/>
      <c r="BK2213" s="11"/>
      <c r="BL2213" s="11"/>
      <c r="BM2213" s="11"/>
      <c r="BN2213" s="11"/>
      <c r="BO2213" s="11"/>
      <c r="BP2213" s="11"/>
      <c r="BQ2213" s="11"/>
      <c r="BR2213" s="11"/>
      <c r="BS2213" s="11"/>
    </row>
    <row r="2214" customFormat="false" ht="15" hidden="false" customHeight="false" outlineLevel="0" collapsed="false">
      <c r="A2214" s="79"/>
      <c r="B2214" s="80"/>
      <c r="C2214" s="81"/>
      <c r="D2214" s="82"/>
      <c r="E2214" s="83"/>
      <c r="F2214" s="84"/>
      <c r="G2214" s="85"/>
      <c r="H2214" s="86"/>
      <c r="I2214" s="86"/>
      <c r="J2214" s="87"/>
      <c r="K2214" s="88"/>
      <c r="L2214" s="67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  <c r="AF2214" s="11"/>
      <c r="AG2214" s="11"/>
      <c r="AH2214" s="11"/>
      <c r="AI2214" s="11"/>
      <c r="AJ2214" s="11"/>
      <c r="AK2214" s="11"/>
      <c r="AL2214" s="11"/>
      <c r="AM2214" s="11"/>
      <c r="AN2214" s="11"/>
      <c r="AO2214" s="11"/>
      <c r="AP2214" s="11"/>
      <c r="AQ2214" s="11"/>
      <c r="AR2214" s="11"/>
      <c r="AS2214" s="11"/>
      <c r="AT2214" s="11"/>
      <c r="AU2214" s="11"/>
      <c r="AV2214" s="11"/>
      <c r="AW2214" s="11"/>
      <c r="AX2214" s="11"/>
      <c r="AY2214" s="11"/>
      <c r="AZ2214" s="11"/>
      <c r="BA2214" s="11"/>
      <c r="BB2214" s="11"/>
      <c r="BC2214" s="11"/>
      <c r="BD2214" s="11"/>
      <c r="BE2214" s="11"/>
      <c r="BF2214" s="11"/>
      <c r="BG2214" s="11"/>
      <c r="BH2214" s="11"/>
      <c r="BI2214" s="11"/>
      <c r="BJ2214" s="11"/>
      <c r="BK2214" s="11"/>
      <c r="BL2214" s="11"/>
      <c r="BM2214" s="11"/>
      <c r="BN2214" s="11"/>
      <c r="BO2214" s="11"/>
      <c r="BP2214" s="11"/>
      <c r="BQ2214" s="11"/>
      <c r="BR2214" s="11"/>
      <c r="BS2214" s="11"/>
    </row>
    <row r="2215" customFormat="false" ht="15" hidden="false" customHeight="false" outlineLevel="0" collapsed="false">
      <c r="A2215" s="79"/>
      <c r="B2215" s="80"/>
      <c r="C2215" s="81"/>
      <c r="D2215" s="82"/>
      <c r="E2215" s="83"/>
      <c r="F2215" s="84"/>
      <c r="G2215" s="85"/>
      <c r="H2215" s="86"/>
      <c r="I2215" s="86"/>
      <c r="J2215" s="87"/>
      <c r="K2215" s="88"/>
      <c r="L2215" s="67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  <c r="AF2215" s="11"/>
      <c r="AG2215" s="11"/>
      <c r="AH2215" s="11"/>
      <c r="AI2215" s="11"/>
      <c r="AJ2215" s="11"/>
      <c r="AK2215" s="11"/>
      <c r="AL2215" s="11"/>
      <c r="AM2215" s="11"/>
      <c r="AN2215" s="11"/>
      <c r="AO2215" s="11"/>
      <c r="AP2215" s="11"/>
      <c r="AQ2215" s="11"/>
      <c r="AR2215" s="11"/>
      <c r="AS2215" s="11"/>
      <c r="AT2215" s="11"/>
      <c r="AU2215" s="11"/>
      <c r="AV2215" s="11"/>
      <c r="AW2215" s="11"/>
      <c r="AX2215" s="11"/>
      <c r="AY2215" s="11"/>
      <c r="AZ2215" s="11"/>
      <c r="BA2215" s="11"/>
      <c r="BB2215" s="11"/>
      <c r="BC2215" s="11"/>
      <c r="BD2215" s="11"/>
      <c r="BE2215" s="11"/>
      <c r="BF2215" s="11"/>
      <c r="BG2215" s="11"/>
      <c r="BH2215" s="11"/>
      <c r="BI2215" s="11"/>
      <c r="BJ2215" s="11"/>
      <c r="BK2215" s="11"/>
      <c r="BL2215" s="11"/>
      <c r="BM2215" s="11"/>
      <c r="BN2215" s="11"/>
      <c r="BO2215" s="11"/>
      <c r="BP2215" s="11"/>
      <c r="BQ2215" s="11"/>
      <c r="BR2215" s="11"/>
      <c r="BS2215" s="11"/>
    </row>
    <row r="2216" customFormat="false" ht="15" hidden="false" customHeight="false" outlineLevel="0" collapsed="false">
      <c r="A2216" s="79"/>
      <c r="B2216" s="80"/>
      <c r="C2216" s="81"/>
      <c r="D2216" s="82"/>
      <c r="E2216" s="83"/>
      <c r="F2216" s="84"/>
      <c r="G2216" s="85"/>
      <c r="H2216" s="86"/>
      <c r="I2216" s="86"/>
      <c r="J2216" s="87"/>
      <c r="K2216" s="88"/>
      <c r="L2216" s="67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  <c r="AF2216" s="11"/>
      <c r="AG2216" s="11"/>
      <c r="AH2216" s="11"/>
      <c r="AI2216" s="11"/>
      <c r="AJ2216" s="11"/>
      <c r="AK2216" s="11"/>
      <c r="AL2216" s="11"/>
      <c r="AM2216" s="11"/>
      <c r="AN2216" s="11"/>
      <c r="AO2216" s="11"/>
      <c r="AP2216" s="11"/>
      <c r="AQ2216" s="11"/>
      <c r="AR2216" s="11"/>
      <c r="AS2216" s="11"/>
      <c r="AT2216" s="11"/>
      <c r="AU2216" s="11"/>
      <c r="AV2216" s="11"/>
      <c r="AW2216" s="11"/>
      <c r="AX2216" s="11"/>
      <c r="AY2216" s="11"/>
      <c r="AZ2216" s="11"/>
      <c r="BA2216" s="11"/>
      <c r="BB2216" s="11"/>
      <c r="BC2216" s="11"/>
      <c r="BD2216" s="11"/>
      <c r="BE2216" s="11"/>
      <c r="BF2216" s="11"/>
      <c r="BG2216" s="11"/>
      <c r="BH2216" s="11"/>
      <c r="BI2216" s="11"/>
      <c r="BJ2216" s="11"/>
      <c r="BK2216" s="11"/>
      <c r="BL2216" s="11"/>
      <c r="BM2216" s="11"/>
      <c r="BN2216" s="11"/>
      <c r="BO2216" s="11"/>
      <c r="BP2216" s="11"/>
      <c r="BQ2216" s="11"/>
      <c r="BR2216" s="11"/>
      <c r="BS2216" s="11"/>
    </row>
    <row r="2217" customFormat="false" ht="15" hidden="false" customHeight="false" outlineLevel="0" collapsed="false">
      <c r="A2217" s="79"/>
      <c r="B2217" s="80"/>
      <c r="C2217" s="81"/>
      <c r="D2217" s="82"/>
      <c r="E2217" s="83"/>
      <c r="F2217" s="84"/>
      <c r="G2217" s="85"/>
      <c r="H2217" s="86"/>
      <c r="I2217" s="86"/>
      <c r="J2217" s="87"/>
      <c r="K2217" s="88"/>
      <c r="L2217" s="67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  <c r="AF2217" s="11"/>
      <c r="AG2217" s="11"/>
      <c r="AH2217" s="11"/>
      <c r="AI2217" s="11"/>
      <c r="AJ2217" s="11"/>
      <c r="AK2217" s="11"/>
      <c r="AL2217" s="11"/>
      <c r="AM2217" s="11"/>
      <c r="AN2217" s="11"/>
      <c r="AO2217" s="11"/>
      <c r="AP2217" s="11"/>
      <c r="AQ2217" s="11"/>
      <c r="AR2217" s="11"/>
      <c r="AS2217" s="11"/>
      <c r="AT2217" s="11"/>
      <c r="AU2217" s="11"/>
      <c r="AV2217" s="11"/>
      <c r="AW2217" s="11"/>
      <c r="AX2217" s="11"/>
      <c r="AY2217" s="11"/>
      <c r="AZ2217" s="11"/>
      <c r="BA2217" s="11"/>
      <c r="BB2217" s="11"/>
      <c r="BC2217" s="11"/>
      <c r="BD2217" s="11"/>
      <c r="BE2217" s="11"/>
      <c r="BF2217" s="11"/>
      <c r="BG2217" s="11"/>
      <c r="BH2217" s="11"/>
      <c r="BI2217" s="11"/>
      <c r="BJ2217" s="11"/>
      <c r="BK2217" s="11"/>
      <c r="BL2217" s="11"/>
      <c r="BM2217" s="11"/>
      <c r="BN2217" s="11"/>
      <c r="BO2217" s="11"/>
      <c r="BP2217" s="11"/>
      <c r="BQ2217" s="11"/>
      <c r="BR2217" s="11"/>
      <c r="BS2217" s="11"/>
    </row>
    <row r="2218" customFormat="false" ht="15" hidden="false" customHeight="false" outlineLevel="0" collapsed="false">
      <c r="A2218" s="79"/>
      <c r="B2218" s="80"/>
      <c r="C2218" s="81"/>
      <c r="D2218" s="82"/>
      <c r="E2218" s="83"/>
      <c r="F2218" s="84"/>
      <c r="G2218" s="85"/>
      <c r="H2218" s="86"/>
      <c r="I2218" s="86"/>
      <c r="J2218" s="87"/>
      <c r="K2218" s="88"/>
      <c r="L2218" s="67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  <c r="AF2218" s="11"/>
      <c r="AG2218" s="11"/>
      <c r="AH2218" s="11"/>
      <c r="AI2218" s="11"/>
      <c r="AJ2218" s="11"/>
      <c r="AK2218" s="11"/>
      <c r="AL2218" s="11"/>
      <c r="AM2218" s="11"/>
      <c r="AN2218" s="11"/>
      <c r="AO2218" s="11"/>
      <c r="AP2218" s="11"/>
      <c r="AQ2218" s="11"/>
      <c r="AR2218" s="11"/>
      <c r="AS2218" s="11"/>
      <c r="AT2218" s="11"/>
      <c r="AU2218" s="11"/>
      <c r="AV2218" s="11"/>
      <c r="AW2218" s="11"/>
      <c r="AX2218" s="11"/>
      <c r="AY2218" s="11"/>
      <c r="AZ2218" s="11"/>
      <c r="BA2218" s="11"/>
      <c r="BB2218" s="11"/>
      <c r="BC2218" s="11"/>
      <c r="BD2218" s="11"/>
      <c r="BE2218" s="11"/>
      <c r="BF2218" s="11"/>
      <c r="BG2218" s="11"/>
      <c r="BH2218" s="11"/>
      <c r="BI2218" s="11"/>
      <c r="BJ2218" s="11"/>
      <c r="BK2218" s="11"/>
      <c r="BL2218" s="11"/>
      <c r="BM2218" s="11"/>
      <c r="BN2218" s="11"/>
      <c r="BO2218" s="11"/>
      <c r="BP2218" s="11"/>
      <c r="BQ2218" s="11"/>
      <c r="BR2218" s="11"/>
      <c r="BS2218" s="11"/>
    </row>
    <row r="2219" customFormat="false" ht="15" hidden="false" customHeight="false" outlineLevel="0" collapsed="false">
      <c r="A2219" s="79"/>
      <c r="B2219" s="80"/>
      <c r="C2219" s="81"/>
      <c r="D2219" s="82"/>
      <c r="E2219" s="83"/>
      <c r="F2219" s="84"/>
      <c r="G2219" s="85"/>
      <c r="H2219" s="86"/>
      <c r="I2219" s="86"/>
      <c r="J2219" s="87"/>
      <c r="K2219" s="88"/>
      <c r="L2219" s="67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  <c r="AF2219" s="11"/>
      <c r="AG2219" s="11"/>
      <c r="AH2219" s="11"/>
      <c r="AI2219" s="11"/>
      <c r="AJ2219" s="11"/>
      <c r="AK2219" s="11"/>
      <c r="AL2219" s="11"/>
      <c r="AM2219" s="11"/>
      <c r="AN2219" s="11"/>
      <c r="AO2219" s="11"/>
      <c r="AP2219" s="11"/>
      <c r="AQ2219" s="11"/>
      <c r="AR2219" s="11"/>
      <c r="AS2219" s="11"/>
      <c r="AT2219" s="11"/>
      <c r="AU2219" s="11"/>
      <c r="AV2219" s="11"/>
      <c r="AW2219" s="11"/>
      <c r="AX2219" s="11"/>
      <c r="AY2219" s="11"/>
      <c r="AZ2219" s="11"/>
      <c r="BA2219" s="11"/>
      <c r="BB2219" s="11"/>
      <c r="BC2219" s="11"/>
      <c r="BD2219" s="11"/>
      <c r="BE2219" s="11"/>
      <c r="BF2219" s="11"/>
      <c r="BG2219" s="11"/>
      <c r="BH2219" s="11"/>
      <c r="BI2219" s="11"/>
      <c r="BJ2219" s="11"/>
      <c r="BK2219" s="11"/>
      <c r="BL2219" s="11"/>
      <c r="BM2219" s="11"/>
      <c r="BN2219" s="11"/>
      <c r="BO2219" s="11"/>
      <c r="BP2219" s="11"/>
      <c r="BQ2219" s="11"/>
      <c r="BR2219" s="11"/>
      <c r="BS2219" s="11"/>
    </row>
    <row r="2220" customFormat="false" ht="15" hidden="false" customHeight="false" outlineLevel="0" collapsed="false">
      <c r="A2220" s="79"/>
      <c r="B2220" s="80"/>
      <c r="C2220" s="81"/>
      <c r="D2220" s="82"/>
      <c r="E2220" s="83"/>
      <c r="F2220" s="84"/>
      <c r="G2220" s="85"/>
      <c r="H2220" s="86"/>
      <c r="I2220" s="86"/>
      <c r="J2220" s="87"/>
      <c r="K2220" s="88"/>
      <c r="L2220" s="67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  <c r="AF2220" s="11"/>
      <c r="AG2220" s="11"/>
      <c r="AH2220" s="11"/>
      <c r="AI2220" s="11"/>
      <c r="AJ2220" s="11"/>
      <c r="AK2220" s="11"/>
      <c r="AL2220" s="11"/>
      <c r="AM2220" s="11"/>
      <c r="AN2220" s="11"/>
      <c r="AO2220" s="11"/>
      <c r="AP2220" s="11"/>
      <c r="AQ2220" s="11"/>
      <c r="AR2220" s="11"/>
      <c r="AS2220" s="11"/>
      <c r="AT2220" s="11"/>
      <c r="AU2220" s="11"/>
      <c r="AV2220" s="11"/>
      <c r="AW2220" s="11"/>
      <c r="AX2220" s="11"/>
      <c r="AY2220" s="11"/>
      <c r="AZ2220" s="11"/>
      <c r="BA2220" s="11"/>
      <c r="BB2220" s="11"/>
      <c r="BC2220" s="11"/>
      <c r="BD2220" s="11"/>
      <c r="BE2220" s="11"/>
      <c r="BF2220" s="11"/>
      <c r="BG2220" s="11"/>
      <c r="BH2220" s="11"/>
      <c r="BI2220" s="11"/>
      <c r="BJ2220" s="11"/>
      <c r="BK2220" s="11"/>
      <c r="BL2220" s="11"/>
      <c r="BM2220" s="11"/>
      <c r="BN2220" s="11"/>
      <c r="BO2220" s="11"/>
      <c r="BP2220" s="11"/>
      <c r="BQ2220" s="11"/>
      <c r="BR2220" s="11"/>
      <c r="BS2220" s="11"/>
    </row>
    <row r="2221" customFormat="false" ht="15" hidden="false" customHeight="false" outlineLevel="0" collapsed="false">
      <c r="A2221" s="79"/>
      <c r="B2221" s="80"/>
      <c r="C2221" s="81"/>
      <c r="D2221" s="82"/>
      <c r="E2221" s="83"/>
      <c r="F2221" s="84"/>
      <c r="G2221" s="85"/>
      <c r="H2221" s="86"/>
      <c r="I2221" s="86"/>
      <c r="J2221" s="87"/>
      <c r="K2221" s="88"/>
      <c r="L2221" s="67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  <c r="AF2221" s="11"/>
      <c r="AG2221" s="11"/>
      <c r="AH2221" s="11"/>
      <c r="AI2221" s="11"/>
      <c r="AJ2221" s="11"/>
      <c r="AK2221" s="11"/>
      <c r="AL2221" s="11"/>
      <c r="AM2221" s="11"/>
      <c r="AN2221" s="11"/>
      <c r="AO2221" s="11"/>
      <c r="AP2221" s="11"/>
      <c r="AQ2221" s="11"/>
      <c r="AR2221" s="11"/>
      <c r="AS2221" s="11"/>
      <c r="AT2221" s="11"/>
      <c r="AU2221" s="11"/>
      <c r="AV2221" s="11"/>
      <c r="AW2221" s="11"/>
      <c r="AX2221" s="11"/>
      <c r="AY2221" s="11"/>
      <c r="AZ2221" s="11"/>
      <c r="BA2221" s="11"/>
      <c r="BB2221" s="11"/>
      <c r="BC2221" s="11"/>
      <c r="BD2221" s="11"/>
      <c r="BE2221" s="11"/>
      <c r="BF2221" s="11"/>
      <c r="BG2221" s="11"/>
      <c r="BH2221" s="11"/>
      <c r="BI2221" s="11"/>
      <c r="BJ2221" s="11"/>
      <c r="BK2221" s="11"/>
      <c r="BL2221" s="11"/>
      <c r="BM2221" s="11"/>
      <c r="BN2221" s="11"/>
      <c r="BO2221" s="11"/>
      <c r="BP2221" s="11"/>
      <c r="BQ2221" s="11"/>
      <c r="BR2221" s="11"/>
      <c r="BS2221" s="11"/>
    </row>
    <row r="2222" customFormat="false" ht="15" hidden="false" customHeight="false" outlineLevel="0" collapsed="false">
      <c r="A2222" s="79"/>
      <c r="B2222" s="80"/>
      <c r="C2222" s="81"/>
      <c r="D2222" s="82"/>
      <c r="E2222" s="83"/>
      <c r="F2222" s="84"/>
      <c r="G2222" s="85"/>
      <c r="H2222" s="86"/>
      <c r="I2222" s="86"/>
      <c r="J2222" s="87"/>
      <c r="K2222" s="88"/>
      <c r="L2222" s="67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  <c r="AF2222" s="11"/>
      <c r="AG2222" s="11"/>
      <c r="AH2222" s="11"/>
      <c r="AI2222" s="11"/>
      <c r="AJ2222" s="11"/>
      <c r="AK2222" s="11"/>
      <c r="AL2222" s="11"/>
      <c r="AM2222" s="11"/>
      <c r="AN2222" s="11"/>
      <c r="AO2222" s="11"/>
      <c r="AP2222" s="11"/>
      <c r="AQ2222" s="11"/>
      <c r="AR2222" s="11"/>
      <c r="AS2222" s="11"/>
      <c r="AT2222" s="11"/>
      <c r="AU2222" s="11"/>
      <c r="AV2222" s="11"/>
      <c r="AW2222" s="11"/>
      <c r="AX2222" s="11"/>
      <c r="AY2222" s="11"/>
      <c r="AZ2222" s="11"/>
      <c r="BA2222" s="11"/>
      <c r="BB2222" s="11"/>
      <c r="BC2222" s="11"/>
      <c r="BD2222" s="11"/>
      <c r="BE2222" s="11"/>
      <c r="BF2222" s="11"/>
      <c r="BG2222" s="11"/>
      <c r="BH2222" s="11"/>
      <c r="BI2222" s="11"/>
      <c r="BJ2222" s="11"/>
      <c r="BK2222" s="11"/>
      <c r="BL2222" s="11"/>
      <c r="BM2222" s="11"/>
      <c r="BN2222" s="11"/>
      <c r="BO2222" s="11"/>
      <c r="BP2222" s="11"/>
      <c r="BQ2222" s="11"/>
      <c r="BR2222" s="11"/>
      <c r="BS2222" s="11"/>
    </row>
    <row r="2223" customFormat="false" ht="15" hidden="false" customHeight="false" outlineLevel="0" collapsed="false">
      <c r="A2223" s="79"/>
      <c r="B2223" s="80"/>
      <c r="C2223" s="81"/>
      <c r="D2223" s="82"/>
      <c r="E2223" s="83"/>
      <c r="F2223" s="84"/>
      <c r="G2223" s="85"/>
      <c r="H2223" s="86"/>
      <c r="I2223" s="86"/>
      <c r="J2223" s="87"/>
      <c r="K2223" s="88"/>
      <c r="L2223" s="67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  <c r="AF2223" s="11"/>
      <c r="AG2223" s="11"/>
      <c r="AH2223" s="11"/>
      <c r="AI2223" s="11"/>
      <c r="AJ2223" s="11"/>
      <c r="AK2223" s="11"/>
      <c r="AL2223" s="11"/>
      <c r="AM2223" s="11"/>
      <c r="AN2223" s="11"/>
      <c r="AO2223" s="11"/>
      <c r="AP2223" s="11"/>
      <c r="AQ2223" s="11"/>
      <c r="AR2223" s="11"/>
      <c r="AS2223" s="11"/>
      <c r="AT2223" s="11"/>
      <c r="AU2223" s="11"/>
      <c r="AV2223" s="11"/>
      <c r="AW2223" s="11"/>
      <c r="AX2223" s="11"/>
      <c r="AY2223" s="11"/>
      <c r="AZ2223" s="11"/>
      <c r="BA2223" s="11"/>
      <c r="BB2223" s="11"/>
      <c r="BC2223" s="11"/>
      <c r="BD2223" s="11"/>
      <c r="BE2223" s="11"/>
      <c r="BF2223" s="11"/>
      <c r="BG2223" s="11"/>
      <c r="BH2223" s="11"/>
      <c r="BI2223" s="11"/>
      <c r="BJ2223" s="11"/>
      <c r="BK2223" s="11"/>
      <c r="BL2223" s="11"/>
      <c r="BM2223" s="11"/>
      <c r="BN2223" s="11"/>
      <c r="BO2223" s="11"/>
      <c r="BP2223" s="11"/>
      <c r="BQ2223" s="11"/>
      <c r="BR2223" s="11"/>
      <c r="BS2223" s="11"/>
    </row>
    <row r="2224" customFormat="false" ht="15" hidden="false" customHeight="false" outlineLevel="0" collapsed="false">
      <c r="A2224" s="79"/>
      <c r="B2224" s="80"/>
      <c r="C2224" s="81"/>
      <c r="D2224" s="82"/>
      <c r="E2224" s="83"/>
      <c r="F2224" s="84"/>
      <c r="G2224" s="85"/>
      <c r="H2224" s="86"/>
      <c r="I2224" s="86"/>
      <c r="J2224" s="87"/>
      <c r="K2224" s="88"/>
      <c r="L2224" s="67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  <c r="AF2224" s="11"/>
      <c r="AG2224" s="11"/>
      <c r="AH2224" s="11"/>
      <c r="AI2224" s="11"/>
      <c r="AJ2224" s="11"/>
      <c r="AK2224" s="11"/>
      <c r="AL2224" s="11"/>
      <c r="AM2224" s="11"/>
      <c r="AN2224" s="11"/>
      <c r="AO2224" s="11"/>
      <c r="AP2224" s="11"/>
      <c r="AQ2224" s="11"/>
      <c r="AR2224" s="11"/>
      <c r="AS2224" s="11"/>
      <c r="AT2224" s="11"/>
      <c r="AU2224" s="11"/>
      <c r="AV2224" s="11"/>
      <c r="AW2224" s="11"/>
      <c r="AX2224" s="11"/>
      <c r="AY2224" s="11"/>
      <c r="AZ2224" s="11"/>
      <c r="BA2224" s="11"/>
      <c r="BB2224" s="11"/>
      <c r="BC2224" s="11"/>
      <c r="BD2224" s="11"/>
      <c r="BE2224" s="11"/>
      <c r="BF2224" s="11"/>
      <c r="BG2224" s="11"/>
      <c r="BH2224" s="11"/>
      <c r="BI2224" s="11"/>
      <c r="BJ2224" s="11"/>
      <c r="BK2224" s="11"/>
      <c r="BL2224" s="11"/>
      <c r="BM2224" s="11"/>
      <c r="BN2224" s="11"/>
      <c r="BO2224" s="11"/>
      <c r="BP2224" s="11"/>
      <c r="BQ2224" s="11"/>
      <c r="BR2224" s="11"/>
      <c r="BS2224" s="11"/>
    </row>
    <row r="2225" customFormat="false" ht="15" hidden="false" customHeight="false" outlineLevel="0" collapsed="false">
      <c r="A2225" s="79"/>
      <c r="B2225" s="80"/>
      <c r="C2225" s="81"/>
      <c r="D2225" s="82"/>
      <c r="E2225" s="83"/>
      <c r="F2225" s="84"/>
      <c r="G2225" s="85"/>
      <c r="H2225" s="86"/>
      <c r="I2225" s="86"/>
      <c r="J2225" s="87"/>
      <c r="K2225" s="88"/>
      <c r="L2225" s="67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  <c r="AK2225" s="11"/>
      <c r="AL2225" s="11"/>
      <c r="AM2225" s="11"/>
      <c r="AN2225" s="11"/>
      <c r="AO2225" s="11"/>
      <c r="AP2225" s="11"/>
      <c r="AQ2225" s="11"/>
      <c r="AR2225" s="11"/>
      <c r="AS2225" s="11"/>
      <c r="AT2225" s="11"/>
      <c r="AU2225" s="11"/>
      <c r="AV2225" s="11"/>
      <c r="AW2225" s="11"/>
      <c r="AX2225" s="11"/>
      <c r="AY2225" s="11"/>
      <c r="AZ2225" s="11"/>
      <c r="BA2225" s="11"/>
      <c r="BB2225" s="11"/>
      <c r="BC2225" s="11"/>
      <c r="BD2225" s="11"/>
      <c r="BE2225" s="11"/>
      <c r="BF2225" s="11"/>
      <c r="BG2225" s="11"/>
      <c r="BH2225" s="11"/>
      <c r="BI2225" s="11"/>
      <c r="BJ2225" s="11"/>
      <c r="BK2225" s="11"/>
      <c r="BL2225" s="11"/>
      <c r="BM2225" s="11"/>
      <c r="BN2225" s="11"/>
      <c r="BO2225" s="11"/>
      <c r="BP2225" s="11"/>
      <c r="BQ2225" s="11"/>
      <c r="BR2225" s="11"/>
      <c r="BS2225" s="11"/>
    </row>
    <row r="2226" customFormat="false" ht="15" hidden="false" customHeight="false" outlineLevel="0" collapsed="false">
      <c r="A2226" s="79"/>
      <c r="B2226" s="80"/>
      <c r="C2226" s="81"/>
      <c r="D2226" s="82"/>
      <c r="E2226" s="83"/>
      <c r="F2226" s="84"/>
      <c r="G2226" s="85"/>
      <c r="H2226" s="86"/>
      <c r="I2226" s="86"/>
      <c r="J2226" s="87"/>
      <c r="K2226" s="88"/>
      <c r="L2226" s="67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  <c r="AF2226" s="11"/>
      <c r="AG2226" s="11"/>
      <c r="AH2226" s="11"/>
      <c r="AI2226" s="11"/>
      <c r="AJ2226" s="11"/>
      <c r="AK2226" s="11"/>
      <c r="AL2226" s="11"/>
      <c r="AM2226" s="11"/>
      <c r="AN2226" s="11"/>
      <c r="AO2226" s="11"/>
      <c r="AP2226" s="11"/>
      <c r="AQ2226" s="11"/>
      <c r="AR2226" s="11"/>
      <c r="AS2226" s="11"/>
      <c r="AT2226" s="11"/>
      <c r="AU2226" s="11"/>
      <c r="AV2226" s="11"/>
      <c r="AW2226" s="11"/>
      <c r="AX2226" s="11"/>
      <c r="AY2226" s="11"/>
      <c r="AZ2226" s="11"/>
      <c r="BA2226" s="11"/>
      <c r="BB2226" s="11"/>
      <c r="BC2226" s="11"/>
      <c r="BD2226" s="11"/>
      <c r="BE2226" s="11"/>
      <c r="BF2226" s="11"/>
      <c r="BG2226" s="11"/>
      <c r="BH2226" s="11"/>
      <c r="BI2226" s="11"/>
      <c r="BJ2226" s="11"/>
      <c r="BK2226" s="11"/>
      <c r="BL2226" s="11"/>
      <c r="BM2226" s="11"/>
      <c r="BN2226" s="11"/>
      <c r="BO2226" s="11"/>
      <c r="BP2226" s="11"/>
      <c r="BQ2226" s="11"/>
      <c r="BR2226" s="11"/>
      <c r="BS2226" s="11"/>
    </row>
    <row r="2227" customFormat="false" ht="15" hidden="false" customHeight="false" outlineLevel="0" collapsed="false">
      <c r="A2227" s="79"/>
      <c r="B2227" s="80"/>
      <c r="C2227" s="81"/>
      <c r="D2227" s="82"/>
      <c r="E2227" s="83"/>
      <c r="F2227" s="84"/>
      <c r="G2227" s="85"/>
      <c r="H2227" s="86"/>
      <c r="I2227" s="86"/>
      <c r="J2227" s="87"/>
      <c r="K2227" s="88"/>
      <c r="L2227" s="67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  <c r="AF2227" s="11"/>
      <c r="AG2227" s="11"/>
      <c r="AH2227" s="11"/>
      <c r="AI2227" s="11"/>
      <c r="AJ2227" s="11"/>
      <c r="AK2227" s="11"/>
      <c r="AL2227" s="11"/>
      <c r="AM2227" s="11"/>
      <c r="AN2227" s="11"/>
      <c r="AO2227" s="11"/>
      <c r="AP2227" s="11"/>
      <c r="AQ2227" s="11"/>
      <c r="AR2227" s="11"/>
      <c r="AS2227" s="11"/>
      <c r="AT2227" s="11"/>
      <c r="AU2227" s="11"/>
      <c r="AV2227" s="11"/>
      <c r="AW2227" s="11"/>
      <c r="AX2227" s="11"/>
      <c r="AY2227" s="11"/>
      <c r="AZ2227" s="11"/>
      <c r="BA2227" s="11"/>
      <c r="BB2227" s="11"/>
      <c r="BC2227" s="11"/>
      <c r="BD2227" s="11"/>
      <c r="BE2227" s="11"/>
      <c r="BF2227" s="11"/>
      <c r="BG2227" s="11"/>
      <c r="BH2227" s="11"/>
      <c r="BI2227" s="11"/>
      <c r="BJ2227" s="11"/>
      <c r="BK2227" s="11"/>
      <c r="BL2227" s="11"/>
      <c r="BM2227" s="11"/>
      <c r="BN2227" s="11"/>
      <c r="BO2227" s="11"/>
      <c r="BP2227" s="11"/>
      <c r="BQ2227" s="11"/>
      <c r="BR2227" s="11"/>
      <c r="BS2227" s="11"/>
    </row>
    <row r="2228" customFormat="false" ht="15" hidden="false" customHeight="false" outlineLevel="0" collapsed="false">
      <c r="A2228" s="79"/>
      <c r="B2228" s="80"/>
      <c r="C2228" s="81"/>
      <c r="D2228" s="82"/>
      <c r="E2228" s="83"/>
      <c r="F2228" s="84"/>
      <c r="G2228" s="85"/>
      <c r="H2228" s="86"/>
      <c r="I2228" s="86"/>
      <c r="J2228" s="87"/>
      <c r="K2228" s="88"/>
      <c r="L2228" s="67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  <c r="AF2228" s="11"/>
      <c r="AG2228" s="11"/>
      <c r="AH2228" s="11"/>
      <c r="AI2228" s="11"/>
      <c r="AJ2228" s="11"/>
      <c r="AK2228" s="11"/>
      <c r="AL2228" s="11"/>
      <c r="AM2228" s="11"/>
      <c r="AN2228" s="11"/>
      <c r="AO2228" s="11"/>
      <c r="AP2228" s="11"/>
      <c r="AQ2228" s="11"/>
      <c r="AR2228" s="11"/>
      <c r="AS2228" s="11"/>
      <c r="AT2228" s="11"/>
      <c r="AU2228" s="11"/>
      <c r="AV2228" s="11"/>
      <c r="AW2228" s="11"/>
      <c r="AX2228" s="11"/>
      <c r="AY2228" s="11"/>
      <c r="AZ2228" s="11"/>
      <c r="BA2228" s="11"/>
      <c r="BB2228" s="11"/>
      <c r="BC2228" s="11"/>
      <c r="BD2228" s="11"/>
      <c r="BE2228" s="11"/>
      <c r="BF2228" s="11"/>
      <c r="BG2228" s="11"/>
      <c r="BH2228" s="11"/>
      <c r="BI2228" s="11"/>
      <c r="BJ2228" s="11"/>
      <c r="BK2228" s="11"/>
      <c r="BL2228" s="11"/>
      <c r="BM2228" s="11"/>
      <c r="BN2228" s="11"/>
      <c r="BO2228" s="11"/>
      <c r="BP2228" s="11"/>
      <c r="BQ2228" s="11"/>
      <c r="BR2228" s="11"/>
      <c r="BS2228" s="11"/>
    </row>
    <row r="2229" customFormat="false" ht="15" hidden="false" customHeight="false" outlineLevel="0" collapsed="false">
      <c r="A2229" s="79"/>
      <c r="B2229" s="80"/>
      <c r="C2229" s="81"/>
      <c r="D2229" s="82"/>
      <c r="E2229" s="83"/>
      <c r="F2229" s="84"/>
      <c r="G2229" s="85"/>
      <c r="H2229" s="86"/>
      <c r="I2229" s="86"/>
      <c r="J2229" s="87"/>
      <c r="K2229" s="88"/>
      <c r="L2229" s="67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  <c r="AF2229" s="11"/>
      <c r="AG2229" s="11"/>
      <c r="AH2229" s="11"/>
      <c r="AI2229" s="11"/>
      <c r="AJ2229" s="11"/>
      <c r="AK2229" s="11"/>
      <c r="AL2229" s="11"/>
      <c r="AM2229" s="11"/>
      <c r="AN2229" s="11"/>
      <c r="AO2229" s="11"/>
      <c r="AP2229" s="11"/>
      <c r="AQ2229" s="11"/>
      <c r="AR2229" s="11"/>
      <c r="AS2229" s="11"/>
      <c r="AT2229" s="11"/>
      <c r="AU2229" s="11"/>
      <c r="AV2229" s="11"/>
      <c r="AW2229" s="11"/>
      <c r="AX2229" s="11"/>
      <c r="AY2229" s="11"/>
      <c r="AZ2229" s="11"/>
      <c r="BA2229" s="11"/>
      <c r="BB2229" s="11"/>
      <c r="BC2229" s="11"/>
      <c r="BD2229" s="11"/>
      <c r="BE2229" s="11"/>
      <c r="BF2229" s="11"/>
      <c r="BG2229" s="11"/>
      <c r="BH2229" s="11"/>
      <c r="BI2229" s="11"/>
      <c r="BJ2229" s="11"/>
      <c r="BK2229" s="11"/>
      <c r="BL2229" s="11"/>
      <c r="BM2229" s="11"/>
      <c r="BN2229" s="11"/>
      <c r="BO2229" s="11"/>
      <c r="BP2229" s="11"/>
      <c r="BQ2229" s="11"/>
      <c r="BR2229" s="11"/>
      <c r="BS2229" s="11"/>
    </row>
    <row r="2230" customFormat="false" ht="15" hidden="false" customHeight="false" outlineLevel="0" collapsed="false">
      <c r="A2230" s="79"/>
      <c r="B2230" s="80"/>
      <c r="C2230" s="81"/>
      <c r="D2230" s="82"/>
      <c r="E2230" s="83"/>
      <c r="F2230" s="84"/>
      <c r="G2230" s="85"/>
      <c r="H2230" s="86"/>
      <c r="I2230" s="86"/>
      <c r="J2230" s="87"/>
      <c r="K2230" s="88"/>
      <c r="L2230" s="67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  <c r="AF2230" s="11"/>
      <c r="AG2230" s="11"/>
      <c r="AH2230" s="11"/>
      <c r="AI2230" s="11"/>
      <c r="AJ2230" s="11"/>
      <c r="AK2230" s="11"/>
      <c r="AL2230" s="11"/>
      <c r="AM2230" s="11"/>
      <c r="AN2230" s="11"/>
      <c r="AO2230" s="11"/>
      <c r="AP2230" s="11"/>
      <c r="AQ2230" s="11"/>
      <c r="AR2230" s="11"/>
      <c r="AS2230" s="11"/>
      <c r="AT2230" s="11"/>
      <c r="AU2230" s="11"/>
      <c r="AV2230" s="11"/>
      <c r="AW2230" s="11"/>
      <c r="AX2230" s="11"/>
      <c r="AY2230" s="11"/>
      <c r="AZ2230" s="11"/>
      <c r="BA2230" s="11"/>
      <c r="BB2230" s="11"/>
      <c r="BC2230" s="11"/>
      <c r="BD2230" s="11"/>
      <c r="BE2230" s="11"/>
      <c r="BF2230" s="11"/>
      <c r="BG2230" s="11"/>
      <c r="BH2230" s="11"/>
      <c r="BI2230" s="11"/>
      <c r="BJ2230" s="11"/>
      <c r="BK2230" s="11"/>
      <c r="BL2230" s="11"/>
      <c r="BM2230" s="11"/>
      <c r="BN2230" s="11"/>
      <c r="BO2230" s="11"/>
      <c r="BP2230" s="11"/>
      <c r="BQ2230" s="11"/>
      <c r="BR2230" s="11"/>
      <c r="BS2230" s="11"/>
    </row>
    <row r="2231" customFormat="false" ht="15" hidden="false" customHeight="false" outlineLevel="0" collapsed="false">
      <c r="A2231" s="79"/>
      <c r="B2231" s="80"/>
      <c r="C2231" s="81"/>
      <c r="D2231" s="82"/>
      <c r="E2231" s="83"/>
      <c r="F2231" s="84"/>
      <c r="G2231" s="85"/>
      <c r="H2231" s="86"/>
      <c r="I2231" s="86"/>
      <c r="J2231" s="87"/>
      <c r="K2231" s="88"/>
      <c r="L2231" s="67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  <c r="AF2231" s="11"/>
      <c r="AG2231" s="11"/>
      <c r="AH2231" s="11"/>
      <c r="AI2231" s="11"/>
      <c r="AJ2231" s="11"/>
      <c r="AK2231" s="11"/>
      <c r="AL2231" s="11"/>
      <c r="AM2231" s="11"/>
      <c r="AN2231" s="11"/>
      <c r="AO2231" s="11"/>
      <c r="AP2231" s="11"/>
      <c r="AQ2231" s="11"/>
      <c r="AR2231" s="11"/>
      <c r="AS2231" s="11"/>
      <c r="AT2231" s="11"/>
      <c r="AU2231" s="11"/>
      <c r="AV2231" s="11"/>
      <c r="AW2231" s="11"/>
      <c r="AX2231" s="11"/>
      <c r="AY2231" s="11"/>
      <c r="AZ2231" s="11"/>
      <c r="BA2231" s="11"/>
      <c r="BB2231" s="11"/>
      <c r="BC2231" s="11"/>
      <c r="BD2231" s="11"/>
      <c r="BE2231" s="11"/>
      <c r="BF2231" s="11"/>
      <c r="BG2231" s="11"/>
      <c r="BH2231" s="11"/>
      <c r="BI2231" s="11"/>
      <c r="BJ2231" s="11"/>
      <c r="BK2231" s="11"/>
      <c r="BL2231" s="11"/>
      <c r="BM2231" s="11"/>
      <c r="BN2231" s="11"/>
      <c r="BO2231" s="11"/>
      <c r="BP2231" s="11"/>
      <c r="BQ2231" s="11"/>
      <c r="BR2231" s="11"/>
      <c r="BS2231" s="11"/>
    </row>
    <row r="2232" customFormat="false" ht="15" hidden="false" customHeight="false" outlineLevel="0" collapsed="false">
      <c r="A2232" s="79"/>
      <c r="B2232" s="80"/>
      <c r="C2232" s="81"/>
      <c r="D2232" s="82"/>
      <c r="E2232" s="83"/>
      <c r="F2232" s="84"/>
      <c r="G2232" s="85"/>
      <c r="H2232" s="86"/>
      <c r="I2232" s="86"/>
      <c r="J2232" s="87"/>
      <c r="K2232" s="88"/>
      <c r="L2232" s="67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  <c r="AF2232" s="11"/>
      <c r="AG2232" s="11"/>
      <c r="AH2232" s="11"/>
      <c r="AI2232" s="11"/>
      <c r="AJ2232" s="11"/>
      <c r="AK2232" s="11"/>
      <c r="AL2232" s="11"/>
      <c r="AM2232" s="11"/>
      <c r="AN2232" s="11"/>
      <c r="AO2232" s="11"/>
      <c r="AP2232" s="11"/>
      <c r="AQ2232" s="11"/>
      <c r="AR2232" s="11"/>
      <c r="AS2232" s="11"/>
      <c r="AT2232" s="11"/>
      <c r="AU2232" s="11"/>
      <c r="AV2232" s="11"/>
      <c r="AW2232" s="11"/>
      <c r="AX2232" s="11"/>
      <c r="AY2232" s="11"/>
      <c r="AZ2232" s="11"/>
      <c r="BA2232" s="11"/>
      <c r="BB2232" s="11"/>
      <c r="BC2232" s="11"/>
      <c r="BD2232" s="11"/>
      <c r="BE2232" s="11"/>
      <c r="BF2232" s="11"/>
      <c r="BG2232" s="11"/>
      <c r="BH2232" s="11"/>
      <c r="BI2232" s="11"/>
      <c r="BJ2232" s="11"/>
      <c r="BK2232" s="11"/>
      <c r="BL2232" s="11"/>
      <c r="BM2232" s="11"/>
      <c r="BN2232" s="11"/>
      <c r="BO2232" s="11"/>
      <c r="BP2232" s="11"/>
      <c r="BQ2232" s="11"/>
      <c r="BR2232" s="11"/>
      <c r="BS2232" s="11"/>
    </row>
    <row r="2233" customFormat="false" ht="15" hidden="false" customHeight="false" outlineLevel="0" collapsed="false">
      <c r="A2233" s="79"/>
      <c r="B2233" s="80"/>
      <c r="C2233" s="81"/>
      <c r="D2233" s="82"/>
      <c r="E2233" s="83"/>
      <c r="F2233" s="84"/>
      <c r="G2233" s="85"/>
      <c r="H2233" s="86"/>
      <c r="I2233" s="86"/>
      <c r="J2233" s="87"/>
      <c r="K2233" s="88"/>
      <c r="L2233" s="67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  <c r="AF2233" s="11"/>
      <c r="AG2233" s="11"/>
      <c r="AH2233" s="11"/>
      <c r="AI2233" s="11"/>
      <c r="AJ2233" s="11"/>
      <c r="AK2233" s="11"/>
      <c r="AL2233" s="11"/>
      <c r="AM2233" s="11"/>
      <c r="AN2233" s="11"/>
      <c r="AO2233" s="11"/>
      <c r="AP2233" s="11"/>
      <c r="AQ2233" s="11"/>
      <c r="AR2233" s="11"/>
      <c r="AS2233" s="11"/>
      <c r="AT2233" s="11"/>
      <c r="AU2233" s="11"/>
      <c r="AV2233" s="11"/>
      <c r="AW2233" s="11"/>
      <c r="AX2233" s="11"/>
      <c r="AY2233" s="11"/>
      <c r="AZ2233" s="11"/>
      <c r="BA2233" s="11"/>
      <c r="BB2233" s="11"/>
      <c r="BC2233" s="11"/>
      <c r="BD2233" s="11"/>
      <c r="BE2233" s="11"/>
      <c r="BF2233" s="11"/>
      <c r="BG2233" s="11"/>
      <c r="BH2233" s="11"/>
      <c r="BI2233" s="11"/>
      <c r="BJ2233" s="11"/>
      <c r="BK2233" s="11"/>
      <c r="BL2233" s="11"/>
      <c r="BM2233" s="11"/>
      <c r="BN2233" s="11"/>
      <c r="BO2233" s="11"/>
      <c r="BP2233" s="11"/>
      <c r="BQ2233" s="11"/>
      <c r="BR2233" s="11"/>
      <c r="BS2233" s="11"/>
    </row>
    <row r="2234" customFormat="false" ht="15" hidden="false" customHeight="false" outlineLevel="0" collapsed="false">
      <c r="A2234" s="79"/>
      <c r="B2234" s="80"/>
      <c r="C2234" s="81"/>
      <c r="D2234" s="82"/>
      <c r="E2234" s="83"/>
      <c r="F2234" s="84"/>
      <c r="G2234" s="85"/>
      <c r="H2234" s="86"/>
      <c r="I2234" s="86"/>
      <c r="J2234" s="87"/>
      <c r="K2234" s="88"/>
      <c r="L2234" s="67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  <c r="AF2234" s="11"/>
      <c r="AG2234" s="11"/>
      <c r="AH2234" s="11"/>
      <c r="AI2234" s="11"/>
      <c r="AJ2234" s="11"/>
      <c r="AK2234" s="11"/>
      <c r="AL2234" s="11"/>
      <c r="AM2234" s="11"/>
      <c r="AN2234" s="11"/>
      <c r="AO2234" s="11"/>
      <c r="AP2234" s="11"/>
      <c r="AQ2234" s="11"/>
      <c r="AR2234" s="11"/>
      <c r="AS2234" s="11"/>
      <c r="AT2234" s="11"/>
      <c r="AU2234" s="11"/>
      <c r="AV2234" s="11"/>
      <c r="AW2234" s="11"/>
      <c r="AX2234" s="11"/>
      <c r="AY2234" s="11"/>
      <c r="AZ2234" s="11"/>
      <c r="BA2234" s="11"/>
      <c r="BB2234" s="11"/>
      <c r="BC2234" s="11"/>
      <c r="BD2234" s="11"/>
      <c r="BE2234" s="11"/>
      <c r="BF2234" s="11"/>
      <c r="BG2234" s="11"/>
      <c r="BH2234" s="11"/>
      <c r="BI2234" s="11"/>
      <c r="BJ2234" s="11"/>
      <c r="BK2234" s="11"/>
      <c r="BL2234" s="11"/>
      <c r="BM2234" s="11"/>
      <c r="BN2234" s="11"/>
      <c r="BO2234" s="11"/>
      <c r="BP2234" s="11"/>
      <c r="BQ2234" s="11"/>
      <c r="BR2234" s="11"/>
      <c r="BS2234" s="11"/>
    </row>
    <row r="2235" customFormat="false" ht="15" hidden="false" customHeight="false" outlineLevel="0" collapsed="false">
      <c r="A2235" s="79"/>
      <c r="B2235" s="80"/>
      <c r="C2235" s="81"/>
      <c r="D2235" s="82"/>
      <c r="E2235" s="83"/>
      <c r="F2235" s="84"/>
      <c r="G2235" s="85"/>
      <c r="H2235" s="86"/>
      <c r="I2235" s="86"/>
      <c r="J2235" s="87"/>
      <c r="K2235" s="88"/>
      <c r="L2235" s="67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  <c r="AF2235" s="11"/>
      <c r="AG2235" s="11"/>
      <c r="AH2235" s="11"/>
      <c r="AI2235" s="11"/>
      <c r="AJ2235" s="11"/>
      <c r="AK2235" s="11"/>
      <c r="AL2235" s="11"/>
      <c r="AM2235" s="11"/>
      <c r="AN2235" s="11"/>
      <c r="AO2235" s="11"/>
      <c r="AP2235" s="11"/>
      <c r="AQ2235" s="11"/>
      <c r="AR2235" s="11"/>
      <c r="AS2235" s="11"/>
      <c r="AT2235" s="11"/>
      <c r="AU2235" s="11"/>
      <c r="AV2235" s="11"/>
      <c r="AW2235" s="11"/>
      <c r="AX2235" s="11"/>
      <c r="AY2235" s="11"/>
      <c r="AZ2235" s="11"/>
      <c r="BA2235" s="11"/>
      <c r="BB2235" s="11"/>
      <c r="BC2235" s="11"/>
      <c r="BD2235" s="11"/>
      <c r="BE2235" s="11"/>
      <c r="BF2235" s="11"/>
      <c r="BG2235" s="11"/>
      <c r="BH2235" s="11"/>
      <c r="BI2235" s="11"/>
      <c r="BJ2235" s="11"/>
      <c r="BK2235" s="11"/>
      <c r="BL2235" s="11"/>
      <c r="BM2235" s="11"/>
      <c r="BN2235" s="11"/>
      <c r="BO2235" s="11"/>
      <c r="BP2235" s="11"/>
      <c r="BQ2235" s="11"/>
      <c r="BR2235" s="11"/>
      <c r="BS2235" s="11"/>
    </row>
    <row r="2236" customFormat="false" ht="15" hidden="false" customHeight="false" outlineLevel="0" collapsed="false">
      <c r="A2236" s="79"/>
      <c r="B2236" s="80"/>
      <c r="C2236" s="81"/>
      <c r="D2236" s="82"/>
      <c r="E2236" s="83"/>
      <c r="F2236" s="84"/>
      <c r="G2236" s="85"/>
      <c r="H2236" s="86"/>
      <c r="I2236" s="86"/>
      <c r="J2236" s="87"/>
      <c r="K2236" s="88"/>
      <c r="L2236" s="67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  <c r="AF2236" s="11"/>
      <c r="AG2236" s="11"/>
      <c r="AH2236" s="11"/>
      <c r="AI2236" s="11"/>
      <c r="AJ2236" s="11"/>
      <c r="AK2236" s="11"/>
      <c r="AL2236" s="11"/>
      <c r="AM2236" s="11"/>
      <c r="AN2236" s="11"/>
      <c r="AO2236" s="11"/>
      <c r="AP2236" s="11"/>
      <c r="AQ2236" s="11"/>
      <c r="AR2236" s="11"/>
      <c r="AS2236" s="11"/>
      <c r="AT2236" s="11"/>
      <c r="AU2236" s="11"/>
      <c r="AV2236" s="11"/>
      <c r="AW2236" s="11"/>
      <c r="AX2236" s="11"/>
      <c r="AY2236" s="11"/>
      <c r="AZ2236" s="11"/>
      <c r="BA2236" s="11"/>
      <c r="BB2236" s="11"/>
      <c r="BC2236" s="11"/>
      <c r="BD2236" s="11"/>
      <c r="BE2236" s="11"/>
      <c r="BF2236" s="11"/>
      <c r="BG2236" s="11"/>
      <c r="BH2236" s="11"/>
      <c r="BI2236" s="11"/>
      <c r="BJ2236" s="11"/>
      <c r="BK2236" s="11"/>
      <c r="BL2236" s="11"/>
      <c r="BM2236" s="11"/>
      <c r="BN2236" s="11"/>
      <c r="BO2236" s="11"/>
      <c r="BP2236" s="11"/>
      <c r="BQ2236" s="11"/>
      <c r="BR2236" s="11"/>
      <c r="BS2236" s="11"/>
    </row>
    <row r="2237" customFormat="false" ht="15" hidden="false" customHeight="false" outlineLevel="0" collapsed="false">
      <c r="A2237" s="79"/>
      <c r="B2237" s="80"/>
      <c r="C2237" s="81"/>
      <c r="D2237" s="82"/>
      <c r="E2237" s="83"/>
      <c r="F2237" s="84"/>
      <c r="G2237" s="85"/>
      <c r="H2237" s="86"/>
      <c r="I2237" s="86"/>
      <c r="J2237" s="87"/>
      <c r="K2237" s="88"/>
      <c r="L2237" s="67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  <c r="AF2237" s="11"/>
      <c r="AG2237" s="11"/>
      <c r="AH2237" s="11"/>
      <c r="AI2237" s="11"/>
      <c r="AJ2237" s="11"/>
      <c r="AK2237" s="11"/>
      <c r="AL2237" s="11"/>
      <c r="AM2237" s="11"/>
      <c r="AN2237" s="11"/>
      <c r="AO2237" s="11"/>
      <c r="AP2237" s="11"/>
      <c r="AQ2237" s="11"/>
      <c r="AR2237" s="11"/>
      <c r="AS2237" s="11"/>
      <c r="AT2237" s="11"/>
      <c r="AU2237" s="11"/>
      <c r="AV2237" s="11"/>
      <c r="AW2237" s="11"/>
      <c r="AX2237" s="11"/>
      <c r="AY2237" s="11"/>
      <c r="AZ2237" s="11"/>
      <c r="BA2237" s="11"/>
      <c r="BB2237" s="11"/>
      <c r="BC2237" s="11"/>
      <c r="BD2237" s="11"/>
      <c r="BE2237" s="11"/>
      <c r="BF2237" s="11"/>
      <c r="BG2237" s="11"/>
      <c r="BH2237" s="11"/>
      <c r="BI2237" s="11"/>
      <c r="BJ2237" s="11"/>
      <c r="BK2237" s="11"/>
      <c r="BL2237" s="11"/>
      <c r="BM2237" s="11"/>
      <c r="BN2237" s="11"/>
      <c r="BO2237" s="11"/>
      <c r="BP2237" s="11"/>
      <c r="BQ2237" s="11"/>
      <c r="BR2237" s="11"/>
      <c r="BS2237" s="11"/>
    </row>
    <row r="2238" customFormat="false" ht="15" hidden="false" customHeight="false" outlineLevel="0" collapsed="false">
      <c r="A2238" s="79"/>
      <c r="B2238" s="80"/>
      <c r="C2238" s="81"/>
      <c r="D2238" s="82"/>
      <c r="E2238" s="83"/>
      <c r="F2238" s="84"/>
      <c r="G2238" s="85"/>
      <c r="H2238" s="86"/>
      <c r="I2238" s="86"/>
      <c r="J2238" s="87"/>
      <c r="K2238" s="88"/>
      <c r="L2238" s="67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  <c r="AF2238" s="11"/>
      <c r="AG2238" s="11"/>
      <c r="AH2238" s="11"/>
      <c r="AI2238" s="11"/>
      <c r="AJ2238" s="11"/>
      <c r="AK2238" s="11"/>
      <c r="AL2238" s="11"/>
      <c r="AM2238" s="11"/>
      <c r="AN2238" s="11"/>
      <c r="AO2238" s="11"/>
      <c r="AP2238" s="11"/>
      <c r="AQ2238" s="11"/>
      <c r="AR2238" s="11"/>
      <c r="AS2238" s="11"/>
      <c r="AT2238" s="11"/>
      <c r="AU2238" s="11"/>
      <c r="AV2238" s="11"/>
      <c r="AW2238" s="11"/>
      <c r="AX2238" s="11"/>
      <c r="AY2238" s="11"/>
      <c r="AZ2238" s="11"/>
      <c r="BA2238" s="11"/>
      <c r="BB2238" s="11"/>
      <c r="BC2238" s="11"/>
      <c r="BD2238" s="11"/>
      <c r="BE2238" s="11"/>
      <c r="BF2238" s="11"/>
      <c r="BG2238" s="11"/>
      <c r="BH2238" s="11"/>
      <c r="BI2238" s="11"/>
      <c r="BJ2238" s="11"/>
      <c r="BK2238" s="11"/>
      <c r="BL2238" s="11"/>
      <c r="BM2238" s="11"/>
      <c r="BN2238" s="11"/>
      <c r="BO2238" s="11"/>
      <c r="BP2238" s="11"/>
      <c r="BQ2238" s="11"/>
      <c r="BR2238" s="11"/>
      <c r="BS2238" s="11"/>
    </row>
    <row r="2239" customFormat="false" ht="15" hidden="false" customHeight="false" outlineLevel="0" collapsed="false">
      <c r="A2239" s="79"/>
      <c r="B2239" s="80"/>
      <c r="C2239" s="81"/>
      <c r="D2239" s="82"/>
      <c r="E2239" s="83"/>
      <c r="F2239" s="84"/>
      <c r="G2239" s="85"/>
      <c r="H2239" s="86"/>
      <c r="I2239" s="86"/>
      <c r="J2239" s="87"/>
      <c r="K2239" s="88"/>
      <c r="L2239" s="67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  <c r="AF2239" s="11"/>
      <c r="AG2239" s="11"/>
      <c r="AH2239" s="11"/>
      <c r="AI2239" s="11"/>
      <c r="AJ2239" s="11"/>
      <c r="AK2239" s="11"/>
      <c r="AL2239" s="11"/>
      <c r="AM2239" s="11"/>
      <c r="AN2239" s="11"/>
      <c r="AO2239" s="11"/>
      <c r="AP2239" s="11"/>
      <c r="AQ2239" s="11"/>
      <c r="AR2239" s="11"/>
      <c r="AS2239" s="11"/>
      <c r="AT2239" s="11"/>
      <c r="AU2239" s="11"/>
      <c r="AV2239" s="11"/>
      <c r="AW2239" s="11"/>
      <c r="AX2239" s="11"/>
      <c r="AY2239" s="11"/>
      <c r="AZ2239" s="11"/>
      <c r="BA2239" s="11"/>
      <c r="BB2239" s="11"/>
      <c r="BC2239" s="11"/>
      <c r="BD2239" s="11"/>
      <c r="BE2239" s="11"/>
      <c r="BF2239" s="11"/>
      <c r="BG2239" s="11"/>
      <c r="BH2239" s="11"/>
      <c r="BI2239" s="11"/>
      <c r="BJ2239" s="11"/>
      <c r="BK2239" s="11"/>
      <c r="BL2239" s="11"/>
      <c r="BM2239" s="11"/>
      <c r="BN2239" s="11"/>
      <c r="BO2239" s="11"/>
      <c r="BP2239" s="11"/>
      <c r="BQ2239" s="11"/>
      <c r="BR2239" s="11"/>
      <c r="BS2239" s="11"/>
    </row>
    <row r="2240" customFormat="false" ht="15" hidden="false" customHeight="false" outlineLevel="0" collapsed="false">
      <c r="A2240" s="79"/>
      <c r="B2240" s="80"/>
      <c r="C2240" s="81"/>
      <c r="D2240" s="82"/>
      <c r="E2240" s="83"/>
      <c r="F2240" s="84"/>
      <c r="G2240" s="85"/>
      <c r="H2240" s="86"/>
      <c r="I2240" s="86"/>
      <c r="J2240" s="87"/>
      <c r="K2240" s="88"/>
      <c r="L2240" s="67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  <c r="AF2240" s="11"/>
      <c r="AG2240" s="11"/>
      <c r="AH2240" s="11"/>
      <c r="AI2240" s="11"/>
      <c r="AJ2240" s="11"/>
      <c r="AK2240" s="11"/>
      <c r="AL2240" s="11"/>
      <c r="AM2240" s="11"/>
      <c r="AN2240" s="11"/>
      <c r="AO2240" s="11"/>
      <c r="AP2240" s="11"/>
      <c r="AQ2240" s="11"/>
      <c r="AR2240" s="11"/>
      <c r="AS2240" s="11"/>
      <c r="AT2240" s="11"/>
      <c r="AU2240" s="11"/>
      <c r="AV2240" s="11"/>
      <c r="AW2240" s="11"/>
      <c r="AX2240" s="11"/>
      <c r="AY2240" s="11"/>
      <c r="AZ2240" s="11"/>
      <c r="BA2240" s="11"/>
      <c r="BB2240" s="11"/>
      <c r="BC2240" s="11"/>
      <c r="BD2240" s="11"/>
      <c r="BE2240" s="11"/>
      <c r="BF2240" s="11"/>
      <c r="BG2240" s="11"/>
      <c r="BH2240" s="11"/>
      <c r="BI2240" s="11"/>
      <c r="BJ2240" s="11"/>
      <c r="BK2240" s="11"/>
      <c r="BL2240" s="11"/>
      <c r="BM2240" s="11"/>
      <c r="BN2240" s="11"/>
      <c r="BO2240" s="11"/>
      <c r="BP2240" s="11"/>
      <c r="BQ2240" s="11"/>
      <c r="BR2240" s="11"/>
      <c r="BS2240" s="11"/>
    </row>
    <row r="2241" customFormat="false" ht="15" hidden="false" customHeight="false" outlineLevel="0" collapsed="false">
      <c r="A2241" s="79"/>
      <c r="B2241" s="80"/>
      <c r="C2241" s="81"/>
      <c r="D2241" s="82"/>
      <c r="E2241" s="83"/>
      <c r="F2241" s="84"/>
      <c r="G2241" s="85"/>
      <c r="H2241" s="86"/>
      <c r="I2241" s="86"/>
      <c r="J2241" s="87"/>
      <c r="K2241" s="88"/>
      <c r="L2241" s="67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  <c r="AF2241" s="11"/>
      <c r="AG2241" s="11"/>
      <c r="AH2241" s="11"/>
      <c r="AI2241" s="11"/>
      <c r="AJ2241" s="11"/>
      <c r="AK2241" s="11"/>
      <c r="AL2241" s="11"/>
      <c r="AM2241" s="11"/>
      <c r="AN2241" s="11"/>
      <c r="AO2241" s="11"/>
      <c r="AP2241" s="11"/>
      <c r="AQ2241" s="11"/>
      <c r="AR2241" s="11"/>
      <c r="AS2241" s="11"/>
      <c r="AT2241" s="11"/>
      <c r="AU2241" s="11"/>
      <c r="AV2241" s="11"/>
      <c r="AW2241" s="11"/>
      <c r="AX2241" s="11"/>
      <c r="AY2241" s="11"/>
      <c r="AZ2241" s="11"/>
      <c r="BA2241" s="11"/>
      <c r="BB2241" s="11"/>
      <c r="BC2241" s="11"/>
      <c r="BD2241" s="11"/>
      <c r="BE2241" s="11"/>
      <c r="BF2241" s="11"/>
      <c r="BG2241" s="11"/>
      <c r="BH2241" s="11"/>
      <c r="BI2241" s="11"/>
      <c r="BJ2241" s="11"/>
      <c r="BK2241" s="11"/>
      <c r="BL2241" s="11"/>
      <c r="BM2241" s="11"/>
      <c r="BN2241" s="11"/>
      <c r="BO2241" s="11"/>
      <c r="BP2241" s="11"/>
      <c r="BQ2241" s="11"/>
      <c r="BR2241" s="11"/>
      <c r="BS2241" s="11"/>
    </row>
    <row r="2242" customFormat="false" ht="15" hidden="false" customHeight="false" outlineLevel="0" collapsed="false">
      <c r="A2242" s="79"/>
      <c r="B2242" s="80"/>
      <c r="C2242" s="81"/>
      <c r="D2242" s="82"/>
      <c r="E2242" s="83"/>
      <c r="F2242" s="84"/>
      <c r="G2242" s="85"/>
      <c r="H2242" s="86"/>
      <c r="I2242" s="86"/>
      <c r="J2242" s="87"/>
      <c r="K2242" s="88"/>
      <c r="L2242" s="67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  <c r="AF2242" s="11"/>
      <c r="AG2242" s="11"/>
      <c r="AH2242" s="11"/>
      <c r="AI2242" s="11"/>
      <c r="AJ2242" s="11"/>
      <c r="AK2242" s="11"/>
      <c r="AL2242" s="11"/>
      <c r="AM2242" s="11"/>
      <c r="AN2242" s="11"/>
      <c r="AO2242" s="11"/>
      <c r="AP2242" s="11"/>
      <c r="AQ2242" s="11"/>
      <c r="AR2242" s="11"/>
      <c r="AS2242" s="11"/>
      <c r="AT2242" s="11"/>
      <c r="AU2242" s="11"/>
      <c r="AV2242" s="11"/>
      <c r="AW2242" s="11"/>
      <c r="AX2242" s="11"/>
      <c r="AY2242" s="11"/>
      <c r="AZ2242" s="11"/>
      <c r="BA2242" s="11"/>
      <c r="BB2242" s="11"/>
      <c r="BC2242" s="11"/>
      <c r="BD2242" s="11"/>
      <c r="BE2242" s="11"/>
      <c r="BF2242" s="11"/>
      <c r="BG2242" s="11"/>
      <c r="BH2242" s="11"/>
      <c r="BI2242" s="11"/>
      <c r="BJ2242" s="11"/>
      <c r="BK2242" s="11"/>
      <c r="BL2242" s="11"/>
      <c r="BM2242" s="11"/>
      <c r="BN2242" s="11"/>
      <c r="BO2242" s="11"/>
      <c r="BP2242" s="11"/>
      <c r="BQ2242" s="11"/>
      <c r="BR2242" s="11"/>
      <c r="BS2242" s="11"/>
    </row>
    <row r="2243" customFormat="false" ht="15" hidden="false" customHeight="false" outlineLevel="0" collapsed="false">
      <c r="A2243" s="79"/>
      <c r="B2243" s="80"/>
      <c r="C2243" s="81"/>
      <c r="D2243" s="82"/>
      <c r="E2243" s="83"/>
      <c r="F2243" s="84"/>
      <c r="G2243" s="85"/>
      <c r="H2243" s="86"/>
      <c r="I2243" s="86"/>
      <c r="J2243" s="87"/>
      <c r="K2243" s="88"/>
      <c r="L2243" s="67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  <c r="AF2243" s="11"/>
      <c r="AG2243" s="11"/>
      <c r="AH2243" s="11"/>
      <c r="AI2243" s="11"/>
      <c r="AJ2243" s="11"/>
      <c r="AK2243" s="11"/>
      <c r="AL2243" s="11"/>
      <c r="AM2243" s="11"/>
      <c r="AN2243" s="11"/>
      <c r="AO2243" s="11"/>
      <c r="AP2243" s="11"/>
      <c r="AQ2243" s="11"/>
      <c r="AR2243" s="11"/>
      <c r="AS2243" s="11"/>
      <c r="AT2243" s="11"/>
      <c r="AU2243" s="11"/>
      <c r="AV2243" s="11"/>
      <c r="AW2243" s="11"/>
      <c r="AX2243" s="11"/>
      <c r="AY2243" s="11"/>
      <c r="AZ2243" s="11"/>
      <c r="BA2243" s="11"/>
      <c r="BB2243" s="11"/>
      <c r="BC2243" s="11"/>
      <c r="BD2243" s="11"/>
      <c r="BE2243" s="11"/>
      <c r="BF2243" s="11"/>
      <c r="BG2243" s="11"/>
      <c r="BH2243" s="11"/>
      <c r="BI2243" s="11"/>
      <c r="BJ2243" s="11"/>
      <c r="BK2243" s="11"/>
      <c r="BL2243" s="11"/>
      <c r="BM2243" s="11"/>
      <c r="BN2243" s="11"/>
      <c r="BO2243" s="11"/>
      <c r="BP2243" s="11"/>
      <c r="BQ2243" s="11"/>
      <c r="BR2243" s="11"/>
      <c r="BS2243" s="11"/>
    </row>
    <row r="2244" customFormat="false" ht="15" hidden="false" customHeight="false" outlineLevel="0" collapsed="false">
      <c r="A2244" s="79"/>
      <c r="B2244" s="80"/>
      <c r="C2244" s="81"/>
      <c r="D2244" s="82"/>
      <c r="E2244" s="83"/>
      <c r="F2244" s="84"/>
      <c r="G2244" s="85"/>
      <c r="H2244" s="86"/>
      <c r="I2244" s="86"/>
      <c r="J2244" s="87"/>
      <c r="K2244" s="88"/>
      <c r="L2244" s="67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  <c r="AF2244" s="11"/>
      <c r="AG2244" s="11"/>
      <c r="AH2244" s="11"/>
      <c r="AI2244" s="11"/>
      <c r="AJ2244" s="11"/>
      <c r="AK2244" s="11"/>
      <c r="AL2244" s="11"/>
      <c r="AM2244" s="11"/>
      <c r="AN2244" s="11"/>
      <c r="AO2244" s="11"/>
      <c r="AP2244" s="11"/>
      <c r="AQ2244" s="11"/>
      <c r="AR2244" s="11"/>
      <c r="AS2244" s="11"/>
      <c r="AT2244" s="11"/>
      <c r="AU2244" s="11"/>
      <c r="AV2244" s="11"/>
      <c r="AW2244" s="11"/>
      <c r="AX2244" s="11"/>
      <c r="AY2244" s="11"/>
      <c r="AZ2244" s="11"/>
      <c r="BA2244" s="11"/>
      <c r="BB2244" s="11"/>
      <c r="BC2244" s="11"/>
      <c r="BD2244" s="11"/>
      <c r="BE2244" s="11"/>
      <c r="BF2244" s="11"/>
      <c r="BG2244" s="11"/>
      <c r="BH2244" s="11"/>
      <c r="BI2244" s="11"/>
      <c r="BJ2244" s="11"/>
      <c r="BK2244" s="11"/>
      <c r="BL2244" s="11"/>
      <c r="BM2244" s="11"/>
      <c r="BN2244" s="11"/>
      <c r="BO2244" s="11"/>
      <c r="BP2244" s="11"/>
      <c r="BQ2244" s="11"/>
      <c r="BR2244" s="11"/>
      <c r="BS2244" s="11"/>
    </row>
    <row r="2245" customFormat="false" ht="15" hidden="false" customHeight="false" outlineLevel="0" collapsed="false">
      <c r="A2245" s="79"/>
      <c r="B2245" s="80"/>
      <c r="C2245" s="81"/>
      <c r="D2245" s="82"/>
      <c r="E2245" s="83"/>
      <c r="F2245" s="84"/>
      <c r="G2245" s="85"/>
      <c r="H2245" s="86"/>
      <c r="I2245" s="86"/>
      <c r="J2245" s="87"/>
      <c r="K2245" s="88"/>
      <c r="L2245" s="67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  <c r="AF2245" s="11"/>
      <c r="AG2245" s="11"/>
      <c r="AH2245" s="11"/>
      <c r="AI2245" s="11"/>
      <c r="AJ2245" s="11"/>
      <c r="AK2245" s="11"/>
      <c r="AL2245" s="11"/>
      <c r="AM2245" s="11"/>
      <c r="AN2245" s="11"/>
      <c r="AO2245" s="11"/>
      <c r="AP2245" s="11"/>
      <c r="AQ2245" s="11"/>
      <c r="AR2245" s="11"/>
      <c r="AS2245" s="11"/>
      <c r="AT2245" s="11"/>
      <c r="AU2245" s="11"/>
      <c r="AV2245" s="11"/>
      <c r="AW2245" s="11"/>
      <c r="AX2245" s="11"/>
      <c r="AY2245" s="11"/>
      <c r="AZ2245" s="11"/>
      <c r="BA2245" s="11"/>
      <c r="BB2245" s="11"/>
      <c r="BC2245" s="11"/>
      <c r="BD2245" s="11"/>
      <c r="BE2245" s="11"/>
      <c r="BF2245" s="11"/>
      <c r="BG2245" s="11"/>
      <c r="BH2245" s="11"/>
      <c r="BI2245" s="11"/>
      <c r="BJ2245" s="11"/>
      <c r="BK2245" s="11"/>
      <c r="BL2245" s="11"/>
      <c r="BM2245" s="11"/>
      <c r="BN2245" s="11"/>
      <c r="BO2245" s="11"/>
      <c r="BP2245" s="11"/>
      <c r="BQ2245" s="11"/>
      <c r="BR2245" s="11"/>
      <c r="BS2245" s="11"/>
    </row>
    <row r="2246" customFormat="false" ht="15" hidden="false" customHeight="false" outlineLevel="0" collapsed="false">
      <c r="A2246" s="79"/>
      <c r="B2246" s="80"/>
      <c r="C2246" s="81"/>
      <c r="D2246" s="82"/>
      <c r="E2246" s="83"/>
      <c r="F2246" s="84"/>
      <c r="G2246" s="85"/>
      <c r="H2246" s="86"/>
      <c r="I2246" s="86"/>
      <c r="J2246" s="87"/>
      <c r="K2246" s="88"/>
      <c r="L2246" s="67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  <c r="AF2246" s="11"/>
      <c r="AG2246" s="11"/>
      <c r="AH2246" s="11"/>
      <c r="AI2246" s="11"/>
      <c r="AJ2246" s="11"/>
      <c r="AK2246" s="11"/>
      <c r="AL2246" s="11"/>
      <c r="AM2246" s="11"/>
      <c r="AN2246" s="11"/>
      <c r="AO2246" s="11"/>
      <c r="AP2246" s="11"/>
      <c r="AQ2246" s="11"/>
      <c r="AR2246" s="11"/>
      <c r="AS2246" s="11"/>
      <c r="AT2246" s="11"/>
      <c r="AU2246" s="11"/>
      <c r="AV2246" s="11"/>
      <c r="AW2246" s="11"/>
      <c r="AX2246" s="11"/>
      <c r="AY2246" s="11"/>
      <c r="AZ2246" s="11"/>
      <c r="BA2246" s="11"/>
      <c r="BB2246" s="11"/>
      <c r="BC2246" s="11"/>
      <c r="BD2246" s="11"/>
      <c r="BE2246" s="11"/>
      <c r="BF2246" s="11"/>
      <c r="BG2246" s="11"/>
      <c r="BH2246" s="11"/>
      <c r="BI2246" s="11"/>
      <c r="BJ2246" s="11"/>
      <c r="BK2246" s="11"/>
      <c r="BL2246" s="11"/>
      <c r="BM2246" s="11"/>
      <c r="BN2246" s="11"/>
      <c r="BO2246" s="11"/>
      <c r="BP2246" s="11"/>
      <c r="BQ2246" s="11"/>
      <c r="BR2246" s="11"/>
      <c r="BS2246" s="11"/>
    </row>
    <row r="2247" customFormat="false" ht="15" hidden="false" customHeight="false" outlineLevel="0" collapsed="false">
      <c r="A2247" s="79"/>
      <c r="B2247" s="80"/>
      <c r="C2247" s="81"/>
      <c r="D2247" s="82"/>
      <c r="E2247" s="83"/>
      <c r="F2247" s="84"/>
      <c r="G2247" s="85"/>
      <c r="H2247" s="86"/>
      <c r="I2247" s="86"/>
      <c r="J2247" s="87"/>
      <c r="K2247" s="88"/>
      <c r="L2247" s="67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  <c r="AF2247" s="11"/>
      <c r="AG2247" s="11"/>
      <c r="AH2247" s="11"/>
      <c r="AI2247" s="11"/>
      <c r="AJ2247" s="11"/>
      <c r="AK2247" s="11"/>
      <c r="AL2247" s="11"/>
      <c r="AM2247" s="11"/>
      <c r="AN2247" s="11"/>
      <c r="AO2247" s="11"/>
      <c r="AP2247" s="11"/>
      <c r="AQ2247" s="11"/>
      <c r="AR2247" s="11"/>
      <c r="AS2247" s="11"/>
      <c r="AT2247" s="11"/>
      <c r="AU2247" s="11"/>
      <c r="AV2247" s="11"/>
      <c r="AW2247" s="11"/>
      <c r="AX2247" s="11"/>
      <c r="AY2247" s="11"/>
      <c r="AZ2247" s="11"/>
      <c r="BA2247" s="11"/>
      <c r="BB2247" s="11"/>
      <c r="BC2247" s="11"/>
      <c r="BD2247" s="11"/>
      <c r="BE2247" s="11"/>
      <c r="BF2247" s="11"/>
      <c r="BG2247" s="11"/>
      <c r="BH2247" s="11"/>
      <c r="BI2247" s="11"/>
      <c r="BJ2247" s="11"/>
      <c r="BK2247" s="11"/>
      <c r="BL2247" s="11"/>
      <c r="BM2247" s="11"/>
      <c r="BN2247" s="11"/>
      <c r="BO2247" s="11"/>
      <c r="BP2247" s="11"/>
      <c r="BQ2247" s="11"/>
      <c r="BR2247" s="11"/>
      <c r="BS2247" s="11"/>
    </row>
    <row r="2248" customFormat="false" ht="15" hidden="false" customHeight="false" outlineLevel="0" collapsed="false">
      <c r="A2248" s="79"/>
      <c r="B2248" s="80"/>
      <c r="C2248" s="81"/>
      <c r="D2248" s="82"/>
      <c r="E2248" s="83"/>
      <c r="F2248" s="84"/>
      <c r="G2248" s="85"/>
      <c r="H2248" s="86"/>
      <c r="I2248" s="86"/>
      <c r="J2248" s="87"/>
      <c r="K2248" s="88"/>
      <c r="L2248" s="67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  <c r="AF2248" s="11"/>
      <c r="AG2248" s="11"/>
      <c r="AH2248" s="11"/>
      <c r="AI2248" s="11"/>
      <c r="AJ2248" s="11"/>
      <c r="AK2248" s="11"/>
      <c r="AL2248" s="11"/>
      <c r="AM2248" s="11"/>
      <c r="AN2248" s="11"/>
      <c r="AO2248" s="11"/>
      <c r="AP2248" s="11"/>
      <c r="AQ2248" s="11"/>
      <c r="AR2248" s="11"/>
      <c r="AS2248" s="11"/>
      <c r="AT2248" s="11"/>
      <c r="AU2248" s="11"/>
      <c r="AV2248" s="11"/>
      <c r="AW2248" s="11"/>
      <c r="AX2248" s="11"/>
      <c r="AY2248" s="11"/>
      <c r="AZ2248" s="11"/>
      <c r="BA2248" s="11"/>
      <c r="BB2248" s="11"/>
      <c r="BC2248" s="11"/>
      <c r="BD2248" s="11"/>
      <c r="BE2248" s="11"/>
      <c r="BF2248" s="11"/>
      <c r="BG2248" s="11"/>
      <c r="BH2248" s="11"/>
      <c r="BI2248" s="11"/>
      <c r="BJ2248" s="11"/>
      <c r="BK2248" s="11"/>
      <c r="BL2248" s="11"/>
      <c r="BM2248" s="11"/>
      <c r="BN2248" s="11"/>
      <c r="BO2248" s="11"/>
      <c r="BP2248" s="11"/>
      <c r="BQ2248" s="11"/>
      <c r="BR2248" s="11"/>
      <c r="BS2248" s="11"/>
    </row>
    <row r="2249" customFormat="false" ht="15" hidden="false" customHeight="false" outlineLevel="0" collapsed="false">
      <c r="A2249" s="79"/>
      <c r="B2249" s="80"/>
      <c r="C2249" s="81"/>
      <c r="D2249" s="82"/>
      <c r="E2249" s="83"/>
      <c r="F2249" s="84"/>
      <c r="G2249" s="85"/>
      <c r="H2249" s="86"/>
      <c r="I2249" s="86"/>
      <c r="J2249" s="87"/>
      <c r="K2249" s="88"/>
      <c r="L2249" s="67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  <c r="AF2249" s="11"/>
      <c r="AG2249" s="11"/>
      <c r="AH2249" s="11"/>
      <c r="AI2249" s="11"/>
      <c r="AJ2249" s="11"/>
      <c r="AK2249" s="11"/>
      <c r="AL2249" s="11"/>
      <c r="AM2249" s="11"/>
      <c r="AN2249" s="11"/>
      <c r="AO2249" s="11"/>
      <c r="AP2249" s="11"/>
      <c r="AQ2249" s="11"/>
      <c r="AR2249" s="11"/>
      <c r="AS2249" s="11"/>
      <c r="AT2249" s="11"/>
      <c r="AU2249" s="11"/>
      <c r="AV2249" s="11"/>
      <c r="AW2249" s="11"/>
      <c r="AX2249" s="11"/>
      <c r="AY2249" s="11"/>
      <c r="AZ2249" s="11"/>
      <c r="BA2249" s="11"/>
      <c r="BB2249" s="11"/>
      <c r="BC2249" s="11"/>
      <c r="BD2249" s="11"/>
      <c r="BE2249" s="11"/>
      <c r="BF2249" s="11"/>
      <c r="BG2249" s="11"/>
      <c r="BH2249" s="11"/>
      <c r="BI2249" s="11"/>
      <c r="BJ2249" s="11"/>
      <c r="BK2249" s="11"/>
      <c r="BL2249" s="11"/>
      <c r="BM2249" s="11"/>
      <c r="BN2249" s="11"/>
      <c r="BO2249" s="11"/>
      <c r="BP2249" s="11"/>
      <c r="BQ2249" s="11"/>
      <c r="BR2249" s="11"/>
      <c r="BS2249" s="11"/>
    </row>
    <row r="2250" customFormat="false" ht="15" hidden="false" customHeight="false" outlineLevel="0" collapsed="false">
      <c r="A2250" s="79"/>
      <c r="B2250" s="80"/>
      <c r="C2250" s="81"/>
      <c r="D2250" s="82"/>
      <c r="E2250" s="83"/>
      <c r="F2250" s="84"/>
      <c r="G2250" s="85"/>
      <c r="H2250" s="86"/>
      <c r="I2250" s="86"/>
      <c r="J2250" s="87"/>
      <c r="K2250" s="88"/>
      <c r="L2250" s="67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  <c r="AF2250" s="11"/>
      <c r="AG2250" s="11"/>
      <c r="AH2250" s="11"/>
      <c r="AI2250" s="11"/>
      <c r="AJ2250" s="11"/>
      <c r="AK2250" s="11"/>
      <c r="AL2250" s="11"/>
      <c r="AM2250" s="11"/>
      <c r="AN2250" s="11"/>
      <c r="AO2250" s="11"/>
      <c r="AP2250" s="11"/>
      <c r="AQ2250" s="11"/>
      <c r="AR2250" s="11"/>
      <c r="AS2250" s="11"/>
      <c r="AT2250" s="11"/>
      <c r="AU2250" s="11"/>
      <c r="AV2250" s="11"/>
      <c r="AW2250" s="11"/>
      <c r="AX2250" s="11"/>
      <c r="AY2250" s="11"/>
      <c r="AZ2250" s="11"/>
      <c r="BA2250" s="11"/>
      <c r="BB2250" s="11"/>
      <c r="BC2250" s="11"/>
      <c r="BD2250" s="11"/>
      <c r="BE2250" s="11"/>
      <c r="BF2250" s="11"/>
      <c r="BG2250" s="11"/>
      <c r="BH2250" s="11"/>
      <c r="BI2250" s="11"/>
      <c r="BJ2250" s="11"/>
      <c r="BK2250" s="11"/>
      <c r="BL2250" s="11"/>
      <c r="BM2250" s="11"/>
      <c r="BN2250" s="11"/>
      <c r="BO2250" s="11"/>
      <c r="BP2250" s="11"/>
      <c r="BQ2250" s="11"/>
      <c r="BR2250" s="11"/>
      <c r="BS2250" s="11"/>
    </row>
    <row r="2251" customFormat="false" ht="15" hidden="false" customHeight="false" outlineLevel="0" collapsed="false">
      <c r="A2251" s="79"/>
      <c r="B2251" s="80"/>
      <c r="C2251" s="81"/>
      <c r="D2251" s="82"/>
      <c r="E2251" s="83"/>
      <c r="F2251" s="84"/>
      <c r="G2251" s="85"/>
      <c r="H2251" s="86"/>
      <c r="I2251" s="86"/>
      <c r="J2251" s="87"/>
      <c r="K2251" s="88"/>
      <c r="L2251" s="67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  <c r="AF2251" s="11"/>
      <c r="AG2251" s="11"/>
      <c r="AH2251" s="11"/>
      <c r="AI2251" s="11"/>
      <c r="AJ2251" s="11"/>
      <c r="AK2251" s="11"/>
      <c r="AL2251" s="11"/>
      <c r="AM2251" s="11"/>
      <c r="AN2251" s="11"/>
      <c r="AO2251" s="11"/>
      <c r="AP2251" s="11"/>
      <c r="AQ2251" s="11"/>
      <c r="AR2251" s="11"/>
      <c r="AS2251" s="11"/>
      <c r="AT2251" s="11"/>
      <c r="AU2251" s="11"/>
      <c r="AV2251" s="11"/>
      <c r="AW2251" s="11"/>
      <c r="AX2251" s="11"/>
      <c r="AY2251" s="11"/>
      <c r="AZ2251" s="11"/>
      <c r="BA2251" s="11"/>
      <c r="BB2251" s="11"/>
      <c r="BC2251" s="11"/>
      <c r="BD2251" s="11"/>
      <c r="BE2251" s="11"/>
      <c r="BF2251" s="11"/>
      <c r="BG2251" s="11"/>
      <c r="BH2251" s="11"/>
      <c r="BI2251" s="11"/>
      <c r="BJ2251" s="11"/>
      <c r="BK2251" s="11"/>
      <c r="BL2251" s="11"/>
      <c r="BM2251" s="11"/>
      <c r="BN2251" s="11"/>
      <c r="BO2251" s="11"/>
      <c r="BP2251" s="11"/>
      <c r="BQ2251" s="11"/>
      <c r="BR2251" s="11"/>
      <c r="BS2251" s="11"/>
    </row>
    <row r="2252" customFormat="false" ht="15" hidden="false" customHeight="false" outlineLevel="0" collapsed="false">
      <c r="A2252" s="79"/>
      <c r="B2252" s="80"/>
      <c r="C2252" s="81"/>
      <c r="D2252" s="82"/>
      <c r="E2252" s="83"/>
      <c r="F2252" s="84"/>
      <c r="G2252" s="85"/>
      <c r="H2252" s="86"/>
      <c r="I2252" s="86"/>
      <c r="J2252" s="87"/>
      <c r="K2252" s="88"/>
      <c r="L2252" s="67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  <c r="AF2252" s="11"/>
      <c r="AG2252" s="11"/>
      <c r="AH2252" s="11"/>
      <c r="AI2252" s="11"/>
      <c r="AJ2252" s="11"/>
      <c r="AK2252" s="11"/>
      <c r="AL2252" s="11"/>
      <c r="AM2252" s="11"/>
      <c r="AN2252" s="11"/>
      <c r="AO2252" s="11"/>
      <c r="AP2252" s="11"/>
      <c r="AQ2252" s="11"/>
      <c r="AR2252" s="11"/>
      <c r="AS2252" s="11"/>
      <c r="AT2252" s="11"/>
      <c r="AU2252" s="11"/>
      <c r="AV2252" s="11"/>
      <c r="AW2252" s="11"/>
      <c r="AX2252" s="11"/>
      <c r="AY2252" s="11"/>
      <c r="AZ2252" s="11"/>
      <c r="BA2252" s="11"/>
      <c r="BB2252" s="11"/>
      <c r="BC2252" s="11"/>
      <c r="BD2252" s="11"/>
      <c r="BE2252" s="11"/>
      <c r="BF2252" s="11"/>
      <c r="BG2252" s="11"/>
      <c r="BH2252" s="11"/>
      <c r="BI2252" s="11"/>
      <c r="BJ2252" s="11"/>
      <c r="BK2252" s="11"/>
      <c r="BL2252" s="11"/>
      <c r="BM2252" s="11"/>
      <c r="BN2252" s="11"/>
      <c r="BO2252" s="11"/>
      <c r="BP2252" s="11"/>
      <c r="BQ2252" s="11"/>
      <c r="BR2252" s="11"/>
      <c r="BS2252" s="11"/>
    </row>
    <row r="2253" customFormat="false" ht="15" hidden="false" customHeight="false" outlineLevel="0" collapsed="false">
      <c r="A2253" s="79"/>
      <c r="B2253" s="80"/>
      <c r="C2253" s="81"/>
      <c r="D2253" s="82"/>
      <c r="E2253" s="83"/>
      <c r="F2253" s="84"/>
      <c r="G2253" s="85"/>
      <c r="H2253" s="86"/>
      <c r="I2253" s="86"/>
      <c r="J2253" s="87"/>
      <c r="K2253" s="88"/>
      <c r="L2253" s="67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  <c r="AA2253" s="11"/>
      <c r="AB2253" s="11"/>
      <c r="AC2253" s="11"/>
      <c r="AD2253" s="11"/>
      <c r="AE2253" s="11"/>
      <c r="AF2253" s="11"/>
      <c r="AG2253" s="11"/>
      <c r="AH2253" s="11"/>
      <c r="AI2253" s="11"/>
      <c r="AJ2253" s="11"/>
      <c r="AK2253" s="11"/>
      <c r="AL2253" s="11"/>
      <c r="AM2253" s="11"/>
      <c r="AN2253" s="11"/>
      <c r="AO2253" s="11"/>
      <c r="AP2253" s="11"/>
      <c r="AQ2253" s="11"/>
      <c r="AR2253" s="11"/>
      <c r="AS2253" s="11"/>
      <c r="AT2253" s="11"/>
      <c r="AU2253" s="11"/>
      <c r="AV2253" s="11"/>
      <c r="AW2253" s="11"/>
      <c r="AX2253" s="11"/>
      <c r="AY2253" s="11"/>
      <c r="AZ2253" s="11"/>
      <c r="BA2253" s="11"/>
      <c r="BB2253" s="11"/>
      <c r="BC2253" s="11"/>
      <c r="BD2253" s="11"/>
      <c r="BE2253" s="11"/>
      <c r="BF2253" s="11"/>
      <c r="BG2253" s="11"/>
      <c r="BH2253" s="11"/>
      <c r="BI2253" s="11"/>
      <c r="BJ2253" s="11"/>
      <c r="BK2253" s="11"/>
      <c r="BL2253" s="11"/>
      <c r="BM2253" s="11"/>
      <c r="BN2253" s="11"/>
      <c r="BO2253" s="11"/>
      <c r="BP2253" s="11"/>
      <c r="BQ2253" s="11"/>
      <c r="BR2253" s="11"/>
      <c r="BS2253" s="11"/>
    </row>
    <row r="2254" customFormat="false" ht="15" hidden="false" customHeight="false" outlineLevel="0" collapsed="false">
      <c r="A2254" s="79"/>
      <c r="B2254" s="80"/>
      <c r="C2254" s="81"/>
      <c r="D2254" s="82"/>
      <c r="E2254" s="83"/>
      <c r="F2254" s="84"/>
      <c r="G2254" s="85"/>
      <c r="H2254" s="86"/>
      <c r="I2254" s="86"/>
      <c r="J2254" s="87"/>
      <c r="K2254" s="88"/>
      <c r="L2254" s="67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  <c r="AA2254" s="11"/>
      <c r="AB2254" s="11"/>
      <c r="AC2254" s="11"/>
      <c r="AD2254" s="11"/>
      <c r="AE2254" s="11"/>
      <c r="AF2254" s="11"/>
      <c r="AG2254" s="11"/>
      <c r="AH2254" s="11"/>
      <c r="AI2254" s="11"/>
      <c r="AJ2254" s="11"/>
      <c r="AK2254" s="11"/>
      <c r="AL2254" s="11"/>
      <c r="AM2254" s="11"/>
      <c r="AN2254" s="11"/>
      <c r="AO2254" s="11"/>
      <c r="AP2254" s="11"/>
      <c r="AQ2254" s="11"/>
      <c r="AR2254" s="11"/>
      <c r="AS2254" s="11"/>
      <c r="AT2254" s="11"/>
      <c r="AU2254" s="11"/>
      <c r="AV2254" s="11"/>
      <c r="AW2254" s="11"/>
      <c r="AX2254" s="11"/>
      <c r="AY2254" s="11"/>
      <c r="AZ2254" s="11"/>
      <c r="BA2254" s="11"/>
      <c r="BB2254" s="11"/>
      <c r="BC2254" s="11"/>
      <c r="BD2254" s="11"/>
      <c r="BE2254" s="11"/>
      <c r="BF2254" s="11"/>
      <c r="BG2254" s="11"/>
      <c r="BH2254" s="11"/>
      <c r="BI2254" s="11"/>
      <c r="BJ2254" s="11"/>
      <c r="BK2254" s="11"/>
      <c r="BL2254" s="11"/>
      <c r="BM2254" s="11"/>
      <c r="BN2254" s="11"/>
      <c r="BO2254" s="11"/>
      <c r="BP2254" s="11"/>
      <c r="BQ2254" s="11"/>
      <c r="BR2254" s="11"/>
      <c r="BS2254" s="11"/>
    </row>
    <row r="2255" customFormat="false" ht="15" hidden="false" customHeight="false" outlineLevel="0" collapsed="false">
      <c r="A2255" s="79"/>
      <c r="B2255" s="80"/>
      <c r="C2255" s="81"/>
      <c r="D2255" s="82"/>
      <c r="E2255" s="83"/>
      <c r="F2255" s="84"/>
      <c r="G2255" s="85"/>
      <c r="H2255" s="86"/>
      <c r="I2255" s="86"/>
      <c r="J2255" s="87"/>
      <c r="K2255" s="88"/>
      <c r="L2255" s="67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  <c r="AA2255" s="11"/>
      <c r="AB2255" s="11"/>
      <c r="AC2255" s="11"/>
      <c r="AD2255" s="11"/>
      <c r="AE2255" s="11"/>
      <c r="AF2255" s="11"/>
      <c r="AG2255" s="11"/>
      <c r="AH2255" s="11"/>
      <c r="AI2255" s="11"/>
      <c r="AJ2255" s="11"/>
      <c r="AK2255" s="11"/>
      <c r="AL2255" s="11"/>
      <c r="AM2255" s="11"/>
      <c r="AN2255" s="11"/>
      <c r="AO2255" s="11"/>
      <c r="AP2255" s="11"/>
      <c r="AQ2255" s="11"/>
      <c r="AR2255" s="11"/>
      <c r="AS2255" s="11"/>
      <c r="AT2255" s="11"/>
      <c r="AU2255" s="11"/>
      <c r="AV2255" s="11"/>
      <c r="AW2255" s="11"/>
      <c r="AX2255" s="11"/>
      <c r="AY2255" s="11"/>
      <c r="AZ2255" s="11"/>
      <c r="BA2255" s="11"/>
      <c r="BB2255" s="11"/>
      <c r="BC2255" s="11"/>
      <c r="BD2255" s="11"/>
      <c r="BE2255" s="11"/>
      <c r="BF2255" s="11"/>
      <c r="BG2255" s="11"/>
      <c r="BH2255" s="11"/>
      <c r="BI2255" s="11"/>
      <c r="BJ2255" s="11"/>
      <c r="BK2255" s="11"/>
      <c r="BL2255" s="11"/>
      <c r="BM2255" s="11"/>
      <c r="BN2255" s="11"/>
      <c r="BO2255" s="11"/>
      <c r="BP2255" s="11"/>
      <c r="BQ2255" s="11"/>
      <c r="BR2255" s="11"/>
      <c r="BS2255" s="11"/>
    </row>
    <row r="2256" customFormat="false" ht="15" hidden="false" customHeight="false" outlineLevel="0" collapsed="false">
      <c r="A2256" s="79"/>
      <c r="B2256" s="80"/>
      <c r="C2256" s="81"/>
      <c r="D2256" s="82"/>
      <c r="E2256" s="83"/>
      <c r="F2256" s="84"/>
      <c r="G2256" s="85"/>
      <c r="H2256" s="86"/>
      <c r="I2256" s="86"/>
      <c r="J2256" s="87"/>
      <c r="K2256" s="88"/>
      <c r="L2256" s="67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  <c r="AA2256" s="11"/>
      <c r="AB2256" s="11"/>
      <c r="AC2256" s="11"/>
      <c r="AD2256" s="11"/>
      <c r="AE2256" s="11"/>
      <c r="AF2256" s="11"/>
      <c r="AG2256" s="11"/>
      <c r="AH2256" s="11"/>
      <c r="AI2256" s="11"/>
      <c r="AJ2256" s="11"/>
      <c r="AK2256" s="11"/>
      <c r="AL2256" s="11"/>
      <c r="AM2256" s="11"/>
      <c r="AN2256" s="11"/>
      <c r="AO2256" s="11"/>
      <c r="AP2256" s="11"/>
      <c r="AQ2256" s="11"/>
      <c r="AR2256" s="11"/>
      <c r="AS2256" s="11"/>
      <c r="AT2256" s="11"/>
      <c r="AU2256" s="11"/>
      <c r="AV2256" s="11"/>
      <c r="AW2256" s="11"/>
      <c r="AX2256" s="11"/>
      <c r="AY2256" s="11"/>
      <c r="AZ2256" s="11"/>
      <c r="BA2256" s="11"/>
      <c r="BB2256" s="11"/>
      <c r="BC2256" s="11"/>
      <c r="BD2256" s="11"/>
      <c r="BE2256" s="11"/>
      <c r="BF2256" s="11"/>
      <c r="BG2256" s="11"/>
      <c r="BH2256" s="11"/>
      <c r="BI2256" s="11"/>
      <c r="BJ2256" s="11"/>
      <c r="BK2256" s="11"/>
      <c r="BL2256" s="11"/>
      <c r="BM2256" s="11"/>
      <c r="BN2256" s="11"/>
      <c r="BO2256" s="11"/>
      <c r="BP2256" s="11"/>
      <c r="BQ2256" s="11"/>
      <c r="BR2256" s="11"/>
      <c r="BS2256" s="11"/>
    </row>
    <row r="2257" customFormat="false" ht="15" hidden="false" customHeight="false" outlineLevel="0" collapsed="false">
      <c r="A2257" s="79"/>
      <c r="B2257" s="80"/>
      <c r="C2257" s="81"/>
      <c r="D2257" s="82"/>
      <c r="E2257" s="83"/>
      <c r="F2257" s="84"/>
      <c r="G2257" s="85"/>
      <c r="H2257" s="86"/>
      <c r="I2257" s="86"/>
      <c r="J2257" s="87"/>
      <c r="K2257" s="88"/>
      <c r="L2257" s="67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  <c r="AA2257" s="11"/>
      <c r="AB2257" s="11"/>
      <c r="AC2257" s="11"/>
      <c r="AD2257" s="11"/>
      <c r="AE2257" s="11"/>
      <c r="AF2257" s="11"/>
      <c r="AG2257" s="11"/>
      <c r="AH2257" s="11"/>
      <c r="AI2257" s="11"/>
      <c r="AJ2257" s="11"/>
      <c r="AK2257" s="11"/>
      <c r="AL2257" s="11"/>
      <c r="AM2257" s="11"/>
      <c r="AN2257" s="11"/>
      <c r="AO2257" s="11"/>
      <c r="AP2257" s="11"/>
      <c r="AQ2257" s="11"/>
      <c r="AR2257" s="11"/>
      <c r="AS2257" s="11"/>
      <c r="AT2257" s="11"/>
      <c r="AU2257" s="11"/>
      <c r="AV2257" s="11"/>
      <c r="AW2257" s="11"/>
      <c r="AX2257" s="11"/>
      <c r="AY2257" s="11"/>
      <c r="AZ2257" s="11"/>
      <c r="BA2257" s="11"/>
      <c r="BB2257" s="11"/>
      <c r="BC2257" s="11"/>
      <c r="BD2257" s="11"/>
      <c r="BE2257" s="11"/>
      <c r="BF2257" s="11"/>
      <c r="BG2257" s="11"/>
      <c r="BH2257" s="11"/>
      <c r="BI2257" s="11"/>
      <c r="BJ2257" s="11"/>
      <c r="BK2257" s="11"/>
      <c r="BL2257" s="11"/>
      <c r="BM2257" s="11"/>
      <c r="BN2257" s="11"/>
      <c r="BO2257" s="11"/>
      <c r="BP2257" s="11"/>
      <c r="BQ2257" s="11"/>
      <c r="BR2257" s="11"/>
      <c r="BS2257" s="11"/>
    </row>
    <row r="2258" customFormat="false" ht="15" hidden="false" customHeight="false" outlineLevel="0" collapsed="false">
      <c r="A2258" s="79"/>
      <c r="B2258" s="80"/>
      <c r="C2258" s="81"/>
      <c r="D2258" s="82"/>
      <c r="E2258" s="83"/>
      <c r="F2258" s="84"/>
      <c r="G2258" s="85"/>
      <c r="H2258" s="86"/>
      <c r="I2258" s="86"/>
      <c r="J2258" s="87"/>
      <c r="K2258" s="88"/>
      <c r="L2258" s="67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  <c r="AA2258" s="11"/>
      <c r="AB2258" s="11"/>
      <c r="AC2258" s="11"/>
      <c r="AD2258" s="11"/>
      <c r="AE2258" s="11"/>
      <c r="AF2258" s="11"/>
      <c r="AG2258" s="11"/>
      <c r="AH2258" s="11"/>
      <c r="AI2258" s="11"/>
      <c r="AJ2258" s="11"/>
      <c r="AK2258" s="11"/>
      <c r="AL2258" s="11"/>
      <c r="AM2258" s="11"/>
      <c r="AN2258" s="11"/>
      <c r="AO2258" s="11"/>
      <c r="AP2258" s="11"/>
      <c r="AQ2258" s="11"/>
      <c r="AR2258" s="11"/>
      <c r="AS2258" s="11"/>
      <c r="AT2258" s="11"/>
      <c r="AU2258" s="11"/>
      <c r="AV2258" s="11"/>
      <c r="AW2258" s="11"/>
      <c r="AX2258" s="11"/>
      <c r="AY2258" s="11"/>
      <c r="AZ2258" s="11"/>
      <c r="BA2258" s="11"/>
      <c r="BB2258" s="11"/>
      <c r="BC2258" s="11"/>
      <c r="BD2258" s="11"/>
      <c r="BE2258" s="11"/>
      <c r="BF2258" s="11"/>
      <c r="BG2258" s="11"/>
      <c r="BH2258" s="11"/>
      <c r="BI2258" s="11"/>
      <c r="BJ2258" s="11"/>
      <c r="BK2258" s="11"/>
      <c r="BL2258" s="11"/>
      <c r="BM2258" s="11"/>
      <c r="BN2258" s="11"/>
      <c r="BO2258" s="11"/>
      <c r="BP2258" s="11"/>
      <c r="BQ2258" s="11"/>
      <c r="BR2258" s="11"/>
      <c r="BS2258" s="11"/>
    </row>
    <row r="2259" customFormat="false" ht="15" hidden="false" customHeight="false" outlineLevel="0" collapsed="false">
      <c r="A2259" s="79"/>
      <c r="B2259" s="80"/>
      <c r="C2259" s="81"/>
      <c r="D2259" s="82"/>
      <c r="E2259" s="83"/>
      <c r="F2259" s="84"/>
      <c r="G2259" s="85"/>
      <c r="H2259" s="86"/>
      <c r="I2259" s="86"/>
      <c r="J2259" s="87"/>
      <c r="K2259" s="88"/>
      <c r="L2259" s="67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  <c r="AF2259" s="11"/>
      <c r="AG2259" s="11"/>
      <c r="AH2259" s="11"/>
      <c r="AI2259" s="11"/>
      <c r="AJ2259" s="11"/>
      <c r="AK2259" s="11"/>
      <c r="AL2259" s="11"/>
      <c r="AM2259" s="11"/>
      <c r="AN2259" s="11"/>
      <c r="AO2259" s="11"/>
      <c r="AP2259" s="11"/>
      <c r="AQ2259" s="11"/>
      <c r="AR2259" s="11"/>
      <c r="AS2259" s="11"/>
      <c r="AT2259" s="11"/>
      <c r="AU2259" s="11"/>
      <c r="AV2259" s="11"/>
      <c r="AW2259" s="11"/>
      <c r="AX2259" s="11"/>
      <c r="AY2259" s="11"/>
      <c r="AZ2259" s="11"/>
      <c r="BA2259" s="11"/>
      <c r="BB2259" s="11"/>
      <c r="BC2259" s="11"/>
      <c r="BD2259" s="11"/>
      <c r="BE2259" s="11"/>
      <c r="BF2259" s="11"/>
      <c r="BG2259" s="11"/>
      <c r="BH2259" s="11"/>
      <c r="BI2259" s="11"/>
      <c r="BJ2259" s="11"/>
      <c r="BK2259" s="11"/>
      <c r="BL2259" s="11"/>
      <c r="BM2259" s="11"/>
      <c r="BN2259" s="11"/>
      <c r="BO2259" s="11"/>
      <c r="BP2259" s="11"/>
      <c r="BQ2259" s="11"/>
      <c r="BR2259" s="11"/>
      <c r="BS2259" s="11"/>
    </row>
    <row r="2260" customFormat="false" ht="15" hidden="false" customHeight="false" outlineLevel="0" collapsed="false">
      <c r="A2260" s="79"/>
      <c r="B2260" s="80"/>
      <c r="C2260" s="81"/>
      <c r="D2260" s="82"/>
      <c r="E2260" s="83"/>
      <c r="F2260" s="84"/>
      <c r="G2260" s="85"/>
      <c r="H2260" s="86"/>
      <c r="I2260" s="86"/>
      <c r="J2260" s="87"/>
      <c r="K2260" s="88"/>
      <c r="L2260" s="67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  <c r="AA2260" s="11"/>
      <c r="AB2260" s="11"/>
      <c r="AC2260" s="11"/>
      <c r="AD2260" s="11"/>
      <c r="AE2260" s="11"/>
      <c r="AF2260" s="11"/>
      <c r="AG2260" s="11"/>
      <c r="AH2260" s="11"/>
      <c r="AI2260" s="11"/>
      <c r="AJ2260" s="11"/>
      <c r="AK2260" s="11"/>
      <c r="AL2260" s="11"/>
      <c r="AM2260" s="11"/>
      <c r="AN2260" s="11"/>
      <c r="AO2260" s="11"/>
      <c r="AP2260" s="11"/>
      <c r="AQ2260" s="11"/>
      <c r="AR2260" s="11"/>
      <c r="AS2260" s="11"/>
      <c r="AT2260" s="11"/>
      <c r="AU2260" s="11"/>
      <c r="AV2260" s="11"/>
      <c r="AW2260" s="11"/>
      <c r="AX2260" s="11"/>
      <c r="AY2260" s="11"/>
      <c r="AZ2260" s="11"/>
      <c r="BA2260" s="11"/>
      <c r="BB2260" s="11"/>
      <c r="BC2260" s="11"/>
      <c r="BD2260" s="11"/>
      <c r="BE2260" s="11"/>
      <c r="BF2260" s="11"/>
      <c r="BG2260" s="11"/>
      <c r="BH2260" s="11"/>
      <c r="BI2260" s="11"/>
      <c r="BJ2260" s="11"/>
      <c r="BK2260" s="11"/>
      <c r="BL2260" s="11"/>
      <c r="BM2260" s="11"/>
      <c r="BN2260" s="11"/>
      <c r="BO2260" s="11"/>
      <c r="BP2260" s="11"/>
      <c r="BQ2260" s="11"/>
      <c r="BR2260" s="11"/>
      <c r="BS2260" s="11"/>
    </row>
    <row r="2261" customFormat="false" ht="15" hidden="false" customHeight="false" outlineLevel="0" collapsed="false">
      <c r="A2261" s="79"/>
      <c r="B2261" s="80"/>
      <c r="C2261" s="81"/>
      <c r="D2261" s="82"/>
      <c r="E2261" s="83"/>
      <c r="F2261" s="84"/>
      <c r="G2261" s="85"/>
      <c r="H2261" s="86"/>
      <c r="I2261" s="86"/>
      <c r="J2261" s="87"/>
      <c r="K2261" s="88"/>
      <c r="L2261" s="67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  <c r="AA2261" s="11"/>
      <c r="AB2261" s="11"/>
      <c r="AC2261" s="11"/>
      <c r="AD2261" s="11"/>
      <c r="AE2261" s="11"/>
      <c r="AF2261" s="11"/>
      <c r="AG2261" s="11"/>
      <c r="AH2261" s="11"/>
      <c r="AI2261" s="11"/>
      <c r="AJ2261" s="11"/>
      <c r="AK2261" s="11"/>
      <c r="AL2261" s="11"/>
      <c r="AM2261" s="11"/>
      <c r="AN2261" s="11"/>
      <c r="AO2261" s="11"/>
      <c r="AP2261" s="11"/>
      <c r="AQ2261" s="11"/>
      <c r="AR2261" s="11"/>
      <c r="AS2261" s="11"/>
      <c r="AT2261" s="11"/>
      <c r="AU2261" s="11"/>
      <c r="AV2261" s="11"/>
      <c r="AW2261" s="11"/>
      <c r="AX2261" s="11"/>
      <c r="AY2261" s="11"/>
      <c r="AZ2261" s="11"/>
      <c r="BA2261" s="11"/>
      <c r="BB2261" s="11"/>
      <c r="BC2261" s="11"/>
      <c r="BD2261" s="11"/>
      <c r="BE2261" s="11"/>
      <c r="BF2261" s="11"/>
      <c r="BG2261" s="11"/>
      <c r="BH2261" s="11"/>
      <c r="BI2261" s="11"/>
      <c r="BJ2261" s="11"/>
      <c r="BK2261" s="11"/>
      <c r="BL2261" s="11"/>
      <c r="BM2261" s="11"/>
      <c r="BN2261" s="11"/>
      <c r="BO2261" s="11"/>
      <c r="BP2261" s="11"/>
      <c r="BQ2261" s="11"/>
      <c r="BR2261" s="11"/>
      <c r="BS2261" s="11"/>
    </row>
    <row r="2262" customFormat="false" ht="15" hidden="false" customHeight="false" outlineLevel="0" collapsed="false">
      <c r="A2262" s="79"/>
      <c r="B2262" s="80"/>
      <c r="C2262" s="81"/>
      <c r="D2262" s="82"/>
      <c r="E2262" s="83"/>
      <c r="F2262" s="84"/>
      <c r="G2262" s="85"/>
      <c r="H2262" s="86"/>
      <c r="I2262" s="86"/>
      <c r="J2262" s="87"/>
      <c r="K2262" s="88"/>
      <c r="L2262" s="67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  <c r="AA2262" s="11"/>
      <c r="AB2262" s="11"/>
      <c r="AC2262" s="11"/>
      <c r="AD2262" s="11"/>
      <c r="AE2262" s="11"/>
      <c r="AF2262" s="11"/>
      <c r="AG2262" s="11"/>
      <c r="AH2262" s="11"/>
      <c r="AI2262" s="11"/>
      <c r="AJ2262" s="11"/>
      <c r="AK2262" s="11"/>
      <c r="AL2262" s="11"/>
      <c r="AM2262" s="11"/>
      <c r="AN2262" s="11"/>
      <c r="AO2262" s="11"/>
      <c r="AP2262" s="11"/>
      <c r="AQ2262" s="11"/>
      <c r="AR2262" s="11"/>
      <c r="AS2262" s="11"/>
      <c r="AT2262" s="11"/>
      <c r="AU2262" s="11"/>
      <c r="AV2262" s="11"/>
      <c r="AW2262" s="11"/>
      <c r="AX2262" s="11"/>
      <c r="AY2262" s="11"/>
      <c r="AZ2262" s="11"/>
      <c r="BA2262" s="11"/>
      <c r="BB2262" s="11"/>
      <c r="BC2262" s="11"/>
      <c r="BD2262" s="11"/>
      <c r="BE2262" s="11"/>
      <c r="BF2262" s="11"/>
      <c r="BG2262" s="11"/>
      <c r="BH2262" s="11"/>
      <c r="BI2262" s="11"/>
      <c r="BJ2262" s="11"/>
      <c r="BK2262" s="11"/>
      <c r="BL2262" s="11"/>
      <c r="BM2262" s="11"/>
      <c r="BN2262" s="11"/>
      <c r="BO2262" s="11"/>
      <c r="BP2262" s="11"/>
      <c r="BQ2262" s="11"/>
      <c r="BR2262" s="11"/>
      <c r="BS2262" s="11"/>
    </row>
    <row r="2263" customFormat="false" ht="15" hidden="false" customHeight="false" outlineLevel="0" collapsed="false">
      <c r="A2263" s="79"/>
      <c r="B2263" s="80"/>
      <c r="C2263" s="81"/>
      <c r="D2263" s="82"/>
      <c r="E2263" s="83"/>
      <c r="F2263" s="84"/>
      <c r="G2263" s="85"/>
      <c r="H2263" s="86"/>
      <c r="I2263" s="86"/>
      <c r="J2263" s="87"/>
      <c r="K2263" s="88"/>
      <c r="L2263" s="67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  <c r="AA2263" s="11"/>
      <c r="AB2263" s="11"/>
      <c r="AC2263" s="11"/>
      <c r="AD2263" s="11"/>
      <c r="AE2263" s="11"/>
      <c r="AF2263" s="11"/>
      <c r="AG2263" s="11"/>
      <c r="AH2263" s="11"/>
      <c r="AI2263" s="11"/>
      <c r="AJ2263" s="11"/>
      <c r="AK2263" s="11"/>
      <c r="AL2263" s="11"/>
      <c r="AM2263" s="11"/>
      <c r="AN2263" s="11"/>
      <c r="AO2263" s="11"/>
      <c r="AP2263" s="11"/>
      <c r="AQ2263" s="11"/>
      <c r="AR2263" s="11"/>
      <c r="AS2263" s="11"/>
      <c r="AT2263" s="11"/>
      <c r="AU2263" s="11"/>
      <c r="AV2263" s="11"/>
      <c r="AW2263" s="11"/>
      <c r="AX2263" s="11"/>
      <c r="AY2263" s="11"/>
      <c r="AZ2263" s="11"/>
      <c r="BA2263" s="11"/>
      <c r="BB2263" s="11"/>
      <c r="BC2263" s="11"/>
      <c r="BD2263" s="11"/>
      <c r="BE2263" s="11"/>
      <c r="BF2263" s="11"/>
      <c r="BG2263" s="11"/>
      <c r="BH2263" s="11"/>
      <c r="BI2263" s="11"/>
      <c r="BJ2263" s="11"/>
      <c r="BK2263" s="11"/>
      <c r="BL2263" s="11"/>
      <c r="BM2263" s="11"/>
      <c r="BN2263" s="11"/>
      <c r="BO2263" s="11"/>
      <c r="BP2263" s="11"/>
      <c r="BQ2263" s="11"/>
      <c r="BR2263" s="11"/>
      <c r="BS2263" s="11"/>
    </row>
    <row r="2264" customFormat="false" ht="15" hidden="false" customHeight="false" outlineLevel="0" collapsed="false">
      <c r="A2264" s="79"/>
      <c r="B2264" s="80"/>
      <c r="C2264" s="81"/>
      <c r="D2264" s="82"/>
      <c r="E2264" s="83"/>
      <c r="F2264" s="84"/>
      <c r="G2264" s="85"/>
      <c r="H2264" s="86"/>
      <c r="I2264" s="86"/>
      <c r="J2264" s="87"/>
      <c r="K2264" s="88"/>
      <c r="L2264" s="67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  <c r="AA2264" s="11"/>
      <c r="AB2264" s="11"/>
      <c r="AC2264" s="11"/>
      <c r="AD2264" s="11"/>
      <c r="AE2264" s="11"/>
      <c r="AF2264" s="11"/>
      <c r="AG2264" s="11"/>
      <c r="AH2264" s="11"/>
      <c r="AI2264" s="11"/>
      <c r="AJ2264" s="11"/>
      <c r="AK2264" s="11"/>
      <c r="AL2264" s="11"/>
      <c r="AM2264" s="11"/>
      <c r="AN2264" s="11"/>
      <c r="AO2264" s="11"/>
      <c r="AP2264" s="11"/>
      <c r="AQ2264" s="11"/>
      <c r="AR2264" s="11"/>
      <c r="AS2264" s="11"/>
      <c r="AT2264" s="11"/>
      <c r="AU2264" s="11"/>
      <c r="AV2264" s="11"/>
      <c r="AW2264" s="11"/>
      <c r="AX2264" s="11"/>
      <c r="AY2264" s="11"/>
      <c r="AZ2264" s="11"/>
      <c r="BA2264" s="11"/>
      <c r="BB2264" s="11"/>
      <c r="BC2264" s="11"/>
      <c r="BD2264" s="11"/>
      <c r="BE2264" s="11"/>
      <c r="BF2264" s="11"/>
      <c r="BG2264" s="11"/>
      <c r="BH2264" s="11"/>
      <c r="BI2264" s="11"/>
      <c r="BJ2264" s="11"/>
      <c r="BK2264" s="11"/>
      <c r="BL2264" s="11"/>
      <c r="BM2264" s="11"/>
      <c r="BN2264" s="11"/>
      <c r="BO2264" s="11"/>
      <c r="BP2264" s="11"/>
      <c r="BQ2264" s="11"/>
      <c r="BR2264" s="11"/>
      <c r="BS2264" s="11"/>
    </row>
    <row r="2265" customFormat="false" ht="15" hidden="false" customHeight="false" outlineLevel="0" collapsed="false">
      <c r="A2265" s="79"/>
      <c r="B2265" s="80"/>
      <c r="C2265" s="81"/>
      <c r="D2265" s="82"/>
      <c r="E2265" s="83"/>
      <c r="F2265" s="84"/>
      <c r="G2265" s="85"/>
      <c r="H2265" s="86"/>
      <c r="I2265" s="86"/>
      <c r="J2265" s="87"/>
      <c r="K2265" s="88"/>
      <c r="L2265" s="67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  <c r="AA2265" s="11"/>
      <c r="AB2265" s="11"/>
      <c r="AC2265" s="11"/>
      <c r="AD2265" s="11"/>
      <c r="AE2265" s="11"/>
      <c r="AF2265" s="11"/>
      <c r="AG2265" s="11"/>
      <c r="AH2265" s="11"/>
      <c r="AI2265" s="11"/>
      <c r="AJ2265" s="11"/>
      <c r="AK2265" s="11"/>
      <c r="AL2265" s="11"/>
      <c r="AM2265" s="11"/>
      <c r="AN2265" s="11"/>
      <c r="AO2265" s="11"/>
      <c r="AP2265" s="11"/>
      <c r="AQ2265" s="11"/>
      <c r="AR2265" s="11"/>
      <c r="AS2265" s="11"/>
      <c r="AT2265" s="11"/>
      <c r="AU2265" s="11"/>
      <c r="AV2265" s="11"/>
      <c r="AW2265" s="11"/>
      <c r="AX2265" s="11"/>
      <c r="AY2265" s="11"/>
      <c r="AZ2265" s="11"/>
      <c r="BA2265" s="11"/>
      <c r="BB2265" s="11"/>
      <c r="BC2265" s="11"/>
      <c r="BD2265" s="11"/>
      <c r="BE2265" s="11"/>
      <c r="BF2265" s="11"/>
      <c r="BG2265" s="11"/>
      <c r="BH2265" s="11"/>
      <c r="BI2265" s="11"/>
      <c r="BJ2265" s="11"/>
      <c r="BK2265" s="11"/>
      <c r="BL2265" s="11"/>
      <c r="BM2265" s="11"/>
      <c r="BN2265" s="11"/>
      <c r="BO2265" s="11"/>
      <c r="BP2265" s="11"/>
      <c r="BQ2265" s="11"/>
      <c r="BR2265" s="11"/>
      <c r="BS2265" s="11"/>
    </row>
    <row r="2266" customFormat="false" ht="15" hidden="false" customHeight="false" outlineLevel="0" collapsed="false">
      <c r="A2266" s="79"/>
      <c r="B2266" s="80"/>
      <c r="C2266" s="81"/>
      <c r="D2266" s="82"/>
      <c r="E2266" s="83"/>
      <c r="F2266" s="84"/>
      <c r="G2266" s="85"/>
      <c r="H2266" s="86"/>
      <c r="I2266" s="86"/>
      <c r="J2266" s="87"/>
      <c r="K2266" s="88"/>
      <c r="L2266" s="67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  <c r="AA2266" s="11"/>
      <c r="AB2266" s="11"/>
      <c r="AC2266" s="11"/>
      <c r="AD2266" s="11"/>
      <c r="AE2266" s="11"/>
      <c r="AF2266" s="11"/>
      <c r="AG2266" s="11"/>
      <c r="AH2266" s="11"/>
      <c r="AI2266" s="11"/>
      <c r="AJ2266" s="11"/>
      <c r="AK2266" s="11"/>
      <c r="AL2266" s="11"/>
      <c r="AM2266" s="11"/>
      <c r="AN2266" s="11"/>
      <c r="AO2266" s="11"/>
      <c r="AP2266" s="11"/>
      <c r="AQ2266" s="11"/>
      <c r="AR2266" s="11"/>
      <c r="AS2266" s="11"/>
      <c r="AT2266" s="11"/>
      <c r="AU2266" s="11"/>
      <c r="AV2266" s="11"/>
      <c r="AW2266" s="11"/>
      <c r="AX2266" s="11"/>
      <c r="AY2266" s="11"/>
      <c r="AZ2266" s="11"/>
      <c r="BA2266" s="11"/>
      <c r="BB2266" s="11"/>
      <c r="BC2266" s="11"/>
      <c r="BD2266" s="11"/>
      <c r="BE2266" s="11"/>
      <c r="BF2266" s="11"/>
      <c r="BG2266" s="11"/>
      <c r="BH2266" s="11"/>
      <c r="BI2266" s="11"/>
      <c r="BJ2266" s="11"/>
      <c r="BK2266" s="11"/>
      <c r="BL2266" s="11"/>
      <c r="BM2266" s="11"/>
      <c r="BN2266" s="11"/>
      <c r="BO2266" s="11"/>
      <c r="BP2266" s="11"/>
      <c r="BQ2266" s="11"/>
      <c r="BR2266" s="11"/>
      <c r="BS2266" s="11"/>
    </row>
    <row r="2267" customFormat="false" ht="15" hidden="false" customHeight="false" outlineLevel="0" collapsed="false">
      <c r="A2267" s="79"/>
      <c r="B2267" s="80"/>
      <c r="C2267" s="81"/>
      <c r="D2267" s="82"/>
      <c r="E2267" s="83"/>
      <c r="F2267" s="84"/>
      <c r="G2267" s="85"/>
      <c r="H2267" s="86"/>
      <c r="I2267" s="86"/>
      <c r="J2267" s="87"/>
      <c r="K2267" s="88"/>
      <c r="L2267" s="67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  <c r="AA2267" s="11"/>
      <c r="AB2267" s="11"/>
      <c r="AC2267" s="11"/>
      <c r="AD2267" s="11"/>
      <c r="AE2267" s="11"/>
      <c r="AF2267" s="11"/>
      <c r="AG2267" s="11"/>
      <c r="AH2267" s="11"/>
      <c r="AI2267" s="11"/>
      <c r="AJ2267" s="11"/>
      <c r="AK2267" s="11"/>
      <c r="AL2267" s="11"/>
      <c r="AM2267" s="11"/>
      <c r="AN2267" s="11"/>
      <c r="AO2267" s="11"/>
      <c r="AP2267" s="11"/>
      <c r="AQ2267" s="11"/>
      <c r="AR2267" s="11"/>
      <c r="AS2267" s="11"/>
      <c r="AT2267" s="11"/>
      <c r="AU2267" s="11"/>
      <c r="AV2267" s="11"/>
      <c r="AW2267" s="11"/>
      <c r="AX2267" s="11"/>
      <c r="AY2267" s="11"/>
      <c r="AZ2267" s="11"/>
      <c r="BA2267" s="11"/>
      <c r="BB2267" s="11"/>
      <c r="BC2267" s="11"/>
      <c r="BD2267" s="11"/>
      <c r="BE2267" s="11"/>
      <c r="BF2267" s="11"/>
      <c r="BG2267" s="11"/>
      <c r="BH2267" s="11"/>
      <c r="BI2267" s="11"/>
      <c r="BJ2267" s="11"/>
      <c r="BK2267" s="11"/>
      <c r="BL2267" s="11"/>
      <c r="BM2267" s="11"/>
      <c r="BN2267" s="11"/>
      <c r="BO2267" s="11"/>
      <c r="BP2267" s="11"/>
      <c r="BQ2267" s="11"/>
      <c r="BR2267" s="11"/>
      <c r="BS2267" s="11"/>
    </row>
    <row r="2268" customFormat="false" ht="15" hidden="false" customHeight="false" outlineLevel="0" collapsed="false">
      <c r="A2268" s="79"/>
      <c r="B2268" s="80"/>
      <c r="C2268" s="81"/>
      <c r="D2268" s="82"/>
      <c r="E2268" s="83"/>
      <c r="F2268" s="84"/>
      <c r="G2268" s="85"/>
      <c r="H2268" s="86"/>
      <c r="I2268" s="86"/>
      <c r="J2268" s="87"/>
      <c r="K2268" s="88"/>
      <c r="L2268" s="67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  <c r="AA2268" s="11"/>
      <c r="AB2268" s="11"/>
      <c r="AC2268" s="11"/>
      <c r="AD2268" s="11"/>
      <c r="AE2268" s="11"/>
      <c r="AF2268" s="11"/>
      <c r="AG2268" s="11"/>
      <c r="AH2268" s="11"/>
      <c r="AI2268" s="11"/>
      <c r="AJ2268" s="11"/>
      <c r="AK2268" s="11"/>
      <c r="AL2268" s="11"/>
      <c r="AM2268" s="11"/>
      <c r="AN2268" s="11"/>
      <c r="AO2268" s="11"/>
      <c r="AP2268" s="11"/>
      <c r="AQ2268" s="11"/>
      <c r="AR2268" s="11"/>
      <c r="AS2268" s="11"/>
      <c r="AT2268" s="11"/>
      <c r="AU2268" s="11"/>
      <c r="AV2268" s="11"/>
      <c r="AW2268" s="11"/>
      <c r="AX2268" s="11"/>
      <c r="AY2268" s="11"/>
      <c r="AZ2268" s="11"/>
      <c r="BA2268" s="11"/>
      <c r="BB2268" s="11"/>
      <c r="BC2268" s="11"/>
      <c r="BD2268" s="11"/>
      <c r="BE2268" s="11"/>
      <c r="BF2268" s="11"/>
      <c r="BG2268" s="11"/>
      <c r="BH2268" s="11"/>
      <c r="BI2268" s="11"/>
      <c r="BJ2268" s="11"/>
      <c r="BK2268" s="11"/>
      <c r="BL2268" s="11"/>
      <c r="BM2268" s="11"/>
      <c r="BN2268" s="11"/>
      <c r="BO2268" s="11"/>
      <c r="BP2268" s="11"/>
      <c r="BQ2268" s="11"/>
      <c r="BR2268" s="11"/>
      <c r="BS2268" s="11"/>
    </row>
    <row r="2269" customFormat="false" ht="15" hidden="false" customHeight="false" outlineLevel="0" collapsed="false">
      <c r="A2269" s="79"/>
      <c r="B2269" s="80"/>
      <c r="C2269" s="81"/>
      <c r="D2269" s="82"/>
      <c r="E2269" s="83"/>
      <c r="F2269" s="84"/>
      <c r="G2269" s="85"/>
      <c r="H2269" s="86"/>
      <c r="I2269" s="86"/>
      <c r="J2269" s="87"/>
      <c r="K2269" s="88"/>
      <c r="L2269" s="67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  <c r="AA2269" s="11"/>
      <c r="AB2269" s="11"/>
      <c r="AC2269" s="11"/>
      <c r="AD2269" s="11"/>
      <c r="AE2269" s="11"/>
      <c r="AF2269" s="11"/>
      <c r="AG2269" s="11"/>
      <c r="AH2269" s="11"/>
      <c r="AI2269" s="11"/>
      <c r="AJ2269" s="11"/>
      <c r="AK2269" s="11"/>
      <c r="AL2269" s="11"/>
      <c r="AM2269" s="11"/>
      <c r="AN2269" s="11"/>
      <c r="AO2269" s="11"/>
      <c r="AP2269" s="11"/>
      <c r="AQ2269" s="11"/>
      <c r="AR2269" s="11"/>
      <c r="AS2269" s="11"/>
      <c r="AT2269" s="11"/>
      <c r="AU2269" s="11"/>
      <c r="AV2269" s="11"/>
      <c r="AW2269" s="11"/>
      <c r="AX2269" s="11"/>
      <c r="AY2269" s="11"/>
      <c r="AZ2269" s="11"/>
      <c r="BA2269" s="11"/>
      <c r="BB2269" s="11"/>
      <c r="BC2269" s="11"/>
      <c r="BD2269" s="11"/>
      <c r="BE2269" s="11"/>
      <c r="BF2269" s="11"/>
      <c r="BG2269" s="11"/>
      <c r="BH2269" s="11"/>
      <c r="BI2269" s="11"/>
      <c r="BJ2269" s="11"/>
      <c r="BK2269" s="11"/>
      <c r="BL2269" s="11"/>
      <c r="BM2269" s="11"/>
      <c r="BN2269" s="11"/>
      <c r="BO2269" s="11"/>
      <c r="BP2269" s="11"/>
      <c r="BQ2269" s="11"/>
      <c r="BR2269" s="11"/>
      <c r="BS2269" s="11"/>
    </row>
    <row r="2270" customFormat="false" ht="15" hidden="false" customHeight="false" outlineLevel="0" collapsed="false">
      <c r="A2270" s="79"/>
      <c r="B2270" s="80"/>
      <c r="C2270" s="81"/>
      <c r="D2270" s="82"/>
      <c r="E2270" s="83"/>
      <c r="F2270" s="84"/>
      <c r="G2270" s="85"/>
      <c r="H2270" s="86"/>
      <c r="I2270" s="86"/>
      <c r="J2270" s="87"/>
      <c r="K2270" s="88"/>
      <c r="L2270" s="67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  <c r="AA2270" s="11"/>
      <c r="AB2270" s="11"/>
      <c r="AC2270" s="11"/>
      <c r="AD2270" s="11"/>
      <c r="AE2270" s="11"/>
      <c r="AF2270" s="11"/>
      <c r="AG2270" s="11"/>
      <c r="AH2270" s="11"/>
      <c r="AI2270" s="11"/>
      <c r="AJ2270" s="11"/>
      <c r="AK2270" s="11"/>
      <c r="AL2270" s="11"/>
      <c r="AM2270" s="11"/>
      <c r="AN2270" s="11"/>
      <c r="AO2270" s="11"/>
      <c r="AP2270" s="11"/>
      <c r="AQ2270" s="11"/>
      <c r="AR2270" s="11"/>
      <c r="AS2270" s="11"/>
      <c r="AT2270" s="11"/>
      <c r="AU2270" s="11"/>
      <c r="AV2270" s="11"/>
      <c r="AW2270" s="11"/>
      <c r="AX2270" s="11"/>
      <c r="AY2270" s="11"/>
      <c r="AZ2270" s="11"/>
      <c r="BA2270" s="11"/>
      <c r="BB2270" s="11"/>
      <c r="BC2270" s="11"/>
      <c r="BD2270" s="11"/>
      <c r="BE2270" s="11"/>
      <c r="BF2270" s="11"/>
      <c r="BG2270" s="11"/>
      <c r="BH2270" s="11"/>
      <c r="BI2270" s="11"/>
      <c r="BJ2270" s="11"/>
      <c r="BK2270" s="11"/>
      <c r="BL2270" s="11"/>
      <c r="BM2270" s="11"/>
      <c r="BN2270" s="11"/>
      <c r="BO2270" s="11"/>
      <c r="BP2270" s="11"/>
      <c r="BQ2270" s="11"/>
      <c r="BR2270" s="11"/>
      <c r="BS2270" s="11"/>
    </row>
    <row r="2271" customFormat="false" ht="15" hidden="false" customHeight="false" outlineLevel="0" collapsed="false">
      <c r="A2271" s="79"/>
      <c r="B2271" s="80"/>
      <c r="C2271" s="81"/>
      <c r="D2271" s="82"/>
      <c r="E2271" s="83"/>
      <c r="F2271" s="84"/>
      <c r="G2271" s="85"/>
      <c r="H2271" s="86"/>
      <c r="I2271" s="86"/>
      <c r="J2271" s="87"/>
      <c r="K2271" s="88"/>
      <c r="L2271" s="67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  <c r="AA2271" s="11"/>
      <c r="AB2271" s="11"/>
      <c r="AC2271" s="11"/>
      <c r="AD2271" s="11"/>
      <c r="AE2271" s="11"/>
      <c r="AF2271" s="11"/>
      <c r="AG2271" s="11"/>
      <c r="AH2271" s="11"/>
      <c r="AI2271" s="11"/>
      <c r="AJ2271" s="11"/>
      <c r="AK2271" s="11"/>
      <c r="AL2271" s="11"/>
      <c r="AM2271" s="11"/>
      <c r="AN2271" s="11"/>
      <c r="AO2271" s="11"/>
      <c r="AP2271" s="11"/>
      <c r="AQ2271" s="11"/>
      <c r="AR2271" s="11"/>
      <c r="AS2271" s="11"/>
      <c r="AT2271" s="11"/>
      <c r="AU2271" s="11"/>
      <c r="AV2271" s="11"/>
      <c r="AW2271" s="11"/>
      <c r="AX2271" s="11"/>
      <c r="AY2271" s="11"/>
      <c r="AZ2271" s="11"/>
      <c r="BA2271" s="11"/>
      <c r="BB2271" s="11"/>
      <c r="BC2271" s="11"/>
      <c r="BD2271" s="11"/>
      <c r="BE2271" s="11"/>
      <c r="BF2271" s="11"/>
      <c r="BG2271" s="11"/>
      <c r="BH2271" s="11"/>
      <c r="BI2271" s="11"/>
      <c r="BJ2271" s="11"/>
      <c r="BK2271" s="11"/>
      <c r="BL2271" s="11"/>
      <c r="BM2271" s="11"/>
      <c r="BN2271" s="11"/>
      <c r="BO2271" s="11"/>
      <c r="BP2271" s="11"/>
      <c r="BQ2271" s="11"/>
      <c r="BR2271" s="11"/>
      <c r="BS2271" s="11"/>
    </row>
    <row r="2272" customFormat="false" ht="15" hidden="false" customHeight="false" outlineLevel="0" collapsed="false">
      <c r="A2272" s="79"/>
      <c r="B2272" s="80"/>
      <c r="C2272" s="81"/>
      <c r="D2272" s="82"/>
      <c r="E2272" s="83"/>
      <c r="F2272" s="84"/>
      <c r="G2272" s="85"/>
      <c r="H2272" s="86"/>
      <c r="I2272" s="86"/>
      <c r="J2272" s="87"/>
      <c r="K2272" s="88"/>
      <c r="L2272" s="67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  <c r="AA2272" s="11"/>
      <c r="AB2272" s="11"/>
      <c r="AC2272" s="11"/>
      <c r="AD2272" s="11"/>
      <c r="AE2272" s="11"/>
      <c r="AF2272" s="11"/>
      <c r="AG2272" s="11"/>
      <c r="AH2272" s="11"/>
      <c r="AI2272" s="11"/>
      <c r="AJ2272" s="11"/>
      <c r="AK2272" s="11"/>
      <c r="AL2272" s="11"/>
      <c r="AM2272" s="11"/>
      <c r="AN2272" s="11"/>
      <c r="AO2272" s="11"/>
      <c r="AP2272" s="11"/>
      <c r="AQ2272" s="11"/>
      <c r="AR2272" s="11"/>
      <c r="AS2272" s="11"/>
      <c r="AT2272" s="11"/>
      <c r="AU2272" s="11"/>
      <c r="AV2272" s="11"/>
      <c r="AW2272" s="11"/>
      <c r="AX2272" s="11"/>
      <c r="AY2272" s="11"/>
      <c r="AZ2272" s="11"/>
      <c r="BA2272" s="11"/>
      <c r="BB2272" s="11"/>
      <c r="BC2272" s="11"/>
      <c r="BD2272" s="11"/>
      <c r="BE2272" s="11"/>
      <c r="BF2272" s="11"/>
      <c r="BG2272" s="11"/>
      <c r="BH2272" s="11"/>
      <c r="BI2272" s="11"/>
      <c r="BJ2272" s="11"/>
      <c r="BK2272" s="11"/>
      <c r="BL2272" s="11"/>
      <c r="BM2272" s="11"/>
      <c r="BN2272" s="11"/>
      <c r="BO2272" s="11"/>
      <c r="BP2272" s="11"/>
      <c r="BQ2272" s="11"/>
      <c r="BR2272" s="11"/>
      <c r="BS2272" s="11"/>
    </row>
    <row r="2273" customFormat="false" ht="15" hidden="false" customHeight="false" outlineLevel="0" collapsed="false">
      <c r="A2273" s="79"/>
      <c r="B2273" s="80"/>
      <c r="C2273" s="81"/>
      <c r="D2273" s="82"/>
      <c r="E2273" s="83"/>
      <c r="F2273" s="84"/>
      <c r="G2273" s="85"/>
      <c r="H2273" s="86"/>
      <c r="I2273" s="86"/>
      <c r="J2273" s="87"/>
      <c r="K2273" s="88"/>
      <c r="L2273" s="67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  <c r="AA2273" s="11"/>
      <c r="AB2273" s="11"/>
      <c r="AC2273" s="11"/>
      <c r="AD2273" s="11"/>
      <c r="AE2273" s="11"/>
      <c r="AF2273" s="11"/>
      <c r="AG2273" s="11"/>
      <c r="AH2273" s="11"/>
      <c r="AI2273" s="11"/>
      <c r="AJ2273" s="11"/>
      <c r="AK2273" s="11"/>
      <c r="AL2273" s="11"/>
      <c r="AM2273" s="11"/>
      <c r="AN2273" s="11"/>
      <c r="AO2273" s="11"/>
      <c r="AP2273" s="11"/>
      <c r="AQ2273" s="11"/>
      <c r="AR2273" s="11"/>
      <c r="AS2273" s="11"/>
      <c r="AT2273" s="11"/>
      <c r="AU2273" s="11"/>
      <c r="AV2273" s="11"/>
      <c r="AW2273" s="11"/>
      <c r="AX2273" s="11"/>
      <c r="AY2273" s="11"/>
      <c r="AZ2273" s="11"/>
      <c r="BA2273" s="11"/>
      <c r="BB2273" s="11"/>
      <c r="BC2273" s="11"/>
      <c r="BD2273" s="11"/>
      <c r="BE2273" s="11"/>
      <c r="BF2273" s="11"/>
      <c r="BG2273" s="11"/>
      <c r="BH2273" s="11"/>
      <c r="BI2273" s="11"/>
      <c r="BJ2273" s="11"/>
      <c r="BK2273" s="11"/>
      <c r="BL2273" s="11"/>
      <c r="BM2273" s="11"/>
      <c r="BN2273" s="11"/>
      <c r="BO2273" s="11"/>
      <c r="BP2273" s="11"/>
      <c r="BQ2273" s="11"/>
      <c r="BR2273" s="11"/>
      <c r="BS2273" s="11"/>
    </row>
    <row r="2274" customFormat="false" ht="15" hidden="false" customHeight="false" outlineLevel="0" collapsed="false">
      <c r="A2274" s="79"/>
      <c r="B2274" s="80"/>
      <c r="C2274" s="81"/>
      <c r="D2274" s="82"/>
      <c r="E2274" s="83"/>
      <c r="F2274" s="84"/>
      <c r="G2274" s="85"/>
      <c r="H2274" s="86"/>
      <c r="I2274" s="86"/>
      <c r="J2274" s="87"/>
      <c r="K2274" s="88"/>
      <c r="L2274" s="67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  <c r="AA2274" s="11"/>
      <c r="AB2274" s="11"/>
      <c r="AC2274" s="11"/>
      <c r="AD2274" s="11"/>
      <c r="AE2274" s="11"/>
      <c r="AF2274" s="11"/>
      <c r="AG2274" s="11"/>
      <c r="AH2274" s="11"/>
      <c r="AI2274" s="11"/>
      <c r="AJ2274" s="11"/>
      <c r="AK2274" s="11"/>
      <c r="AL2274" s="11"/>
      <c r="AM2274" s="11"/>
      <c r="AN2274" s="11"/>
      <c r="AO2274" s="11"/>
      <c r="AP2274" s="11"/>
      <c r="AQ2274" s="11"/>
      <c r="AR2274" s="11"/>
      <c r="AS2274" s="11"/>
      <c r="AT2274" s="11"/>
      <c r="AU2274" s="11"/>
      <c r="AV2274" s="11"/>
      <c r="AW2274" s="11"/>
      <c r="AX2274" s="11"/>
      <c r="AY2274" s="11"/>
      <c r="AZ2274" s="11"/>
      <c r="BA2274" s="11"/>
      <c r="BB2274" s="11"/>
      <c r="BC2274" s="11"/>
      <c r="BD2274" s="11"/>
      <c r="BE2274" s="11"/>
      <c r="BF2274" s="11"/>
      <c r="BG2274" s="11"/>
      <c r="BH2274" s="11"/>
      <c r="BI2274" s="11"/>
      <c r="BJ2274" s="11"/>
      <c r="BK2274" s="11"/>
      <c r="BL2274" s="11"/>
      <c r="BM2274" s="11"/>
      <c r="BN2274" s="11"/>
      <c r="BO2274" s="11"/>
      <c r="BP2274" s="11"/>
      <c r="BQ2274" s="11"/>
      <c r="BR2274" s="11"/>
      <c r="BS2274" s="11"/>
    </row>
    <row r="2275" customFormat="false" ht="15" hidden="false" customHeight="false" outlineLevel="0" collapsed="false">
      <c r="A2275" s="79"/>
      <c r="B2275" s="80"/>
      <c r="C2275" s="81"/>
      <c r="D2275" s="82"/>
      <c r="E2275" s="83"/>
      <c r="F2275" s="84"/>
      <c r="G2275" s="85"/>
      <c r="H2275" s="86"/>
      <c r="I2275" s="86"/>
      <c r="J2275" s="87"/>
      <c r="K2275" s="88"/>
      <c r="L2275" s="67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  <c r="AA2275" s="11"/>
      <c r="AB2275" s="11"/>
      <c r="AC2275" s="11"/>
      <c r="AD2275" s="11"/>
      <c r="AE2275" s="11"/>
      <c r="AF2275" s="11"/>
      <c r="AG2275" s="11"/>
      <c r="AH2275" s="11"/>
      <c r="AI2275" s="11"/>
      <c r="AJ2275" s="11"/>
      <c r="AK2275" s="11"/>
      <c r="AL2275" s="11"/>
      <c r="AM2275" s="11"/>
      <c r="AN2275" s="11"/>
      <c r="AO2275" s="11"/>
      <c r="AP2275" s="11"/>
      <c r="AQ2275" s="11"/>
      <c r="AR2275" s="11"/>
      <c r="AS2275" s="11"/>
      <c r="AT2275" s="11"/>
      <c r="AU2275" s="11"/>
      <c r="AV2275" s="11"/>
      <c r="AW2275" s="11"/>
      <c r="AX2275" s="11"/>
      <c r="AY2275" s="11"/>
      <c r="AZ2275" s="11"/>
      <c r="BA2275" s="11"/>
      <c r="BB2275" s="11"/>
      <c r="BC2275" s="11"/>
      <c r="BD2275" s="11"/>
      <c r="BE2275" s="11"/>
      <c r="BF2275" s="11"/>
      <c r="BG2275" s="11"/>
      <c r="BH2275" s="11"/>
      <c r="BI2275" s="11"/>
      <c r="BJ2275" s="11"/>
      <c r="BK2275" s="11"/>
      <c r="BL2275" s="11"/>
      <c r="BM2275" s="11"/>
      <c r="BN2275" s="11"/>
      <c r="BO2275" s="11"/>
      <c r="BP2275" s="11"/>
      <c r="BQ2275" s="11"/>
      <c r="BR2275" s="11"/>
      <c r="BS2275" s="11"/>
    </row>
    <row r="2276" customFormat="false" ht="15" hidden="false" customHeight="false" outlineLevel="0" collapsed="false">
      <c r="A2276" s="79"/>
      <c r="B2276" s="80"/>
      <c r="C2276" s="81"/>
      <c r="D2276" s="82"/>
      <c r="E2276" s="83"/>
      <c r="F2276" s="84"/>
      <c r="G2276" s="85"/>
      <c r="H2276" s="86"/>
      <c r="I2276" s="86"/>
      <c r="J2276" s="87"/>
      <c r="K2276" s="88"/>
      <c r="L2276" s="67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  <c r="AA2276" s="11"/>
      <c r="AB2276" s="11"/>
      <c r="AC2276" s="11"/>
      <c r="AD2276" s="11"/>
      <c r="AE2276" s="11"/>
      <c r="AF2276" s="11"/>
      <c r="AG2276" s="11"/>
      <c r="AH2276" s="11"/>
      <c r="AI2276" s="11"/>
      <c r="AJ2276" s="11"/>
      <c r="AK2276" s="11"/>
      <c r="AL2276" s="11"/>
      <c r="AM2276" s="11"/>
      <c r="AN2276" s="11"/>
      <c r="AO2276" s="11"/>
      <c r="AP2276" s="11"/>
      <c r="AQ2276" s="11"/>
      <c r="AR2276" s="11"/>
      <c r="AS2276" s="11"/>
      <c r="AT2276" s="11"/>
      <c r="AU2276" s="11"/>
      <c r="AV2276" s="11"/>
      <c r="AW2276" s="11"/>
      <c r="AX2276" s="11"/>
      <c r="AY2276" s="11"/>
      <c r="AZ2276" s="11"/>
      <c r="BA2276" s="11"/>
      <c r="BB2276" s="11"/>
      <c r="BC2276" s="11"/>
      <c r="BD2276" s="11"/>
      <c r="BE2276" s="11"/>
      <c r="BF2276" s="11"/>
      <c r="BG2276" s="11"/>
      <c r="BH2276" s="11"/>
      <c r="BI2276" s="11"/>
      <c r="BJ2276" s="11"/>
      <c r="BK2276" s="11"/>
      <c r="BL2276" s="11"/>
      <c r="BM2276" s="11"/>
      <c r="BN2276" s="11"/>
      <c r="BO2276" s="11"/>
      <c r="BP2276" s="11"/>
      <c r="BQ2276" s="11"/>
      <c r="BR2276" s="11"/>
      <c r="BS2276" s="11"/>
    </row>
    <row r="2277" customFormat="false" ht="15" hidden="false" customHeight="false" outlineLevel="0" collapsed="false">
      <c r="A2277" s="79"/>
      <c r="B2277" s="80"/>
      <c r="C2277" s="81"/>
      <c r="D2277" s="82"/>
      <c r="E2277" s="83"/>
      <c r="F2277" s="84"/>
      <c r="G2277" s="85"/>
      <c r="H2277" s="86"/>
      <c r="I2277" s="86"/>
      <c r="J2277" s="87"/>
      <c r="K2277" s="88"/>
      <c r="L2277" s="67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  <c r="AA2277" s="11"/>
      <c r="AB2277" s="11"/>
      <c r="AC2277" s="11"/>
      <c r="AD2277" s="11"/>
      <c r="AE2277" s="11"/>
      <c r="AF2277" s="11"/>
      <c r="AG2277" s="11"/>
      <c r="AH2277" s="11"/>
      <c r="AI2277" s="11"/>
      <c r="AJ2277" s="11"/>
      <c r="AK2277" s="11"/>
      <c r="AL2277" s="11"/>
      <c r="AM2277" s="11"/>
      <c r="AN2277" s="11"/>
      <c r="AO2277" s="11"/>
      <c r="AP2277" s="11"/>
      <c r="AQ2277" s="11"/>
      <c r="AR2277" s="11"/>
      <c r="AS2277" s="11"/>
      <c r="AT2277" s="11"/>
      <c r="AU2277" s="11"/>
      <c r="AV2277" s="11"/>
      <c r="AW2277" s="11"/>
      <c r="AX2277" s="11"/>
      <c r="AY2277" s="11"/>
      <c r="AZ2277" s="11"/>
      <c r="BA2277" s="11"/>
      <c r="BB2277" s="11"/>
      <c r="BC2277" s="11"/>
      <c r="BD2277" s="11"/>
      <c r="BE2277" s="11"/>
      <c r="BF2277" s="11"/>
      <c r="BG2277" s="11"/>
      <c r="BH2277" s="11"/>
      <c r="BI2277" s="11"/>
      <c r="BJ2277" s="11"/>
      <c r="BK2277" s="11"/>
      <c r="BL2277" s="11"/>
      <c r="BM2277" s="11"/>
      <c r="BN2277" s="11"/>
      <c r="BO2277" s="11"/>
      <c r="BP2277" s="11"/>
      <c r="BQ2277" s="11"/>
      <c r="BR2277" s="11"/>
      <c r="BS2277" s="11"/>
    </row>
    <row r="2278" customFormat="false" ht="15" hidden="false" customHeight="false" outlineLevel="0" collapsed="false">
      <c r="A2278" s="79"/>
      <c r="B2278" s="80"/>
      <c r="C2278" s="81"/>
      <c r="D2278" s="82"/>
      <c r="E2278" s="83"/>
      <c r="F2278" s="84"/>
      <c r="G2278" s="85"/>
      <c r="H2278" s="86"/>
      <c r="I2278" s="86"/>
      <c r="J2278" s="87"/>
      <c r="K2278" s="88"/>
      <c r="L2278" s="67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  <c r="AA2278" s="11"/>
      <c r="AB2278" s="11"/>
      <c r="AC2278" s="11"/>
      <c r="AD2278" s="11"/>
      <c r="AE2278" s="11"/>
      <c r="AF2278" s="11"/>
      <c r="AG2278" s="11"/>
      <c r="AH2278" s="11"/>
      <c r="AI2278" s="11"/>
      <c r="AJ2278" s="11"/>
      <c r="AK2278" s="11"/>
      <c r="AL2278" s="11"/>
      <c r="AM2278" s="11"/>
      <c r="AN2278" s="11"/>
      <c r="AO2278" s="11"/>
      <c r="AP2278" s="11"/>
      <c r="AQ2278" s="11"/>
      <c r="AR2278" s="11"/>
      <c r="AS2278" s="11"/>
      <c r="AT2278" s="11"/>
      <c r="AU2278" s="11"/>
      <c r="AV2278" s="11"/>
      <c r="AW2278" s="11"/>
      <c r="AX2278" s="11"/>
      <c r="AY2278" s="11"/>
      <c r="AZ2278" s="11"/>
      <c r="BA2278" s="11"/>
      <c r="BB2278" s="11"/>
      <c r="BC2278" s="11"/>
      <c r="BD2278" s="11"/>
      <c r="BE2278" s="11"/>
      <c r="BF2278" s="11"/>
      <c r="BG2278" s="11"/>
      <c r="BH2278" s="11"/>
      <c r="BI2278" s="11"/>
      <c r="BJ2278" s="11"/>
      <c r="BK2278" s="11"/>
      <c r="BL2278" s="11"/>
      <c r="BM2278" s="11"/>
      <c r="BN2278" s="11"/>
      <c r="BO2278" s="11"/>
      <c r="BP2278" s="11"/>
      <c r="BQ2278" s="11"/>
      <c r="BR2278" s="11"/>
      <c r="BS2278" s="11"/>
    </row>
    <row r="2279" customFormat="false" ht="15" hidden="false" customHeight="false" outlineLevel="0" collapsed="false">
      <c r="A2279" s="79"/>
      <c r="B2279" s="80"/>
      <c r="C2279" s="81"/>
      <c r="D2279" s="82"/>
      <c r="E2279" s="83"/>
      <c r="F2279" s="84"/>
      <c r="G2279" s="85"/>
      <c r="H2279" s="86"/>
      <c r="I2279" s="86"/>
      <c r="J2279" s="87"/>
      <c r="K2279" s="88"/>
      <c r="L2279" s="67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  <c r="AA2279" s="11"/>
      <c r="AB2279" s="11"/>
      <c r="AC2279" s="11"/>
      <c r="AD2279" s="11"/>
      <c r="AE2279" s="11"/>
      <c r="AF2279" s="11"/>
      <c r="AG2279" s="11"/>
      <c r="AH2279" s="11"/>
      <c r="AI2279" s="11"/>
      <c r="AJ2279" s="11"/>
      <c r="AK2279" s="11"/>
      <c r="AL2279" s="11"/>
      <c r="AM2279" s="11"/>
      <c r="AN2279" s="11"/>
      <c r="AO2279" s="11"/>
      <c r="AP2279" s="11"/>
      <c r="AQ2279" s="11"/>
      <c r="AR2279" s="11"/>
      <c r="AS2279" s="11"/>
      <c r="AT2279" s="11"/>
      <c r="AU2279" s="11"/>
      <c r="AV2279" s="11"/>
      <c r="AW2279" s="11"/>
      <c r="AX2279" s="11"/>
      <c r="AY2279" s="11"/>
      <c r="AZ2279" s="11"/>
      <c r="BA2279" s="11"/>
      <c r="BB2279" s="11"/>
      <c r="BC2279" s="11"/>
      <c r="BD2279" s="11"/>
      <c r="BE2279" s="11"/>
      <c r="BF2279" s="11"/>
      <c r="BG2279" s="11"/>
      <c r="BH2279" s="11"/>
      <c r="BI2279" s="11"/>
      <c r="BJ2279" s="11"/>
      <c r="BK2279" s="11"/>
      <c r="BL2279" s="11"/>
      <c r="BM2279" s="11"/>
      <c r="BN2279" s="11"/>
      <c r="BO2279" s="11"/>
      <c r="BP2279" s="11"/>
      <c r="BQ2279" s="11"/>
      <c r="BR2279" s="11"/>
      <c r="BS2279" s="11"/>
    </row>
    <row r="2280" customFormat="false" ht="15" hidden="false" customHeight="false" outlineLevel="0" collapsed="false">
      <c r="A2280" s="79"/>
      <c r="B2280" s="80"/>
      <c r="C2280" s="81"/>
      <c r="D2280" s="82"/>
      <c r="E2280" s="83"/>
      <c r="F2280" s="84"/>
      <c r="G2280" s="85"/>
      <c r="H2280" s="86"/>
      <c r="I2280" s="86"/>
      <c r="J2280" s="87"/>
      <c r="K2280" s="88"/>
      <c r="L2280" s="67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  <c r="AA2280" s="11"/>
      <c r="AB2280" s="11"/>
      <c r="AC2280" s="11"/>
      <c r="AD2280" s="11"/>
      <c r="AE2280" s="11"/>
      <c r="AF2280" s="11"/>
      <c r="AG2280" s="11"/>
      <c r="AH2280" s="11"/>
      <c r="AI2280" s="11"/>
      <c r="AJ2280" s="11"/>
      <c r="AK2280" s="11"/>
      <c r="AL2280" s="11"/>
      <c r="AM2280" s="11"/>
      <c r="AN2280" s="11"/>
      <c r="AO2280" s="11"/>
      <c r="AP2280" s="11"/>
      <c r="AQ2280" s="11"/>
      <c r="AR2280" s="11"/>
      <c r="AS2280" s="11"/>
      <c r="AT2280" s="11"/>
      <c r="AU2280" s="11"/>
      <c r="AV2280" s="11"/>
      <c r="AW2280" s="11"/>
      <c r="AX2280" s="11"/>
      <c r="AY2280" s="11"/>
      <c r="AZ2280" s="11"/>
      <c r="BA2280" s="11"/>
      <c r="BB2280" s="11"/>
      <c r="BC2280" s="11"/>
      <c r="BD2280" s="11"/>
      <c r="BE2280" s="11"/>
      <c r="BF2280" s="11"/>
      <c r="BG2280" s="11"/>
      <c r="BH2280" s="11"/>
      <c r="BI2280" s="11"/>
      <c r="BJ2280" s="11"/>
      <c r="BK2280" s="11"/>
      <c r="BL2280" s="11"/>
      <c r="BM2280" s="11"/>
      <c r="BN2280" s="11"/>
      <c r="BO2280" s="11"/>
      <c r="BP2280" s="11"/>
      <c r="BQ2280" s="11"/>
      <c r="BR2280" s="11"/>
      <c r="BS2280" s="11"/>
    </row>
    <row r="2281" customFormat="false" ht="15" hidden="false" customHeight="false" outlineLevel="0" collapsed="false">
      <c r="A2281" s="79"/>
      <c r="B2281" s="80"/>
      <c r="C2281" s="81"/>
      <c r="D2281" s="82"/>
      <c r="E2281" s="83"/>
      <c r="F2281" s="84"/>
      <c r="G2281" s="85"/>
      <c r="H2281" s="86"/>
      <c r="I2281" s="86"/>
      <c r="J2281" s="87"/>
      <c r="K2281" s="88"/>
      <c r="L2281" s="67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  <c r="AA2281" s="11"/>
      <c r="AB2281" s="11"/>
      <c r="AC2281" s="11"/>
      <c r="AD2281" s="11"/>
      <c r="AE2281" s="11"/>
      <c r="AF2281" s="11"/>
      <c r="AG2281" s="11"/>
      <c r="AH2281" s="11"/>
      <c r="AI2281" s="11"/>
      <c r="AJ2281" s="11"/>
      <c r="AK2281" s="11"/>
      <c r="AL2281" s="11"/>
      <c r="AM2281" s="11"/>
      <c r="AN2281" s="11"/>
      <c r="AO2281" s="11"/>
      <c r="AP2281" s="11"/>
      <c r="AQ2281" s="11"/>
      <c r="AR2281" s="11"/>
      <c r="AS2281" s="11"/>
      <c r="AT2281" s="11"/>
      <c r="AU2281" s="11"/>
      <c r="AV2281" s="11"/>
      <c r="AW2281" s="11"/>
      <c r="AX2281" s="11"/>
      <c r="AY2281" s="11"/>
      <c r="AZ2281" s="11"/>
      <c r="BA2281" s="11"/>
      <c r="BB2281" s="11"/>
      <c r="BC2281" s="11"/>
      <c r="BD2281" s="11"/>
      <c r="BE2281" s="11"/>
      <c r="BF2281" s="11"/>
      <c r="BG2281" s="11"/>
      <c r="BH2281" s="11"/>
      <c r="BI2281" s="11"/>
      <c r="BJ2281" s="11"/>
      <c r="BK2281" s="11"/>
      <c r="BL2281" s="11"/>
      <c r="BM2281" s="11"/>
      <c r="BN2281" s="11"/>
      <c r="BO2281" s="11"/>
      <c r="BP2281" s="11"/>
      <c r="BQ2281" s="11"/>
      <c r="BR2281" s="11"/>
      <c r="BS2281" s="11"/>
    </row>
    <row r="2282" customFormat="false" ht="15" hidden="false" customHeight="false" outlineLevel="0" collapsed="false">
      <c r="A2282" s="79"/>
      <c r="B2282" s="80"/>
      <c r="C2282" s="81"/>
      <c r="D2282" s="82"/>
      <c r="E2282" s="83"/>
      <c r="F2282" s="84"/>
      <c r="G2282" s="85"/>
      <c r="H2282" s="86"/>
      <c r="I2282" s="86"/>
      <c r="J2282" s="87"/>
      <c r="K2282" s="88"/>
      <c r="L2282" s="67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  <c r="AA2282" s="11"/>
      <c r="AB2282" s="11"/>
      <c r="AC2282" s="11"/>
      <c r="AD2282" s="11"/>
      <c r="AE2282" s="11"/>
      <c r="AF2282" s="11"/>
      <c r="AG2282" s="11"/>
      <c r="AH2282" s="11"/>
      <c r="AI2282" s="11"/>
      <c r="AJ2282" s="11"/>
      <c r="AK2282" s="11"/>
      <c r="AL2282" s="11"/>
      <c r="AM2282" s="11"/>
      <c r="AN2282" s="11"/>
      <c r="AO2282" s="11"/>
      <c r="AP2282" s="11"/>
      <c r="AQ2282" s="11"/>
      <c r="AR2282" s="11"/>
      <c r="AS2282" s="11"/>
      <c r="AT2282" s="11"/>
      <c r="AU2282" s="11"/>
      <c r="AV2282" s="11"/>
      <c r="AW2282" s="11"/>
      <c r="AX2282" s="11"/>
      <c r="AY2282" s="11"/>
      <c r="AZ2282" s="11"/>
      <c r="BA2282" s="11"/>
      <c r="BB2282" s="11"/>
      <c r="BC2282" s="11"/>
      <c r="BD2282" s="11"/>
      <c r="BE2282" s="11"/>
      <c r="BF2282" s="11"/>
      <c r="BG2282" s="11"/>
      <c r="BH2282" s="11"/>
      <c r="BI2282" s="11"/>
      <c r="BJ2282" s="11"/>
      <c r="BK2282" s="11"/>
      <c r="BL2282" s="11"/>
      <c r="BM2282" s="11"/>
      <c r="BN2282" s="11"/>
      <c r="BO2282" s="11"/>
      <c r="BP2282" s="11"/>
      <c r="BQ2282" s="11"/>
      <c r="BR2282" s="11"/>
      <c r="BS2282" s="11"/>
    </row>
    <row r="2283" customFormat="false" ht="15" hidden="false" customHeight="false" outlineLevel="0" collapsed="false">
      <c r="A2283" s="79"/>
      <c r="B2283" s="80"/>
      <c r="C2283" s="81"/>
      <c r="D2283" s="82"/>
      <c r="E2283" s="83"/>
      <c r="F2283" s="84"/>
      <c r="G2283" s="85"/>
      <c r="H2283" s="86"/>
      <c r="I2283" s="86"/>
      <c r="J2283" s="87"/>
      <c r="K2283" s="88"/>
      <c r="L2283" s="67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  <c r="AA2283" s="11"/>
      <c r="AB2283" s="11"/>
      <c r="AC2283" s="11"/>
      <c r="AD2283" s="11"/>
      <c r="AE2283" s="11"/>
      <c r="AF2283" s="11"/>
      <c r="AG2283" s="11"/>
      <c r="AH2283" s="11"/>
      <c r="AI2283" s="11"/>
      <c r="AJ2283" s="11"/>
      <c r="AK2283" s="11"/>
      <c r="AL2283" s="11"/>
      <c r="AM2283" s="11"/>
      <c r="AN2283" s="11"/>
      <c r="AO2283" s="11"/>
      <c r="AP2283" s="11"/>
      <c r="AQ2283" s="11"/>
      <c r="AR2283" s="11"/>
      <c r="AS2283" s="11"/>
      <c r="AT2283" s="11"/>
      <c r="AU2283" s="11"/>
      <c r="AV2283" s="11"/>
      <c r="AW2283" s="11"/>
      <c r="AX2283" s="11"/>
      <c r="AY2283" s="11"/>
      <c r="AZ2283" s="11"/>
      <c r="BA2283" s="11"/>
      <c r="BB2283" s="11"/>
      <c r="BC2283" s="11"/>
      <c r="BD2283" s="11"/>
      <c r="BE2283" s="11"/>
      <c r="BF2283" s="11"/>
      <c r="BG2283" s="11"/>
      <c r="BH2283" s="11"/>
      <c r="BI2283" s="11"/>
      <c r="BJ2283" s="11"/>
      <c r="BK2283" s="11"/>
      <c r="BL2283" s="11"/>
      <c r="BM2283" s="11"/>
      <c r="BN2283" s="11"/>
      <c r="BO2283" s="11"/>
      <c r="BP2283" s="11"/>
      <c r="BQ2283" s="11"/>
      <c r="BR2283" s="11"/>
      <c r="BS2283" s="11"/>
    </row>
    <row r="2284" customFormat="false" ht="15" hidden="false" customHeight="false" outlineLevel="0" collapsed="false">
      <c r="A2284" s="79"/>
      <c r="B2284" s="80"/>
      <c r="C2284" s="81"/>
      <c r="D2284" s="82"/>
      <c r="E2284" s="83"/>
      <c r="F2284" s="84"/>
      <c r="G2284" s="85"/>
      <c r="H2284" s="86"/>
      <c r="I2284" s="86"/>
      <c r="J2284" s="87"/>
      <c r="K2284" s="88"/>
      <c r="L2284" s="67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  <c r="AA2284" s="11"/>
      <c r="AB2284" s="11"/>
      <c r="AC2284" s="11"/>
      <c r="AD2284" s="11"/>
      <c r="AE2284" s="11"/>
      <c r="AF2284" s="11"/>
      <c r="AG2284" s="11"/>
      <c r="AH2284" s="11"/>
      <c r="AI2284" s="11"/>
      <c r="AJ2284" s="11"/>
      <c r="AK2284" s="11"/>
      <c r="AL2284" s="11"/>
      <c r="AM2284" s="11"/>
      <c r="AN2284" s="11"/>
      <c r="AO2284" s="11"/>
      <c r="AP2284" s="11"/>
      <c r="AQ2284" s="11"/>
      <c r="AR2284" s="11"/>
      <c r="AS2284" s="11"/>
      <c r="AT2284" s="11"/>
      <c r="AU2284" s="11"/>
      <c r="AV2284" s="11"/>
      <c r="AW2284" s="11"/>
      <c r="AX2284" s="11"/>
      <c r="AY2284" s="11"/>
      <c r="AZ2284" s="11"/>
      <c r="BA2284" s="11"/>
      <c r="BB2284" s="11"/>
      <c r="BC2284" s="11"/>
      <c r="BD2284" s="11"/>
      <c r="BE2284" s="11"/>
      <c r="BF2284" s="11"/>
      <c r="BG2284" s="11"/>
      <c r="BH2284" s="11"/>
      <c r="BI2284" s="11"/>
      <c r="BJ2284" s="11"/>
      <c r="BK2284" s="11"/>
      <c r="BL2284" s="11"/>
      <c r="BM2284" s="11"/>
      <c r="BN2284" s="11"/>
      <c r="BO2284" s="11"/>
      <c r="BP2284" s="11"/>
      <c r="BQ2284" s="11"/>
      <c r="BR2284" s="11"/>
      <c r="BS2284" s="11"/>
    </row>
    <row r="2285" customFormat="false" ht="15" hidden="false" customHeight="false" outlineLevel="0" collapsed="false">
      <c r="A2285" s="79"/>
      <c r="B2285" s="80"/>
      <c r="C2285" s="81"/>
      <c r="D2285" s="82"/>
      <c r="E2285" s="83"/>
      <c r="F2285" s="84"/>
      <c r="G2285" s="85"/>
      <c r="H2285" s="86"/>
      <c r="I2285" s="86"/>
      <c r="J2285" s="87"/>
      <c r="K2285" s="88"/>
      <c r="L2285" s="67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  <c r="AF2285" s="11"/>
      <c r="AG2285" s="11"/>
      <c r="AH2285" s="11"/>
      <c r="AI2285" s="11"/>
      <c r="AJ2285" s="11"/>
      <c r="AK2285" s="11"/>
      <c r="AL2285" s="11"/>
      <c r="AM2285" s="11"/>
      <c r="AN2285" s="11"/>
      <c r="AO2285" s="11"/>
      <c r="AP2285" s="11"/>
      <c r="AQ2285" s="11"/>
      <c r="AR2285" s="11"/>
      <c r="AS2285" s="11"/>
      <c r="AT2285" s="11"/>
      <c r="AU2285" s="11"/>
      <c r="AV2285" s="11"/>
      <c r="AW2285" s="11"/>
      <c r="AX2285" s="11"/>
      <c r="AY2285" s="11"/>
      <c r="AZ2285" s="11"/>
      <c r="BA2285" s="11"/>
      <c r="BB2285" s="11"/>
      <c r="BC2285" s="11"/>
      <c r="BD2285" s="11"/>
      <c r="BE2285" s="11"/>
      <c r="BF2285" s="11"/>
      <c r="BG2285" s="11"/>
      <c r="BH2285" s="11"/>
      <c r="BI2285" s="11"/>
      <c r="BJ2285" s="11"/>
      <c r="BK2285" s="11"/>
      <c r="BL2285" s="11"/>
      <c r="BM2285" s="11"/>
      <c r="BN2285" s="11"/>
      <c r="BO2285" s="11"/>
      <c r="BP2285" s="11"/>
      <c r="BQ2285" s="11"/>
      <c r="BR2285" s="11"/>
      <c r="BS2285" s="11"/>
    </row>
    <row r="2286" customFormat="false" ht="15" hidden="false" customHeight="false" outlineLevel="0" collapsed="false">
      <c r="A2286" s="79"/>
      <c r="B2286" s="80"/>
      <c r="C2286" s="81"/>
      <c r="D2286" s="82"/>
      <c r="E2286" s="83"/>
      <c r="F2286" s="84"/>
      <c r="G2286" s="85"/>
      <c r="H2286" s="86"/>
      <c r="I2286" s="86"/>
      <c r="J2286" s="87"/>
      <c r="K2286" s="88"/>
      <c r="L2286" s="67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  <c r="AF2286" s="11"/>
      <c r="AG2286" s="11"/>
      <c r="AH2286" s="11"/>
      <c r="AI2286" s="11"/>
      <c r="AJ2286" s="11"/>
      <c r="AK2286" s="11"/>
      <c r="AL2286" s="11"/>
      <c r="AM2286" s="11"/>
      <c r="AN2286" s="11"/>
      <c r="AO2286" s="11"/>
      <c r="AP2286" s="11"/>
      <c r="AQ2286" s="11"/>
      <c r="AR2286" s="11"/>
      <c r="AS2286" s="11"/>
      <c r="AT2286" s="11"/>
      <c r="AU2286" s="11"/>
      <c r="AV2286" s="11"/>
      <c r="AW2286" s="11"/>
      <c r="AX2286" s="11"/>
      <c r="AY2286" s="11"/>
      <c r="AZ2286" s="11"/>
      <c r="BA2286" s="11"/>
      <c r="BB2286" s="11"/>
      <c r="BC2286" s="11"/>
      <c r="BD2286" s="11"/>
      <c r="BE2286" s="11"/>
      <c r="BF2286" s="11"/>
      <c r="BG2286" s="11"/>
      <c r="BH2286" s="11"/>
      <c r="BI2286" s="11"/>
      <c r="BJ2286" s="11"/>
      <c r="BK2286" s="11"/>
      <c r="BL2286" s="11"/>
      <c r="BM2286" s="11"/>
      <c r="BN2286" s="11"/>
      <c r="BO2286" s="11"/>
      <c r="BP2286" s="11"/>
      <c r="BQ2286" s="11"/>
      <c r="BR2286" s="11"/>
      <c r="BS2286" s="11"/>
    </row>
    <row r="2287" customFormat="false" ht="15" hidden="false" customHeight="false" outlineLevel="0" collapsed="false">
      <c r="A2287" s="79"/>
      <c r="B2287" s="80"/>
      <c r="C2287" s="81"/>
      <c r="D2287" s="82"/>
      <c r="E2287" s="83"/>
      <c r="F2287" s="84"/>
      <c r="G2287" s="85"/>
      <c r="H2287" s="86"/>
      <c r="I2287" s="86"/>
      <c r="J2287" s="87"/>
      <c r="K2287" s="88"/>
      <c r="L2287" s="67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  <c r="AF2287" s="11"/>
      <c r="AG2287" s="11"/>
      <c r="AH2287" s="11"/>
      <c r="AI2287" s="11"/>
      <c r="AJ2287" s="11"/>
      <c r="AK2287" s="11"/>
      <c r="AL2287" s="11"/>
      <c r="AM2287" s="11"/>
      <c r="AN2287" s="11"/>
      <c r="AO2287" s="11"/>
      <c r="AP2287" s="11"/>
      <c r="AQ2287" s="11"/>
      <c r="AR2287" s="11"/>
      <c r="AS2287" s="11"/>
      <c r="AT2287" s="11"/>
      <c r="AU2287" s="11"/>
      <c r="AV2287" s="11"/>
      <c r="AW2287" s="11"/>
      <c r="AX2287" s="11"/>
      <c r="AY2287" s="11"/>
      <c r="AZ2287" s="11"/>
      <c r="BA2287" s="11"/>
      <c r="BB2287" s="11"/>
      <c r="BC2287" s="11"/>
      <c r="BD2287" s="11"/>
      <c r="BE2287" s="11"/>
      <c r="BF2287" s="11"/>
      <c r="BG2287" s="11"/>
      <c r="BH2287" s="11"/>
      <c r="BI2287" s="11"/>
      <c r="BJ2287" s="11"/>
      <c r="BK2287" s="11"/>
      <c r="BL2287" s="11"/>
      <c r="BM2287" s="11"/>
      <c r="BN2287" s="11"/>
      <c r="BO2287" s="11"/>
      <c r="BP2287" s="11"/>
      <c r="BQ2287" s="11"/>
      <c r="BR2287" s="11"/>
      <c r="BS2287" s="11"/>
    </row>
    <row r="2288" customFormat="false" ht="15" hidden="false" customHeight="false" outlineLevel="0" collapsed="false">
      <c r="A2288" s="79"/>
      <c r="B2288" s="80"/>
      <c r="C2288" s="81"/>
      <c r="D2288" s="82"/>
      <c r="E2288" s="83"/>
      <c r="F2288" s="84"/>
      <c r="G2288" s="85"/>
      <c r="H2288" s="86"/>
      <c r="I2288" s="86"/>
      <c r="J2288" s="87"/>
      <c r="K2288" s="88"/>
      <c r="L2288" s="67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  <c r="AF2288" s="11"/>
      <c r="AG2288" s="11"/>
      <c r="AH2288" s="11"/>
      <c r="AI2288" s="11"/>
      <c r="AJ2288" s="11"/>
      <c r="AK2288" s="11"/>
      <c r="AL2288" s="11"/>
      <c r="AM2288" s="11"/>
      <c r="AN2288" s="11"/>
      <c r="AO2288" s="11"/>
      <c r="AP2288" s="11"/>
      <c r="AQ2288" s="11"/>
      <c r="AR2288" s="11"/>
      <c r="AS2288" s="11"/>
      <c r="AT2288" s="11"/>
      <c r="AU2288" s="11"/>
      <c r="AV2288" s="11"/>
      <c r="AW2288" s="11"/>
      <c r="AX2288" s="11"/>
      <c r="AY2288" s="11"/>
      <c r="AZ2288" s="11"/>
      <c r="BA2288" s="11"/>
      <c r="BB2288" s="11"/>
      <c r="BC2288" s="11"/>
      <c r="BD2288" s="11"/>
      <c r="BE2288" s="11"/>
      <c r="BF2288" s="11"/>
      <c r="BG2288" s="11"/>
      <c r="BH2288" s="11"/>
      <c r="BI2288" s="11"/>
      <c r="BJ2288" s="11"/>
      <c r="BK2288" s="11"/>
      <c r="BL2288" s="11"/>
      <c r="BM2288" s="11"/>
      <c r="BN2288" s="11"/>
      <c r="BO2288" s="11"/>
      <c r="BP2288" s="11"/>
      <c r="BQ2288" s="11"/>
      <c r="BR2288" s="11"/>
      <c r="BS2288" s="11"/>
    </row>
    <row r="2289" customFormat="false" ht="15" hidden="false" customHeight="false" outlineLevel="0" collapsed="false">
      <c r="A2289" s="79"/>
      <c r="B2289" s="80"/>
      <c r="C2289" s="81"/>
      <c r="D2289" s="82"/>
      <c r="E2289" s="83"/>
      <c r="F2289" s="84"/>
      <c r="G2289" s="85"/>
      <c r="H2289" s="86"/>
      <c r="I2289" s="86"/>
      <c r="J2289" s="87"/>
      <c r="K2289" s="88"/>
      <c r="L2289" s="67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  <c r="AF2289" s="11"/>
      <c r="AG2289" s="11"/>
      <c r="AH2289" s="11"/>
      <c r="AI2289" s="11"/>
      <c r="AJ2289" s="11"/>
      <c r="AK2289" s="11"/>
      <c r="AL2289" s="11"/>
      <c r="AM2289" s="11"/>
      <c r="AN2289" s="11"/>
      <c r="AO2289" s="11"/>
      <c r="AP2289" s="11"/>
      <c r="AQ2289" s="11"/>
      <c r="AR2289" s="11"/>
      <c r="AS2289" s="11"/>
      <c r="AT2289" s="11"/>
      <c r="AU2289" s="11"/>
      <c r="AV2289" s="11"/>
      <c r="AW2289" s="11"/>
      <c r="AX2289" s="11"/>
      <c r="AY2289" s="11"/>
      <c r="AZ2289" s="11"/>
      <c r="BA2289" s="11"/>
      <c r="BB2289" s="11"/>
      <c r="BC2289" s="11"/>
      <c r="BD2289" s="11"/>
      <c r="BE2289" s="11"/>
      <c r="BF2289" s="11"/>
      <c r="BG2289" s="11"/>
      <c r="BH2289" s="11"/>
      <c r="BI2289" s="11"/>
      <c r="BJ2289" s="11"/>
      <c r="BK2289" s="11"/>
      <c r="BL2289" s="11"/>
      <c r="BM2289" s="11"/>
      <c r="BN2289" s="11"/>
      <c r="BO2289" s="11"/>
      <c r="BP2289" s="11"/>
      <c r="BQ2289" s="11"/>
      <c r="BR2289" s="11"/>
      <c r="BS2289" s="11"/>
    </row>
    <row r="2290" customFormat="false" ht="15" hidden="false" customHeight="false" outlineLevel="0" collapsed="false">
      <c r="A2290" s="79"/>
      <c r="B2290" s="80"/>
      <c r="C2290" s="81"/>
      <c r="D2290" s="82"/>
      <c r="E2290" s="83"/>
      <c r="F2290" s="84"/>
      <c r="G2290" s="85"/>
      <c r="H2290" s="86"/>
      <c r="I2290" s="86"/>
      <c r="J2290" s="87"/>
      <c r="K2290" s="88"/>
      <c r="L2290" s="67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  <c r="AF2290" s="11"/>
      <c r="AG2290" s="11"/>
      <c r="AH2290" s="11"/>
      <c r="AI2290" s="11"/>
      <c r="AJ2290" s="11"/>
      <c r="AK2290" s="11"/>
      <c r="AL2290" s="11"/>
      <c r="AM2290" s="11"/>
      <c r="AN2290" s="11"/>
      <c r="AO2290" s="11"/>
      <c r="AP2290" s="11"/>
      <c r="AQ2290" s="11"/>
      <c r="AR2290" s="11"/>
      <c r="AS2290" s="11"/>
      <c r="AT2290" s="11"/>
      <c r="AU2290" s="11"/>
      <c r="AV2290" s="11"/>
      <c r="AW2290" s="11"/>
      <c r="AX2290" s="11"/>
      <c r="AY2290" s="11"/>
      <c r="AZ2290" s="11"/>
      <c r="BA2290" s="11"/>
      <c r="BB2290" s="11"/>
      <c r="BC2290" s="11"/>
      <c r="BD2290" s="11"/>
      <c r="BE2290" s="11"/>
      <c r="BF2290" s="11"/>
      <c r="BG2290" s="11"/>
      <c r="BH2290" s="11"/>
      <c r="BI2290" s="11"/>
      <c r="BJ2290" s="11"/>
      <c r="BK2290" s="11"/>
      <c r="BL2290" s="11"/>
      <c r="BM2290" s="11"/>
      <c r="BN2290" s="11"/>
      <c r="BO2290" s="11"/>
      <c r="BP2290" s="11"/>
      <c r="BQ2290" s="11"/>
      <c r="BR2290" s="11"/>
      <c r="BS2290" s="11"/>
    </row>
    <row r="2291" customFormat="false" ht="15" hidden="false" customHeight="false" outlineLevel="0" collapsed="false">
      <c r="A2291" s="79"/>
      <c r="B2291" s="80"/>
      <c r="C2291" s="81"/>
      <c r="D2291" s="82"/>
      <c r="E2291" s="83"/>
      <c r="F2291" s="84"/>
      <c r="G2291" s="85"/>
      <c r="H2291" s="86"/>
      <c r="I2291" s="86"/>
      <c r="J2291" s="87"/>
      <c r="K2291" s="88"/>
      <c r="L2291" s="67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  <c r="AF2291" s="11"/>
      <c r="AG2291" s="11"/>
      <c r="AH2291" s="11"/>
      <c r="AI2291" s="11"/>
      <c r="AJ2291" s="11"/>
      <c r="AK2291" s="11"/>
      <c r="AL2291" s="11"/>
      <c r="AM2291" s="11"/>
      <c r="AN2291" s="11"/>
      <c r="AO2291" s="11"/>
      <c r="AP2291" s="11"/>
      <c r="AQ2291" s="11"/>
      <c r="AR2291" s="11"/>
      <c r="AS2291" s="11"/>
      <c r="AT2291" s="11"/>
      <c r="AU2291" s="11"/>
      <c r="AV2291" s="11"/>
      <c r="AW2291" s="11"/>
      <c r="AX2291" s="11"/>
      <c r="AY2291" s="11"/>
      <c r="AZ2291" s="11"/>
      <c r="BA2291" s="11"/>
      <c r="BB2291" s="11"/>
      <c r="BC2291" s="11"/>
      <c r="BD2291" s="11"/>
      <c r="BE2291" s="11"/>
      <c r="BF2291" s="11"/>
      <c r="BG2291" s="11"/>
      <c r="BH2291" s="11"/>
      <c r="BI2291" s="11"/>
      <c r="BJ2291" s="11"/>
      <c r="BK2291" s="11"/>
      <c r="BL2291" s="11"/>
      <c r="BM2291" s="11"/>
      <c r="BN2291" s="11"/>
      <c r="BO2291" s="11"/>
      <c r="BP2291" s="11"/>
      <c r="BQ2291" s="11"/>
      <c r="BR2291" s="11"/>
      <c r="BS2291" s="11"/>
    </row>
    <row r="2292" customFormat="false" ht="15" hidden="false" customHeight="false" outlineLevel="0" collapsed="false">
      <c r="A2292" s="79"/>
      <c r="B2292" s="80"/>
      <c r="C2292" s="81"/>
      <c r="D2292" s="82"/>
      <c r="E2292" s="83"/>
      <c r="F2292" s="84"/>
      <c r="G2292" s="85"/>
      <c r="H2292" s="86"/>
      <c r="I2292" s="86"/>
      <c r="J2292" s="87"/>
      <c r="K2292" s="88"/>
      <c r="L2292" s="67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  <c r="AF2292" s="11"/>
      <c r="AG2292" s="11"/>
      <c r="AH2292" s="11"/>
      <c r="AI2292" s="11"/>
      <c r="AJ2292" s="11"/>
      <c r="AK2292" s="11"/>
      <c r="AL2292" s="11"/>
      <c r="AM2292" s="11"/>
      <c r="AN2292" s="11"/>
      <c r="AO2292" s="11"/>
      <c r="AP2292" s="11"/>
      <c r="AQ2292" s="11"/>
      <c r="AR2292" s="11"/>
      <c r="AS2292" s="11"/>
      <c r="AT2292" s="11"/>
      <c r="AU2292" s="11"/>
      <c r="AV2292" s="11"/>
      <c r="AW2292" s="11"/>
      <c r="AX2292" s="11"/>
      <c r="AY2292" s="11"/>
      <c r="AZ2292" s="11"/>
      <c r="BA2292" s="11"/>
      <c r="BB2292" s="11"/>
      <c r="BC2292" s="11"/>
      <c r="BD2292" s="11"/>
      <c r="BE2292" s="11"/>
      <c r="BF2292" s="11"/>
      <c r="BG2292" s="11"/>
      <c r="BH2292" s="11"/>
      <c r="BI2292" s="11"/>
      <c r="BJ2292" s="11"/>
      <c r="BK2292" s="11"/>
      <c r="BL2292" s="11"/>
      <c r="BM2292" s="11"/>
      <c r="BN2292" s="11"/>
      <c r="BO2292" s="11"/>
      <c r="BP2292" s="11"/>
      <c r="BQ2292" s="11"/>
      <c r="BR2292" s="11"/>
      <c r="BS2292" s="11"/>
    </row>
    <row r="2293" customFormat="false" ht="15" hidden="false" customHeight="false" outlineLevel="0" collapsed="false">
      <c r="A2293" s="79"/>
      <c r="B2293" s="80"/>
      <c r="C2293" s="81"/>
      <c r="D2293" s="82"/>
      <c r="E2293" s="83"/>
      <c r="F2293" s="84"/>
      <c r="G2293" s="85"/>
      <c r="H2293" s="86"/>
      <c r="I2293" s="86"/>
      <c r="J2293" s="87"/>
      <c r="K2293" s="88"/>
      <c r="L2293" s="67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  <c r="AF2293" s="11"/>
      <c r="AG2293" s="11"/>
      <c r="AH2293" s="11"/>
      <c r="AI2293" s="11"/>
      <c r="AJ2293" s="11"/>
      <c r="AK2293" s="11"/>
      <c r="AL2293" s="11"/>
      <c r="AM2293" s="11"/>
      <c r="AN2293" s="11"/>
      <c r="AO2293" s="11"/>
      <c r="AP2293" s="11"/>
      <c r="AQ2293" s="11"/>
      <c r="AR2293" s="11"/>
      <c r="AS2293" s="11"/>
      <c r="AT2293" s="11"/>
      <c r="AU2293" s="11"/>
      <c r="AV2293" s="11"/>
      <c r="AW2293" s="11"/>
      <c r="AX2293" s="11"/>
      <c r="AY2293" s="11"/>
      <c r="AZ2293" s="11"/>
      <c r="BA2293" s="11"/>
      <c r="BB2293" s="11"/>
      <c r="BC2293" s="11"/>
      <c r="BD2293" s="11"/>
      <c r="BE2293" s="11"/>
      <c r="BF2293" s="11"/>
      <c r="BG2293" s="11"/>
      <c r="BH2293" s="11"/>
      <c r="BI2293" s="11"/>
      <c r="BJ2293" s="11"/>
      <c r="BK2293" s="11"/>
      <c r="BL2293" s="11"/>
      <c r="BM2293" s="11"/>
      <c r="BN2293" s="11"/>
      <c r="BO2293" s="11"/>
      <c r="BP2293" s="11"/>
      <c r="BQ2293" s="11"/>
      <c r="BR2293" s="11"/>
      <c r="BS2293" s="11"/>
    </row>
    <row r="2294" customFormat="false" ht="15" hidden="false" customHeight="false" outlineLevel="0" collapsed="false">
      <c r="A2294" s="79"/>
      <c r="B2294" s="80"/>
      <c r="C2294" s="81"/>
      <c r="D2294" s="82"/>
      <c r="E2294" s="83"/>
      <c r="F2294" s="84"/>
      <c r="G2294" s="85"/>
      <c r="H2294" s="86"/>
      <c r="I2294" s="86"/>
      <c r="J2294" s="87"/>
      <c r="K2294" s="88"/>
      <c r="L2294" s="67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  <c r="AF2294" s="11"/>
      <c r="AG2294" s="11"/>
      <c r="AH2294" s="11"/>
      <c r="AI2294" s="11"/>
      <c r="AJ2294" s="11"/>
      <c r="AK2294" s="11"/>
      <c r="AL2294" s="11"/>
      <c r="AM2294" s="11"/>
      <c r="AN2294" s="11"/>
      <c r="AO2294" s="11"/>
      <c r="AP2294" s="11"/>
      <c r="AQ2294" s="11"/>
      <c r="AR2294" s="11"/>
      <c r="AS2294" s="11"/>
      <c r="AT2294" s="11"/>
      <c r="AU2294" s="11"/>
      <c r="AV2294" s="11"/>
      <c r="AW2294" s="11"/>
      <c r="AX2294" s="11"/>
      <c r="AY2294" s="11"/>
      <c r="AZ2294" s="11"/>
      <c r="BA2294" s="11"/>
      <c r="BB2294" s="11"/>
      <c r="BC2294" s="11"/>
      <c r="BD2294" s="11"/>
      <c r="BE2294" s="11"/>
      <c r="BF2294" s="11"/>
      <c r="BG2294" s="11"/>
      <c r="BH2294" s="11"/>
      <c r="BI2294" s="11"/>
      <c r="BJ2294" s="11"/>
      <c r="BK2294" s="11"/>
      <c r="BL2294" s="11"/>
      <c r="BM2294" s="11"/>
      <c r="BN2294" s="11"/>
      <c r="BO2294" s="11"/>
      <c r="BP2294" s="11"/>
      <c r="BQ2294" s="11"/>
      <c r="BR2294" s="11"/>
      <c r="BS2294" s="11"/>
    </row>
    <row r="2295" customFormat="false" ht="15" hidden="false" customHeight="false" outlineLevel="0" collapsed="false">
      <c r="A2295" s="79"/>
      <c r="B2295" s="80"/>
      <c r="C2295" s="81"/>
      <c r="D2295" s="82"/>
      <c r="E2295" s="83"/>
      <c r="F2295" s="84"/>
      <c r="G2295" s="85"/>
      <c r="H2295" s="86"/>
      <c r="I2295" s="86"/>
      <c r="J2295" s="87"/>
      <c r="K2295" s="88"/>
      <c r="L2295" s="67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  <c r="AF2295" s="11"/>
      <c r="AG2295" s="11"/>
      <c r="AH2295" s="11"/>
      <c r="AI2295" s="11"/>
      <c r="AJ2295" s="11"/>
      <c r="AK2295" s="11"/>
      <c r="AL2295" s="11"/>
      <c r="AM2295" s="11"/>
      <c r="AN2295" s="11"/>
      <c r="AO2295" s="11"/>
      <c r="AP2295" s="11"/>
      <c r="AQ2295" s="11"/>
      <c r="AR2295" s="11"/>
      <c r="AS2295" s="11"/>
      <c r="AT2295" s="11"/>
      <c r="AU2295" s="11"/>
      <c r="AV2295" s="11"/>
      <c r="AW2295" s="11"/>
      <c r="AX2295" s="11"/>
      <c r="AY2295" s="11"/>
      <c r="AZ2295" s="11"/>
      <c r="BA2295" s="11"/>
      <c r="BB2295" s="11"/>
      <c r="BC2295" s="11"/>
      <c r="BD2295" s="11"/>
      <c r="BE2295" s="11"/>
      <c r="BF2295" s="11"/>
      <c r="BG2295" s="11"/>
      <c r="BH2295" s="11"/>
      <c r="BI2295" s="11"/>
      <c r="BJ2295" s="11"/>
      <c r="BK2295" s="11"/>
      <c r="BL2295" s="11"/>
      <c r="BM2295" s="11"/>
      <c r="BN2295" s="11"/>
      <c r="BO2295" s="11"/>
      <c r="BP2295" s="11"/>
      <c r="BQ2295" s="11"/>
      <c r="BR2295" s="11"/>
      <c r="BS2295" s="11"/>
    </row>
    <row r="2296" customFormat="false" ht="15" hidden="false" customHeight="false" outlineLevel="0" collapsed="false">
      <c r="A2296" s="79"/>
      <c r="B2296" s="80"/>
      <c r="C2296" s="81"/>
      <c r="D2296" s="82"/>
      <c r="E2296" s="83"/>
      <c r="F2296" s="84"/>
      <c r="G2296" s="85"/>
      <c r="H2296" s="86"/>
      <c r="I2296" s="86"/>
      <c r="J2296" s="87"/>
      <c r="K2296" s="88"/>
      <c r="L2296" s="67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  <c r="AF2296" s="11"/>
      <c r="AG2296" s="11"/>
      <c r="AH2296" s="11"/>
      <c r="AI2296" s="11"/>
      <c r="AJ2296" s="11"/>
      <c r="AK2296" s="11"/>
      <c r="AL2296" s="11"/>
      <c r="AM2296" s="11"/>
      <c r="AN2296" s="11"/>
      <c r="AO2296" s="11"/>
      <c r="AP2296" s="11"/>
      <c r="AQ2296" s="11"/>
      <c r="AR2296" s="11"/>
      <c r="AS2296" s="11"/>
      <c r="AT2296" s="11"/>
      <c r="AU2296" s="11"/>
      <c r="AV2296" s="11"/>
      <c r="AW2296" s="11"/>
      <c r="AX2296" s="11"/>
      <c r="AY2296" s="11"/>
      <c r="AZ2296" s="11"/>
      <c r="BA2296" s="11"/>
      <c r="BB2296" s="11"/>
      <c r="BC2296" s="11"/>
      <c r="BD2296" s="11"/>
      <c r="BE2296" s="11"/>
      <c r="BF2296" s="11"/>
      <c r="BG2296" s="11"/>
      <c r="BH2296" s="11"/>
      <c r="BI2296" s="11"/>
      <c r="BJ2296" s="11"/>
      <c r="BK2296" s="11"/>
      <c r="BL2296" s="11"/>
      <c r="BM2296" s="11"/>
      <c r="BN2296" s="11"/>
      <c r="BO2296" s="11"/>
      <c r="BP2296" s="11"/>
      <c r="BQ2296" s="11"/>
      <c r="BR2296" s="11"/>
      <c r="BS2296" s="11"/>
    </row>
    <row r="2297" customFormat="false" ht="15" hidden="false" customHeight="false" outlineLevel="0" collapsed="false">
      <c r="A2297" s="79"/>
      <c r="B2297" s="80"/>
      <c r="C2297" s="81"/>
      <c r="D2297" s="82"/>
      <c r="E2297" s="83"/>
      <c r="F2297" s="84"/>
      <c r="G2297" s="85"/>
      <c r="H2297" s="86"/>
      <c r="I2297" s="86"/>
      <c r="J2297" s="87"/>
      <c r="K2297" s="88"/>
      <c r="L2297" s="67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  <c r="AF2297" s="11"/>
      <c r="AG2297" s="11"/>
      <c r="AH2297" s="11"/>
      <c r="AI2297" s="11"/>
      <c r="AJ2297" s="11"/>
      <c r="AK2297" s="11"/>
      <c r="AL2297" s="11"/>
      <c r="AM2297" s="11"/>
      <c r="AN2297" s="11"/>
      <c r="AO2297" s="11"/>
      <c r="AP2297" s="11"/>
      <c r="AQ2297" s="11"/>
      <c r="AR2297" s="11"/>
      <c r="AS2297" s="11"/>
      <c r="AT2297" s="11"/>
      <c r="AU2297" s="11"/>
      <c r="AV2297" s="11"/>
      <c r="AW2297" s="11"/>
      <c r="AX2297" s="11"/>
      <c r="AY2297" s="11"/>
      <c r="AZ2297" s="11"/>
      <c r="BA2297" s="11"/>
      <c r="BB2297" s="11"/>
      <c r="BC2297" s="11"/>
      <c r="BD2297" s="11"/>
      <c r="BE2297" s="11"/>
      <c r="BF2297" s="11"/>
      <c r="BG2297" s="11"/>
      <c r="BH2297" s="11"/>
      <c r="BI2297" s="11"/>
      <c r="BJ2297" s="11"/>
      <c r="BK2297" s="11"/>
      <c r="BL2297" s="11"/>
      <c r="BM2297" s="11"/>
      <c r="BN2297" s="11"/>
      <c r="BO2297" s="11"/>
      <c r="BP2297" s="11"/>
      <c r="BQ2297" s="11"/>
      <c r="BR2297" s="11"/>
      <c r="BS2297" s="11"/>
    </row>
    <row r="2298" customFormat="false" ht="15" hidden="false" customHeight="false" outlineLevel="0" collapsed="false">
      <c r="A2298" s="79"/>
      <c r="B2298" s="80"/>
      <c r="C2298" s="81"/>
      <c r="D2298" s="82"/>
      <c r="E2298" s="83"/>
      <c r="F2298" s="84"/>
      <c r="G2298" s="85"/>
      <c r="H2298" s="86"/>
      <c r="I2298" s="86"/>
      <c r="J2298" s="87"/>
      <c r="K2298" s="88"/>
      <c r="L2298" s="67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  <c r="AF2298" s="11"/>
      <c r="AG2298" s="11"/>
      <c r="AH2298" s="11"/>
      <c r="AI2298" s="11"/>
      <c r="AJ2298" s="11"/>
      <c r="AK2298" s="11"/>
      <c r="AL2298" s="11"/>
      <c r="AM2298" s="11"/>
      <c r="AN2298" s="11"/>
      <c r="AO2298" s="11"/>
      <c r="AP2298" s="11"/>
      <c r="AQ2298" s="11"/>
      <c r="AR2298" s="11"/>
      <c r="AS2298" s="11"/>
      <c r="AT2298" s="11"/>
      <c r="AU2298" s="11"/>
      <c r="AV2298" s="11"/>
      <c r="AW2298" s="11"/>
      <c r="AX2298" s="11"/>
      <c r="AY2298" s="11"/>
      <c r="AZ2298" s="11"/>
      <c r="BA2298" s="11"/>
      <c r="BB2298" s="11"/>
      <c r="BC2298" s="11"/>
      <c r="BD2298" s="11"/>
      <c r="BE2298" s="11"/>
      <c r="BF2298" s="11"/>
      <c r="BG2298" s="11"/>
      <c r="BH2298" s="11"/>
      <c r="BI2298" s="11"/>
      <c r="BJ2298" s="11"/>
      <c r="BK2298" s="11"/>
      <c r="BL2298" s="11"/>
      <c r="BM2298" s="11"/>
      <c r="BN2298" s="11"/>
      <c r="BO2298" s="11"/>
      <c r="BP2298" s="11"/>
      <c r="BQ2298" s="11"/>
      <c r="BR2298" s="11"/>
      <c r="BS2298" s="11"/>
    </row>
    <row r="2299" customFormat="false" ht="15" hidden="false" customHeight="false" outlineLevel="0" collapsed="false">
      <c r="A2299" s="79"/>
      <c r="B2299" s="80"/>
      <c r="C2299" s="81"/>
      <c r="D2299" s="82"/>
      <c r="E2299" s="83"/>
      <c r="F2299" s="84"/>
      <c r="G2299" s="85"/>
      <c r="H2299" s="86"/>
      <c r="I2299" s="86"/>
      <c r="J2299" s="87"/>
      <c r="K2299" s="88"/>
      <c r="L2299" s="67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  <c r="AF2299" s="11"/>
      <c r="AG2299" s="11"/>
      <c r="AH2299" s="11"/>
      <c r="AI2299" s="11"/>
      <c r="AJ2299" s="11"/>
      <c r="AK2299" s="11"/>
      <c r="AL2299" s="11"/>
      <c r="AM2299" s="11"/>
      <c r="AN2299" s="11"/>
      <c r="AO2299" s="11"/>
      <c r="AP2299" s="11"/>
      <c r="AQ2299" s="11"/>
      <c r="AR2299" s="11"/>
      <c r="AS2299" s="11"/>
      <c r="AT2299" s="11"/>
      <c r="AU2299" s="11"/>
      <c r="AV2299" s="11"/>
      <c r="AW2299" s="11"/>
      <c r="AX2299" s="11"/>
      <c r="AY2299" s="11"/>
      <c r="AZ2299" s="11"/>
      <c r="BA2299" s="11"/>
      <c r="BB2299" s="11"/>
      <c r="BC2299" s="11"/>
      <c r="BD2299" s="11"/>
      <c r="BE2299" s="11"/>
      <c r="BF2299" s="11"/>
      <c r="BG2299" s="11"/>
      <c r="BH2299" s="11"/>
      <c r="BI2299" s="11"/>
      <c r="BJ2299" s="11"/>
      <c r="BK2299" s="11"/>
      <c r="BL2299" s="11"/>
      <c r="BM2299" s="11"/>
      <c r="BN2299" s="11"/>
      <c r="BO2299" s="11"/>
      <c r="BP2299" s="11"/>
      <c r="BQ2299" s="11"/>
      <c r="BR2299" s="11"/>
      <c r="BS2299" s="11"/>
    </row>
    <row r="2300" customFormat="false" ht="15" hidden="false" customHeight="false" outlineLevel="0" collapsed="false">
      <c r="A2300" s="79"/>
      <c r="B2300" s="80"/>
      <c r="C2300" s="81"/>
      <c r="D2300" s="82"/>
      <c r="E2300" s="83"/>
      <c r="F2300" s="84"/>
      <c r="G2300" s="85"/>
      <c r="H2300" s="86"/>
      <c r="I2300" s="86"/>
      <c r="J2300" s="87"/>
      <c r="K2300" s="88"/>
      <c r="L2300" s="67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  <c r="AF2300" s="11"/>
      <c r="AG2300" s="11"/>
      <c r="AH2300" s="11"/>
      <c r="AI2300" s="11"/>
      <c r="AJ2300" s="11"/>
      <c r="AK2300" s="11"/>
      <c r="AL2300" s="11"/>
      <c r="AM2300" s="11"/>
      <c r="AN2300" s="11"/>
      <c r="AO2300" s="11"/>
      <c r="AP2300" s="11"/>
      <c r="AQ2300" s="11"/>
      <c r="AR2300" s="11"/>
      <c r="AS2300" s="11"/>
      <c r="AT2300" s="11"/>
      <c r="AU2300" s="11"/>
      <c r="AV2300" s="11"/>
      <c r="AW2300" s="11"/>
      <c r="AX2300" s="11"/>
      <c r="AY2300" s="11"/>
      <c r="AZ2300" s="11"/>
      <c r="BA2300" s="11"/>
      <c r="BB2300" s="11"/>
      <c r="BC2300" s="11"/>
      <c r="BD2300" s="11"/>
      <c r="BE2300" s="11"/>
      <c r="BF2300" s="11"/>
      <c r="BG2300" s="11"/>
      <c r="BH2300" s="11"/>
      <c r="BI2300" s="11"/>
      <c r="BJ2300" s="11"/>
      <c r="BK2300" s="11"/>
      <c r="BL2300" s="11"/>
      <c r="BM2300" s="11"/>
      <c r="BN2300" s="11"/>
      <c r="BO2300" s="11"/>
      <c r="BP2300" s="11"/>
      <c r="BQ2300" s="11"/>
      <c r="BR2300" s="11"/>
      <c r="BS2300" s="11"/>
    </row>
    <row r="2301" customFormat="false" ht="15" hidden="false" customHeight="false" outlineLevel="0" collapsed="false">
      <c r="A2301" s="79"/>
      <c r="B2301" s="80"/>
      <c r="C2301" s="81"/>
      <c r="D2301" s="82"/>
      <c r="E2301" s="83"/>
      <c r="F2301" s="84"/>
      <c r="G2301" s="85"/>
      <c r="H2301" s="86"/>
      <c r="I2301" s="86"/>
      <c r="J2301" s="87"/>
      <c r="K2301" s="88"/>
      <c r="L2301" s="67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  <c r="AF2301" s="11"/>
      <c r="AG2301" s="11"/>
      <c r="AH2301" s="11"/>
      <c r="AI2301" s="11"/>
      <c r="AJ2301" s="11"/>
      <c r="AK2301" s="11"/>
      <c r="AL2301" s="11"/>
      <c r="AM2301" s="11"/>
      <c r="AN2301" s="11"/>
      <c r="AO2301" s="11"/>
      <c r="AP2301" s="11"/>
      <c r="AQ2301" s="11"/>
      <c r="AR2301" s="11"/>
      <c r="AS2301" s="11"/>
      <c r="AT2301" s="11"/>
      <c r="AU2301" s="11"/>
      <c r="AV2301" s="11"/>
      <c r="AW2301" s="11"/>
      <c r="AX2301" s="11"/>
      <c r="AY2301" s="11"/>
      <c r="AZ2301" s="11"/>
      <c r="BA2301" s="11"/>
      <c r="BB2301" s="11"/>
      <c r="BC2301" s="11"/>
      <c r="BD2301" s="11"/>
      <c r="BE2301" s="11"/>
      <c r="BF2301" s="11"/>
      <c r="BG2301" s="11"/>
      <c r="BH2301" s="11"/>
      <c r="BI2301" s="11"/>
      <c r="BJ2301" s="11"/>
      <c r="BK2301" s="11"/>
      <c r="BL2301" s="11"/>
      <c r="BM2301" s="11"/>
      <c r="BN2301" s="11"/>
      <c r="BO2301" s="11"/>
      <c r="BP2301" s="11"/>
      <c r="BQ2301" s="11"/>
      <c r="BR2301" s="11"/>
      <c r="BS2301" s="11"/>
    </row>
    <row r="2302" customFormat="false" ht="15" hidden="false" customHeight="false" outlineLevel="0" collapsed="false">
      <c r="A2302" s="79"/>
      <c r="B2302" s="80"/>
      <c r="C2302" s="81"/>
      <c r="D2302" s="82"/>
      <c r="E2302" s="83"/>
      <c r="F2302" s="84"/>
      <c r="G2302" s="85"/>
      <c r="H2302" s="86"/>
      <c r="I2302" s="86"/>
      <c r="J2302" s="87"/>
      <c r="K2302" s="88"/>
      <c r="L2302" s="67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  <c r="AF2302" s="11"/>
      <c r="AG2302" s="11"/>
      <c r="AH2302" s="11"/>
      <c r="AI2302" s="11"/>
      <c r="AJ2302" s="11"/>
      <c r="AK2302" s="11"/>
      <c r="AL2302" s="11"/>
      <c r="AM2302" s="11"/>
      <c r="AN2302" s="11"/>
      <c r="AO2302" s="11"/>
      <c r="AP2302" s="11"/>
      <c r="AQ2302" s="11"/>
      <c r="AR2302" s="11"/>
      <c r="AS2302" s="11"/>
      <c r="AT2302" s="11"/>
      <c r="AU2302" s="11"/>
      <c r="AV2302" s="11"/>
      <c r="AW2302" s="11"/>
      <c r="AX2302" s="11"/>
      <c r="AY2302" s="11"/>
      <c r="AZ2302" s="11"/>
      <c r="BA2302" s="11"/>
      <c r="BB2302" s="11"/>
      <c r="BC2302" s="11"/>
      <c r="BD2302" s="11"/>
      <c r="BE2302" s="11"/>
      <c r="BF2302" s="11"/>
      <c r="BG2302" s="11"/>
      <c r="BH2302" s="11"/>
      <c r="BI2302" s="11"/>
      <c r="BJ2302" s="11"/>
      <c r="BK2302" s="11"/>
      <c r="BL2302" s="11"/>
      <c r="BM2302" s="11"/>
      <c r="BN2302" s="11"/>
      <c r="BO2302" s="11"/>
      <c r="BP2302" s="11"/>
      <c r="BQ2302" s="11"/>
      <c r="BR2302" s="11"/>
      <c r="BS2302" s="11"/>
    </row>
    <row r="2303" customFormat="false" ht="15" hidden="false" customHeight="false" outlineLevel="0" collapsed="false">
      <c r="A2303" s="79"/>
      <c r="B2303" s="80"/>
      <c r="C2303" s="81"/>
      <c r="D2303" s="82"/>
      <c r="E2303" s="83"/>
      <c r="F2303" s="84"/>
      <c r="G2303" s="85"/>
      <c r="H2303" s="86"/>
      <c r="I2303" s="86"/>
      <c r="J2303" s="87"/>
      <c r="K2303" s="88"/>
      <c r="L2303" s="67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  <c r="AF2303" s="11"/>
      <c r="AG2303" s="11"/>
      <c r="AH2303" s="11"/>
      <c r="AI2303" s="11"/>
      <c r="AJ2303" s="11"/>
      <c r="AK2303" s="11"/>
      <c r="AL2303" s="11"/>
      <c r="AM2303" s="11"/>
      <c r="AN2303" s="11"/>
      <c r="AO2303" s="11"/>
      <c r="AP2303" s="11"/>
      <c r="AQ2303" s="11"/>
      <c r="AR2303" s="11"/>
      <c r="AS2303" s="11"/>
      <c r="AT2303" s="11"/>
      <c r="AU2303" s="11"/>
      <c r="AV2303" s="11"/>
      <c r="AW2303" s="11"/>
      <c r="AX2303" s="11"/>
      <c r="AY2303" s="11"/>
      <c r="AZ2303" s="11"/>
      <c r="BA2303" s="11"/>
      <c r="BB2303" s="11"/>
      <c r="BC2303" s="11"/>
      <c r="BD2303" s="11"/>
      <c r="BE2303" s="11"/>
      <c r="BF2303" s="11"/>
      <c r="BG2303" s="11"/>
      <c r="BH2303" s="11"/>
      <c r="BI2303" s="11"/>
      <c r="BJ2303" s="11"/>
      <c r="BK2303" s="11"/>
      <c r="BL2303" s="11"/>
      <c r="BM2303" s="11"/>
      <c r="BN2303" s="11"/>
      <c r="BO2303" s="11"/>
      <c r="BP2303" s="11"/>
      <c r="BQ2303" s="11"/>
      <c r="BR2303" s="11"/>
      <c r="BS2303" s="11"/>
    </row>
    <row r="2304" customFormat="false" ht="15" hidden="false" customHeight="false" outlineLevel="0" collapsed="false">
      <c r="A2304" s="79"/>
      <c r="B2304" s="80"/>
      <c r="C2304" s="81"/>
      <c r="D2304" s="82"/>
      <c r="E2304" s="83"/>
      <c r="F2304" s="84"/>
      <c r="G2304" s="85"/>
      <c r="H2304" s="86"/>
      <c r="I2304" s="86"/>
      <c r="J2304" s="87"/>
      <c r="K2304" s="88"/>
      <c r="L2304" s="67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  <c r="AF2304" s="11"/>
      <c r="AG2304" s="11"/>
      <c r="AH2304" s="11"/>
      <c r="AI2304" s="11"/>
      <c r="AJ2304" s="11"/>
      <c r="AK2304" s="11"/>
      <c r="AL2304" s="11"/>
      <c r="AM2304" s="11"/>
      <c r="AN2304" s="11"/>
      <c r="AO2304" s="11"/>
      <c r="AP2304" s="11"/>
      <c r="AQ2304" s="11"/>
      <c r="AR2304" s="11"/>
      <c r="AS2304" s="11"/>
      <c r="AT2304" s="11"/>
      <c r="AU2304" s="11"/>
      <c r="AV2304" s="11"/>
      <c r="AW2304" s="11"/>
      <c r="AX2304" s="11"/>
      <c r="AY2304" s="11"/>
      <c r="AZ2304" s="11"/>
      <c r="BA2304" s="11"/>
      <c r="BB2304" s="11"/>
      <c r="BC2304" s="11"/>
      <c r="BD2304" s="11"/>
      <c r="BE2304" s="11"/>
      <c r="BF2304" s="11"/>
      <c r="BG2304" s="11"/>
      <c r="BH2304" s="11"/>
      <c r="BI2304" s="11"/>
      <c r="BJ2304" s="11"/>
      <c r="BK2304" s="11"/>
      <c r="BL2304" s="11"/>
      <c r="BM2304" s="11"/>
      <c r="BN2304" s="11"/>
      <c r="BO2304" s="11"/>
      <c r="BP2304" s="11"/>
      <c r="BQ2304" s="11"/>
      <c r="BR2304" s="11"/>
      <c r="BS2304" s="11"/>
    </row>
    <row r="2305" customFormat="false" ht="15" hidden="false" customHeight="false" outlineLevel="0" collapsed="false">
      <c r="A2305" s="79"/>
      <c r="B2305" s="80"/>
      <c r="C2305" s="81"/>
      <c r="D2305" s="82"/>
      <c r="E2305" s="83"/>
      <c r="F2305" s="84"/>
      <c r="G2305" s="85"/>
      <c r="H2305" s="86"/>
      <c r="I2305" s="86"/>
      <c r="J2305" s="87"/>
      <c r="K2305" s="88"/>
      <c r="L2305" s="67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  <c r="AF2305" s="11"/>
      <c r="AG2305" s="11"/>
      <c r="AH2305" s="11"/>
      <c r="AI2305" s="11"/>
      <c r="AJ2305" s="11"/>
      <c r="AK2305" s="11"/>
      <c r="AL2305" s="11"/>
      <c r="AM2305" s="11"/>
      <c r="AN2305" s="11"/>
      <c r="AO2305" s="11"/>
      <c r="AP2305" s="11"/>
      <c r="AQ2305" s="11"/>
      <c r="AR2305" s="11"/>
      <c r="AS2305" s="11"/>
      <c r="AT2305" s="11"/>
      <c r="AU2305" s="11"/>
      <c r="AV2305" s="11"/>
      <c r="AW2305" s="11"/>
      <c r="AX2305" s="11"/>
      <c r="AY2305" s="11"/>
      <c r="AZ2305" s="11"/>
      <c r="BA2305" s="11"/>
      <c r="BB2305" s="11"/>
      <c r="BC2305" s="11"/>
      <c r="BD2305" s="11"/>
      <c r="BE2305" s="11"/>
      <c r="BF2305" s="11"/>
      <c r="BG2305" s="11"/>
      <c r="BH2305" s="11"/>
      <c r="BI2305" s="11"/>
      <c r="BJ2305" s="11"/>
      <c r="BK2305" s="11"/>
      <c r="BL2305" s="11"/>
      <c r="BM2305" s="11"/>
      <c r="BN2305" s="11"/>
      <c r="BO2305" s="11"/>
      <c r="BP2305" s="11"/>
      <c r="BQ2305" s="11"/>
      <c r="BR2305" s="11"/>
      <c r="BS2305" s="11"/>
    </row>
    <row r="2306" customFormat="false" ht="15" hidden="false" customHeight="false" outlineLevel="0" collapsed="false">
      <c r="A2306" s="79"/>
      <c r="B2306" s="80"/>
      <c r="C2306" s="81"/>
      <c r="D2306" s="82"/>
      <c r="E2306" s="83"/>
      <c r="F2306" s="84"/>
      <c r="G2306" s="85"/>
      <c r="H2306" s="86"/>
      <c r="I2306" s="86"/>
      <c r="J2306" s="87"/>
      <c r="K2306" s="88"/>
      <c r="L2306" s="67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  <c r="AF2306" s="11"/>
      <c r="AG2306" s="11"/>
      <c r="AH2306" s="11"/>
      <c r="AI2306" s="11"/>
      <c r="AJ2306" s="11"/>
      <c r="AK2306" s="11"/>
      <c r="AL2306" s="11"/>
      <c r="AM2306" s="11"/>
      <c r="AN2306" s="11"/>
      <c r="AO2306" s="11"/>
      <c r="AP2306" s="11"/>
      <c r="AQ2306" s="11"/>
      <c r="AR2306" s="11"/>
      <c r="AS2306" s="11"/>
      <c r="AT2306" s="11"/>
      <c r="AU2306" s="11"/>
      <c r="AV2306" s="11"/>
      <c r="AW2306" s="11"/>
      <c r="AX2306" s="11"/>
      <c r="AY2306" s="11"/>
      <c r="AZ2306" s="11"/>
      <c r="BA2306" s="11"/>
      <c r="BB2306" s="11"/>
      <c r="BC2306" s="11"/>
      <c r="BD2306" s="11"/>
      <c r="BE2306" s="11"/>
      <c r="BF2306" s="11"/>
      <c r="BG2306" s="11"/>
      <c r="BH2306" s="11"/>
      <c r="BI2306" s="11"/>
      <c r="BJ2306" s="11"/>
      <c r="BK2306" s="11"/>
      <c r="BL2306" s="11"/>
      <c r="BM2306" s="11"/>
      <c r="BN2306" s="11"/>
      <c r="BO2306" s="11"/>
      <c r="BP2306" s="11"/>
      <c r="BQ2306" s="11"/>
      <c r="BR2306" s="11"/>
      <c r="BS2306" s="11"/>
    </row>
    <row r="2307" customFormat="false" ht="15" hidden="false" customHeight="false" outlineLevel="0" collapsed="false">
      <c r="A2307" s="79"/>
      <c r="B2307" s="80"/>
      <c r="C2307" s="81"/>
      <c r="D2307" s="82"/>
      <c r="E2307" s="83"/>
      <c r="F2307" s="84"/>
      <c r="G2307" s="85"/>
      <c r="H2307" s="86"/>
      <c r="I2307" s="86"/>
      <c r="J2307" s="87"/>
      <c r="K2307" s="88"/>
      <c r="L2307" s="67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  <c r="AF2307" s="11"/>
      <c r="AG2307" s="11"/>
      <c r="AH2307" s="11"/>
      <c r="AI2307" s="11"/>
      <c r="AJ2307" s="11"/>
      <c r="AK2307" s="11"/>
      <c r="AL2307" s="11"/>
      <c r="AM2307" s="11"/>
      <c r="AN2307" s="11"/>
      <c r="AO2307" s="11"/>
      <c r="AP2307" s="11"/>
      <c r="AQ2307" s="11"/>
      <c r="AR2307" s="11"/>
      <c r="AS2307" s="11"/>
      <c r="AT2307" s="11"/>
      <c r="AU2307" s="11"/>
      <c r="AV2307" s="11"/>
      <c r="AW2307" s="11"/>
      <c r="AX2307" s="11"/>
      <c r="AY2307" s="11"/>
      <c r="AZ2307" s="11"/>
      <c r="BA2307" s="11"/>
      <c r="BB2307" s="11"/>
      <c r="BC2307" s="11"/>
      <c r="BD2307" s="11"/>
      <c r="BE2307" s="11"/>
      <c r="BF2307" s="11"/>
      <c r="BG2307" s="11"/>
      <c r="BH2307" s="11"/>
      <c r="BI2307" s="11"/>
      <c r="BJ2307" s="11"/>
      <c r="BK2307" s="11"/>
      <c r="BL2307" s="11"/>
      <c r="BM2307" s="11"/>
      <c r="BN2307" s="11"/>
      <c r="BO2307" s="11"/>
      <c r="BP2307" s="11"/>
      <c r="BQ2307" s="11"/>
      <c r="BR2307" s="11"/>
      <c r="BS2307" s="11"/>
    </row>
    <row r="2308" customFormat="false" ht="15" hidden="false" customHeight="false" outlineLevel="0" collapsed="false">
      <c r="A2308" s="79"/>
      <c r="B2308" s="80"/>
      <c r="C2308" s="81"/>
      <c r="D2308" s="82"/>
      <c r="E2308" s="83"/>
      <c r="F2308" s="84"/>
      <c r="G2308" s="85"/>
      <c r="H2308" s="86"/>
      <c r="I2308" s="86"/>
      <c r="J2308" s="87"/>
      <c r="K2308" s="88"/>
      <c r="L2308" s="67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  <c r="AF2308" s="11"/>
      <c r="AG2308" s="11"/>
      <c r="AH2308" s="11"/>
      <c r="AI2308" s="11"/>
      <c r="AJ2308" s="11"/>
      <c r="AK2308" s="11"/>
      <c r="AL2308" s="11"/>
      <c r="AM2308" s="11"/>
      <c r="AN2308" s="11"/>
      <c r="AO2308" s="11"/>
      <c r="AP2308" s="11"/>
      <c r="AQ2308" s="11"/>
      <c r="AR2308" s="11"/>
      <c r="AS2308" s="11"/>
      <c r="AT2308" s="11"/>
      <c r="AU2308" s="11"/>
      <c r="AV2308" s="11"/>
      <c r="AW2308" s="11"/>
      <c r="AX2308" s="11"/>
      <c r="AY2308" s="11"/>
      <c r="AZ2308" s="11"/>
      <c r="BA2308" s="11"/>
      <c r="BB2308" s="11"/>
      <c r="BC2308" s="11"/>
      <c r="BD2308" s="11"/>
      <c r="BE2308" s="11"/>
      <c r="BF2308" s="11"/>
      <c r="BG2308" s="11"/>
      <c r="BH2308" s="11"/>
      <c r="BI2308" s="11"/>
      <c r="BJ2308" s="11"/>
      <c r="BK2308" s="11"/>
      <c r="BL2308" s="11"/>
      <c r="BM2308" s="11"/>
      <c r="BN2308" s="11"/>
      <c r="BO2308" s="11"/>
      <c r="BP2308" s="11"/>
      <c r="BQ2308" s="11"/>
      <c r="BR2308" s="11"/>
      <c r="BS2308" s="11"/>
    </row>
    <row r="2309" customFormat="false" ht="15" hidden="false" customHeight="false" outlineLevel="0" collapsed="false">
      <c r="A2309" s="79"/>
      <c r="B2309" s="80"/>
      <c r="C2309" s="81"/>
      <c r="D2309" s="82"/>
      <c r="E2309" s="83"/>
      <c r="F2309" s="84"/>
      <c r="G2309" s="85"/>
      <c r="H2309" s="86"/>
      <c r="I2309" s="86"/>
      <c r="J2309" s="87"/>
      <c r="K2309" s="88"/>
      <c r="L2309" s="67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  <c r="AF2309" s="11"/>
      <c r="AG2309" s="11"/>
      <c r="AH2309" s="11"/>
      <c r="AI2309" s="11"/>
      <c r="AJ2309" s="11"/>
      <c r="AK2309" s="11"/>
      <c r="AL2309" s="11"/>
      <c r="AM2309" s="11"/>
      <c r="AN2309" s="11"/>
      <c r="AO2309" s="11"/>
      <c r="AP2309" s="11"/>
      <c r="AQ2309" s="11"/>
      <c r="AR2309" s="11"/>
      <c r="AS2309" s="11"/>
      <c r="AT2309" s="11"/>
      <c r="AU2309" s="11"/>
      <c r="AV2309" s="11"/>
      <c r="AW2309" s="11"/>
      <c r="AX2309" s="11"/>
      <c r="AY2309" s="11"/>
      <c r="AZ2309" s="11"/>
      <c r="BA2309" s="11"/>
      <c r="BB2309" s="11"/>
      <c r="BC2309" s="11"/>
      <c r="BD2309" s="11"/>
      <c r="BE2309" s="11"/>
      <c r="BF2309" s="11"/>
      <c r="BG2309" s="11"/>
      <c r="BH2309" s="11"/>
      <c r="BI2309" s="11"/>
      <c r="BJ2309" s="11"/>
      <c r="BK2309" s="11"/>
      <c r="BL2309" s="11"/>
      <c r="BM2309" s="11"/>
      <c r="BN2309" s="11"/>
      <c r="BO2309" s="11"/>
      <c r="BP2309" s="11"/>
      <c r="BQ2309" s="11"/>
      <c r="BR2309" s="11"/>
      <c r="BS2309" s="11"/>
    </row>
    <row r="2310" customFormat="false" ht="15" hidden="false" customHeight="false" outlineLevel="0" collapsed="false">
      <c r="A2310" s="79"/>
      <c r="B2310" s="80"/>
      <c r="C2310" s="81"/>
      <c r="D2310" s="82"/>
      <c r="E2310" s="83"/>
      <c r="F2310" s="84"/>
      <c r="G2310" s="85"/>
      <c r="H2310" s="86"/>
      <c r="I2310" s="86"/>
      <c r="J2310" s="87"/>
      <c r="K2310" s="88"/>
      <c r="L2310" s="67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  <c r="AF2310" s="11"/>
      <c r="AG2310" s="11"/>
      <c r="AH2310" s="11"/>
      <c r="AI2310" s="11"/>
      <c r="AJ2310" s="11"/>
      <c r="AK2310" s="11"/>
      <c r="AL2310" s="11"/>
      <c r="AM2310" s="11"/>
      <c r="AN2310" s="11"/>
      <c r="AO2310" s="11"/>
      <c r="AP2310" s="11"/>
      <c r="AQ2310" s="11"/>
      <c r="AR2310" s="11"/>
      <c r="AS2310" s="11"/>
      <c r="AT2310" s="11"/>
      <c r="AU2310" s="11"/>
      <c r="AV2310" s="11"/>
      <c r="AW2310" s="11"/>
      <c r="AX2310" s="11"/>
      <c r="AY2310" s="11"/>
      <c r="AZ2310" s="11"/>
      <c r="BA2310" s="11"/>
      <c r="BB2310" s="11"/>
      <c r="BC2310" s="11"/>
      <c r="BD2310" s="11"/>
      <c r="BE2310" s="11"/>
      <c r="BF2310" s="11"/>
      <c r="BG2310" s="11"/>
      <c r="BH2310" s="11"/>
      <c r="BI2310" s="11"/>
      <c r="BJ2310" s="11"/>
      <c r="BK2310" s="11"/>
      <c r="BL2310" s="11"/>
      <c r="BM2310" s="11"/>
      <c r="BN2310" s="11"/>
      <c r="BO2310" s="11"/>
      <c r="BP2310" s="11"/>
      <c r="BQ2310" s="11"/>
      <c r="BR2310" s="11"/>
      <c r="BS2310" s="11"/>
    </row>
    <row r="2311" customFormat="false" ht="15" hidden="false" customHeight="false" outlineLevel="0" collapsed="false">
      <c r="A2311" s="79"/>
      <c r="B2311" s="80"/>
      <c r="C2311" s="81"/>
      <c r="D2311" s="82"/>
      <c r="E2311" s="83"/>
      <c r="F2311" s="84"/>
      <c r="G2311" s="85"/>
      <c r="H2311" s="86"/>
      <c r="I2311" s="86"/>
      <c r="J2311" s="87"/>
      <c r="K2311" s="88"/>
      <c r="L2311" s="67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  <c r="AF2311" s="11"/>
      <c r="AG2311" s="11"/>
      <c r="AH2311" s="11"/>
      <c r="AI2311" s="11"/>
      <c r="AJ2311" s="11"/>
      <c r="AK2311" s="11"/>
      <c r="AL2311" s="11"/>
      <c r="AM2311" s="11"/>
      <c r="AN2311" s="11"/>
      <c r="AO2311" s="11"/>
      <c r="AP2311" s="11"/>
      <c r="AQ2311" s="11"/>
      <c r="AR2311" s="11"/>
      <c r="AS2311" s="11"/>
      <c r="AT2311" s="11"/>
      <c r="AU2311" s="11"/>
      <c r="AV2311" s="11"/>
      <c r="AW2311" s="11"/>
      <c r="AX2311" s="11"/>
      <c r="AY2311" s="11"/>
      <c r="AZ2311" s="11"/>
      <c r="BA2311" s="11"/>
      <c r="BB2311" s="11"/>
      <c r="BC2311" s="11"/>
      <c r="BD2311" s="11"/>
      <c r="BE2311" s="11"/>
      <c r="BF2311" s="11"/>
      <c r="BG2311" s="11"/>
      <c r="BH2311" s="11"/>
      <c r="BI2311" s="11"/>
      <c r="BJ2311" s="11"/>
      <c r="BK2311" s="11"/>
      <c r="BL2311" s="11"/>
      <c r="BM2311" s="11"/>
      <c r="BN2311" s="11"/>
      <c r="BO2311" s="11"/>
      <c r="BP2311" s="11"/>
      <c r="BQ2311" s="11"/>
      <c r="BR2311" s="11"/>
      <c r="BS2311" s="11"/>
    </row>
    <row r="2312" customFormat="false" ht="15" hidden="false" customHeight="false" outlineLevel="0" collapsed="false">
      <c r="A2312" s="79"/>
      <c r="B2312" s="80"/>
      <c r="C2312" s="81"/>
      <c r="D2312" s="82"/>
      <c r="E2312" s="83"/>
      <c r="F2312" s="84"/>
      <c r="G2312" s="85"/>
      <c r="H2312" s="86"/>
      <c r="I2312" s="86"/>
      <c r="J2312" s="87"/>
      <c r="K2312" s="88"/>
      <c r="L2312" s="67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  <c r="AF2312" s="11"/>
      <c r="AG2312" s="11"/>
      <c r="AH2312" s="11"/>
      <c r="AI2312" s="11"/>
      <c r="AJ2312" s="11"/>
      <c r="AK2312" s="11"/>
      <c r="AL2312" s="11"/>
      <c r="AM2312" s="11"/>
      <c r="AN2312" s="11"/>
      <c r="AO2312" s="11"/>
      <c r="AP2312" s="11"/>
      <c r="AQ2312" s="11"/>
      <c r="AR2312" s="11"/>
      <c r="AS2312" s="11"/>
      <c r="AT2312" s="11"/>
      <c r="AU2312" s="11"/>
      <c r="AV2312" s="11"/>
      <c r="AW2312" s="11"/>
      <c r="AX2312" s="11"/>
      <c r="AY2312" s="11"/>
      <c r="AZ2312" s="11"/>
      <c r="BA2312" s="11"/>
      <c r="BB2312" s="11"/>
      <c r="BC2312" s="11"/>
      <c r="BD2312" s="11"/>
      <c r="BE2312" s="11"/>
      <c r="BF2312" s="11"/>
      <c r="BG2312" s="11"/>
      <c r="BH2312" s="11"/>
      <c r="BI2312" s="11"/>
      <c r="BJ2312" s="11"/>
      <c r="BK2312" s="11"/>
      <c r="BL2312" s="11"/>
      <c r="BM2312" s="11"/>
      <c r="BN2312" s="11"/>
      <c r="BO2312" s="11"/>
      <c r="BP2312" s="11"/>
      <c r="BQ2312" s="11"/>
      <c r="BR2312" s="11"/>
      <c r="BS2312" s="11"/>
    </row>
    <row r="2313" customFormat="false" ht="15" hidden="false" customHeight="false" outlineLevel="0" collapsed="false">
      <c r="A2313" s="79"/>
      <c r="B2313" s="80"/>
      <c r="C2313" s="81"/>
      <c r="D2313" s="82"/>
      <c r="E2313" s="83"/>
      <c r="F2313" s="84"/>
      <c r="G2313" s="85"/>
      <c r="H2313" s="86"/>
      <c r="I2313" s="86"/>
      <c r="J2313" s="87"/>
      <c r="K2313" s="88"/>
      <c r="L2313" s="67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  <c r="AF2313" s="11"/>
      <c r="AG2313" s="11"/>
      <c r="AH2313" s="11"/>
      <c r="AI2313" s="11"/>
      <c r="AJ2313" s="11"/>
      <c r="AK2313" s="11"/>
      <c r="AL2313" s="11"/>
      <c r="AM2313" s="11"/>
      <c r="AN2313" s="11"/>
      <c r="AO2313" s="11"/>
      <c r="AP2313" s="11"/>
      <c r="AQ2313" s="11"/>
      <c r="AR2313" s="11"/>
      <c r="AS2313" s="11"/>
      <c r="AT2313" s="11"/>
      <c r="AU2313" s="11"/>
      <c r="AV2313" s="11"/>
      <c r="AW2313" s="11"/>
      <c r="AX2313" s="11"/>
      <c r="AY2313" s="11"/>
      <c r="AZ2313" s="11"/>
      <c r="BA2313" s="11"/>
      <c r="BB2313" s="11"/>
      <c r="BC2313" s="11"/>
      <c r="BD2313" s="11"/>
      <c r="BE2313" s="11"/>
      <c r="BF2313" s="11"/>
      <c r="BG2313" s="11"/>
      <c r="BH2313" s="11"/>
      <c r="BI2313" s="11"/>
      <c r="BJ2313" s="11"/>
      <c r="BK2313" s="11"/>
      <c r="BL2313" s="11"/>
      <c r="BM2313" s="11"/>
      <c r="BN2313" s="11"/>
      <c r="BO2313" s="11"/>
      <c r="BP2313" s="11"/>
      <c r="BQ2313" s="11"/>
      <c r="BR2313" s="11"/>
      <c r="BS2313" s="11"/>
    </row>
    <row r="2314" customFormat="false" ht="15" hidden="false" customHeight="false" outlineLevel="0" collapsed="false">
      <c r="A2314" s="79"/>
      <c r="B2314" s="80"/>
      <c r="C2314" s="81"/>
      <c r="D2314" s="82"/>
      <c r="E2314" s="83"/>
      <c r="F2314" s="84"/>
      <c r="G2314" s="85"/>
      <c r="H2314" s="86"/>
      <c r="I2314" s="86"/>
      <c r="J2314" s="87"/>
      <c r="K2314" s="88"/>
      <c r="L2314" s="67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  <c r="AF2314" s="11"/>
      <c r="AG2314" s="11"/>
      <c r="AH2314" s="11"/>
      <c r="AI2314" s="11"/>
      <c r="AJ2314" s="11"/>
      <c r="AK2314" s="11"/>
      <c r="AL2314" s="11"/>
      <c r="AM2314" s="11"/>
      <c r="AN2314" s="11"/>
      <c r="AO2314" s="11"/>
      <c r="AP2314" s="11"/>
      <c r="AQ2314" s="11"/>
      <c r="AR2314" s="11"/>
      <c r="AS2314" s="11"/>
      <c r="AT2314" s="11"/>
      <c r="AU2314" s="11"/>
      <c r="AV2314" s="11"/>
      <c r="AW2314" s="11"/>
      <c r="AX2314" s="11"/>
      <c r="AY2314" s="11"/>
      <c r="AZ2314" s="11"/>
      <c r="BA2314" s="11"/>
      <c r="BB2314" s="11"/>
      <c r="BC2314" s="11"/>
      <c r="BD2314" s="11"/>
      <c r="BE2314" s="11"/>
      <c r="BF2314" s="11"/>
      <c r="BG2314" s="11"/>
      <c r="BH2314" s="11"/>
      <c r="BI2314" s="11"/>
      <c r="BJ2314" s="11"/>
      <c r="BK2314" s="11"/>
      <c r="BL2314" s="11"/>
      <c r="BM2314" s="11"/>
      <c r="BN2314" s="11"/>
      <c r="BO2314" s="11"/>
      <c r="BP2314" s="11"/>
      <c r="BQ2314" s="11"/>
      <c r="BR2314" s="11"/>
      <c r="BS2314" s="11"/>
    </row>
    <row r="2315" customFormat="false" ht="15" hidden="false" customHeight="false" outlineLevel="0" collapsed="false">
      <c r="A2315" s="79"/>
      <c r="B2315" s="80"/>
      <c r="C2315" s="81"/>
      <c r="D2315" s="82"/>
      <c r="E2315" s="83"/>
      <c r="F2315" s="84"/>
      <c r="G2315" s="85"/>
      <c r="H2315" s="86"/>
      <c r="I2315" s="86"/>
      <c r="J2315" s="87"/>
      <c r="K2315" s="88"/>
      <c r="L2315" s="67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  <c r="AF2315" s="11"/>
      <c r="AG2315" s="11"/>
      <c r="AH2315" s="11"/>
      <c r="AI2315" s="11"/>
      <c r="AJ2315" s="11"/>
      <c r="AK2315" s="11"/>
      <c r="AL2315" s="11"/>
      <c r="AM2315" s="11"/>
      <c r="AN2315" s="11"/>
      <c r="AO2315" s="11"/>
      <c r="AP2315" s="11"/>
      <c r="AQ2315" s="11"/>
      <c r="AR2315" s="11"/>
      <c r="AS2315" s="11"/>
      <c r="AT2315" s="11"/>
      <c r="AU2315" s="11"/>
      <c r="AV2315" s="11"/>
      <c r="AW2315" s="11"/>
      <c r="AX2315" s="11"/>
      <c r="AY2315" s="11"/>
      <c r="AZ2315" s="11"/>
      <c r="BA2315" s="11"/>
      <c r="BB2315" s="11"/>
      <c r="BC2315" s="11"/>
      <c r="BD2315" s="11"/>
      <c r="BE2315" s="11"/>
      <c r="BF2315" s="11"/>
      <c r="BG2315" s="11"/>
      <c r="BH2315" s="11"/>
      <c r="BI2315" s="11"/>
      <c r="BJ2315" s="11"/>
      <c r="BK2315" s="11"/>
      <c r="BL2315" s="11"/>
      <c r="BM2315" s="11"/>
      <c r="BN2315" s="11"/>
      <c r="BO2315" s="11"/>
      <c r="BP2315" s="11"/>
      <c r="BQ2315" s="11"/>
      <c r="BR2315" s="11"/>
      <c r="BS2315" s="11"/>
    </row>
    <row r="2316" customFormat="false" ht="15" hidden="false" customHeight="false" outlineLevel="0" collapsed="false">
      <c r="A2316" s="79"/>
      <c r="B2316" s="80"/>
      <c r="C2316" s="81"/>
      <c r="D2316" s="82"/>
      <c r="E2316" s="83"/>
      <c r="F2316" s="84"/>
      <c r="G2316" s="85"/>
      <c r="H2316" s="86"/>
      <c r="I2316" s="86"/>
      <c r="J2316" s="87"/>
      <c r="K2316" s="88"/>
      <c r="L2316" s="67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  <c r="AF2316" s="11"/>
      <c r="AG2316" s="11"/>
      <c r="AH2316" s="11"/>
      <c r="AI2316" s="11"/>
      <c r="AJ2316" s="11"/>
      <c r="AK2316" s="11"/>
      <c r="AL2316" s="11"/>
      <c r="AM2316" s="11"/>
      <c r="AN2316" s="11"/>
      <c r="AO2316" s="11"/>
      <c r="AP2316" s="11"/>
      <c r="AQ2316" s="11"/>
      <c r="AR2316" s="11"/>
      <c r="AS2316" s="11"/>
      <c r="AT2316" s="11"/>
      <c r="AU2316" s="11"/>
      <c r="AV2316" s="11"/>
      <c r="AW2316" s="11"/>
      <c r="AX2316" s="11"/>
      <c r="AY2316" s="11"/>
      <c r="AZ2316" s="11"/>
      <c r="BA2316" s="11"/>
      <c r="BB2316" s="11"/>
      <c r="BC2316" s="11"/>
      <c r="BD2316" s="11"/>
      <c r="BE2316" s="11"/>
      <c r="BF2316" s="11"/>
      <c r="BG2316" s="11"/>
      <c r="BH2316" s="11"/>
      <c r="BI2316" s="11"/>
      <c r="BJ2316" s="11"/>
      <c r="BK2316" s="11"/>
      <c r="BL2316" s="11"/>
      <c r="BM2316" s="11"/>
      <c r="BN2316" s="11"/>
      <c r="BO2316" s="11"/>
      <c r="BP2316" s="11"/>
      <c r="BQ2316" s="11"/>
      <c r="BR2316" s="11"/>
      <c r="BS2316" s="11"/>
    </row>
    <row r="2317" customFormat="false" ht="15" hidden="false" customHeight="false" outlineLevel="0" collapsed="false">
      <c r="A2317" s="79"/>
      <c r="B2317" s="80"/>
      <c r="C2317" s="81"/>
      <c r="D2317" s="82"/>
      <c r="E2317" s="83"/>
      <c r="F2317" s="84"/>
      <c r="G2317" s="85"/>
      <c r="H2317" s="86"/>
      <c r="I2317" s="86"/>
      <c r="J2317" s="87"/>
      <c r="K2317" s="88"/>
      <c r="L2317" s="67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  <c r="AF2317" s="11"/>
      <c r="AG2317" s="11"/>
      <c r="AH2317" s="11"/>
      <c r="AI2317" s="11"/>
      <c r="AJ2317" s="11"/>
      <c r="AK2317" s="11"/>
      <c r="AL2317" s="11"/>
      <c r="AM2317" s="11"/>
      <c r="AN2317" s="11"/>
      <c r="AO2317" s="11"/>
      <c r="AP2317" s="11"/>
      <c r="AQ2317" s="11"/>
      <c r="AR2317" s="11"/>
      <c r="AS2317" s="11"/>
      <c r="AT2317" s="11"/>
      <c r="AU2317" s="11"/>
      <c r="AV2317" s="11"/>
      <c r="AW2317" s="11"/>
      <c r="AX2317" s="11"/>
      <c r="AY2317" s="11"/>
      <c r="AZ2317" s="11"/>
      <c r="BA2317" s="11"/>
      <c r="BB2317" s="11"/>
      <c r="BC2317" s="11"/>
      <c r="BD2317" s="11"/>
      <c r="BE2317" s="11"/>
      <c r="BF2317" s="11"/>
      <c r="BG2317" s="11"/>
      <c r="BH2317" s="11"/>
      <c r="BI2317" s="11"/>
      <c r="BJ2317" s="11"/>
      <c r="BK2317" s="11"/>
      <c r="BL2317" s="11"/>
      <c r="BM2317" s="11"/>
      <c r="BN2317" s="11"/>
      <c r="BO2317" s="11"/>
      <c r="BP2317" s="11"/>
      <c r="BQ2317" s="11"/>
      <c r="BR2317" s="11"/>
      <c r="BS2317" s="11"/>
    </row>
    <row r="2318" customFormat="false" ht="15" hidden="false" customHeight="false" outlineLevel="0" collapsed="false">
      <c r="A2318" s="79"/>
      <c r="B2318" s="80"/>
      <c r="C2318" s="81"/>
      <c r="D2318" s="82"/>
      <c r="E2318" s="83"/>
      <c r="F2318" s="84"/>
      <c r="G2318" s="85"/>
      <c r="H2318" s="86"/>
      <c r="I2318" s="86"/>
      <c r="J2318" s="87"/>
      <c r="K2318" s="88"/>
      <c r="L2318" s="67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  <c r="AF2318" s="11"/>
      <c r="AG2318" s="11"/>
      <c r="AH2318" s="11"/>
      <c r="AI2318" s="11"/>
      <c r="AJ2318" s="11"/>
      <c r="AK2318" s="11"/>
      <c r="AL2318" s="11"/>
      <c r="AM2318" s="11"/>
      <c r="AN2318" s="11"/>
      <c r="AO2318" s="11"/>
      <c r="AP2318" s="11"/>
      <c r="AQ2318" s="11"/>
      <c r="AR2318" s="11"/>
      <c r="AS2318" s="11"/>
      <c r="AT2318" s="11"/>
      <c r="AU2318" s="11"/>
      <c r="AV2318" s="11"/>
      <c r="AW2318" s="11"/>
      <c r="AX2318" s="11"/>
      <c r="AY2318" s="11"/>
      <c r="AZ2318" s="11"/>
      <c r="BA2318" s="11"/>
      <c r="BB2318" s="11"/>
      <c r="BC2318" s="11"/>
      <c r="BD2318" s="11"/>
      <c r="BE2318" s="11"/>
      <c r="BF2318" s="11"/>
      <c r="BG2318" s="11"/>
      <c r="BH2318" s="11"/>
      <c r="BI2318" s="11"/>
      <c r="BJ2318" s="11"/>
      <c r="BK2318" s="11"/>
      <c r="BL2318" s="11"/>
      <c r="BM2318" s="11"/>
      <c r="BN2318" s="11"/>
      <c r="BO2318" s="11"/>
      <c r="BP2318" s="11"/>
      <c r="BQ2318" s="11"/>
      <c r="BR2318" s="11"/>
      <c r="BS2318" s="11"/>
    </row>
    <row r="2319" customFormat="false" ht="15" hidden="false" customHeight="false" outlineLevel="0" collapsed="false">
      <c r="A2319" s="79"/>
      <c r="B2319" s="80"/>
      <c r="C2319" s="81"/>
      <c r="D2319" s="82"/>
      <c r="E2319" s="83"/>
      <c r="F2319" s="84"/>
      <c r="G2319" s="85"/>
      <c r="H2319" s="86"/>
      <c r="I2319" s="86"/>
      <c r="J2319" s="87"/>
      <c r="K2319" s="88"/>
      <c r="L2319" s="67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  <c r="AF2319" s="11"/>
      <c r="AG2319" s="11"/>
      <c r="AH2319" s="11"/>
      <c r="AI2319" s="11"/>
      <c r="AJ2319" s="11"/>
      <c r="AK2319" s="11"/>
      <c r="AL2319" s="11"/>
      <c r="AM2319" s="11"/>
      <c r="AN2319" s="11"/>
      <c r="AO2319" s="11"/>
      <c r="AP2319" s="11"/>
      <c r="AQ2319" s="11"/>
      <c r="AR2319" s="11"/>
      <c r="AS2319" s="11"/>
      <c r="AT2319" s="11"/>
      <c r="AU2319" s="11"/>
      <c r="AV2319" s="11"/>
      <c r="AW2319" s="11"/>
      <c r="AX2319" s="11"/>
      <c r="AY2319" s="11"/>
      <c r="AZ2319" s="11"/>
      <c r="BA2319" s="11"/>
      <c r="BB2319" s="11"/>
      <c r="BC2319" s="11"/>
      <c r="BD2319" s="11"/>
      <c r="BE2319" s="11"/>
      <c r="BF2319" s="11"/>
      <c r="BG2319" s="11"/>
      <c r="BH2319" s="11"/>
      <c r="BI2319" s="11"/>
      <c r="BJ2319" s="11"/>
      <c r="BK2319" s="11"/>
      <c r="BL2319" s="11"/>
      <c r="BM2319" s="11"/>
      <c r="BN2319" s="11"/>
      <c r="BO2319" s="11"/>
      <c r="BP2319" s="11"/>
      <c r="BQ2319" s="11"/>
      <c r="BR2319" s="11"/>
      <c r="BS2319" s="11"/>
    </row>
    <row r="2320" customFormat="false" ht="15" hidden="false" customHeight="false" outlineLevel="0" collapsed="false">
      <c r="A2320" s="79"/>
      <c r="B2320" s="80"/>
      <c r="C2320" s="81"/>
      <c r="D2320" s="82"/>
      <c r="E2320" s="83"/>
      <c r="F2320" s="84"/>
      <c r="G2320" s="85"/>
      <c r="H2320" s="86"/>
      <c r="I2320" s="86"/>
      <c r="J2320" s="87"/>
      <c r="K2320" s="88"/>
      <c r="L2320" s="67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  <c r="AF2320" s="11"/>
      <c r="AG2320" s="11"/>
      <c r="AH2320" s="11"/>
      <c r="AI2320" s="11"/>
      <c r="AJ2320" s="11"/>
      <c r="AK2320" s="11"/>
      <c r="AL2320" s="11"/>
      <c r="AM2320" s="11"/>
      <c r="AN2320" s="11"/>
      <c r="AO2320" s="11"/>
      <c r="AP2320" s="11"/>
      <c r="AQ2320" s="11"/>
      <c r="AR2320" s="11"/>
      <c r="AS2320" s="11"/>
      <c r="AT2320" s="11"/>
      <c r="AU2320" s="11"/>
      <c r="AV2320" s="11"/>
      <c r="AW2320" s="11"/>
      <c r="AX2320" s="11"/>
      <c r="AY2320" s="11"/>
      <c r="AZ2320" s="11"/>
      <c r="BA2320" s="11"/>
      <c r="BB2320" s="11"/>
      <c r="BC2320" s="11"/>
      <c r="BD2320" s="11"/>
      <c r="BE2320" s="11"/>
      <c r="BF2320" s="11"/>
      <c r="BG2320" s="11"/>
      <c r="BH2320" s="11"/>
      <c r="BI2320" s="11"/>
      <c r="BJ2320" s="11"/>
      <c r="BK2320" s="11"/>
      <c r="BL2320" s="11"/>
      <c r="BM2320" s="11"/>
      <c r="BN2320" s="11"/>
      <c r="BO2320" s="11"/>
      <c r="BP2320" s="11"/>
      <c r="BQ2320" s="11"/>
      <c r="BR2320" s="11"/>
      <c r="BS2320" s="11"/>
    </row>
    <row r="2321" customFormat="false" ht="15" hidden="false" customHeight="false" outlineLevel="0" collapsed="false">
      <c r="A2321" s="79"/>
      <c r="B2321" s="80"/>
      <c r="C2321" s="81"/>
      <c r="D2321" s="82"/>
      <c r="E2321" s="83"/>
      <c r="F2321" s="84"/>
      <c r="G2321" s="85"/>
      <c r="H2321" s="86"/>
      <c r="I2321" s="86"/>
      <c r="J2321" s="87"/>
      <c r="K2321" s="88"/>
      <c r="L2321" s="67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  <c r="AF2321" s="11"/>
      <c r="AG2321" s="11"/>
      <c r="AH2321" s="11"/>
      <c r="AI2321" s="11"/>
      <c r="AJ2321" s="11"/>
      <c r="AK2321" s="11"/>
      <c r="AL2321" s="11"/>
      <c r="AM2321" s="11"/>
      <c r="AN2321" s="11"/>
      <c r="AO2321" s="11"/>
      <c r="AP2321" s="11"/>
      <c r="AQ2321" s="11"/>
      <c r="AR2321" s="11"/>
      <c r="AS2321" s="11"/>
      <c r="AT2321" s="11"/>
      <c r="AU2321" s="11"/>
      <c r="AV2321" s="11"/>
      <c r="AW2321" s="11"/>
      <c r="AX2321" s="11"/>
      <c r="AY2321" s="11"/>
      <c r="AZ2321" s="11"/>
      <c r="BA2321" s="11"/>
      <c r="BB2321" s="11"/>
      <c r="BC2321" s="11"/>
      <c r="BD2321" s="11"/>
      <c r="BE2321" s="11"/>
      <c r="BF2321" s="11"/>
      <c r="BG2321" s="11"/>
      <c r="BH2321" s="11"/>
      <c r="BI2321" s="11"/>
      <c r="BJ2321" s="11"/>
      <c r="BK2321" s="11"/>
      <c r="BL2321" s="11"/>
      <c r="BM2321" s="11"/>
      <c r="BN2321" s="11"/>
      <c r="BO2321" s="11"/>
      <c r="BP2321" s="11"/>
      <c r="BQ2321" s="11"/>
      <c r="BR2321" s="11"/>
      <c r="BS2321" s="11"/>
    </row>
    <row r="2322" customFormat="false" ht="15" hidden="false" customHeight="false" outlineLevel="0" collapsed="false">
      <c r="A2322" s="79"/>
      <c r="B2322" s="80"/>
      <c r="C2322" s="81"/>
      <c r="D2322" s="82"/>
      <c r="E2322" s="83"/>
      <c r="F2322" s="84"/>
      <c r="G2322" s="85"/>
      <c r="H2322" s="86"/>
      <c r="I2322" s="86"/>
      <c r="J2322" s="87"/>
      <c r="K2322" s="88"/>
      <c r="L2322" s="67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  <c r="AF2322" s="11"/>
      <c r="AG2322" s="11"/>
      <c r="AH2322" s="11"/>
      <c r="AI2322" s="11"/>
      <c r="AJ2322" s="11"/>
      <c r="AK2322" s="11"/>
      <c r="AL2322" s="11"/>
      <c r="AM2322" s="11"/>
      <c r="AN2322" s="11"/>
      <c r="AO2322" s="11"/>
      <c r="AP2322" s="11"/>
      <c r="AQ2322" s="11"/>
      <c r="AR2322" s="11"/>
      <c r="AS2322" s="11"/>
      <c r="AT2322" s="11"/>
      <c r="AU2322" s="11"/>
      <c r="AV2322" s="11"/>
      <c r="AW2322" s="11"/>
      <c r="AX2322" s="11"/>
      <c r="AY2322" s="11"/>
      <c r="AZ2322" s="11"/>
      <c r="BA2322" s="11"/>
      <c r="BB2322" s="11"/>
      <c r="BC2322" s="11"/>
      <c r="BD2322" s="11"/>
      <c r="BE2322" s="11"/>
      <c r="BF2322" s="11"/>
      <c r="BG2322" s="11"/>
      <c r="BH2322" s="11"/>
      <c r="BI2322" s="11"/>
      <c r="BJ2322" s="11"/>
      <c r="BK2322" s="11"/>
      <c r="BL2322" s="11"/>
      <c r="BM2322" s="11"/>
      <c r="BN2322" s="11"/>
      <c r="BO2322" s="11"/>
      <c r="BP2322" s="11"/>
      <c r="BQ2322" s="11"/>
      <c r="BR2322" s="11"/>
      <c r="BS2322" s="11"/>
    </row>
    <row r="2323" customFormat="false" ht="15" hidden="false" customHeight="false" outlineLevel="0" collapsed="false">
      <c r="A2323" s="79"/>
      <c r="B2323" s="80"/>
      <c r="C2323" s="81"/>
      <c r="D2323" s="82"/>
      <c r="E2323" s="83"/>
      <c r="F2323" s="84"/>
      <c r="G2323" s="85"/>
      <c r="H2323" s="86"/>
      <c r="I2323" s="86"/>
      <c r="J2323" s="87"/>
      <c r="K2323" s="88"/>
      <c r="L2323" s="67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  <c r="AF2323" s="11"/>
      <c r="AG2323" s="11"/>
      <c r="AH2323" s="11"/>
      <c r="AI2323" s="11"/>
      <c r="AJ2323" s="11"/>
      <c r="AK2323" s="11"/>
      <c r="AL2323" s="11"/>
      <c r="AM2323" s="11"/>
      <c r="AN2323" s="11"/>
      <c r="AO2323" s="11"/>
      <c r="AP2323" s="11"/>
      <c r="AQ2323" s="11"/>
      <c r="AR2323" s="11"/>
      <c r="AS2323" s="11"/>
      <c r="AT2323" s="11"/>
      <c r="AU2323" s="11"/>
      <c r="AV2323" s="11"/>
      <c r="AW2323" s="11"/>
      <c r="AX2323" s="11"/>
      <c r="AY2323" s="11"/>
      <c r="AZ2323" s="11"/>
      <c r="BA2323" s="11"/>
      <c r="BB2323" s="11"/>
      <c r="BC2323" s="11"/>
      <c r="BD2323" s="11"/>
      <c r="BE2323" s="11"/>
      <c r="BF2323" s="11"/>
      <c r="BG2323" s="11"/>
      <c r="BH2323" s="11"/>
      <c r="BI2323" s="11"/>
      <c r="BJ2323" s="11"/>
      <c r="BK2323" s="11"/>
      <c r="BL2323" s="11"/>
      <c r="BM2323" s="11"/>
      <c r="BN2323" s="11"/>
      <c r="BO2323" s="11"/>
      <c r="BP2323" s="11"/>
      <c r="BQ2323" s="11"/>
      <c r="BR2323" s="11"/>
      <c r="BS2323" s="11"/>
    </row>
    <row r="2324" customFormat="false" ht="15" hidden="false" customHeight="false" outlineLevel="0" collapsed="false">
      <c r="A2324" s="79"/>
      <c r="B2324" s="80"/>
      <c r="C2324" s="81"/>
      <c r="D2324" s="82"/>
      <c r="E2324" s="83"/>
      <c r="F2324" s="84"/>
      <c r="G2324" s="85"/>
      <c r="H2324" s="86"/>
      <c r="I2324" s="86"/>
      <c r="J2324" s="87"/>
      <c r="K2324" s="88"/>
      <c r="L2324" s="67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  <c r="AF2324" s="11"/>
      <c r="AG2324" s="11"/>
      <c r="AH2324" s="11"/>
      <c r="AI2324" s="11"/>
      <c r="AJ2324" s="11"/>
      <c r="AK2324" s="11"/>
      <c r="AL2324" s="11"/>
      <c r="AM2324" s="11"/>
      <c r="AN2324" s="11"/>
      <c r="AO2324" s="11"/>
      <c r="AP2324" s="11"/>
      <c r="AQ2324" s="11"/>
      <c r="AR2324" s="11"/>
      <c r="AS2324" s="11"/>
      <c r="AT2324" s="11"/>
      <c r="AU2324" s="11"/>
      <c r="AV2324" s="11"/>
      <c r="AW2324" s="11"/>
      <c r="AX2324" s="11"/>
      <c r="AY2324" s="11"/>
      <c r="AZ2324" s="11"/>
      <c r="BA2324" s="11"/>
      <c r="BB2324" s="11"/>
      <c r="BC2324" s="11"/>
      <c r="BD2324" s="11"/>
      <c r="BE2324" s="11"/>
      <c r="BF2324" s="11"/>
      <c r="BG2324" s="11"/>
      <c r="BH2324" s="11"/>
      <c r="BI2324" s="11"/>
      <c r="BJ2324" s="11"/>
      <c r="BK2324" s="11"/>
      <c r="BL2324" s="11"/>
      <c r="BM2324" s="11"/>
      <c r="BN2324" s="11"/>
      <c r="BO2324" s="11"/>
      <c r="BP2324" s="11"/>
      <c r="BQ2324" s="11"/>
      <c r="BR2324" s="11"/>
      <c r="BS2324" s="11"/>
    </row>
    <row r="2325" customFormat="false" ht="15" hidden="false" customHeight="false" outlineLevel="0" collapsed="false">
      <c r="A2325" s="79"/>
      <c r="B2325" s="80"/>
      <c r="C2325" s="81"/>
      <c r="D2325" s="82"/>
      <c r="E2325" s="83"/>
      <c r="F2325" s="84"/>
      <c r="G2325" s="85"/>
      <c r="H2325" s="86"/>
      <c r="I2325" s="86"/>
      <c r="J2325" s="87"/>
      <c r="K2325" s="88"/>
      <c r="L2325" s="67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  <c r="AF2325" s="11"/>
      <c r="AG2325" s="11"/>
      <c r="AH2325" s="11"/>
      <c r="AI2325" s="11"/>
      <c r="AJ2325" s="11"/>
      <c r="AK2325" s="11"/>
      <c r="AL2325" s="11"/>
      <c r="AM2325" s="11"/>
      <c r="AN2325" s="11"/>
      <c r="AO2325" s="11"/>
      <c r="AP2325" s="11"/>
      <c r="AQ2325" s="11"/>
      <c r="AR2325" s="11"/>
      <c r="AS2325" s="11"/>
      <c r="AT2325" s="11"/>
      <c r="AU2325" s="11"/>
      <c r="AV2325" s="11"/>
      <c r="AW2325" s="11"/>
      <c r="AX2325" s="11"/>
      <c r="AY2325" s="11"/>
      <c r="AZ2325" s="11"/>
      <c r="BA2325" s="11"/>
      <c r="BB2325" s="11"/>
      <c r="BC2325" s="11"/>
      <c r="BD2325" s="11"/>
      <c r="BE2325" s="11"/>
      <c r="BF2325" s="11"/>
      <c r="BG2325" s="11"/>
      <c r="BH2325" s="11"/>
      <c r="BI2325" s="11"/>
      <c r="BJ2325" s="11"/>
      <c r="BK2325" s="11"/>
      <c r="BL2325" s="11"/>
      <c r="BM2325" s="11"/>
      <c r="BN2325" s="11"/>
      <c r="BO2325" s="11"/>
      <c r="BP2325" s="11"/>
      <c r="BQ2325" s="11"/>
      <c r="BR2325" s="11"/>
      <c r="BS2325" s="11"/>
    </row>
    <row r="2326" customFormat="false" ht="15" hidden="false" customHeight="false" outlineLevel="0" collapsed="false">
      <c r="A2326" s="79"/>
      <c r="B2326" s="80"/>
      <c r="C2326" s="81"/>
      <c r="D2326" s="82"/>
      <c r="E2326" s="83"/>
      <c r="F2326" s="84"/>
      <c r="G2326" s="85"/>
      <c r="H2326" s="86"/>
      <c r="I2326" s="86"/>
      <c r="J2326" s="87"/>
      <c r="K2326" s="88"/>
      <c r="L2326" s="67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  <c r="AF2326" s="11"/>
      <c r="AG2326" s="11"/>
      <c r="AH2326" s="11"/>
      <c r="AI2326" s="11"/>
      <c r="AJ2326" s="11"/>
      <c r="AK2326" s="11"/>
      <c r="AL2326" s="11"/>
      <c r="AM2326" s="11"/>
      <c r="AN2326" s="11"/>
      <c r="AO2326" s="11"/>
      <c r="AP2326" s="11"/>
      <c r="AQ2326" s="11"/>
      <c r="AR2326" s="11"/>
      <c r="AS2326" s="11"/>
      <c r="AT2326" s="11"/>
      <c r="AU2326" s="11"/>
      <c r="AV2326" s="11"/>
      <c r="AW2326" s="11"/>
      <c r="AX2326" s="11"/>
      <c r="AY2326" s="11"/>
      <c r="AZ2326" s="11"/>
      <c r="BA2326" s="11"/>
      <c r="BB2326" s="11"/>
      <c r="BC2326" s="11"/>
      <c r="BD2326" s="11"/>
      <c r="BE2326" s="11"/>
      <c r="BF2326" s="11"/>
      <c r="BG2326" s="11"/>
      <c r="BH2326" s="11"/>
      <c r="BI2326" s="11"/>
      <c r="BJ2326" s="11"/>
      <c r="BK2326" s="11"/>
      <c r="BL2326" s="11"/>
      <c r="BM2326" s="11"/>
      <c r="BN2326" s="11"/>
      <c r="BO2326" s="11"/>
      <c r="BP2326" s="11"/>
      <c r="BQ2326" s="11"/>
      <c r="BR2326" s="11"/>
      <c r="BS2326" s="11"/>
    </row>
    <row r="2327" customFormat="false" ht="15" hidden="false" customHeight="false" outlineLevel="0" collapsed="false">
      <c r="A2327" s="79"/>
      <c r="B2327" s="80"/>
      <c r="C2327" s="81"/>
      <c r="D2327" s="82"/>
      <c r="E2327" s="83"/>
      <c r="F2327" s="84"/>
      <c r="G2327" s="85"/>
      <c r="H2327" s="86"/>
      <c r="I2327" s="86"/>
      <c r="J2327" s="87"/>
      <c r="K2327" s="88"/>
      <c r="L2327" s="67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  <c r="AF2327" s="11"/>
      <c r="AG2327" s="11"/>
      <c r="AH2327" s="11"/>
      <c r="AI2327" s="11"/>
      <c r="AJ2327" s="11"/>
      <c r="AK2327" s="11"/>
      <c r="AL2327" s="11"/>
      <c r="AM2327" s="11"/>
      <c r="AN2327" s="11"/>
      <c r="AO2327" s="11"/>
      <c r="AP2327" s="11"/>
      <c r="AQ2327" s="11"/>
      <c r="AR2327" s="11"/>
      <c r="AS2327" s="11"/>
      <c r="AT2327" s="11"/>
      <c r="AU2327" s="11"/>
      <c r="AV2327" s="11"/>
      <c r="AW2327" s="11"/>
      <c r="AX2327" s="11"/>
      <c r="AY2327" s="11"/>
      <c r="AZ2327" s="11"/>
      <c r="BA2327" s="11"/>
      <c r="BB2327" s="11"/>
      <c r="BC2327" s="11"/>
      <c r="BD2327" s="11"/>
      <c r="BE2327" s="11"/>
      <c r="BF2327" s="11"/>
      <c r="BG2327" s="11"/>
      <c r="BH2327" s="11"/>
      <c r="BI2327" s="11"/>
      <c r="BJ2327" s="11"/>
      <c r="BK2327" s="11"/>
      <c r="BL2327" s="11"/>
      <c r="BM2327" s="11"/>
      <c r="BN2327" s="11"/>
      <c r="BO2327" s="11"/>
      <c r="BP2327" s="11"/>
      <c r="BQ2327" s="11"/>
      <c r="BR2327" s="11"/>
      <c r="BS2327" s="11"/>
    </row>
    <row r="2328" customFormat="false" ht="15" hidden="false" customHeight="false" outlineLevel="0" collapsed="false">
      <c r="A2328" s="79"/>
      <c r="B2328" s="80"/>
      <c r="C2328" s="81"/>
      <c r="D2328" s="82"/>
      <c r="E2328" s="83"/>
      <c r="F2328" s="84"/>
      <c r="G2328" s="85"/>
      <c r="H2328" s="86"/>
      <c r="I2328" s="86"/>
      <c r="J2328" s="87"/>
      <c r="K2328" s="88"/>
      <c r="L2328" s="67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  <c r="AF2328" s="11"/>
      <c r="AG2328" s="11"/>
      <c r="AH2328" s="11"/>
      <c r="AI2328" s="11"/>
      <c r="AJ2328" s="11"/>
      <c r="AK2328" s="11"/>
      <c r="AL2328" s="11"/>
      <c r="AM2328" s="11"/>
      <c r="AN2328" s="11"/>
      <c r="AO2328" s="11"/>
      <c r="AP2328" s="11"/>
      <c r="AQ2328" s="11"/>
      <c r="AR2328" s="11"/>
      <c r="AS2328" s="11"/>
      <c r="AT2328" s="11"/>
      <c r="AU2328" s="11"/>
      <c r="AV2328" s="11"/>
      <c r="AW2328" s="11"/>
      <c r="AX2328" s="11"/>
      <c r="AY2328" s="11"/>
      <c r="AZ2328" s="11"/>
      <c r="BA2328" s="11"/>
      <c r="BB2328" s="11"/>
      <c r="BC2328" s="11"/>
      <c r="BD2328" s="11"/>
      <c r="BE2328" s="11"/>
      <c r="BF2328" s="11"/>
      <c r="BG2328" s="11"/>
      <c r="BH2328" s="11"/>
      <c r="BI2328" s="11"/>
      <c r="BJ2328" s="11"/>
      <c r="BK2328" s="11"/>
      <c r="BL2328" s="11"/>
      <c r="BM2328" s="11"/>
      <c r="BN2328" s="11"/>
      <c r="BO2328" s="11"/>
      <c r="BP2328" s="11"/>
      <c r="BQ2328" s="11"/>
      <c r="BR2328" s="11"/>
      <c r="BS2328" s="11"/>
    </row>
    <row r="2329" customFormat="false" ht="15" hidden="false" customHeight="false" outlineLevel="0" collapsed="false">
      <c r="A2329" s="79"/>
      <c r="B2329" s="80"/>
      <c r="C2329" s="81"/>
      <c r="D2329" s="82"/>
      <c r="E2329" s="83"/>
      <c r="F2329" s="84"/>
      <c r="G2329" s="85"/>
      <c r="H2329" s="86"/>
      <c r="I2329" s="86"/>
      <c r="J2329" s="87"/>
      <c r="K2329" s="88"/>
      <c r="L2329" s="67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  <c r="AF2329" s="11"/>
      <c r="AG2329" s="11"/>
      <c r="AH2329" s="11"/>
      <c r="AI2329" s="11"/>
      <c r="AJ2329" s="11"/>
      <c r="AK2329" s="11"/>
      <c r="AL2329" s="11"/>
      <c r="AM2329" s="11"/>
      <c r="AN2329" s="11"/>
      <c r="AO2329" s="11"/>
      <c r="AP2329" s="11"/>
      <c r="AQ2329" s="11"/>
      <c r="AR2329" s="11"/>
      <c r="AS2329" s="11"/>
      <c r="AT2329" s="11"/>
      <c r="AU2329" s="11"/>
      <c r="AV2329" s="11"/>
      <c r="AW2329" s="11"/>
      <c r="AX2329" s="11"/>
      <c r="AY2329" s="11"/>
      <c r="AZ2329" s="11"/>
      <c r="BA2329" s="11"/>
      <c r="BB2329" s="11"/>
      <c r="BC2329" s="11"/>
      <c r="BD2329" s="11"/>
      <c r="BE2329" s="11"/>
      <c r="BF2329" s="11"/>
      <c r="BG2329" s="11"/>
      <c r="BH2329" s="11"/>
      <c r="BI2329" s="11"/>
      <c r="BJ2329" s="11"/>
      <c r="BK2329" s="11"/>
      <c r="BL2329" s="11"/>
      <c r="BM2329" s="11"/>
      <c r="BN2329" s="11"/>
      <c r="BO2329" s="11"/>
      <c r="BP2329" s="11"/>
      <c r="BQ2329" s="11"/>
      <c r="BR2329" s="11"/>
      <c r="BS2329" s="11"/>
    </row>
    <row r="2330" customFormat="false" ht="15" hidden="false" customHeight="false" outlineLevel="0" collapsed="false">
      <c r="A2330" s="79"/>
      <c r="B2330" s="80"/>
      <c r="C2330" s="81"/>
      <c r="D2330" s="82"/>
      <c r="E2330" s="83"/>
      <c r="F2330" s="84"/>
      <c r="G2330" s="85"/>
      <c r="H2330" s="86"/>
      <c r="I2330" s="86"/>
      <c r="J2330" s="87"/>
      <c r="K2330" s="88"/>
      <c r="L2330" s="67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  <c r="AF2330" s="11"/>
      <c r="AG2330" s="11"/>
      <c r="AH2330" s="11"/>
      <c r="AI2330" s="11"/>
      <c r="AJ2330" s="11"/>
      <c r="AK2330" s="11"/>
      <c r="AL2330" s="11"/>
      <c r="AM2330" s="11"/>
      <c r="AN2330" s="11"/>
      <c r="AO2330" s="11"/>
      <c r="AP2330" s="11"/>
      <c r="AQ2330" s="11"/>
      <c r="AR2330" s="11"/>
      <c r="AS2330" s="11"/>
      <c r="AT2330" s="11"/>
      <c r="AU2330" s="11"/>
      <c r="AV2330" s="11"/>
      <c r="AW2330" s="11"/>
      <c r="AX2330" s="11"/>
      <c r="AY2330" s="11"/>
      <c r="AZ2330" s="11"/>
      <c r="BA2330" s="11"/>
      <c r="BB2330" s="11"/>
      <c r="BC2330" s="11"/>
      <c r="BD2330" s="11"/>
      <c r="BE2330" s="11"/>
      <c r="BF2330" s="11"/>
      <c r="BG2330" s="11"/>
      <c r="BH2330" s="11"/>
      <c r="BI2330" s="11"/>
      <c r="BJ2330" s="11"/>
      <c r="BK2330" s="11"/>
      <c r="BL2330" s="11"/>
      <c r="BM2330" s="11"/>
      <c r="BN2330" s="11"/>
      <c r="BO2330" s="11"/>
      <c r="BP2330" s="11"/>
      <c r="BQ2330" s="11"/>
      <c r="BR2330" s="11"/>
      <c r="BS2330" s="11"/>
    </row>
    <row r="2331" customFormat="false" ht="15" hidden="false" customHeight="false" outlineLevel="0" collapsed="false">
      <c r="A2331" s="79"/>
      <c r="B2331" s="80"/>
      <c r="C2331" s="81"/>
      <c r="D2331" s="82"/>
      <c r="E2331" s="83"/>
      <c r="F2331" s="84"/>
      <c r="G2331" s="85"/>
      <c r="H2331" s="86"/>
      <c r="I2331" s="86"/>
      <c r="J2331" s="87"/>
      <c r="K2331" s="88"/>
      <c r="L2331" s="67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  <c r="AF2331" s="11"/>
      <c r="AG2331" s="11"/>
      <c r="AH2331" s="11"/>
      <c r="AI2331" s="11"/>
      <c r="AJ2331" s="11"/>
      <c r="AK2331" s="11"/>
      <c r="AL2331" s="11"/>
      <c r="AM2331" s="11"/>
      <c r="AN2331" s="11"/>
      <c r="AO2331" s="11"/>
      <c r="AP2331" s="11"/>
      <c r="AQ2331" s="11"/>
      <c r="AR2331" s="11"/>
      <c r="AS2331" s="11"/>
      <c r="AT2331" s="11"/>
      <c r="AU2331" s="11"/>
      <c r="AV2331" s="11"/>
      <c r="AW2331" s="11"/>
      <c r="AX2331" s="11"/>
      <c r="AY2331" s="11"/>
      <c r="AZ2331" s="11"/>
      <c r="BA2331" s="11"/>
      <c r="BB2331" s="11"/>
      <c r="BC2331" s="11"/>
      <c r="BD2331" s="11"/>
      <c r="BE2331" s="11"/>
      <c r="BF2331" s="11"/>
      <c r="BG2331" s="11"/>
      <c r="BH2331" s="11"/>
      <c r="BI2331" s="11"/>
      <c r="BJ2331" s="11"/>
      <c r="BK2331" s="11"/>
      <c r="BL2331" s="11"/>
      <c r="BM2331" s="11"/>
      <c r="BN2331" s="11"/>
      <c r="BO2331" s="11"/>
      <c r="BP2331" s="11"/>
      <c r="BQ2331" s="11"/>
      <c r="BR2331" s="11"/>
      <c r="BS2331" s="11"/>
    </row>
    <row r="2332" customFormat="false" ht="15" hidden="false" customHeight="false" outlineLevel="0" collapsed="false">
      <c r="A2332" s="79"/>
      <c r="B2332" s="80"/>
      <c r="C2332" s="81"/>
      <c r="D2332" s="82"/>
      <c r="E2332" s="83"/>
      <c r="F2332" s="84"/>
      <c r="G2332" s="85"/>
      <c r="H2332" s="86"/>
      <c r="I2332" s="86"/>
      <c r="J2332" s="87"/>
      <c r="K2332" s="88"/>
      <c r="L2332" s="67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  <c r="AF2332" s="11"/>
      <c r="AG2332" s="11"/>
      <c r="AH2332" s="11"/>
      <c r="AI2332" s="11"/>
      <c r="AJ2332" s="11"/>
      <c r="AK2332" s="11"/>
      <c r="AL2332" s="11"/>
      <c r="AM2332" s="11"/>
      <c r="AN2332" s="11"/>
      <c r="AO2332" s="11"/>
      <c r="AP2332" s="11"/>
      <c r="AQ2332" s="11"/>
      <c r="AR2332" s="11"/>
      <c r="AS2332" s="11"/>
      <c r="AT2332" s="11"/>
      <c r="AU2332" s="11"/>
      <c r="AV2332" s="11"/>
      <c r="AW2332" s="11"/>
      <c r="AX2332" s="11"/>
      <c r="AY2332" s="11"/>
      <c r="AZ2332" s="11"/>
      <c r="BA2332" s="11"/>
      <c r="BB2332" s="11"/>
      <c r="BC2332" s="11"/>
      <c r="BD2332" s="11"/>
      <c r="BE2332" s="11"/>
      <c r="BF2332" s="11"/>
      <c r="BG2332" s="11"/>
      <c r="BH2332" s="11"/>
      <c r="BI2332" s="11"/>
      <c r="BJ2332" s="11"/>
      <c r="BK2332" s="11"/>
      <c r="BL2332" s="11"/>
      <c r="BM2332" s="11"/>
      <c r="BN2332" s="11"/>
      <c r="BO2332" s="11"/>
      <c r="BP2332" s="11"/>
      <c r="BQ2332" s="11"/>
      <c r="BR2332" s="11"/>
      <c r="BS2332" s="11"/>
    </row>
    <row r="2333" customFormat="false" ht="15" hidden="false" customHeight="false" outlineLevel="0" collapsed="false">
      <c r="A2333" s="79"/>
      <c r="B2333" s="80"/>
      <c r="C2333" s="81"/>
      <c r="D2333" s="82"/>
      <c r="E2333" s="83"/>
      <c r="F2333" s="84"/>
      <c r="G2333" s="85"/>
      <c r="H2333" s="86"/>
      <c r="I2333" s="86"/>
      <c r="J2333" s="87"/>
      <c r="K2333" s="88"/>
      <c r="L2333" s="67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  <c r="AF2333" s="11"/>
      <c r="AG2333" s="11"/>
      <c r="AH2333" s="11"/>
      <c r="AI2333" s="11"/>
      <c r="AJ2333" s="11"/>
      <c r="AK2333" s="11"/>
      <c r="AL2333" s="11"/>
      <c r="AM2333" s="11"/>
      <c r="AN2333" s="11"/>
      <c r="AO2333" s="11"/>
      <c r="AP2333" s="11"/>
      <c r="AQ2333" s="11"/>
      <c r="AR2333" s="11"/>
      <c r="AS2333" s="11"/>
      <c r="AT2333" s="11"/>
      <c r="AU2333" s="11"/>
      <c r="AV2333" s="11"/>
      <c r="AW2333" s="11"/>
      <c r="AX2333" s="11"/>
      <c r="AY2333" s="11"/>
      <c r="AZ2333" s="11"/>
      <c r="BA2333" s="11"/>
      <c r="BB2333" s="11"/>
      <c r="BC2333" s="11"/>
      <c r="BD2333" s="11"/>
      <c r="BE2333" s="11"/>
      <c r="BF2333" s="11"/>
      <c r="BG2333" s="11"/>
      <c r="BH2333" s="11"/>
      <c r="BI2333" s="11"/>
      <c r="BJ2333" s="11"/>
      <c r="BK2333" s="11"/>
      <c r="BL2333" s="11"/>
      <c r="BM2333" s="11"/>
      <c r="BN2333" s="11"/>
      <c r="BO2333" s="11"/>
      <c r="BP2333" s="11"/>
      <c r="BQ2333" s="11"/>
      <c r="BR2333" s="11"/>
      <c r="BS2333" s="11"/>
    </row>
    <row r="2334" customFormat="false" ht="15" hidden="false" customHeight="false" outlineLevel="0" collapsed="false">
      <c r="A2334" s="79"/>
      <c r="B2334" s="80"/>
      <c r="C2334" s="81"/>
      <c r="D2334" s="82"/>
      <c r="E2334" s="83"/>
      <c r="F2334" s="84"/>
      <c r="G2334" s="85"/>
      <c r="H2334" s="86"/>
      <c r="I2334" s="86"/>
      <c r="J2334" s="87"/>
      <c r="K2334" s="88"/>
      <c r="L2334" s="67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  <c r="AF2334" s="11"/>
      <c r="AG2334" s="11"/>
      <c r="AH2334" s="11"/>
      <c r="AI2334" s="11"/>
      <c r="AJ2334" s="11"/>
      <c r="AK2334" s="11"/>
      <c r="AL2334" s="11"/>
      <c r="AM2334" s="11"/>
      <c r="AN2334" s="11"/>
      <c r="AO2334" s="11"/>
      <c r="AP2334" s="11"/>
      <c r="AQ2334" s="11"/>
      <c r="AR2334" s="11"/>
      <c r="AS2334" s="11"/>
      <c r="AT2334" s="11"/>
      <c r="AU2334" s="11"/>
      <c r="AV2334" s="11"/>
      <c r="AW2334" s="11"/>
      <c r="AX2334" s="11"/>
      <c r="AY2334" s="11"/>
      <c r="AZ2334" s="11"/>
      <c r="BA2334" s="11"/>
      <c r="BB2334" s="11"/>
      <c r="BC2334" s="11"/>
      <c r="BD2334" s="11"/>
      <c r="BE2334" s="11"/>
      <c r="BF2334" s="11"/>
      <c r="BG2334" s="11"/>
      <c r="BH2334" s="11"/>
      <c r="BI2334" s="11"/>
      <c r="BJ2334" s="11"/>
      <c r="BK2334" s="11"/>
      <c r="BL2334" s="11"/>
      <c r="BM2334" s="11"/>
      <c r="BN2334" s="11"/>
      <c r="BO2334" s="11"/>
      <c r="BP2334" s="11"/>
      <c r="BQ2334" s="11"/>
      <c r="BR2334" s="11"/>
      <c r="BS2334" s="11"/>
    </row>
    <row r="2335" customFormat="false" ht="15" hidden="false" customHeight="false" outlineLevel="0" collapsed="false">
      <c r="A2335" s="79"/>
      <c r="B2335" s="80"/>
      <c r="C2335" s="81"/>
      <c r="D2335" s="82"/>
      <c r="E2335" s="83"/>
      <c r="F2335" s="84"/>
      <c r="G2335" s="85"/>
      <c r="H2335" s="86"/>
      <c r="I2335" s="86"/>
      <c r="J2335" s="87"/>
      <c r="K2335" s="88"/>
      <c r="L2335" s="67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  <c r="AF2335" s="11"/>
      <c r="AG2335" s="11"/>
      <c r="AH2335" s="11"/>
      <c r="AI2335" s="11"/>
      <c r="AJ2335" s="11"/>
      <c r="AK2335" s="11"/>
      <c r="AL2335" s="11"/>
      <c r="AM2335" s="11"/>
      <c r="AN2335" s="11"/>
      <c r="AO2335" s="11"/>
      <c r="AP2335" s="11"/>
      <c r="AQ2335" s="11"/>
      <c r="AR2335" s="11"/>
      <c r="AS2335" s="11"/>
      <c r="AT2335" s="11"/>
      <c r="AU2335" s="11"/>
      <c r="AV2335" s="11"/>
      <c r="AW2335" s="11"/>
      <c r="AX2335" s="11"/>
      <c r="AY2335" s="11"/>
      <c r="AZ2335" s="11"/>
      <c r="BA2335" s="11"/>
      <c r="BB2335" s="11"/>
      <c r="BC2335" s="11"/>
      <c r="BD2335" s="11"/>
      <c r="BE2335" s="11"/>
      <c r="BF2335" s="11"/>
      <c r="BG2335" s="11"/>
      <c r="BH2335" s="11"/>
      <c r="BI2335" s="11"/>
      <c r="BJ2335" s="11"/>
      <c r="BK2335" s="11"/>
      <c r="BL2335" s="11"/>
      <c r="BM2335" s="11"/>
      <c r="BN2335" s="11"/>
      <c r="BO2335" s="11"/>
      <c r="BP2335" s="11"/>
      <c r="BQ2335" s="11"/>
      <c r="BR2335" s="11"/>
      <c r="BS2335" s="11"/>
    </row>
    <row r="2336" customFormat="false" ht="15" hidden="false" customHeight="false" outlineLevel="0" collapsed="false">
      <c r="A2336" s="79"/>
      <c r="B2336" s="80"/>
      <c r="C2336" s="81"/>
      <c r="D2336" s="82"/>
      <c r="E2336" s="83"/>
      <c r="F2336" s="84"/>
      <c r="G2336" s="85"/>
      <c r="H2336" s="86"/>
      <c r="I2336" s="86"/>
      <c r="J2336" s="87"/>
      <c r="K2336" s="88"/>
      <c r="L2336" s="67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  <c r="AF2336" s="11"/>
      <c r="AG2336" s="11"/>
      <c r="AH2336" s="11"/>
      <c r="AI2336" s="11"/>
      <c r="AJ2336" s="11"/>
      <c r="AK2336" s="11"/>
      <c r="AL2336" s="11"/>
      <c r="AM2336" s="11"/>
      <c r="AN2336" s="11"/>
      <c r="AO2336" s="11"/>
      <c r="AP2336" s="11"/>
      <c r="AQ2336" s="11"/>
      <c r="AR2336" s="11"/>
      <c r="AS2336" s="11"/>
      <c r="AT2336" s="11"/>
      <c r="AU2336" s="11"/>
      <c r="AV2336" s="11"/>
      <c r="AW2336" s="11"/>
      <c r="AX2336" s="11"/>
      <c r="AY2336" s="11"/>
      <c r="AZ2336" s="11"/>
      <c r="BA2336" s="11"/>
      <c r="BB2336" s="11"/>
      <c r="BC2336" s="11"/>
      <c r="BD2336" s="11"/>
      <c r="BE2336" s="11"/>
      <c r="BF2336" s="11"/>
      <c r="BG2336" s="11"/>
      <c r="BH2336" s="11"/>
      <c r="BI2336" s="11"/>
      <c r="BJ2336" s="11"/>
      <c r="BK2336" s="11"/>
      <c r="BL2336" s="11"/>
      <c r="BM2336" s="11"/>
      <c r="BN2336" s="11"/>
      <c r="BO2336" s="11"/>
      <c r="BP2336" s="11"/>
      <c r="BQ2336" s="11"/>
      <c r="BR2336" s="11"/>
      <c r="BS2336" s="11"/>
    </row>
    <row r="2337" customFormat="false" ht="15" hidden="false" customHeight="false" outlineLevel="0" collapsed="false">
      <c r="A2337" s="79"/>
      <c r="B2337" s="80"/>
      <c r="C2337" s="81"/>
      <c r="D2337" s="82"/>
      <c r="E2337" s="83"/>
      <c r="F2337" s="84"/>
      <c r="G2337" s="85"/>
      <c r="H2337" s="86"/>
      <c r="I2337" s="86"/>
      <c r="J2337" s="87"/>
      <c r="K2337" s="88"/>
      <c r="L2337" s="67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  <c r="AF2337" s="11"/>
      <c r="AG2337" s="11"/>
      <c r="AH2337" s="11"/>
      <c r="AI2337" s="11"/>
      <c r="AJ2337" s="11"/>
      <c r="AK2337" s="11"/>
      <c r="AL2337" s="11"/>
      <c r="AM2337" s="11"/>
      <c r="AN2337" s="11"/>
      <c r="AO2337" s="11"/>
      <c r="AP2337" s="11"/>
      <c r="AQ2337" s="11"/>
      <c r="AR2337" s="11"/>
      <c r="AS2337" s="11"/>
      <c r="AT2337" s="11"/>
      <c r="AU2337" s="11"/>
      <c r="AV2337" s="11"/>
      <c r="AW2337" s="11"/>
      <c r="AX2337" s="11"/>
      <c r="AY2337" s="11"/>
      <c r="AZ2337" s="11"/>
      <c r="BA2337" s="11"/>
      <c r="BB2337" s="11"/>
      <c r="BC2337" s="11"/>
      <c r="BD2337" s="11"/>
      <c r="BE2337" s="11"/>
      <c r="BF2337" s="11"/>
      <c r="BG2337" s="11"/>
      <c r="BH2337" s="11"/>
      <c r="BI2337" s="11"/>
      <c r="BJ2337" s="11"/>
      <c r="BK2337" s="11"/>
      <c r="BL2337" s="11"/>
      <c r="BM2337" s="11"/>
      <c r="BN2337" s="11"/>
      <c r="BO2337" s="11"/>
      <c r="BP2337" s="11"/>
      <c r="BQ2337" s="11"/>
      <c r="BR2337" s="11"/>
      <c r="BS2337" s="11"/>
    </row>
    <row r="2338" customFormat="false" ht="15" hidden="false" customHeight="false" outlineLevel="0" collapsed="false">
      <c r="A2338" s="79"/>
      <c r="B2338" s="80"/>
      <c r="C2338" s="81"/>
      <c r="D2338" s="82"/>
      <c r="E2338" s="83"/>
      <c r="F2338" s="84"/>
      <c r="G2338" s="85"/>
      <c r="H2338" s="86"/>
      <c r="I2338" s="86"/>
      <c r="J2338" s="87"/>
      <c r="K2338" s="88"/>
      <c r="L2338" s="67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  <c r="AF2338" s="11"/>
      <c r="AG2338" s="11"/>
      <c r="AH2338" s="11"/>
      <c r="AI2338" s="11"/>
      <c r="AJ2338" s="11"/>
      <c r="AK2338" s="11"/>
      <c r="AL2338" s="11"/>
      <c r="AM2338" s="11"/>
      <c r="AN2338" s="11"/>
      <c r="AO2338" s="11"/>
      <c r="AP2338" s="11"/>
      <c r="AQ2338" s="11"/>
      <c r="AR2338" s="11"/>
      <c r="AS2338" s="11"/>
      <c r="AT2338" s="11"/>
      <c r="AU2338" s="11"/>
      <c r="AV2338" s="11"/>
      <c r="AW2338" s="11"/>
      <c r="AX2338" s="11"/>
      <c r="AY2338" s="11"/>
      <c r="AZ2338" s="11"/>
      <c r="BA2338" s="11"/>
      <c r="BB2338" s="11"/>
      <c r="BC2338" s="11"/>
      <c r="BD2338" s="11"/>
      <c r="BE2338" s="11"/>
      <c r="BF2338" s="11"/>
      <c r="BG2338" s="11"/>
      <c r="BH2338" s="11"/>
      <c r="BI2338" s="11"/>
      <c r="BJ2338" s="11"/>
      <c r="BK2338" s="11"/>
      <c r="BL2338" s="11"/>
      <c r="BM2338" s="11"/>
      <c r="BN2338" s="11"/>
      <c r="BO2338" s="11"/>
      <c r="BP2338" s="11"/>
      <c r="BQ2338" s="11"/>
      <c r="BR2338" s="11"/>
      <c r="BS2338" s="11"/>
    </row>
    <row r="2339" customFormat="false" ht="15" hidden="false" customHeight="false" outlineLevel="0" collapsed="false">
      <c r="A2339" s="79"/>
      <c r="B2339" s="80"/>
      <c r="C2339" s="81"/>
      <c r="D2339" s="82"/>
      <c r="E2339" s="83"/>
      <c r="F2339" s="84"/>
      <c r="G2339" s="85"/>
      <c r="H2339" s="86"/>
      <c r="I2339" s="86"/>
      <c r="J2339" s="87"/>
      <c r="K2339" s="88"/>
      <c r="L2339" s="67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  <c r="AF2339" s="11"/>
      <c r="AG2339" s="11"/>
      <c r="AH2339" s="11"/>
      <c r="AI2339" s="11"/>
      <c r="AJ2339" s="11"/>
      <c r="AK2339" s="11"/>
      <c r="AL2339" s="11"/>
      <c r="AM2339" s="11"/>
      <c r="AN2339" s="11"/>
      <c r="AO2339" s="11"/>
      <c r="AP2339" s="11"/>
      <c r="AQ2339" s="11"/>
      <c r="AR2339" s="11"/>
      <c r="AS2339" s="11"/>
      <c r="AT2339" s="11"/>
      <c r="AU2339" s="11"/>
      <c r="AV2339" s="11"/>
      <c r="AW2339" s="11"/>
      <c r="AX2339" s="11"/>
      <c r="AY2339" s="11"/>
      <c r="AZ2339" s="11"/>
      <c r="BA2339" s="11"/>
      <c r="BB2339" s="11"/>
      <c r="BC2339" s="11"/>
      <c r="BD2339" s="11"/>
      <c r="BE2339" s="11"/>
      <c r="BF2339" s="11"/>
      <c r="BG2339" s="11"/>
      <c r="BH2339" s="11"/>
      <c r="BI2339" s="11"/>
      <c r="BJ2339" s="11"/>
      <c r="BK2339" s="11"/>
      <c r="BL2339" s="11"/>
      <c r="BM2339" s="11"/>
      <c r="BN2339" s="11"/>
      <c r="BO2339" s="11"/>
      <c r="BP2339" s="11"/>
      <c r="BQ2339" s="11"/>
      <c r="BR2339" s="11"/>
      <c r="BS2339" s="11"/>
    </row>
    <row r="2340" customFormat="false" ht="15" hidden="false" customHeight="false" outlineLevel="0" collapsed="false">
      <c r="A2340" s="79"/>
      <c r="B2340" s="80"/>
      <c r="C2340" s="81"/>
      <c r="D2340" s="82"/>
      <c r="E2340" s="83"/>
      <c r="F2340" s="84"/>
      <c r="G2340" s="85"/>
      <c r="H2340" s="86"/>
      <c r="I2340" s="86"/>
      <c r="J2340" s="87"/>
      <c r="K2340" s="88"/>
      <c r="L2340" s="67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  <c r="AF2340" s="11"/>
      <c r="AG2340" s="11"/>
      <c r="AH2340" s="11"/>
      <c r="AI2340" s="11"/>
      <c r="AJ2340" s="11"/>
      <c r="AK2340" s="11"/>
      <c r="AL2340" s="11"/>
      <c r="AM2340" s="11"/>
      <c r="AN2340" s="11"/>
      <c r="AO2340" s="11"/>
      <c r="AP2340" s="11"/>
      <c r="AQ2340" s="11"/>
      <c r="AR2340" s="11"/>
      <c r="AS2340" s="11"/>
      <c r="AT2340" s="11"/>
      <c r="AU2340" s="11"/>
      <c r="AV2340" s="11"/>
      <c r="AW2340" s="11"/>
      <c r="AX2340" s="11"/>
      <c r="AY2340" s="11"/>
      <c r="AZ2340" s="11"/>
      <c r="BA2340" s="11"/>
      <c r="BB2340" s="11"/>
      <c r="BC2340" s="11"/>
      <c r="BD2340" s="11"/>
      <c r="BE2340" s="11"/>
      <c r="BF2340" s="11"/>
      <c r="BG2340" s="11"/>
      <c r="BH2340" s="11"/>
      <c r="BI2340" s="11"/>
      <c r="BJ2340" s="11"/>
      <c r="BK2340" s="11"/>
      <c r="BL2340" s="11"/>
      <c r="BM2340" s="11"/>
      <c r="BN2340" s="11"/>
      <c r="BO2340" s="11"/>
      <c r="BP2340" s="11"/>
      <c r="BQ2340" s="11"/>
      <c r="BR2340" s="11"/>
      <c r="BS2340" s="11"/>
    </row>
    <row r="2341" customFormat="false" ht="15" hidden="false" customHeight="false" outlineLevel="0" collapsed="false">
      <c r="A2341" s="79"/>
      <c r="B2341" s="80"/>
      <c r="C2341" s="81"/>
      <c r="D2341" s="82"/>
      <c r="E2341" s="83"/>
      <c r="F2341" s="84"/>
      <c r="G2341" s="85"/>
      <c r="H2341" s="86"/>
      <c r="I2341" s="86"/>
      <c r="J2341" s="87"/>
      <c r="K2341" s="88"/>
      <c r="L2341" s="67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  <c r="AF2341" s="11"/>
      <c r="AG2341" s="11"/>
      <c r="AH2341" s="11"/>
      <c r="AI2341" s="11"/>
      <c r="AJ2341" s="11"/>
      <c r="AK2341" s="11"/>
      <c r="AL2341" s="11"/>
      <c r="AM2341" s="11"/>
      <c r="AN2341" s="11"/>
      <c r="AO2341" s="11"/>
      <c r="AP2341" s="11"/>
      <c r="AQ2341" s="11"/>
      <c r="AR2341" s="11"/>
      <c r="AS2341" s="11"/>
      <c r="AT2341" s="11"/>
      <c r="AU2341" s="11"/>
      <c r="AV2341" s="11"/>
      <c r="AW2341" s="11"/>
      <c r="AX2341" s="11"/>
      <c r="AY2341" s="11"/>
      <c r="AZ2341" s="11"/>
      <c r="BA2341" s="11"/>
      <c r="BB2341" s="11"/>
      <c r="BC2341" s="11"/>
      <c r="BD2341" s="11"/>
      <c r="BE2341" s="11"/>
      <c r="BF2341" s="11"/>
      <c r="BG2341" s="11"/>
      <c r="BH2341" s="11"/>
      <c r="BI2341" s="11"/>
      <c r="BJ2341" s="11"/>
      <c r="BK2341" s="11"/>
      <c r="BL2341" s="11"/>
      <c r="BM2341" s="11"/>
      <c r="BN2341" s="11"/>
      <c r="BO2341" s="11"/>
      <c r="BP2341" s="11"/>
      <c r="BQ2341" s="11"/>
      <c r="BR2341" s="11"/>
      <c r="BS2341" s="11"/>
    </row>
    <row r="2342" customFormat="false" ht="15" hidden="false" customHeight="false" outlineLevel="0" collapsed="false">
      <c r="A2342" s="79"/>
      <c r="B2342" s="80"/>
      <c r="C2342" s="81"/>
      <c r="D2342" s="82"/>
      <c r="E2342" s="83"/>
      <c r="F2342" s="84"/>
      <c r="G2342" s="85"/>
      <c r="H2342" s="86"/>
      <c r="I2342" s="86"/>
      <c r="J2342" s="87"/>
      <c r="K2342" s="88"/>
      <c r="L2342" s="67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  <c r="AF2342" s="11"/>
      <c r="AG2342" s="11"/>
      <c r="AH2342" s="11"/>
      <c r="AI2342" s="11"/>
      <c r="AJ2342" s="11"/>
      <c r="AK2342" s="11"/>
      <c r="AL2342" s="11"/>
      <c r="AM2342" s="11"/>
      <c r="AN2342" s="11"/>
      <c r="AO2342" s="11"/>
      <c r="AP2342" s="11"/>
      <c r="AQ2342" s="11"/>
      <c r="AR2342" s="11"/>
      <c r="AS2342" s="11"/>
      <c r="AT2342" s="11"/>
      <c r="AU2342" s="11"/>
      <c r="AV2342" s="11"/>
      <c r="AW2342" s="11"/>
      <c r="AX2342" s="11"/>
      <c r="AY2342" s="11"/>
      <c r="AZ2342" s="11"/>
      <c r="BA2342" s="11"/>
      <c r="BB2342" s="11"/>
      <c r="BC2342" s="11"/>
      <c r="BD2342" s="11"/>
      <c r="BE2342" s="11"/>
      <c r="BF2342" s="11"/>
      <c r="BG2342" s="11"/>
      <c r="BH2342" s="11"/>
      <c r="BI2342" s="11"/>
      <c r="BJ2342" s="11"/>
      <c r="BK2342" s="11"/>
      <c r="BL2342" s="11"/>
      <c r="BM2342" s="11"/>
      <c r="BN2342" s="11"/>
      <c r="BO2342" s="11"/>
      <c r="BP2342" s="11"/>
      <c r="BQ2342" s="11"/>
      <c r="BR2342" s="11"/>
      <c r="BS2342" s="11"/>
    </row>
    <row r="2343" customFormat="false" ht="15" hidden="false" customHeight="false" outlineLevel="0" collapsed="false">
      <c r="A2343" s="79"/>
      <c r="B2343" s="80"/>
      <c r="C2343" s="81"/>
      <c r="D2343" s="82"/>
      <c r="E2343" s="83"/>
      <c r="F2343" s="84"/>
      <c r="G2343" s="85"/>
      <c r="H2343" s="86"/>
      <c r="I2343" s="86"/>
      <c r="J2343" s="87"/>
      <c r="K2343" s="88"/>
      <c r="L2343" s="67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  <c r="AF2343" s="11"/>
      <c r="AG2343" s="11"/>
      <c r="AH2343" s="11"/>
      <c r="AI2343" s="11"/>
      <c r="AJ2343" s="11"/>
      <c r="AK2343" s="11"/>
      <c r="AL2343" s="11"/>
      <c r="AM2343" s="11"/>
      <c r="AN2343" s="11"/>
      <c r="AO2343" s="11"/>
      <c r="AP2343" s="11"/>
      <c r="AQ2343" s="11"/>
      <c r="AR2343" s="11"/>
      <c r="AS2343" s="11"/>
      <c r="AT2343" s="11"/>
      <c r="AU2343" s="11"/>
      <c r="AV2343" s="11"/>
      <c r="AW2343" s="11"/>
      <c r="AX2343" s="11"/>
      <c r="AY2343" s="11"/>
      <c r="AZ2343" s="11"/>
      <c r="BA2343" s="11"/>
      <c r="BB2343" s="11"/>
      <c r="BC2343" s="11"/>
      <c r="BD2343" s="11"/>
      <c r="BE2343" s="11"/>
      <c r="BF2343" s="11"/>
      <c r="BG2343" s="11"/>
      <c r="BH2343" s="11"/>
      <c r="BI2343" s="11"/>
      <c r="BJ2343" s="11"/>
      <c r="BK2343" s="11"/>
      <c r="BL2343" s="11"/>
      <c r="BM2343" s="11"/>
      <c r="BN2343" s="11"/>
      <c r="BO2343" s="11"/>
      <c r="BP2343" s="11"/>
      <c r="BQ2343" s="11"/>
      <c r="BR2343" s="11"/>
      <c r="BS2343" s="11"/>
    </row>
    <row r="2344" customFormat="false" ht="15" hidden="false" customHeight="false" outlineLevel="0" collapsed="false">
      <c r="A2344" s="79"/>
      <c r="B2344" s="80"/>
      <c r="C2344" s="81"/>
      <c r="D2344" s="82"/>
      <c r="E2344" s="83"/>
      <c r="F2344" s="84"/>
      <c r="G2344" s="85"/>
      <c r="H2344" s="86"/>
      <c r="I2344" s="86"/>
      <c r="J2344" s="87"/>
      <c r="K2344" s="88"/>
      <c r="L2344" s="67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  <c r="AF2344" s="11"/>
      <c r="AG2344" s="11"/>
      <c r="AH2344" s="11"/>
      <c r="AI2344" s="11"/>
      <c r="AJ2344" s="11"/>
      <c r="AK2344" s="11"/>
      <c r="AL2344" s="11"/>
      <c r="AM2344" s="11"/>
      <c r="AN2344" s="11"/>
      <c r="AO2344" s="11"/>
      <c r="AP2344" s="11"/>
      <c r="AQ2344" s="11"/>
      <c r="AR2344" s="11"/>
      <c r="AS2344" s="11"/>
      <c r="AT2344" s="11"/>
      <c r="AU2344" s="11"/>
      <c r="AV2344" s="11"/>
      <c r="AW2344" s="11"/>
      <c r="AX2344" s="11"/>
      <c r="AY2344" s="11"/>
      <c r="AZ2344" s="11"/>
      <c r="BA2344" s="11"/>
      <c r="BB2344" s="11"/>
      <c r="BC2344" s="11"/>
      <c r="BD2344" s="11"/>
      <c r="BE2344" s="11"/>
      <c r="BF2344" s="11"/>
      <c r="BG2344" s="11"/>
      <c r="BH2344" s="11"/>
      <c r="BI2344" s="11"/>
      <c r="BJ2344" s="11"/>
      <c r="BK2344" s="11"/>
      <c r="BL2344" s="11"/>
      <c r="BM2344" s="11"/>
      <c r="BN2344" s="11"/>
      <c r="BO2344" s="11"/>
      <c r="BP2344" s="11"/>
      <c r="BQ2344" s="11"/>
      <c r="BR2344" s="11"/>
      <c r="BS2344" s="11"/>
    </row>
    <row r="2345" customFormat="false" ht="15" hidden="false" customHeight="false" outlineLevel="0" collapsed="false">
      <c r="A2345" s="79"/>
      <c r="B2345" s="80"/>
      <c r="C2345" s="81"/>
      <c r="D2345" s="82"/>
      <c r="E2345" s="83"/>
      <c r="F2345" s="84"/>
      <c r="G2345" s="85"/>
      <c r="H2345" s="86"/>
      <c r="I2345" s="86"/>
      <c r="J2345" s="87"/>
      <c r="K2345" s="88"/>
      <c r="L2345" s="67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  <c r="AF2345" s="11"/>
      <c r="AG2345" s="11"/>
      <c r="AH2345" s="11"/>
      <c r="AI2345" s="11"/>
      <c r="AJ2345" s="11"/>
      <c r="AK2345" s="11"/>
      <c r="AL2345" s="11"/>
      <c r="AM2345" s="11"/>
      <c r="AN2345" s="11"/>
      <c r="AO2345" s="11"/>
      <c r="AP2345" s="11"/>
      <c r="AQ2345" s="11"/>
      <c r="AR2345" s="11"/>
      <c r="AS2345" s="11"/>
      <c r="AT2345" s="11"/>
      <c r="AU2345" s="11"/>
      <c r="AV2345" s="11"/>
      <c r="AW2345" s="11"/>
      <c r="AX2345" s="11"/>
      <c r="AY2345" s="11"/>
      <c r="AZ2345" s="11"/>
      <c r="BA2345" s="11"/>
      <c r="BB2345" s="11"/>
      <c r="BC2345" s="11"/>
      <c r="BD2345" s="11"/>
      <c r="BE2345" s="11"/>
      <c r="BF2345" s="11"/>
      <c r="BG2345" s="11"/>
      <c r="BH2345" s="11"/>
      <c r="BI2345" s="11"/>
      <c r="BJ2345" s="11"/>
      <c r="BK2345" s="11"/>
      <c r="BL2345" s="11"/>
      <c r="BM2345" s="11"/>
      <c r="BN2345" s="11"/>
      <c r="BO2345" s="11"/>
      <c r="BP2345" s="11"/>
      <c r="BQ2345" s="11"/>
      <c r="BR2345" s="11"/>
      <c r="BS2345" s="11"/>
    </row>
    <row r="2346" customFormat="false" ht="15" hidden="false" customHeight="false" outlineLevel="0" collapsed="false">
      <c r="A2346" s="79"/>
      <c r="B2346" s="80"/>
      <c r="C2346" s="81"/>
      <c r="D2346" s="82"/>
      <c r="E2346" s="83"/>
      <c r="F2346" s="84"/>
      <c r="G2346" s="85"/>
      <c r="H2346" s="86"/>
      <c r="I2346" s="86"/>
      <c r="J2346" s="87"/>
      <c r="K2346" s="88"/>
      <c r="L2346" s="67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  <c r="AF2346" s="11"/>
      <c r="AG2346" s="11"/>
      <c r="AH2346" s="11"/>
      <c r="AI2346" s="11"/>
      <c r="AJ2346" s="11"/>
      <c r="AK2346" s="11"/>
      <c r="AL2346" s="11"/>
      <c r="AM2346" s="11"/>
      <c r="AN2346" s="11"/>
      <c r="AO2346" s="11"/>
      <c r="AP2346" s="11"/>
      <c r="AQ2346" s="11"/>
      <c r="AR2346" s="11"/>
      <c r="AS2346" s="11"/>
      <c r="AT2346" s="11"/>
      <c r="AU2346" s="11"/>
      <c r="AV2346" s="11"/>
      <c r="AW2346" s="11"/>
      <c r="AX2346" s="11"/>
      <c r="AY2346" s="11"/>
      <c r="AZ2346" s="11"/>
      <c r="BA2346" s="11"/>
      <c r="BB2346" s="11"/>
      <c r="BC2346" s="11"/>
      <c r="BD2346" s="11"/>
      <c r="BE2346" s="11"/>
      <c r="BF2346" s="11"/>
      <c r="BG2346" s="11"/>
      <c r="BH2346" s="11"/>
      <c r="BI2346" s="11"/>
      <c r="BJ2346" s="11"/>
      <c r="BK2346" s="11"/>
      <c r="BL2346" s="11"/>
      <c r="BM2346" s="11"/>
      <c r="BN2346" s="11"/>
      <c r="BO2346" s="11"/>
      <c r="BP2346" s="11"/>
      <c r="BQ2346" s="11"/>
      <c r="BR2346" s="11"/>
      <c r="BS2346" s="11"/>
    </row>
    <row r="2347" customFormat="false" ht="15" hidden="false" customHeight="false" outlineLevel="0" collapsed="false">
      <c r="A2347" s="79"/>
      <c r="B2347" s="80"/>
      <c r="C2347" s="81"/>
      <c r="D2347" s="82"/>
      <c r="E2347" s="83"/>
      <c r="F2347" s="84"/>
      <c r="G2347" s="85"/>
      <c r="H2347" s="86"/>
      <c r="I2347" s="86"/>
      <c r="J2347" s="87"/>
      <c r="K2347" s="88"/>
      <c r="L2347" s="67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  <c r="AF2347" s="11"/>
      <c r="AG2347" s="11"/>
      <c r="AH2347" s="11"/>
      <c r="AI2347" s="11"/>
      <c r="AJ2347" s="11"/>
      <c r="AK2347" s="11"/>
      <c r="AL2347" s="11"/>
      <c r="AM2347" s="11"/>
      <c r="AN2347" s="11"/>
      <c r="AO2347" s="11"/>
      <c r="AP2347" s="11"/>
      <c r="AQ2347" s="11"/>
      <c r="AR2347" s="11"/>
      <c r="AS2347" s="11"/>
      <c r="AT2347" s="11"/>
      <c r="AU2347" s="11"/>
      <c r="AV2347" s="11"/>
      <c r="AW2347" s="11"/>
      <c r="AX2347" s="11"/>
      <c r="AY2347" s="11"/>
      <c r="AZ2347" s="11"/>
      <c r="BA2347" s="11"/>
      <c r="BB2347" s="11"/>
      <c r="BC2347" s="11"/>
      <c r="BD2347" s="11"/>
      <c r="BE2347" s="11"/>
      <c r="BF2347" s="11"/>
      <c r="BG2347" s="11"/>
      <c r="BH2347" s="11"/>
      <c r="BI2347" s="11"/>
      <c r="BJ2347" s="11"/>
      <c r="BK2347" s="11"/>
      <c r="BL2347" s="11"/>
      <c r="BM2347" s="11"/>
      <c r="BN2347" s="11"/>
      <c r="BO2347" s="11"/>
      <c r="BP2347" s="11"/>
      <c r="BQ2347" s="11"/>
      <c r="BR2347" s="11"/>
      <c r="BS2347" s="11"/>
    </row>
    <row r="2348" customFormat="false" ht="15" hidden="false" customHeight="false" outlineLevel="0" collapsed="false">
      <c r="A2348" s="79"/>
      <c r="B2348" s="80"/>
      <c r="C2348" s="81"/>
      <c r="D2348" s="82"/>
      <c r="E2348" s="83"/>
      <c r="F2348" s="84"/>
      <c r="G2348" s="85"/>
      <c r="H2348" s="86"/>
      <c r="I2348" s="86"/>
      <c r="J2348" s="87"/>
      <c r="K2348" s="88"/>
      <c r="L2348" s="67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  <c r="AF2348" s="11"/>
      <c r="AG2348" s="11"/>
      <c r="AH2348" s="11"/>
      <c r="AI2348" s="11"/>
      <c r="AJ2348" s="11"/>
      <c r="AK2348" s="11"/>
      <c r="AL2348" s="11"/>
      <c r="AM2348" s="11"/>
      <c r="AN2348" s="11"/>
      <c r="AO2348" s="11"/>
      <c r="AP2348" s="11"/>
      <c r="AQ2348" s="11"/>
      <c r="AR2348" s="11"/>
      <c r="AS2348" s="11"/>
      <c r="AT2348" s="11"/>
      <c r="AU2348" s="11"/>
      <c r="AV2348" s="11"/>
      <c r="AW2348" s="11"/>
      <c r="AX2348" s="11"/>
      <c r="AY2348" s="11"/>
      <c r="AZ2348" s="11"/>
      <c r="BA2348" s="11"/>
      <c r="BB2348" s="11"/>
      <c r="BC2348" s="11"/>
      <c r="BD2348" s="11"/>
      <c r="BE2348" s="11"/>
      <c r="BF2348" s="11"/>
      <c r="BG2348" s="11"/>
      <c r="BH2348" s="11"/>
      <c r="BI2348" s="11"/>
      <c r="BJ2348" s="11"/>
      <c r="BK2348" s="11"/>
      <c r="BL2348" s="11"/>
      <c r="BM2348" s="11"/>
      <c r="BN2348" s="11"/>
      <c r="BO2348" s="11"/>
      <c r="BP2348" s="11"/>
      <c r="BQ2348" s="11"/>
      <c r="BR2348" s="11"/>
      <c r="BS2348" s="11"/>
    </row>
    <row r="2349" customFormat="false" ht="15" hidden="false" customHeight="false" outlineLevel="0" collapsed="false">
      <c r="A2349" s="79"/>
      <c r="B2349" s="80"/>
      <c r="C2349" s="81"/>
      <c r="D2349" s="82"/>
      <c r="E2349" s="83"/>
      <c r="F2349" s="84"/>
      <c r="G2349" s="85"/>
      <c r="H2349" s="86"/>
      <c r="I2349" s="86"/>
      <c r="J2349" s="87"/>
      <c r="K2349" s="88"/>
      <c r="L2349" s="67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  <c r="AF2349" s="11"/>
      <c r="AG2349" s="11"/>
      <c r="AH2349" s="11"/>
      <c r="AI2349" s="11"/>
      <c r="AJ2349" s="11"/>
      <c r="AK2349" s="11"/>
      <c r="AL2349" s="11"/>
      <c r="AM2349" s="11"/>
      <c r="AN2349" s="11"/>
      <c r="AO2349" s="11"/>
      <c r="AP2349" s="11"/>
      <c r="AQ2349" s="11"/>
      <c r="AR2349" s="11"/>
      <c r="AS2349" s="11"/>
      <c r="AT2349" s="11"/>
      <c r="AU2349" s="11"/>
      <c r="AV2349" s="11"/>
      <c r="AW2349" s="11"/>
      <c r="AX2349" s="11"/>
      <c r="AY2349" s="11"/>
      <c r="AZ2349" s="11"/>
      <c r="BA2349" s="11"/>
      <c r="BB2349" s="11"/>
      <c r="BC2349" s="11"/>
      <c r="BD2349" s="11"/>
      <c r="BE2349" s="11"/>
      <c r="BF2349" s="11"/>
      <c r="BG2349" s="11"/>
      <c r="BH2349" s="11"/>
      <c r="BI2349" s="11"/>
      <c r="BJ2349" s="11"/>
      <c r="BK2349" s="11"/>
      <c r="BL2349" s="11"/>
      <c r="BM2349" s="11"/>
      <c r="BN2349" s="11"/>
      <c r="BO2349" s="11"/>
      <c r="BP2349" s="11"/>
      <c r="BQ2349" s="11"/>
      <c r="BR2349" s="11"/>
      <c r="BS2349" s="11"/>
    </row>
    <row r="2350" customFormat="false" ht="15" hidden="false" customHeight="false" outlineLevel="0" collapsed="false">
      <c r="A2350" s="79"/>
      <c r="B2350" s="80"/>
      <c r="C2350" s="81"/>
      <c r="D2350" s="82"/>
      <c r="E2350" s="83"/>
      <c r="F2350" s="84"/>
      <c r="G2350" s="85"/>
      <c r="H2350" s="86"/>
      <c r="I2350" s="86"/>
      <c r="J2350" s="87"/>
      <c r="K2350" s="88"/>
      <c r="L2350" s="67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  <c r="AF2350" s="11"/>
      <c r="AG2350" s="11"/>
      <c r="AH2350" s="11"/>
      <c r="AI2350" s="11"/>
      <c r="AJ2350" s="11"/>
      <c r="AK2350" s="11"/>
      <c r="AL2350" s="11"/>
      <c r="AM2350" s="11"/>
      <c r="AN2350" s="11"/>
      <c r="AO2350" s="11"/>
      <c r="AP2350" s="11"/>
      <c r="AQ2350" s="11"/>
      <c r="AR2350" s="11"/>
      <c r="AS2350" s="11"/>
      <c r="AT2350" s="11"/>
      <c r="AU2350" s="11"/>
      <c r="AV2350" s="11"/>
      <c r="AW2350" s="11"/>
      <c r="AX2350" s="11"/>
      <c r="AY2350" s="11"/>
      <c r="AZ2350" s="11"/>
      <c r="BA2350" s="11"/>
      <c r="BB2350" s="11"/>
      <c r="BC2350" s="11"/>
      <c r="BD2350" s="11"/>
      <c r="BE2350" s="11"/>
      <c r="BF2350" s="11"/>
      <c r="BG2350" s="11"/>
      <c r="BH2350" s="11"/>
      <c r="BI2350" s="11"/>
      <c r="BJ2350" s="11"/>
      <c r="BK2350" s="11"/>
      <c r="BL2350" s="11"/>
      <c r="BM2350" s="11"/>
      <c r="BN2350" s="11"/>
      <c r="BO2350" s="11"/>
      <c r="BP2350" s="11"/>
      <c r="BQ2350" s="11"/>
      <c r="BR2350" s="11"/>
      <c r="BS2350" s="11"/>
    </row>
    <row r="2351" customFormat="false" ht="15" hidden="false" customHeight="false" outlineLevel="0" collapsed="false">
      <c r="A2351" s="79"/>
      <c r="B2351" s="80"/>
      <c r="C2351" s="81"/>
      <c r="D2351" s="82"/>
      <c r="E2351" s="83"/>
      <c r="F2351" s="84"/>
      <c r="G2351" s="85"/>
      <c r="H2351" s="86"/>
      <c r="I2351" s="86"/>
      <c r="J2351" s="87"/>
      <c r="K2351" s="88"/>
      <c r="L2351" s="67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  <c r="AF2351" s="11"/>
      <c r="AG2351" s="11"/>
      <c r="AH2351" s="11"/>
      <c r="AI2351" s="11"/>
      <c r="AJ2351" s="11"/>
      <c r="AK2351" s="11"/>
      <c r="AL2351" s="11"/>
      <c r="AM2351" s="11"/>
      <c r="AN2351" s="11"/>
      <c r="AO2351" s="11"/>
      <c r="AP2351" s="11"/>
      <c r="AQ2351" s="11"/>
      <c r="AR2351" s="11"/>
      <c r="AS2351" s="11"/>
      <c r="AT2351" s="11"/>
      <c r="AU2351" s="11"/>
      <c r="AV2351" s="11"/>
      <c r="AW2351" s="11"/>
      <c r="AX2351" s="11"/>
      <c r="AY2351" s="11"/>
      <c r="AZ2351" s="11"/>
      <c r="BA2351" s="11"/>
      <c r="BB2351" s="11"/>
      <c r="BC2351" s="11"/>
      <c r="BD2351" s="11"/>
      <c r="BE2351" s="11"/>
      <c r="BF2351" s="11"/>
      <c r="BG2351" s="11"/>
      <c r="BH2351" s="11"/>
      <c r="BI2351" s="11"/>
      <c r="BJ2351" s="11"/>
      <c r="BK2351" s="11"/>
      <c r="BL2351" s="11"/>
      <c r="BM2351" s="11"/>
      <c r="BN2351" s="11"/>
      <c r="BO2351" s="11"/>
      <c r="BP2351" s="11"/>
      <c r="BQ2351" s="11"/>
      <c r="BR2351" s="11"/>
      <c r="BS2351" s="11"/>
    </row>
    <row r="2352" customFormat="false" ht="15" hidden="false" customHeight="false" outlineLevel="0" collapsed="false">
      <c r="A2352" s="79"/>
      <c r="B2352" s="80"/>
      <c r="C2352" s="81"/>
      <c r="D2352" s="82"/>
      <c r="E2352" s="83"/>
      <c r="F2352" s="84"/>
      <c r="G2352" s="85"/>
      <c r="H2352" s="86"/>
      <c r="I2352" s="86"/>
      <c r="J2352" s="87"/>
      <c r="K2352" s="88"/>
      <c r="L2352" s="67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  <c r="AF2352" s="11"/>
      <c r="AG2352" s="11"/>
      <c r="AH2352" s="11"/>
      <c r="AI2352" s="11"/>
      <c r="AJ2352" s="11"/>
      <c r="AK2352" s="11"/>
      <c r="AL2352" s="11"/>
      <c r="AM2352" s="11"/>
      <c r="AN2352" s="11"/>
      <c r="AO2352" s="11"/>
      <c r="AP2352" s="11"/>
      <c r="AQ2352" s="11"/>
      <c r="AR2352" s="11"/>
      <c r="AS2352" s="11"/>
      <c r="AT2352" s="11"/>
      <c r="AU2352" s="11"/>
      <c r="AV2352" s="11"/>
      <c r="AW2352" s="11"/>
      <c r="AX2352" s="11"/>
      <c r="AY2352" s="11"/>
      <c r="AZ2352" s="11"/>
      <c r="BA2352" s="11"/>
      <c r="BB2352" s="11"/>
      <c r="BC2352" s="11"/>
      <c r="BD2352" s="11"/>
      <c r="BE2352" s="11"/>
      <c r="BF2352" s="11"/>
      <c r="BG2352" s="11"/>
      <c r="BH2352" s="11"/>
      <c r="BI2352" s="11"/>
      <c r="BJ2352" s="11"/>
      <c r="BK2352" s="11"/>
      <c r="BL2352" s="11"/>
      <c r="BM2352" s="11"/>
      <c r="BN2352" s="11"/>
      <c r="BO2352" s="11"/>
      <c r="BP2352" s="11"/>
      <c r="BQ2352" s="11"/>
      <c r="BR2352" s="11"/>
      <c r="BS2352" s="11"/>
    </row>
    <row r="2353" customFormat="false" ht="15" hidden="false" customHeight="false" outlineLevel="0" collapsed="false">
      <c r="A2353" s="79"/>
      <c r="B2353" s="80"/>
      <c r="C2353" s="81"/>
      <c r="D2353" s="82"/>
      <c r="E2353" s="83"/>
      <c r="F2353" s="84"/>
      <c r="G2353" s="85"/>
      <c r="H2353" s="86"/>
      <c r="I2353" s="86"/>
      <c r="J2353" s="87"/>
      <c r="K2353" s="88"/>
      <c r="L2353" s="67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  <c r="AF2353" s="11"/>
      <c r="AG2353" s="11"/>
      <c r="AH2353" s="11"/>
      <c r="AI2353" s="11"/>
      <c r="AJ2353" s="11"/>
      <c r="AK2353" s="11"/>
      <c r="AL2353" s="11"/>
      <c r="AM2353" s="11"/>
      <c r="AN2353" s="11"/>
      <c r="AO2353" s="11"/>
      <c r="AP2353" s="11"/>
      <c r="AQ2353" s="11"/>
      <c r="AR2353" s="11"/>
      <c r="AS2353" s="11"/>
      <c r="AT2353" s="11"/>
      <c r="AU2353" s="11"/>
      <c r="AV2353" s="11"/>
      <c r="AW2353" s="11"/>
      <c r="AX2353" s="11"/>
      <c r="AY2353" s="11"/>
      <c r="AZ2353" s="11"/>
      <c r="BA2353" s="11"/>
      <c r="BB2353" s="11"/>
      <c r="BC2353" s="11"/>
      <c r="BD2353" s="11"/>
      <c r="BE2353" s="11"/>
      <c r="BF2353" s="11"/>
      <c r="BG2353" s="11"/>
      <c r="BH2353" s="11"/>
      <c r="BI2353" s="11"/>
      <c r="BJ2353" s="11"/>
      <c r="BK2353" s="11"/>
      <c r="BL2353" s="11"/>
      <c r="BM2353" s="11"/>
      <c r="BN2353" s="11"/>
      <c r="BO2353" s="11"/>
      <c r="BP2353" s="11"/>
      <c r="BQ2353" s="11"/>
      <c r="BR2353" s="11"/>
      <c r="BS2353" s="11"/>
    </row>
    <row r="2354" customFormat="false" ht="15" hidden="false" customHeight="false" outlineLevel="0" collapsed="false">
      <c r="A2354" s="79"/>
      <c r="B2354" s="80"/>
      <c r="C2354" s="81"/>
      <c r="D2354" s="82"/>
      <c r="E2354" s="83"/>
      <c r="F2354" s="84"/>
      <c r="G2354" s="85"/>
      <c r="H2354" s="86"/>
      <c r="I2354" s="86"/>
      <c r="J2354" s="87"/>
      <c r="K2354" s="88"/>
      <c r="L2354" s="67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  <c r="AF2354" s="11"/>
      <c r="AG2354" s="11"/>
      <c r="AH2354" s="11"/>
      <c r="AI2354" s="11"/>
      <c r="AJ2354" s="11"/>
      <c r="AK2354" s="11"/>
      <c r="AL2354" s="11"/>
      <c r="AM2354" s="11"/>
      <c r="AN2354" s="11"/>
      <c r="AO2354" s="11"/>
      <c r="AP2354" s="11"/>
      <c r="AQ2354" s="11"/>
      <c r="AR2354" s="11"/>
      <c r="AS2354" s="11"/>
      <c r="AT2354" s="11"/>
      <c r="AU2354" s="11"/>
      <c r="AV2354" s="11"/>
      <c r="AW2354" s="11"/>
      <c r="AX2354" s="11"/>
      <c r="AY2354" s="11"/>
      <c r="AZ2354" s="11"/>
      <c r="BA2354" s="11"/>
      <c r="BB2354" s="11"/>
      <c r="BC2354" s="11"/>
      <c r="BD2354" s="11"/>
      <c r="BE2354" s="11"/>
      <c r="BF2354" s="11"/>
      <c r="BG2354" s="11"/>
      <c r="BH2354" s="11"/>
      <c r="BI2354" s="11"/>
      <c r="BJ2354" s="11"/>
      <c r="BK2354" s="11"/>
      <c r="BL2354" s="11"/>
      <c r="BM2354" s="11"/>
      <c r="BN2354" s="11"/>
      <c r="BO2354" s="11"/>
      <c r="BP2354" s="11"/>
      <c r="BQ2354" s="11"/>
      <c r="BR2354" s="11"/>
      <c r="BS2354" s="11"/>
    </row>
    <row r="2355" customFormat="false" ht="15" hidden="false" customHeight="false" outlineLevel="0" collapsed="false">
      <c r="A2355" s="79"/>
      <c r="B2355" s="80"/>
      <c r="C2355" s="81"/>
      <c r="D2355" s="82"/>
      <c r="E2355" s="83"/>
      <c r="F2355" s="84"/>
      <c r="G2355" s="85"/>
      <c r="H2355" s="86"/>
      <c r="I2355" s="86"/>
      <c r="J2355" s="87"/>
      <c r="K2355" s="88"/>
      <c r="L2355" s="67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  <c r="AF2355" s="11"/>
      <c r="AG2355" s="11"/>
      <c r="AH2355" s="11"/>
      <c r="AI2355" s="11"/>
      <c r="AJ2355" s="11"/>
      <c r="AK2355" s="11"/>
      <c r="AL2355" s="11"/>
      <c r="AM2355" s="11"/>
      <c r="AN2355" s="11"/>
      <c r="AO2355" s="11"/>
      <c r="AP2355" s="11"/>
      <c r="AQ2355" s="11"/>
      <c r="AR2355" s="11"/>
      <c r="AS2355" s="11"/>
      <c r="AT2355" s="11"/>
      <c r="AU2355" s="11"/>
      <c r="AV2355" s="11"/>
      <c r="AW2355" s="11"/>
      <c r="AX2355" s="11"/>
      <c r="AY2355" s="11"/>
      <c r="AZ2355" s="11"/>
      <c r="BA2355" s="11"/>
      <c r="BB2355" s="11"/>
      <c r="BC2355" s="11"/>
      <c r="BD2355" s="11"/>
      <c r="BE2355" s="11"/>
      <c r="BF2355" s="11"/>
      <c r="BG2355" s="11"/>
      <c r="BH2355" s="11"/>
      <c r="BI2355" s="11"/>
      <c r="BJ2355" s="11"/>
      <c r="BK2355" s="11"/>
      <c r="BL2355" s="11"/>
      <c r="BM2355" s="11"/>
      <c r="BN2355" s="11"/>
      <c r="BO2355" s="11"/>
      <c r="BP2355" s="11"/>
      <c r="BQ2355" s="11"/>
      <c r="BR2355" s="11"/>
      <c r="BS2355" s="11"/>
    </row>
    <row r="2356" customFormat="false" ht="15" hidden="false" customHeight="false" outlineLevel="0" collapsed="false">
      <c r="A2356" s="79"/>
      <c r="B2356" s="80"/>
      <c r="C2356" s="81"/>
      <c r="D2356" s="82"/>
      <c r="E2356" s="83"/>
      <c r="F2356" s="84"/>
      <c r="G2356" s="85"/>
      <c r="H2356" s="86"/>
      <c r="I2356" s="86"/>
      <c r="J2356" s="87"/>
      <c r="K2356" s="88"/>
      <c r="L2356" s="67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  <c r="AF2356" s="11"/>
      <c r="AG2356" s="11"/>
      <c r="AH2356" s="11"/>
      <c r="AI2356" s="11"/>
      <c r="AJ2356" s="11"/>
      <c r="AK2356" s="11"/>
      <c r="AL2356" s="11"/>
      <c r="AM2356" s="11"/>
      <c r="AN2356" s="11"/>
      <c r="AO2356" s="11"/>
      <c r="AP2356" s="11"/>
      <c r="AQ2356" s="11"/>
      <c r="AR2356" s="11"/>
      <c r="AS2356" s="11"/>
      <c r="AT2356" s="11"/>
      <c r="AU2356" s="11"/>
      <c r="AV2356" s="11"/>
      <c r="AW2356" s="11"/>
      <c r="AX2356" s="11"/>
      <c r="AY2356" s="11"/>
      <c r="AZ2356" s="11"/>
      <c r="BA2356" s="11"/>
      <c r="BB2356" s="11"/>
      <c r="BC2356" s="11"/>
      <c r="BD2356" s="11"/>
      <c r="BE2356" s="11"/>
      <c r="BF2356" s="11"/>
      <c r="BG2356" s="11"/>
      <c r="BH2356" s="11"/>
      <c r="BI2356" s="11"/>
      <c r="BJ2356" s="11"/>
      <c r="BK2356" s="11"/>
      <c r="BL2356" s="11"/>
      <c r="BM2356" s="11"/>
      <c r="BN2356" s="11"/>
      <c r="BO2356" s="11"/>
      <c r="BP2356" s="11"/>
      <c r="BQ2356" s="11"/>
      <c r="BR2356" s="11"/>
      <c r="BS2356" s="11"/>
    </row>
    <row r="2357" customFormat="false" ht="15" hidden="false" customHeight="false" outlineLevel="0" collapsed="false">
      <c r="A2357" s="79"/>
      <c r="B2357" s="80"/>
      <c r="C2357" s="81"/>
      <c r="D2357" s="82"/>
      <c r="E2357" s="83"/>
      <c r="F2357" s="84"/>
      <c r="G2357" s="85"/>
      <c r="H2357" s="86"/>
      <c r="I2357" s="86"/>
      <c r="J2357" s="87"/>
      <c r="K2357" s="88"/>
      <c r="L2357" s="67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  <c r="AF2357" s="11"/>
      <c r="AG2357" s="11"/>
      <c r="AH2357" s="11"/>
      <c r="AI2357" s="11"/>
      <c r="AJ2357" s="11"/>
      <c r="AK2357" s="11"/>
      <c r="AL2357" s="11"/>
      <c r="AM2357" s="11"/>
      <c r="AN2357" s="11"/>
      <c r="AO2357" s="11"/>
      <c r="AP2357" s="11"/>
      <c r="AQ2357" s="11"/>
      <c r="AR2357" s="11"/>
      <c r="AS2357" s="11"/>
      <c r="AT2357" s="11"/>
      <c r="AU2357" s="11"/>
      <c r="AV2357" s="11"/>
      <c r="AW2357" s="11"/>
      <c r="AX2357" s="11"/>
      <c r="AY2357" s="11"/>
      <c r="AZ2357" s="11"/>
      <c r="BA2357" s="11"/>
      <c r="BB2357" s="11"/>
      <c r="BC2357" s="11"/>
      <c r="BD2357" s="11"/>
      <c r="BE2357" s="11"/>
      <c r="BF2357" s="11"/>
      <c r="BG2357" s="11"/>
      <c r="BH2357" s="11"/>
      <c r="BI2357" s="11"/>
      <c r="BJ2357" s="11"/>
      <c r="BK2357" s="11"/>
      <c r="BL2357" s="11"/>
      <c r="BM2357" s="11"/>
      <c r="BN2357" s="11"/>
      <c r="BO2357" s="11"/>
      <c r="BP2357" s="11"/>
      <c r="BQ2357" s="11"/>
      <c r="BR2357" s="11"/>
      <c r="BS2357" s="11"/>
    </row>
    <row r="2358" customFormat="false" ht="15" hidden="false" customHeight="false" outlineLevel="0" collapsed="false">
      <c r="A2358" s="79"/>
      <c r="B2358" s="80"/>
      <c r="C2358" s="81"/>
      <c r="D2358" s="82"/>
      <c r="E2358" s="83"/>
      <c r="F2358" s="84"/>
      <c r="G2358" s="85"/>
      <c r="H2358" s="86"/>
      <c r="I2358" s="86"/>
      <c r="J2358" s="87"/>
      <c r="K2358" s="88"/>
      <c r="L2358" s="67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  <c r="AF2358" s="11"/>
      <c r="AG2358" s="11"/>
      <c r="AH2358" s="11"/>
      <c r="AI2358" s="11"/>
      <c r="AJ2358" s="11"/>
      <c r="AK2358" s="11"/>
      <c r="AL2358" s="11"/>
      <c r="AM2358" s="11"/>
      <c r="AN2358" s="11"/>
      <c r="AO2358" s="11"/>
      <c r="AP2358" s="11"/>
      <c r="AQ2358" s="11"/>
      <c r="AR2358" s="11"/>
      <c r="AS2358" s="11"/>
      <c r="AT2358" s="11"/>
      <c r="AU2358" s="11"/>
      <c r="AV2358" s="11"/>
      <c r="AW2358" s="11"/>
      <c r="AX2358" s="11"/>
      <c r="AY2358" s="11"/>
      <c r="AZ2358" s="11"/>
      <c r="BA2358" s="11"/>
      <c r="BB2358" s="11"/>
      <c r="BC2358" s="11"/>
      <c r="BD2358" s="11"/>
      <c r="BE2358" s="11"/>
      <c r="BF2358" s="11"/>
      <c r="BG2358" s="11"/>
      <c r="BH2358" s="11"/>
      <c r="BI2358" s="11"/>
      <c r="BJ2358" s="11"/>
      <c r="BK2358" s="11"/>
      <c r="BL2358" s="11"/>
      <c r="BM2358" s="11"/>
      <c r="BN2358" s="11"/>
      <c r="BO2358" s="11"/>
      <c r="BP2358" s="11"/>
      <c r="BQ2358" s="11"/>
      <c r="BR2358" s="11"/>
      <c r="BS2358" s="11"/>
    </row>
    <row r="2359" customFormat="false" ht="15" hidden="false" customHeight="false" outlineLevel="0" collapsed="false">
      <c r="A2359" s="79"/>
      <c r="B2359" s="80"/>
      <c r="C2359" s="81"/>
      <c r="D2359" s="82"/>
      <c r="E2359" s="83"/>
      <c r="F2359" s="84"/>
      <c r="G2359" s="85"/>
      <c r="H2359" s="86"/>
      <c r="I2359" s="86"/>
      <c r="J2359" s="87"/>
      <c r="K2359" s="88"/>
      <c r="L2359" s="67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  <c r="AF2359" s="11"/>
      <c r="AG2359" s="11"/>
      <c r="AH2359" s="11"/>
      <c r="AI2359" s="11"/>
      <c r="AJ2359" s="11"/>
      <c r="AK2359" s="11"/>
      <c r="AL2359" s="11"/>
      <c r="AM2359" s="11"/>
      <c r="AN2359" s="11"/>
      <c r="AO2359" s="11"/>
      <c r="AP2359" s="11"/>
      <c r="AQ2359" s="11"/>
      <c r="AR2359" s="11"/>
      <c r="AS2359" s="11"/>
      <c r="AT2359" s="11"/>
      <c r="AU2359" s="11"/>
      <c r="AV2359" s="11"/>
      <c r="AW2359" s="11"/>
      <c r="AX2359" s="11"/>
      <c r="AY2359" s="11"/>
      <c r="AZ2359" s="11"/>
      <c r="BA2359" s="11"/>
      <c r="BB2359" s="11"/>
      <c r="BC2359" s="11"/>
      <c r="BD2359" s="11"/>
      <c r="BE2359" s="11"/>
      <c r="BF2359" s="11"/>
      <c r="BG2359" s="11"/>
      <c r="BH2359" s="11"/>
      <c r="BI2359" s="11"/>
      <c r="BJ2359" s="11"/>
      <c r="BK2359" s="11"/>
      <c r="BL2359" s="11"/>
      <c r="BM2359" s="11"/>
      <c r="BN2359" s="11"/>
      <c r="BO2359" s="11"/>
      <c r="BP2359" s="11"/>
      <c r="BQ2359" s="11"/>
      <c r="BR2359" s="11"/>
      <c r="BS2359" s="11"/>
    </row>
    <row r="2360" customFormat="false" ht="15" hidden="false" customHeight="false" outlineLevel="0" collapsed="false">
      <c r="A2360" s="79"/>
      <c r="B2360" s="80"/>
      <c r="C2360" s="81"/>
      <c r="D2360" s="82"/>
      <c r="E2360" s="83"/>
      <c r="F2360" s="84"/>
      <c r="G2360" s="85"/>
      <c r="H2360" s="86"/>
      <c r="I2360" s="86"/>
      <c r="J2360" s="87"/>
      <c r="K2360" s="88"/>
      <c r="L2360" s="67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  <c r="AF2360" s="11"/>
      <c r="AG2360" s="11"/>
      <c r="AH2360" s="11"/>
      <c r="AI2360" s="11"/>
      <c r="AJ2360" s="11"/>
      <c r="AK2360" s="11"/>
      <c r="AL2360" s="11"/>
      <c r="AM2360" s="11"/>
      <c r="AN2360" s="11"/>
      <c r="AO2360" s="11"/>
      <c r="AP2360" s="11"/>
      <c r="AQ2360" s="11"/>
      <c r="AR2360" s="11"/>
      <c r="AS2360" s="11"/>
      <c r="AT2360" s="11"/>
      <c r="AU2360" s="11"/>
      <c r="AV2360" s="11"/>
      <c r="AW2360" s="11"/>
      <c r="AX2360" s="11"/>
      <c r="AY2360" s="11"/>
      <c r="AZ2360" s="11"/>
      <c r="BA2360" s="11"/>
      <c r="BB2360" s="11"/>
      <c r="BC2360" s="11"/>
      <c r="BD2360" s="11"/>
      <c r="BE2360" s="11"/>
      <c r="BF2360" s="11"/>
      <c r="BG2360" s="11"/>
      <c r="BH2360" s="11"/>
      <c r="BI2360" s="11"/>
      <c r="BJ2360" s="11"/>
      <c r="BK2360" s="11"/>
      <c r="BL2360" s="11"/>
      <c r="BM2360" s="11"/>
      <c r="BN2360" s="11"/>
      <c r="BO2360" s="11"/>
      <c r="BP2360" s="11"/>
      <c r="BQ2360" s="11"/>
      <c r="BR2360" s="11"/>
      <c r="BS2360" s="11"/>
    </row>
    <row r="2361" customFormat="false" ht="15" hidden="false" customHeight="false" outlineLevel="0" collapsed="false">
      <c r="A2361" s="79"/>
      <c r="B2361" s="80"/>
      <c r="C2361" s="81"/>
      <c r="D2361" s="82"/>
      <c r="E2361" s="83"/>
      <c r="F2361" s="84"/>
      <c r="G2361" s="85"/>
      <c r="H2361" s="86"/>
      <c r="I2361" s="86"/>
      <c r="J2361" s="87"/>
      <c r="K2361" s="88"/>
      <c r="L2361" s="67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  <c r="AF2361" s="11"/>
      <c r="AG2361" s="11"/>
      <c r="AH2361" s="11"/>
      <c r="AI2361" s="11"/>
      <c r="AJ2361" s="11"/>
      <c r="AK2361" s="11"/>
      <c r="AL2361" s="11"/>
      <c r="AM2361" s="11"/>
      <c r="AN2361" s="11"/>
      <c r="AO2361" s="11"/>
      <c r="AP2361" s="11"/>
      <c r="AQ2361" s="11"/>
      <c r="AR2361" s="11"/>
      <c r="AS2361" s="11"/>
      <c r="AT2361" s="11"/>
      <c r="AU2361" s="11"/>
      <c r="AV2361" s="11"/>
      <c r="AW2361" s="11"/>
      <c r="AX2361" s="11"/>
      <c r="AY2361" s="11"/>
      <c r="AZ2361" s="11"/>
      <c r="BA2361" s="11"/>
      <c r="BB2361" s="11"/>
      <c r="BC2361" s="11"/>
      <c r="BD2361" s="11"/>
      <c r="BE2361" s="11"/>
      <c r="BF2361" s="11"/>
      <c r="BG2361" s="11"/>
      <c r="BH2361" s="11"/>
      <c r="BI2361" s="11"/>
      <c r="BJ2361" s="11"/>
      <c r="BK2361" s="11"/>
      <c r="BL2361" s="11"/>
      <c r="BM2361" s="11"/>
      <c r="BN2361" s="11"/>
      <c r="BO2361" s="11"/>
      <c r="BP2361" s="11"/>
      <c r="BQ2361" s="11"/>
      <c r="BR2361" s="11"/>
      <c r="BS2361" s="11"/>
    </row>
    <row r="2362" customFormat="false" ht="15" hidden="false" customHeight="false" outlineLevel="0" collapsed="false">
      <c r="A2362" s="79"/>
      <c r="B2362" s="80"/>
      <c r="C2362" s="81"/>
      <c r="D2362" s="82"/>
      <c r="E2362" s="83"/>
      <c r="F2362" s="84"/>
      <c r="G2362" s="85"/>
      <c r="H2362" s="86"/>
      <c r="I2362" s="86"/>
      <c r="J2362" s="87"/>
      <c r="K2362" s="88"/>
      <c r="L2362" s="67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  <c r="AF2362" s="11"/>
      <c r="AG2362" s="11"/>
      <c r="AH2362" s="11"/>
      <c r="AI2362" s="11"/>
      <c r="AJ2362" s="11"/>
      <c r="AK2362" s="11"/>
      <c r="AL2362" s="11"/>
      <c r="AM2362" s="11"/>
      <c r="AN2362" s="11"/>
      <c r="AO2362" s="11"/>
      <c r="AP2362" s="11"/>
      <c r="AQ2362" s="11"/>
      <c r="AR2362" s="11"/>
      <c r="AS2362" s="11"/>
      <c r="AT2362" s="11"/>
      <c r="AU2362" s="11"/>
      <c r="AV2362" s="11"/>
      <c r="AW2362" s="11"/>
      <c r="AX2362" s="11"/>
      <c r="AY2362" s="11"/>
      <c r="AZ2362" s="11"/>
      <c r="BA2362" s="11"/>
      <c r="BB2362" s="11"/>
      <c r="BC2362" s="11"/>
      <c r="BD2362" s="11"/>
      <c r="BE2362" s="11"/>
      <c r="BF2362" s="11"/>
      <c r="BG2362" s="11"/>
      <c r="BH2362" s="11"/>
      <c r="BI2362" s="11"/>
      <c r="BJ2362" s="11"/>
      <c r="BK2362" s="11"/>
      <c r="BL2362" s="11"/>
      <c r="BM2362" s="11"/>
      <c r="BN2362" s="11"/>
      <c r="BO2362" s="11"/>
      <c r="BP2362" s="11"/>
      <c r="BQ2362" s="11"/>
      <c r="BR2362" s="11"/>
      <c r="BS2362" s="11"/>
    </row>
    <row r="2363" customFormat="false" ht="15" hidden="false" customHeight="false" outlineLevel="0" collapsed="false">
      <c r="A2363" s="79"/>
      <c r="B2363" s="80"/>
      <c r="C2363" s="81"/>
      <c r="D2363" s="82"/>
      <c r="E2363" s="83"/>
      <c r="F2363" s="84"/>
      <c r="G2363" s="85"/>
      <c r="H2363" s="86"/>
      <c r="I2363" s="86"/>
      <c r="J2363" s="87"/>
      <c r="K2363" s="88"/>
      <c r="L2363" s="67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  <c r="AF2363" s="11"/>
      <c r="AG2363" s="11"/>
      <c r="AH2363" s="11"/>
      <c r="AI2363" s="11"/>
      <c r="AJ2363" s="11"/>
      <c r="AK2363" s="11"/>
      <c r="AL2363" s="11"/>
      <c r="AM2363" s="11"/>
      <c r="AN2363" s="11"/>
      <c r="AO2363" s="11"/>
      <c r="AP2363" s="11"/>
      <c r="AQ2363" s="11"/>
      <c r="AR2363" s="11"/>
      <c r="AS2363" s="11"/>
      <c r="AT2363" s="11"/>
      <c r="AU2363" s="11"/>
      <c r="AV2363" s="11"/>
      <c r="AW2363" s="11"/>
      <c r="AX2363" s="11"/>
      <c r="AY2363" s="11"/>
      <c r="AZ2363" s="11"/>
      <c r="BA2363" s="11"/>
      <c r="BB2363" s="11"/>
      <c r="BC2363" s="11"/>
      <c r="BD2363" s="11"/>
      <c r="BE2363" s="11"/>
      <c r="BF2363" s="11"/>
      <c r="BG2363" s="11"/>
      <c r="BH2363" s="11"/>
      <c r="BI2363" s="11"/>
      <c r="BJ2363" s="11"/>
      <c r="BK2363" s="11"/>
      <c r="BL2363" s="11"/>
      <c r="BM2363" s="11"/>
      <c r="BN2363" s="11"/>
      <c r="BO2363" s="11"/>
      <c r="BP2363" s="11"/>
      <c r="BQ2363" s="11"/>
      <c r="BR2363" s="11"/>
      <c r="BS2363" s="11"/>
    </row>
    <row r="2364" customFormat="false" ht="15" hidden="false" customHeight="false" outlineLevel="0" collapsed="false">
      <c r="A2364" s="79"/>
      <c r="B2364" s="80"/>
      <c r="C2364" s="81"/>
      <c r="D2364" s="82"/>
      <c r="E2364" s="83"/>
      <c r="F2364" s="84"/>
      <c r="G2364" s="85"/>
      <c r="H2364" s="86"/>
      <c r="I2364" s="86"/>
      <c r="J2364" s="87"/>
      <c r="K2364" s="88"/>
      <c r="L2364" s="67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  <c r="AF2364" s="11"/>
      <c r="AG2364" s="11"/>
      <c r="AH2364" s="11"/>
      <c r="AI2364" s="11"/>
      <c r="AJ2364" s="11"/>
      <c r="AK2364" s="11"/>
      <c r="AL2364" s="11"/>
      <c r="AM2364" s="11"/>
      <c r="AN2364" s="11"/>
      <c r="AO2364" s="11"/>
      <c r="AP2364" s="11"/>
      <c r="AQ2364" s="11"/>
      <c r="AR2364" s="11"/>
      <c r="AS2364" s="11"/>
      <c r="AT2364" s="11"/>
      <c r="AU2364" s="11"/>
      <c r="AV2364" s="11"/>
      <c r="AW2364" s="11"/>
      <c r="AX2364" s="11"/>
      <c r="AY2364" s="11"/>
      <c r="AZ2364" s="11"/>
      <c r="BA2364" s="11"/>
      <c r="BB2364" s="11"/>
      <c r="BC2364" s="11"/>
      <c r="BD2364" s="11"/>
      <c r="BE2364" s="11"/>
      <c r="BF2364" s="11"/>
      <c r="BG2364" s="11"/>
      <c r="BH2364" s="11"/>
      <c r="BI2364" s="11"/>
      <c r="BJ2364" s="11"/>
      <c r="BK2364" s="11"/>
      <c r="BL2364" s="11"/>
      <c r="BM2364" s="11"/>
      <c r="BN2364" s="11"/>
      <c r="BO2364" s="11"/>
      <c r="BP2364" s="11"/>
      <c r="BQ2364" s="11"/>
      <c r="BR2364" s="11"/>
      <c r="BS2364" s="11"/>
    </row>
    <row r="2365" customFormat="false" ht="15" hidden="false" customHeight="false" outlineLevel="0" collapsed="false">
      <c r="A2365" s="79"/>
      <c r="B2365" s="80"/>
      <c r="C2365" s="81"/>
      <c r="D2365" s="82"/>
      <c r="E2365" s="83"/>
      <c r="F2365" s="84"/>
      <c r="G2365" s="85"/>
      <c r="H2365" s="86"/>
      <c r="I2365" s="86"/>
      <c r="J2365" s="87"/>
      <c r="K2365" s="88"/>
      <c r="L2365" s="67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  <c r="AF2365" s="11"/>
      <c r="AG2365" s="11"/>
      <c r="AH2365" s="11"/>
      <c r="AI2365" s="11"/>
      <c r="AJ2365" s="11"/>
      <c r="AK2365" s="11"/>
      <c r="AL2365" s="11"/>
      <c r="AM2365" s="11"/>
      <c r="AN2365" s="11"/>
      <c r="AO2365" s="11"/>
      <c r="AP2365" s="11"/>
      <c r="AQ2365" s="11"/>
      <c r="AR2365" s="11"/>
      <c r="AS2365" s="11"/>
      <c r="AT2365" s="11"/>
      <c r="AU2365" s="11"/>
      <c r="AV2365" s="11"/>
      <c r="AW2365" s="11"/>
      <c r="AX2365" s="11"/>
      <c r="AY2365" s="11"/>
      <c r="AZ2365" s="11"/>
      <c r="BA2365" s="11"/>
      <c r="BB2365" s="11"/>
      <c r="BC2365" s="11"/>
      <c r="BD2365" s="11"/>
      <c r="BE2365" s="11"/>
      <c r="BF2365" s="11"/>
      <c r="BG2365" s="11"/>
      <c r="BH2365" s="11"/>
      <c r="BI2365" s="11"/>
      <c r="BJ2365" s="11"/>
      <c r="BK2365" s="11"/>
      <c r="BL2365" s="11"/>
      <c r="BM2365" s="11"/>
      <c r="BN2365" s="11"/>
      <c r="BO2365" s="11"/>
      <c r="BP2365" s="11"/>
      <c r="BQ2365" s="11"/>
      <c r="BR2365" s="11"/>
      <c r="BS2365" s="11"/>
    </row>
    <row r="2366" customFormat="false" ht="15" hidden="false" customHeight="false" outlineLevel="0" collapsed="false">
      <c r="A2366" s="79"/>
      <c r="B2366" s="80"/>
      <c r="C2366" s="81"/>
      <c r="D2366" s="82"/>
      <c r="E2366" s="83"/>
      <c r="F2366" s="84"/>
      <c r="G2366" s="85"/>
      <c r="H2366" s="86"/>
      <c r="I2366" s="86"/>
      <c r="J2366" s="87"/>
      <c r="K2366" s="88"/>
      <c r="L2366" s="67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  <c r="AF2366" s="11"/>
      <c r="AG2366" s="11"/>
      <c r="AH2366" s="11"/>
      <c r="AI2366" s="11"/>
      <c r="AJ2366" s="11"/>
      <c r="AK2366" s="11"/>
      <c r="AL2366" s="11"/>
      <c r="AM2366" s="11"/>
      <c r="AN2366" s="11"/>
      <c r="AO2366" s="11"/>
      <c r="AP2366" s="11"/>
      <c r="AQ2366" s="11"/>
      <c r="AR2366" s="11"/>
      <c r="AS2366" s="11"/>
      <c r="AT2366" s="11"/>
      <c r="AU2366" s="11"/>
      <c r="AV2366" s="11"/>
      <c r="AW2366" s="11"/>
      <c r="AX2366" s="11"/>
      <c r="AY2366" s="11"/>
      <c r="AZ2366" s="11"/>
      <c r="BA2366" s="11"/>
      <c r="BB2366" s="11"/>
      <c r="BC2366" s="11"/>
      <c r="BD2366" s="11"/>
      <c r="BE2366" s="11"/>
      <c r="BF2366" s="11"/>
      <c r="BG2366" s="11"/>
      <c r="BH2366" s="11"/>
      <c r="BI2366" s="11"/>
      <c r="BJ2366" s="11"/>
      <c r="BK2366" s="11"/>
      <c r="BL2366" s="11"/>
      <c r="BM2366" s="11"/>
      <c r="BN2366" s="11"/>
      <c r="BO2366" s="11"/>
      <c r="BP2366" s="11"/>
      <c r="BQ2366" s="11"/>
      <c r="BR2366" s="11"/>
      <c r="BS2366" s="11"/>
    </row>
    <row r="2367" customFormat="false" ht="15" hidden="false" customHeight="false" outlineLevel="0" collapsed="false">
      <c r="A2367" s="79"/>
      <c r="B2367" s="80"/>
      <c r="C2367" s="81"/>
      <c r="D2367" s="82"/>
      <c r="E2367" s="83"/>
      <c r="F2367" s="84"/>
      <c r="G2367" s="85"/>
      <c r="H2367" s="86"/>
      <c r="I2367" s="86"/>
      <c r="J2367" s="87"/>
      <c r="K2367" s="88"/>
      <c r="L2367" s="67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  <c r="AF2367" s="11"/>
      <c r="AG2367" s="11"/>
      <c r="AH2367" s="11"/>
      <c r="AI2367" s="11"/>
      <c r="AJ2367" s="11"/>
      <c r="AK2367" s="11"/>
      <c r="AL2367" s="11"/>
      <c r="AM2367" s="11"/>
      <c r="AN2367" s="11"/>
      <c r="AO2367" s="11"/>
      <c r="AP2367" s="11"/>
      <c r="AQ2367" s="11"/>
      <c r="AR2367" s="11"/>
      <c r="AS2367" s="11"/>
      <c r="AT2367" s="11"/>
      <c r="AU2367" s="11"/>
      <c r="AV2367" s="11"/>
      <c r="AW2367" s="11"/>
      <c r="AX2367" s="11"/>
      <c r="AY2367" s="11"/>
      <c r="AZ2367" s="11"/>
      <c r="BA2367" s="11"/>
      <c r="BB2367" s="11"/>
      <c r="BC2367" s="11"/>
      <c r="BD2367" s="11"/>
      <c r="BE2367" s="11"/>
      <c r="BF2367" s="11"/>
      <c r="BG2367" s="11"/>
      <c r="BH2367" s="11"/>
      <c r="BI2367" s="11"/>
      <c r="BJ2367" s="11"/>
      <c r="BK2367" s="11"/>
      <c r="BL2367" s="11"/>
      <c r="BM2367" s="11"/>
      <c r="BN2367" s="11"/>
      <c r="BO2367" s="11"/>
      <c r="BP2367" s="11"/>
      <c r="BQ2367" s="11"/>
      <c r="BR2367" s="11"/>
      <c r="BS2367" s="11"/>
    </row>
    <row r="2368" customFormat="false" ht="15" hidden="false" customHeight="false" outlineLevel="0" collapsed="false">
      <c r="A2368" s="79"/>
      <c r="B2368" s="80"/>
      <c r="C2368" s="81"/>
      <c r="D2368" s="82"/>
      <c r="E2368" s="83"/>
      <c r="F2368" s="84"/>
      <c r="G2368" s="85"/>
      <c r="H2368" s="86"/>
      <c r="I2368" s="86"/>
      <c r="J2368" s="87"/>
      <c r="K2368" s="88"/>
      <c r="L2368" s="67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  <c r="AF2368" s="11"/>
      <c r="AG2368" s="11"/>
      <c r="AH2368" s="11"/>
      <c r="AI2368" s="11"/>
      <c r="AJ2368" s="11"/>
      <c r="AK2368" s="11"/>
      <c r="AL2368" s="11"/>
      <c r="AM2368" s="11"/>
      <c r="AN2368" s="11"/>
      <c r="AO2368" s="11"/>
      <c r="AP2368" s="11"/>
      <c r="AQ2368" s="11"/>
      <c r="AR2368" s="11"/>
      <c r="AS2368" s="11"/>
      <c r="AT2368" s="11"/>
      <c r="AU2368" s="11"/>
      <c r="AV2368" s="11"/>
      <c r="AW2368" s="11"/>
      <c r="AX2368" s="11"/>
      <c r="AY2368" s="11"/>
      <c r="AZ2368" s="11"/>
      <c r="BA2368" s="11"/>
      <c r="BB2368" s="11"/>
      <c r="BC2368" s="11"/>
      <c r="BD2368" s="11"/>
      <c r="BE2368" s="11"/>
      <c r="BF2368" s="11"/>
      <c r="BG2368" s="11"/>
      <c r="BH2368" s="11"/>
      <c r="BI2368" s="11"/>
      <c r="BJ2368" s="11"/>
      <c r="BK2368" s="11"/>
      <c r="BL2368" s="11"/>
      <c r="BM2368" s="11"/>
      <c r="BN2368" s="11"/>
      <c r="BO2368" s="11"/>
      <c r="BP2368" s="11"/>
      <c r="BQ2368" s="11"/>
      <c r="BR2368" s="11"/>
      <c r="BS2368" s="11"/>
    </row>
    <row r="2369" customFormat="false" ht="15" hidden="false" customHeight="false" outlineLevel="0" collapsed="false">
      <c r="A2369" s="79"/>
      <c r="B2369" s="80"/>
      <c r="C2369" s="81"/>
      <c r="D2369" s="82"/>
      <c r="E2369" s="83"/>
      <c r="F2369" s="84"/>
      <c r="G2369" s="85"/>
      <c r="H2369" s="86"/>
      <c r="I2369" s="86"/>
      <c r="J2369" s="87"/>
      <c r="K2369" s="88"/>
      <c r="L2369" s="67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  <c r="AF2369" s="11"/>
      <c r="AG2369" s="11"/>
      <c r="AH2369" s="11"/>
      <c r="AI2369" s="11"/>
      <c r="AJ2369" s="11"/>
      <c r="AK2369" s="11"/>
      <c r="AL2369" s="11"/>
      <c r="AM2369" s="11"/>
      <c r="AN2369" s="11"/>
      <c r="AO2369" s="11"/>
      <c r="AP2369" s="11"/>
      <c r="AQ2369" s="11"/>
      <c r="AR2369" s="11"/>
      <c r="AS2369" s="11"/>
      <c r="AT2369" s="11"/>
      <c r="AU2369" s="11"/>
      <c r="AV2369" s="11"/>
      <c r="AW2369" s="11"/>
      <c r="AX2369" s="11"/>
      <c r="AY2369" s="11"/>
      <c r="AZ2369" s="11"/>
      <c r="BA2369" s="11"/>
      <c r="BB2369" s="11"/>
      <c r="BC2369" s="11"/>
      <c r="BD2369" s="11"/>
      <c r="BE2369" s="11"/>
      <c r="BF2369" s="11"/>
      <c r="BG2369" s="11"/>
      <c r="BH2369" s="11"/>
      <c r="BI2369" s="11"/>
      <c r="BJ2369" s="11"/>
      <c r="BK2369" s="11"/>
      <c r="BL2369" s="11"/>
      <c r="BM2369" s="11"/>
      <c r="BN2369" s="11"/>
      <c r="BO2369" s="11"/>
      <c r="BP2369" s="11"/>
      <c r="BQ2369" s="11"/>
      <c r="BR2369" s="11"/>
      <c r="BS2369" s="11"/>
    </row>
    <row r="2370" customFormat="false" ht="15" hidden="false" customHeight="false" outlineLevel="0" collapsed="false">
      <c r="A2370" s="79"/>
      <c r="B2370" s="80"/>
      <c r="C2370" s="81"/>
      <c r="D2370" s="82"/>
      <c r="E2370" s="83"/>
      <c r="F2370" s="84"/>
      <c r="G2370" s="85"/>
      <c r="H2370" s="86"/>
      <c r="I2370" s="86"/>
      <c r="J2370" s="87"/>
      <c r="K2370" s="88"/>
      <c r="L2370" s="67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  <c r="AF2370" s="11"/>
      <c r="AG2370" s="11"/>
      <c r="AH2370" s="11"/>
      <c r="AI2370" s="11"/>
      <c r="AJ2370" s="11"/>
      <c r="AK2370" s="11"/>
      <c r="AL2370" s="11"/>
      <c r="AM2370" s="11"/>
      <c r="AN2370" s="11"/>
      <c r="AO2370" s="11"/>
      <c r="AP2370" s="11"/>
      <c r="AQ2370" s="11"/>
      <c r="AR2370" s="11"/>
      <c r="AS2370" s="11"/>
      <c r="AT2370" s="11"/>
      <c r="AU2370" s="11"/>
      <c r="AV2370" s="11"/>
      <c r="AW2370" s="11"/>
      <c r="AX2370" s="11"/>
      <c r="AY2370" s="11"/>
      <c r="AZ2370" s="11"/>
      <c r="BA2370" s="11"/>
      <c r="BB2370" s="11"/>
      <c r="BC2370" s="11"/>
      <c r="BD2370" s="11"/>
      <c r="BE2370" s="11"/>
      <c r="BF2370" s="11"/>
      <c r="BG2370" s="11"/>
      <c r="BH2370" s="11"/>
      <c r="BI2370" s="11"/>
      <c r="BJ2370" s="11"/>
      <c r="BK2370" s="11"/>
      <c r="BL2370" s="11"/>
      <c r="BM2370" s="11"/>
      <c r="BN2370" s="11"/>
      <c r="BO2370" s="11"/>
      <c r="BP2370" s="11"/>
      <c r="BQ2370" s="11"/>
      <c r="BR2370" s="11"/>
      <c r="BS2370" s="11"/>
    </row>
    <row r="2371" customFormat="false" ht="15" hidden="false" customHeight="false" outlineLevel="0" collapsed="false">
      <c r="A2371" s="79"/>
      <c r="B2371" s="80"/>
      <c r="C2371" s="81"/>
      <c r="D2371" s="82"/>
      <c r="E2371" s="83"/>
      <c r="F2371" s="84"/>
      <c r="G2371" s="85"/>
      <c r="H2371" s="86"/>
      <c r="I2371" s="86"/>
      <c r="J2371" s="87"/>
      <c r="K2371" s="88"/>
      <c r="L2371" s="67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  <c r="AF2371" s="11"/>
      <c r="AG2371" s="11"/>
      <c r="AH2371" s="11"/>
      <c r="AI2371" s="11"/>
      <c r="AJ2371" s="11"/>
      <c r="AK2371" s="11"/>
      <c r="AL2371" s="11"/>
      <c r="AM2371" s="11"/>
      <c r="AN2371" s="11"/>
      <c r="AO2371" s="11"/>
      <c r="AP2371" s="11"/>
      <c r="AQ2371" s="11"/>
      <c r="AR2371" s="11"/>
      <c r="AS2371" s="11"/>
      <c r="AT2371" s="11"/>
      <c r="AU2371" s="11"/>
      <c r="AV2371" s="11"/>
      <c r="AW2371" s="11"/>
      <c r="AX2371" s="11"/>
      <c r="AY2371" s="11"/>
      <c r="AZ2371" s="11"/>
      <c r="BA2371" s="11"/>
      <c r="BB2371" s="11"/>
      <c r="BC2371" s="11"/>
      <c r="BD2371" s="11"/>
      <c r="BE2371" s="11"/>
      <c r="BF2371" s="11"/>
      <c r="BG2371" s="11"/>
      <c r="BH2371" s="11"/>
      <c r="BI2371" s="11"/>
      <c r="BJ2371" s="11"/>
      <c r="BK2371" s="11"/>
      <c r="BL2371" s="11"/>
      <c r="BM2371" s="11"/>
      <c r="BN2371" s="11"/>
      <c r="BO2371" s="11"/>
      <c r="BP2371" s="11"/>
      <c r="BQ2371" s="11"/>
      <c r="BR2371" s="11"/>
      <c r="BS2371" s="11"/>
    </row>
    <row r="2372" customFormat="false" ht="15" hidden="false" customHeight="false" outlineLevel="0" collapsed="false">
      <c r="A2372" s="79"/>
      <c r="B2372" s="80"/>
      <c r="C2372" s="81"/>
      <c r="D2372" s="82"/>
      <c r="E2372" s="83"/>
      <c r="F2372" s="84"/>
      <c r="G2372" s="85"/>
      <c r="H2372" s="86"/>
      <c r="I2372" s="86"/>
      <c r="J2372" s="87"/>
      <c r="K2372" s="88"/>
      <c r="L2372" s="67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  <c r="AF2372" s="11"/>
      <c r="AG2372" s="11"/>
      <c r="AH2372" s="11"/>
      <c r="AI2372" s="11"/>
      <c r="AJ2372" s="11"/>
      <c r="AK2372" s="11"/>
      <c r="AL2372" s="11"/>
      <c r="AM2372" s="11"/>
      <c r="AN2372" s="11"/>
      <c r="AO2372" s="11"/>
      <c r="AP2372" s="11"/>
      <c r="AQ2372" s="11"/>
      <c r="AR2372" s="11"/>
      <c r="AS2372" s="11"/>
      <c r="AT2372" s="11"/>
      <c r="AU2372" s="11"/>
      <c r="AV2372" s="11"/>
      <c r="AW2372" s="11"/>
      <c r="AX2372" s="11"/>
      <c r="AY2372" s="11"/>
      <c r="AZ2372" s="11"/>
      <c r="BA2372" s="11"/>
      <c r="BB2372" s="11"/>
      <c r="BC2372" s="11"/>
      <c r="BD2372" s="11"/>
      <c r="BE2372" s="11"/>
      <c r="BF2372" s="11"/>
      <c r="BG2372" s="11"/>
      <c r="BH2372" s="11"/>
      <c r="BI2372" s="11"/>
      <c r="BJ2372" s="11"/>
      <c r="BK2372" s="11"/>
      <c r="BL2372" s="11"/>
      <c r="BM2372" s="11"/>
      <c r="BN2372" s="11"/>
      <c r="BO2372" s="11"/>
      <c r="BP2372" s="11"/>
      <c r="BQ2372" s="11"/>
      <c r="BR2372" s="11"/>
      <c r="BS2372" s="11"/>
    </row>
    <row r="2373" customFormat="false" ht="15" hidden="false" customHeight="false" outlineLevel="0" collapsed="false">
      <c r="A2373" s="79"/>
      <c r="B2373" s="80"/>
      <c r="C2373" s="81"/>
      <c r="D2373" s="82"/>
      <c r="E2373" s="83"/>
      <c r="F2373" s="84"/>
      <c r="G2373" s="85"/>
      <c r="H2373" s="86"/>
      <c r="I2373" s="86"/>
      <c r="J2373" s="87"/>
      <c r="K2373" s="88"/>
      <c r="L2373" s="67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  <c r="AF2373" s="11"/>
      <c r="AG2373" s="11"/>
      <c r="AH2373" s="11"/>
      <c r="AI2373" s="11"/>
      <c r="AJ2373" s="11"/>
      <c r="AK2373" s="11"/>
      <c r="AL2373" s="11"/>
      <c r="AM2373" s="11"/>
      <c r="AN2373" s="11"/>
      <c r="AO2373" s="11"/>
      <c r="AP2373" s="11"/>
      <c r="AQ2373" s="11"/>
      <c r="AR2373" s="11"/>
      <c r="AS2373" s="11"/>
      <c r="AT2373" s="11"/>
      <c r="AU2373" s="11"/>
      <c r="AV2373" s="11"/>
      <c r="AW2373" s="11"/>
      <c r="AX2373" s="11"/>
      <c r="AY2373" s="11"/>
      <c r="AZ2373" s="11"/>
      <c r="BA2373" s="11"/>
      <c r="BB2373" s="11"/>
      <c r="BC2373" s="11"/>
      <c r="BD2373" s="11"/>
      <c r="BE2373" s="11"/>
      <c r="BF2373" s="11"/>
      <c r="BG2373" s="11"/>
      <c r="BH2373" s="11"/>
      <c r="BI2373" s="11"/>
      <c r="BJ2373" s="11"/>
      <c r="BK2373" s="11"/>
      <c r="BL2373" s="11"/>
      <c r="BM2373" s="11"/>
      <c r="BN2373" s="11"/>
      <c r="BO2373" s="11"/>
      <c r="BP2373" s="11"/>
      <c r="BQ2373" s="11"/>
      <c r="BR2373" s="11"/>
      <c r="BS2373" s="11"/>
    </row>
    <row r="2374" customFormat="false" ht="15" hidden="false" customHeight="false" outlineLevel="0" collapsed="false">
      <c r="A2374" s="79"/>
      <c r="B2374" s="80"/>
      <c r="C2374" s="81"/>
      <c r="D2374" s="82"/>
      <c r="E2374" s="83"/>
      <c r="F2374" s="84"/>
      <c r="G2374" s="85"/>
      <c r="H2374" s="86"/>
      <c r="I2374" s="86"/>
      <c r="J2374" s="87"/>
      <c r="K2374" s="88"/>
      <c r="L2374" s="67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  <c r="AF2374" s="11"/>
      <c r="AG2374" s="11"/>
      <c r="AH2374" s="11"/>
      <c r="AI2374" s="11"/>
      <c r="AJ2374" s="11"/>
      <c r="AK2374" s="11"/>
      <c r="AL2374" s="11"/>
      <c r="AM2374" s="11"/>
      <c r="AN2374" s="11"/>
      <c r="AO2374" s="11"/>
      <c r="AP2374" s="11"/>
      <c r="AQ2374" s="11"/>
      <c r="AR2374" s="11"/>
      <c r="AS2374" s="11"/>
      <c r="AT2374" s="11"/>
      <c r="AU2374" s="11"/>
      <c r="AV2374" s="11"/>
      <c r="AW2374" s="11"/>
      <c r="AX2374" s="11"/>
      <c r="AY2374" s="11"/>
      <c r="AZ2374" s="11"/>
      <c r="BA2374" s="11"/>
      <c r="BB2374" s="11"/>
      <c r="BC2374" s="11"/>
      <c r="BD2374" s="11"/>
      <c r="BE2374" s="11"/>
      <c r="BF2374" s="11"/>
      <c r="BG2374" s="11"/>
      <c r="BH2374" s="11"/>
      <c r="BI2374" s="11"/>
      <c r="BJ2374" s="11"/>
      <c r="BK2374" s="11"/>
      <c r="BL2374" s="11"/>
      <c r="BM2374" s="11"/>
      <c r="BN2374" s="11"/>
      <c r="BO2374" s="11"/>
      <c r="BP2374" s="11"/>
      <c r="BQ2374" s="11"/>
      <c r="BR2374" s="11"/>
      <c r="BS2374" s="11"/>
    </row>
    <row r="2375" customFormat="false" ht="15" hidden="false" customHeight="false" outlineLevel="0" collapsed="false">
      <c r="A2375" s="79"/>
      <c r="B2375" s="80"/>
      <c r="C2375" s="81"/>
      <c r="D2375" s="82"/>
      <c r="E2375" s="83"/>
      <c r="F2375" s="84"/>
      <c r="G2375" s="85"/>
      <c r="H2375" s="86"/>
      <c r="I2375" s="86"/>
      <c r="J2375" s="87"/>
      <c r="K2375" s="88"/>
      <c r="L2375" s="67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  <c r="AF2375" s="11"/>
      <c r="AG2375" s="11"/>
      <c r="AH2375" s="11"/>
      <c r="AI2375" s="11"/>
      <c r="AJ2375" s="11"/>
      <c r="AK2375" s="11"/>
      <c r="AL2375" s="11"/>
      <c r="AM2375" s="11"/>
      <c r="AN2375" s="11"/>
      <c r="AO2375" s="11"/>
      <c r="AP2375" s="11"/>
      <c r="AQ2375" s="11"/>
      <c r="AR2375" s="11"/>
      <c r="AS2375" s="11"/>
      <c r="AT2375" s="11"/>
      <c r="AU2375" s="11"/>
      <c r="AV2375" s="11"/>
      <c r="AW2375" s="11"/>
      <c r="AX2375" s="11"/>
      <c r="AY2375" s="11"/>
      <c r="AZ2375" s="11"/>
      <c r="BA2375" s="11"/>
      <c r="BB2375" s="11"/>
      <c r="BC2375" s="11"/>
      <c r="BD2375" s="11"/>
      <c r="BE2375" s="11"/>
      <c r="BF2375" s="11"/>
      <c r="BG2375" s="11"/>
      <c r="BH2375" s="11"/>
      <c r="BI2375" s="11"/>
      <c r="BJ2375" s="11"/>
      <c r="BK2375" s="11"/>
      <c r="BL2375" s="11"/>
      <c r="BM2375" s="11"/>
      <c r="BN2375" s="11"/>
      <c r="BO2375" s="11"/>
      <c r="BP2375" s="11"/>
      <c r="BQ2375" s="11"/>
      <c r="BR2375" s="11"/>
      <c r="BS2375" s="11"/>
    </row>
    <row r="2376" customFormat="false" ht="15" hidden="false" customHeight="false" outlineLevel="0" collapsed="false">
      <c r="A2376" s="79"/>
      <c r="B2376" s="80"/>
      <c r="C2376" s="81"/>
      <c r="D2376" s="82"/>
      <c r="E2376" s="83"/>
      <c r="F2376" s="84"/>
      <c r="G2376" s="85"/>
      <c r="H2376" s="86"/>
      <c r="I2376" s="86"/>
      <c r="J2376" s="87"/>
      <c r="K2376" s="88"/>
      <c r="L2376" s="67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  <c r="AF2376" s="11"/>
      <c r="AG2376" s="11"/>
      <c r="AH2376" s="11"/>
      <c r="AI2376" s="11"/>
      <c r="AJ2376" s="11"/>
      <c r="AK2376" s="11"/>
      <c r="AL2376" s="11"/>
      <c r="AM2376" s="11"/>
      <c r="AN2376" s="11"/>
      <c r="AO2376" s="11"/>
      <c r="AP2376" s="11"/>
      <c r="AQ2376" s="11"/>
      <c r="AR2376" s="11"/>
      <c r="AS2376" s="11"/>
      <c r="AT2376" s="11"/>
      <c r="AU2376" s="11"/>
      <c r="AV2376" s="11"/>
      <c r="AW2376" s="11"/>
      <c r="AX2376" s="11"/>
      <c r="AY2376" s="11"/>
      <c r="AZ2376" s="11"/>
      <c r="BA2376" s="11"/>
      <c r="BB2376" s="11"/>
      <c r="BC2376" s="11"/>
      <c r="BD2376" s="11"/>
      <c r="BE2376" s="11"/>
      <c r="BF2376" s="11"/>
      <c r="BG2376" s="11"/>
      <c r="BH2376" s="11"/>
      <c r="BI2376" s="11"/>
      <c r="BJ2376" s="11"/>
      <c r="BK2376" s="11"/>
      <c r="BL2376" s="11"/>
      <c r="BM2376" s="11"/>
      <c r="BN2376" s="11"/>
      <c r="BO2376" s="11"/>
      <c r="BP2376" s="11"/>
      <c r="BQ2376" s="11"/>
      <c r="BR2376" s="11"/>
      <c r="BS2376" s="11"/>
    </row>
    <row r="2377" customFormat="false" ht="15" hidden="false" customHeight="false" outlineLevel="0" collapsed="false">
      <c r="A2377" s="79"/>
      <c r="B2377" s="80"/>
      <c r="C2377" s="81"/>
      <c r="D2377" s="82"/>
      <c r="E2377" s="83"/>
      <c r="F2377" s="84"/>
      <c r="G2377" s="85"/>
      <c r="H2377" s="86"/>
      <c r="I2377" s="86"/>
      <c r="J2377" s="87"/>
      <c r="K2377" s="88"/>
      <c r="L2377" s="67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  <c r="AF2377" s="11"/>
      <c r="AG2377" s="11"/>
      <c r="AH2377" s="11"/>
      <c r="AI2377" s="11"/>
      <c r="AJ2377" s="11"/>
      <c r="AK2377" s="11"/>
      <c r="AL2377" s="11"/>
      <c r="AM2377" s="11"/>
      <c r="AN2377" s="11"/>
      <c r="AO2377" s="11"/>
      <c r="AP2377" s="11"/>
      <c r="AQ2377" s="11"/>
      <c r="AR2377" s="11"/>
      <c r="AS2377" s="11"/>
      <c r="AT2377" s="11"/>
      <c r="AU2377" s="11"/>
      <c r="AV2377" s="11"/>
      <c r="AW2377" s="11"/>
      <c r="AX2377" s="11"/>
      <c r="AY2377" s="11"/>
      <c r="AZ2377" s="11"/>
      <c r="BA2377" s="11"/>
      <c r="BB2377" s="11"/>
      <c r="BC2377" s="11"/>
      <c r="BD2377" s="11"/>
      <c r="BE2377" s="11"/>
      <c r="BF2377" s="11"/>
      <c r="BG2377" s="11"/>
      <c r="BH2377" s="11"/>
      <c r="BI2377" s="11"/>
      <c r="BJ2377" s="11"/>
      <c r="BK2377" s="11"/>
      <c r="BL2377" s="11"/>
      <c r="BM2377" s="11"/>
      <c r="BN2377" s="11"/>
      <c r="BO2377" s="11"/>
      <c r="BP2377" s="11"/>
      <c r="BQ2377" s="11"/>
      <c r="BR2377" s="11"/>
      <c r="BS2377" s="11"/>
    </row>
    <row r="2378" customFormat="false" ht="15" hidden="false" customHeight="false" outlineLevel="0" collapsed="false">
      <c r="A2378" s="79"/>
      <c r="B2378" s="80"/>
      <c r="C2378" s="81"/>
      <c r="D2378" s="82"/>
      <c r="E2378" s="83"/>
      <c r="F2378" s="84"/>
      <c r="G2378" s="85"/>
      <c r="H2378" s="86"/>
      <c r="I2378" s="86"/>
      <c r="J2378" s="87"/>
      <c r="K2378" s="88"/>
      <c r="L2378" s="67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  <c r="AF2378" s="11"/>
      <c r="AG2378" s="11"/>
      <c r="AH2378" s="11"/>
      <c r="AI2378" s="11"/>
      <c r="AJ2378" s="11"/>
      <c r="AK2378" s="11"/>
      <c r="AL2378" s="11"/>
      <c r="AM2378" s="11"/>
      <c r="AN2378" s="11"/>
      <c r="AO2378" s="11"/>
      <c r="AP2378" s="11"/>
      <c r="AQ2378" s="11"/>
      <c r="AR2378" s="11"/>
      <c r="AS2378" s="11"/>
      <c r="AT2378" s="11"/>
      <c r="AU2378" s="11"/>
      <c r="AV2378" s="11"/>
      <c r="AW2378" s="11"/>
      <c r="AX2378" s="11"/>
      <c r="AY2378" s="11"/>
      <c r="AZ2378" s="11"/>
      <c r="BA2378" s="11"/>
      <c r="BB2378" s="11"/>
      <c r="BC2378" s="11"/>
      <c r="BD2378" s="11"/>
      <c r="BE2378" s="11"/>
      <c r="BF2378" s="11"/>
      <c r="BG2378" s="11"/>
      <c r="BH2378" s="11"/>
      <c r="BI2378" s="11"/>
      <c r="BJ2378" s="11"/>
      <c r="BK2378" s="11"/>
      <c r="BL2378" s="11"/>
      <c r="BM2378" s="11"/>
      <c r="BN2378" s="11"/>
      <c r="BO2378" s="11"/>
      <c r="BP2378" s="11"/>
      <c r="BQ2378" s="11"/>
      <c r="BR2378" s="11"/>
      <c r="BS2378" s="11"/>
    </row>
    <row r="2379" customFormat="false" ht="15" hidden="false" customHeight="false" outlineLevel="0" collapsed="false">
      <c r="A2379" s="79"/>
      <c r="B2379" s="80"/>
      <c r="C2379" s="81"/>
      <c r="D2379" s="82"/>
      <c r="E2379" s="83"/>
      <c r="F2379" s="84"/>
      <c r="G2379" s="85"/>
      <c r="H2379" s="86"/>
      <c r="I2379" s="86"/>
      <c r="J2379" s="87"/>
      <c r="K2379" s="88"/>
      <c r="L2379" s="67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  <c r="AF2379" s="11"/>
      <c r="AG2379" s="11"/>
      <c r="AH2379" s="11"/>
      <c r="AI2379" s="11"/>
      <c r="AJ2379" s="11"/>
      <c r="AK2379" s="11"/>
      <c r="AL2379" s="11"/>
      <c r="AM2379" s="11"/>
      <c r="AN2379" s="11"/>
      <c r="AO2379" s="11"/>
      <c r="AP2379" s="11"/>
      <c r="AQ2379" s="11"/>
      <c r="AR2379" s="11"/>
      <c r="AS2379" s="11"/>
      <c r="AT2379" s="11"/>
      <c r="AU2379" s="11"/>
      <c r="AV2379" s="11"/>
      <c r="AW2379" s="11"/>
      <c r="AX2379" s="11"/>
      <c r="AY2379" s="11"/>
      <c r="AZ2379" s="11"/>
      <c r="BA2379" s="11"/>
      <c r="BB2379" s="11"/>
      <c r="BC2379" s="11"/>
      <c r="BD2379" s="11"/>
      <c r="BE2379" s="11"/>
      <c r="BF2379" s="11"/>
      <c r="BG2379" s="11"/>
      <c r="BH2379" s="11"/>
      <c r="BI2379" s="11"/>
      <c r="BJ2379" s="11"/>
      <c r="BK2379" s="11"/>
      <c r="BL2379" s="11"/>
      <c r="BM2379" s="11"/>
      <c r="BN2379" s="11"/>
      <c r="BO2379" s="11"/>
      <c r="BP2379" s="11"/>
      <c r="BQ2379" s="11"/>
      <c r="BR2379" s="11"/>
      <c r="BS2379" s="11"/>
    </row>
    <row r="2380" customFormat="false" ht="15" hidden="false" customHeight="false" outlineLevel="0" collapsed="false">
      <c r="A2380" s="79"/>
      <c r="B2380" s="80"/>
      <c r="C2380" s="81"/>
      <c r="D2380" s="82"/>
      <c r="E2380" s="83"/>
      <c r="F2380" s="84"/>
      <c r="G2380" s="85"/>
      <c r="H2380" s="86"/>
      <c r="I2380" s="86"/>
      <c r="J2380" s="87"/>
      <c r="K2380" s="88"/>
      <c r="L2380" s="67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  <c r="AF2380" s="11"/>
      <c r="AG2380" s="11"/>
      <c r="AH2380" s="11"/>
      <c r="AI2380" s="11"/>
      <c r="AJ2380" s="11"/>
      <c r="AK2380" s="11"/>
      <c r="AL2380" s="11"/>
      <c r="AM2380" s="11"/>
      <c r="AN2380" s="11"/>
      <c r="AO2380" s="11"/>
      <c r="AP2380" s="11"/>
      <c r="AQ2380" s="11"/>
      <c r="AR2380" s="11"/>
      <c r="AS2380" s="11"/>
      <c r="AT2380" s="11"/>
      <c r="AU2380" s="11"/>
      <c r="AV2380" s="11"/>
      <c r="AW2380" s="11"/>
      <c r="AX2380" s="11"/>
      <c r="AY2380" s="11"/>
      <c r="AZ2380" s="11"/>
      <c r="BA2380" s="11"/>
      <c r="BB2380" s="11"/>
      <c r="BC2380" s="11"/>
      <c r="BD2380" s="11"/>
      <c r="BE2380" s="11"/>
      <c r="BF2380" s="11"/>
      <c r="BG2380" s="11"/>
      <c r="BH2380" s="11"/>
      <c r="BI2380" s="11"/>
      <c r="BJ2380" s="11"/>
      <c r="BK2380" s="11"/>
      <c r="BL2380" s="11"/>
      <c r="BM2380" s="11"/>
      <c r="BN2380" s="11"/>
      <c r="BO2380" s="11"/>
      <c r="BP2380" s="11"/>
      <c r="BQ2380" s="11"/>
      <c r="BR2380" s="11"/>
      <c r="BS2380" s="11"/>
    </row>
    <row r="2381" customFormat="false" ht="15" hidden="false" customHeight="false" outlineLevel="0" collapsed="false">
      <c r="A2381" s="79"/>
      <c r="B2381" s="80"/>
      <c r="C2381" s="81"/>
      <c r="D2381" s="82"/>
      <c r="E2381" s="83"/>
      <c r="F2381" s="84"/>
      <c r="G2381" s="85"/>
      <c r="H2381" s="86"/>
      <c r="I2381" s="86"/>
      <c r="J2381" s="87"/>
      <c r="K2381" s="88"/>
      <c r="L2381" s="67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  <c r="AF2381" s="11"/>
      <c r="AG2381" s="11"/>
      <c r="AH2381" s="11"/>
      <c r="AI2381" s="11"/>
      <c r="AJ2381" s="11"/>
      <c r="AK2381" s="11"/>
      <c r="AL2381" s="11"/>
      <c r="AM2381" s="11"/>
      <c r="AN2381" s="11"/>
      <c r="AO2381" s="11"/>
      <c r="AP2381" s="11"/>
      <c r="AQ2381" s="11"/>
      <c r="AR2381" s="11"/>
      <c r="AS2381" s="11"/>
      <c r="AT2381" s="11"/>
      <c r="AU2381" s="11"/>
      <c r="AV2381" s="11"/>
      <c r="AW2381" s="11"/>
      <c r="AX2381" s="11"/>
      <c r="AY2381" s="11"/>
      <c r="AZ2381" s="11"/>
      <c r="BA2381" s="11"/>
      <c r="BB2381" s="11"/>
      <c r="BC2381" s="11"/>
      <c r="BD2381" s="11"/>
      <c r="BE2381" s="11"/>
      <c r="BF2381" s="11"/>
      <c r="BG2381" s="11"/>
      <c r="BH2381" s="11"/>
      <c r="BI2381" s="11"/>
      <c r="BJ2381" s="11"/>
      <c r="BK2381" s="11"/>
      <c r="BL2381" s="11"/>
      <c r="BM2381" s="11"/>
      <c r="BN2381" s="11"/>
      <c r="BO2381" s="11"/>
      <c r="BP2381" s="11"/>
      <c r="BQ2381" s="11"/>
      <c r="BR2381" s="11"/>
      <c r="BS2381" s="11"/>
    </row>
    <row r="2382" customFormat="false" ht="15" hidden="false" customHeight="false" outlineLevel="0" collapsed="false">
      <c r="A2382" s="79"/>
      <c r="B2382" s="80"/>
      <c r="C2382" s="81"/>
      <c r="D2382" s="82"/>
      <c r="E2382" s="83"/>
      <c r="F2382" s="84"/>
      <c r="G2382" s="85"/>
      <c r="H2382" s="86"/>
      <c r="I2382" s="86"/>
      <c r="J2382" s="87"/>
      <c r="K2382" s="88"/>
      <c r="L2382" s="67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  <c r="AF2382" s="11"/>
      <c r="AG2382" s="11"/>
      <c r="AH2382" s="11"/>
      <c r="AI2382" s="11"/>
      <c r="AJ2382" s="11"/>
      <c r="AK2382" s="11"/>
      <c r="AL2382" s="11"/>
      <c r="AM2382" s="11"/>
      <c r="AN2382" s="11"/>
      <c r="AO2382" s="11"/>
      <c r="AP2382" s="11"/>
      <c r="AQ2382" s="11"/>
      <c r="AR2382" s="11"/>
      <c r="AS2382" s="11"/>
      <c r="AT2382" s="11"/>
      <c r="AU2382" s="11"/>
      <c r="AV2382" s="11"/>
      <c r="AW2382" s="11"/>
      <c r="AX2382" s="11"/>
      <c r="AY2382" s="11"/>
      <c r="AZ2382" s="11"/>
      <c r="BA2382" s="11"/>
      <c r="BB2382" s="11"/>
      <c r="BC2382" s="11"/>
      <c r="BD2382" s="11"/>
      <c r="BE2382" s="11"/>
      <c r="BF2382" s="11"/>
      <c r="BG2382" s="11"/>
      <c r="BH2382" s="11"/>
      <c r="BI2382" s="11"/>
      <c r="BJ2382" s="11"/>
      <c r="BK2382" s="11"/>
      <c r="BL2382" s="11"/>
      <c r="BM2382" s="11"/>
      <c r="BN2382" s="11"/>
      <c r="BO2382" s="11"/>
      <c r="BP2382" s="11"/>
      <c r="BQ2382" s="11"/>
      <c r="BR2382" s="11"/>
      <c r="BS2382" s="11"/>
    </row>
    <row r="2383" customFormat="false" ht="15" hidden="false" customHeight="false" outlineLevel="0" collapsed="false">
      <c r="A2383" s="79"/>
      <c r="B2383" s="80"/>
      <c r="C2383" s="81"/>
      <c r="D2383" s="82"/>
      <c r="E2383" s="83"/>
      <c r="F2383" s="84"/>
      <c r="G2383" s="85"/>
      <c r="H2383" s="86"/>
      <c r="I2383" s="86"/>
      <c r="J2383" s="87"/>
      <c r="K2383" s="88"/>
      <c r="L2383" s="67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  <c r="AF2383" s="11"/>
      <c r="AG2383" s="11"/>
      <c r="AH2383" s="11"/>
      <c r="AI2383" s="11"/>
      <c r="AJ2383" s="11"/>
      <c r="AK2383" s="11"/>
      <c r="AL2383" s="11"/>
      <c r="AM2383" s="11"/>
      <c r="AN2383" s="11"/>
      <c r="AO2383" s="11"/>
      <c r="AP2383" s="11"/>
      <c r="AQ2383" s="11"/>
      <c r="AR2383" s="11"/>
      <c r="AS2383" s="11"/>
      <c r="AT2383" s="11"/>
      <c r="AU2383" s="11"/>
      <c r="AV2383" s="11"/>
      <c r="AW2383" s="11"/>
      <c r="AX2383" s="11"/>
      <c r="AY2383" s="11"/>
      <c r="AZ2383" s="11"/>
      <c r="BA2383" s="11"/>
      <c r="BB2383" s="11"/>
      <c r="BC2383" s="11"/>
      <c r="BD2383" s="11"/>
      <c r="BE2383" s="11"/>
      <c r="BF2383" s="11"/>
      <c r="BG2383" s="11"/>
      <c r="BH2383" s="11"/>
      <c r="BI2383" s="11"/>
      <c r="BJ2383" s="11"/>
      <c r="BK2383" s="11"/>
      <c r="BL2383" s="11"/>
      <c r="BM2383" s="11"/>
      <c r="BN2383" s="11"/>
      <c r="BO2383" s="11"/>
      <c r="BP2383" s="11"/>
      <c r="BQ2383" s="11"/>
      <c r="BR2383" s="11"/>
      <c r="BS2383" s="11"/>
    </row>
    <row r="2384" customFormat="false" ht="15" hidden="false" customHeight="false" outlineLevel="0" collapsed="false">
      <c r="A2384" s="79"/>
      <c r="B2384" s="80"/>
      <c r="C2384" s="81"/>
      <c r="D2384" s="82"/>
      <c r="E2384" s="83"/>
      <c r="F2384" s="84"/>
      <c r="G2384" s="85"/>
      <c r="H2384" s="86"/>
      <c r="I2384" s="86"/>
      <c r="J2384" s="87"/>
      <c r="K2384" s="88"/>
      <c r="L2384" s="67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  <c r="AF2384" s="11"/>
      <c r="AG2384" s="11"/>
      <c r="AH2384" s="11"/>
      <c r="AI2384" s="11"/>
      <c r="AJ2384" s="11"/>
      <c r="AK2384" s="11"/>
      <c r="AL2384" s="11"/>
      <c r="AM2384" s="11"/>
      <c r="AN2384" s="11"/>
      <c r="AO2384" s="11"/>
      <c r="AP2384" s="11"/>
      <c r="AQ2384" s="11"/>
      <c r="AR2384" s="11"/>
      <c r="AS2384" s="11"/>
      <c r="AT2384" s="11"/>
      <c r="AU2384" s="11"/>
      <c r="AV2384" s="11"/>
      <c r="AW2384" s="11"/>
      <c r="AX2384" s="11"/>
      <c r="AY2384" s="11"/>
      <c r="AZ2384" s="11"/>
      <c r="BA2384" s="11"/>
      <c r="BB2384" s="11"/>
      <c r="BC2384" s="11"/>
      <c r="BD2384" s="11"/>
      <c r="BE2384" s="11"/>
      <c r="BF2384" s="11"/>
      <c r="BG2384" s="11"/>
      <c r="BH2384" s="11"/>
      <c r="BI2384" s="11"/>
      <c r="BJ2384" s="11"/>
      <c r="BK2384" s="11"/>
      <c r="BL2384" s="11"/>
      <c r="BM2384" s="11"/>
      <c r="BN2384" s="11"/>
      <c r="BO2384" s="11"/>
      <c r="BP2384" s="11"/>
      <c r="BQ2384" s="11"/>
      <c r="BR2384" s="11"/>
      <c r="BS2384" s="11"/>
    </row>
    <row r="2385" customFormat="false" ht="15" hidden="false" customHeight="false" outlineLevel="0" collapsed="false">
      <c r="A2385" s="79"/>
      <c r="B2385" s="80"/>
      <c r="C2385" s="81"/>
      <c r="D2385" s="82"/>
      <c r="E2385" s="83"/>
      <c r="F2385" s="84"/>
      <c r="G2385" s="85"/>
      <c r="H2385" s="86"/>
      <c r="I2385" s="86"/>
      <c r="J2385" s="87"/>
      <c r="K2385" s="88"/>
      <c r="L2385" s="67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  <c r="AF2385" s="11"/>
      <c r="AG2385" s="11"/>
      <c r="AH2385" s="11"/>
      <c r="AI2385" s="11"/>
      <c r="AJ2385" s="11"/>
      <c r="AK2385" s="11"/>
      <c r="AL2385" s="11"/>
      <c r="AM2385" s="11"/>
      <c r="AN2385" s="11"/>
      <c r="AO2385" s="11"/>
      <c r="AP2385" s="11"/>
      <c r="AQ2385" s="11"/>
      <c r="AR2385" s="11"/>
      <c r="AS2385" s="11"/>
      <c r="AT2385" s="11"/>
      <c r="AU2385" s="11"/>
      <c r="AV2385" s="11"/>
      <c r="AW2385" s="11"/>
      <c r="AX2385" s="11"/>
      <c r="AY2385" s="11"/>
      <c r="AZ2385" s="11"/>
      <c r="BA2385" s="11"/>
      <c r="BB2385" s="11"/>
      <c r="BC2385" s="11"/>
      <c r="BD2385" s="11"/>
      <c r="BE2385" s="11"/>
      <c r="BF2385" s="11"/>
      <c r="BG2385" s="11"/>
      <c r="BH2385" s="11"/>
      <c r="BI2385" s="11"/>
      <c r="BJ2385" s="11"/>
      <c r="BK2385" s="11"/>
      <c r="BL2385" s="11"/>
      <c r="BM2385" s="11"/>
      <c r="BN2385" s="11"/>
      <c r="BO2385" s="11"/>
      <c r="BP2385" s="11"/>
      <c r="BQ2385" s="11"/>
      <c r="BR2385" s="11"/>
      <c r="BS2385" s="11"/>
    </row>
    <row r="2386" customFormat="false" ht="15" hidden="false" customHeight="false" outlineLevel="0" collapsed="false">
      <c r="A2386" s="79"/>
      <c r="B2386" s="80"/>
      <c r="C2386" s="81"/>
      <c r="D2386" s="82"/>
      <c r="E2386" s="83"/>
      <c r="F2386" s="84"/>
      <c r="G2386" s="85"/>
      <c r="H2386" s="86"/>
      <c r="I2386" s="86"/>
      <c r="J2386" s="87"/>
      <c r="K2386" s="88"/>
      <c r="L2386" s="67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  <c r="AF2386" s="11"/>
      <c r="AG2386" s="11"/>
      <c r="AH2386" s="11"/>
      <c r="AI2386" s="11"/>
      <c r="AJ2386" s="11"/>
      <c r="AK2386" s="11"/>
      <c r="AL2386" s="11"/>
      <c r="AM2386" s="11"/>
      <c r="AN2386" s="11"/>
      <c r="AO2386" s="11"/>
      <c r="AP2386" s="11"/>
      <c r="AQ2386" s="11"/>
      <c r="AR2386" s="11"/>
      <c r="AS2386" s="11"/>
      <c r="AT2386" s="11"/>
      <c r="AU2386" s="11"/>
      <c r="AV2386" s="11"/>
      <c r="AW2386" s="11"/>
      <c r="AX2386" s="11"/>
      <c r="AY2386" s="11"/>
      <c r="AZ2386" s="11"/>
      <c r="BA2386" s="11"/>
      <c r="BB2386" s="11"/>
      <c r="BC2386" s="11"/>
      <c r="BD2386" s="11"/>
      <c r="BE2386" s="11"/>
      <c r="BF2386" s="11"/>
      <c r="BG2386" s="11"/>
      <c r="BH2386" s="11"/>
      <c r="BI2386" s="11"/>
      <c r="BJ2386" s="11"/>
      <c r="BK2386" s="11"/>
      <c r="BL2386" s="11"/>
      <c r="BM2386" s="11"/>
      <c r="BN2386" s="11"/>
      <c r="BO2386" s="11"/>
      <c r="BP2386" s="11"/>
      <c r="BQ2386" s="11"/>
      <c r="BR2386" s="11"/>
      <c r="BS2386" s="11"/>
    </row>
    <row r="2387" customFormat="false" ht="15" hidden="false" customHeight="false" outlineLevel="0" collapsed="false">
      <c r="A2387" s="79"/>
      <c r="B2387" s="80"/>
      <c r="C2387" s="81"/>
      <c r="D2387" s="82"/>
      <c r="E2387" s="83"/>
      <c r="F2387" s="84"/>
      <c r="G2387" s="85"/>
      <c r="H2387" s="86"/>
      <c r="I2387" s="86"/>
      <c r="J2387" s="87"/>
      <c r="K2387" s="88"/>
      <c r="L2387" s="67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  <c r="AF2387" s="11"/>
      <c r="AG2387" s="11"/>
      <c r="AH2387" s="11"/>
      <c r="AI2387" s="11"/>
      <c r="AJ2387" s="11"/>
      <c r="AK2387" s="11"/>
      <c r="AL2387" s="11"/>
      <c r="AM2387" s="11"/>
      <c r="AN2387" s="11"/>
      <c r="AO2387" s="11"/>
      <c r="AP2387" s="11"/>
      <c r="AQ2387" s="11"/>
      <c r="AR2387" s="11"/>
      <c r="AS2387" s="11"/>
      <c r="AT2387" s="11"/>
      <c r="AU2387" s="11"/>
      <c r="AV2387" s="11"/>
      <c r="AW2387" s="11"/>
      <c r="AX2387" s="11"/>
      <c r="AY2387" s="11"/>
      <c r="AZ2387" s="11"/>
      <c r="BA2387" s="11"/>
      <c r="BB2387" s="11"/>
      <c r="BC2387" s="11"/>
      <c r="BD2387" s="11"/>
      <c r="BE2387" s="11"/>
      <c r="BF2387" s="11"/>
      <c r="BG2387" s="11"/>
      <c r="BH2387" s="11"/>
      <c r="BI2387" s="11"/>
      <c r="BJ2387" s="11"/>
      <c r="BK2387" s="11"/>
      <c r="BL2387" s="11"/>
      <c r="BM2387" s="11"/>
      <c r="BN2387" s="11"/>
      <c r="BO2387" s="11"/>
      <c r="BP2387" s="11"/>
      <c r="BQ2387" s="11"/>
      <c r="BR2387" s="11"/>
      <c r="BS2387" s="11"/>
    </row>
    <row r="2388" customFormat="false" ht="15" hidden="false" customHeight="false" outlineLevel="0" collapsed="false">
      <c r="A2388" s="79"/>
      <c r="B2388" s="80"/>
      <c r="C2388" s="81"/>
      <c r="D2388" s="82"/>
      <c r="E2388" s="83"/>
      <c r="F2388" s="84"/>
      <c r="G2388" s="85"/>
      <c r="H2388" s="86"/>
      <c r="I2388" s="86"/>
      <c r="J2388" s="87"/>
      <c r="K2388" s="88"/>
      <c r="L2388" s="67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  <c r="AF2388" s="11"/>
      <c r="AG2388" s="11"/>
      <c r="AH2388" s="11"/>
      <c r="AI2388" s="11"/>
      <c r="AJ2388" s="11"/>
      <c r="AK2388" s="11"/>
      <c r="AL2388" s="11"/>
      <c r="AM2388" s="11"/>
      <c r="AN2388" s="11"/>
      <c r="AO2388" s="11"/>
      <c r="AP2388" s="11"/>
      <c r="AQ2388" s="11"/>
      <c r="AR2388" s="11"/>
      <c r="AS2388" s="11"/>
      <c r="AT2388" s="11"/>
      <c r="AU2388" s="11"/>
      <c r="AV2388" s="11"/>
      <c r="AW2388" s="11"/>
      <c r="AX2388" s="11"/>
      <c r="AY2388" s="11"/>
      <c r="AZ2388" s="11"/>
      <c r="BA2388" s="11"/>
      <c r="BB2388" s="11"/>
      <c r="BC2388" s="11"/>
      <c r="BD2388" s="11"/>
      <c r="BE2388" s="11"/>
      <c r="BF2388" s="11"/>
      <c r="BG2388" s="11"/>
      <c r="BH2388" s="11"/>
      <c r="BI2388" s="11"/>
      <c r="BJ2388" s="11"/>
      <c r="BK2388" s="11"/>
      <c r="BL2388" s="11"/>
      <c r="BM2388" s="11"/>
      <c r="BN2388" s="11"/>
      <c r="BO2388" s="11"/>
      <c r="BP2388" s="11"/>
      <c r="BQ2388" s="11"/>
      <c r="BR2388" s="11"/>
      <c r="BS2388" s="11"/>
    </row>
    <row r="2389" customFormat="false" ht="15" hidden="false" customHeight="false" outlineLevel="0" collapsed="false">
      <c r="A2389" s="79"/>
      <c r="B2389" s="80"/>
      <c r="C2389" s="81"/>
      <c r="D2389" s="82"/>
      <c r="E2389" s="83"/>
      <c r="F2389" s="84"/>
      <c r="G2389" s="85"/>
      <c r="H2389" s="86"/>
      <c r="I2389" s="86"/>
      <c r="J2389" s="87"/>
      <c r="K2389" s="88"/>
      <c r="L2389" s="67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  <c r="AF2389" s="11"/>
      <c r="AG2389" s="11"/>
      <c r="AH2389" s="11"/>
      <c r="AI2389" s="11"/>
      <c r="AJ2389" s="11"/>
      <c r="AK2389" s="11"/>
      <c r="AL2389" s="11"/>
      <c r="AM2389" s="11"/>
      <c r="AN2389" s="11"/>
      <c r="AO2389" s="11"/>
      <c r="AP2389" s="11"/>
      <c r="AQ2389" s="11"/>
      <c r="AR2389" s="11"/>
      <c r="AS2389" s="11"/>
      <c r="AT2389" s="11"/>
      <c r="AU2389" s="11"/>
      <c r="AV2389" s="11"/>
      <c r="AW2389" s="11"/>
      <c r="AX2389" s="11"/>
      <c r="AY2389" s="11"/>
      <c r="AZ2389" s="11"/>
      <c r="BA2389" s="11"/>
      <c r="BB2389" s="11"/>
      <c r="BC2389" s="11"/>
      <c r="BD2389" s="11"/>
      <c r="BE2389" s="11"/>
      <c r="BF2389" s="11"/>
      <c r="BG2389" s="11"/>
      <c r="BH2389" s="11"/>
      <c r="BI2389" s="11"/>
      <c r="BJ2389" s="11"/>
      <c r="BK2389" s="11"/>
      <c r="BL2389" s="11"/>
      <c r="BM2389" s="11"/>
      <c r="BN2389" s="11"/>
      <c r="BO2389" s="11"/>
      <c r="BP2389" s="11"/>
      <c r="BQ2389" s="11"/>
      <c r="BR2389" s="11"/>
      <c r="BS2389" s="11"/>
    </row>
    <row r="2390" customFormat="false" ht="15" hidden="false" customHeight="false" outlineLevel="0" collapsed="false">
      <c r="A2390" s="79"/>
      <c r="B2390" s="80"/>
      <c r="C2390" s="81"/>
      <c r="D2390" s="82"/>
      <c r="E2390" s="83"/>
      <c r="F2390" s="84"/>
      <c r="G2390" s="85"/>
      <c r="H2390" s="86"/>
      <c r="I2390" s="86"/>
      <c r="J2390" s="87"/>
      <c r="K2390" s="88"/>
      <c r="L2390" s="67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  <c r="AF2390" s="11"/>
      <c r="AG2390" s="11"/>
      <c r="AH2390" s="11"/>
      <c r="AI2390" s="11"/>
      <c r="AJ2390" s="11"/>
      <c r="AK2390" s="11"/>
      <c r="AL2390" s="11"/>
      <c r="AM2390" s="11"/>
      <c r="AN2390" s="11"/>
      <c r="AO2390" s="11"/>
      <c r="AP2390" s="11"/>
      <c r="AQ2390" s="11"/>
      <c r="AR2390" s="11"/>
      <c r="AS2390" s="11"/>
      <c r="AT2390" s="11"/>
      <c r="AU2390" s="11"/>
      <c r="AV2390" s="11"/>
      <c r="AW2390" s="11"/>
      <c r="AX2390" s="11"/>
      <c r="AY2390" s="11"/>
      <c r="AZ2390" s="11"/>
      <c r="BA2390" s="11"/>
      <c r="BB2390" s="11"/>
      <c r="BC2390" s="11"/>
      <c r="BD2390" s="11"/>
      <c r="BE2390" s="11"/>
      <c r="BF2390" s="11"/>
      <c r="BG2390" s="11"/>
      <c r="BH2390" s="11"/>
      <c r="BI2390" s="11"/>
      <c r="BJ2390" s="11"/>
      <c r="BK2390" s="11"/>
      <c r="BL2390" s="11"/>
      <c r="BM2390" s="11"/>
      <c r="BN2390" s="11"/>
      <c r="BO2390" s="11"/>
      <c r="BP2390" s="11"/>
      <c r="BQ2390" s="11"/>
      <c r="BR2390" s="11"/>
      <c r="BS2390" s="11"/>
    </row>
    <row r="2391" customFormat="false" ht="15" hidden="false" customHeight="false" outlineLevel="0" collapsed="false">
      <c r="A2391" s="79"/>
      <c r="B2391" s="80"/>
      <c r="C2391" s="81"/>
      <c r="D2391" s="82"/>
      <c r="E2391" s="83"/>
      <c r="F2391" s="84"/>
      <c r="G2391" s="85"/>
      <c r="H2391" s="86"/>
      <c r="I2391" s="86"/>
      <c r="J2391" s="87"/>
      <c r="K2391" s="88"/>
      <c r="L2391" s="67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  <c r="AF2391" s="11"/>
      <c r="AG2391" s="11"/>
      <c r="AH2391" s="11"/>
      <c r="AI2391" s="11"/>
      <c r="AJ2391" s="11"/>
      <c r="AK2391" s="11"/>
      <c r="AL2391" s="11"/>
      <c r="AM2391" s="11"/>
      <c r="AN2391" s="11"/>
      <c r="AO2391" s="11"/>
      <c r="AP2391" s="11"/>
      <c r="AQ2391" s="11"/>
      <c r="AR2391" s="11"/>
      <c r="AS2391" s="11"/>
      <c r="AT2391" s="11"/>
      <c r="AU2391" s="11"/>
      <c r="AV2391" s="11"/>
      <c r="AW2391" s="11"/>
      <c r="AX2391" s="11"/>
      <c r="AY2391" s="11"/>
      <c r="AZ2391" s="11"/>
      <c r="BA2391" s="11"/>
      <c r="BB2391" s="11"/>
      <c r="BC2391" s="11"/>
      <c r="BD2391" s="11"/>
      <c r="BE2391" s="11"/>
      <c r="BF2391" s="11"/>
      <c r="BG2391" s="11"/>
      <c r="BH2391" s="11"/>
      <c r="BI2391" s="11"/>
      <c r="BJ2391" s="11"/>
      <c r="BK2391" s="11"/>
      <c r="BL2391" s="11"/>
      <c r="BM2391" s="11"/>
      <c r="BN2391" s="11"/>
      <c r="BO2391" s="11"/>
      <c r="BP2391" s="11"/>
      <c r="BQ2391" s="11"/>
      <c r="BR2391" s="11"/>
      <c r="BS2391" s="11"/>
    </row>
    <row r="2392" customFormat="false" ht="15" hidden="false" customHeight="false" outlineLevel="0" collapsed="false">
      <c r="A2392" s="79"/>
      <c r="B2392" s="80"/>
      <c r="C2392" s="81"/>
      <c r="D2392" s="82"/>
      <c r="E2392" s="83"/>
      <c r="F2392" s="84"/>
      <c r="G2392" s="85"/>
      <c r="H2392" s="86"/>
      <c r="I2392" s="86"/>
      <c r="J2392" s="87"/>
      <c r="K2392" s="88"/>
      <c r="L2392" s="67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  <c r="AF2392" s="11"/>
      <c r="AG2392" s="11"/>
      <c r="AH2392" s="11"/>
      <c r="AI2392" s="11"/>
      <c r="AJ2392" s="11"/>
      <c r="AK2392" s="11"/>
      <c r="AL2392" s="11"/>
      <c r="AM2392" s="11"/>
      <c r="AN2392" s="11"/>
      <c r="AO2392" s="11"/>
      <c r="AP2392" s="11"/>
      <c r="AQ2392" s="11"/>
      <c r="AR2392" s="11"/>
      <c r="AS2392" s="11"/>
      <c r="AT2392" s="11"/>
      <c r="AU2392" s="11"/>
      <c r="AV2392" s="11"/>
      <c r="AW2392" s="11"/>
      <c r="AX2392" s="11"/>
      <c r="AY2392" s="11"/>
      <c r="AZ2392" s="11"/>
      <c r="BA2392" s="11"/>
      <c r="BB2392" s="11"/>
      <c r="BC2392" s="11"/>
      <c r="BD2392" s="11"/>
      <c r="BE2392" s="11"/>
      <c r="BF2392" s="11"/>
      <c r="BG2392" s="11"/>
      <c r="BH2392" s="11"/>
      <c r="BI2392" s="11"/>
      <c r="BJ2392" s="11"/>
      <c r="BK2392" s="11"/>
      <c r="BL2392" s="11"/>
      <c r="BM2392" s="11"/>
      <c r="BN2392" s="11"/>
      <c r="BO2392" s="11"/>
      <c r="BP2392" s="11"/>
      <c r="BQ2392" s="11"/>
      <c r="BR2392" s="11"/>
      <c r="BS2392" s="11"/>
    </row>
    <row r="2393" customFormat="false" ht="15" hidden="false" customHeight="false" outlineLevel="0" collapsed="false">
      <c r="A2393" s="79"/>
      <c r="B2393" s="80"/>
      <c r="C2393" s="81"/>
      <c r="D2393" s="82"/>
      <c r="E2393" s="83"/>
      <c r="F2393" s="84"/>
      <c r="G2393" s="85"/>
      <c r="H2393" s="86"/>
      <c r="I2393" s="86"/>
      <c r="J2393" s="87"/>
      <c r="K2393" s="88"/>
      <c r="L2393" s="67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  <c r="AF2393" s="11"/>
      <c r="AG2393" s="11"/>
      <c r="AH2393" s="11"/>
      <c r="AI2393" s="11"/>
      <c r="AJ2393" s="11"/>
      <c r="AK2393" s="11"/>
      <c r="AL2393" s="11"/>
      <c r="AM2393" s="11"/>
      <c r="AN2393" s="11"/>
      <c r="AO2393" s="11"/>
      <c r="AP2393" s="11"/>
      <c r="AQ2393" s="11"/>
      <c r="AR2393" s="11"/>
      <c r="AS2393" s="11"/>
      <c r="AT2393" s="11"/>
      <c r="AU2393" s="11"/>
      <c r="AV2393" s="11"/>
      <c r="AW2393" s="11"/>
      <c r="AX2393" s="11"/>
      <c r="AY2393" s="11"/>
      <c r="AZ2393" s="11"/>
      <c r="BA2393" s="11"/>
      <c r="BB2393" s="11"/>
      <c r="BC2393" s="11"/>
      <c r="BD2393" s="11"/>
      <c r="BE2393" s="11"/>
      <c r="BF2393" s="11"/>
      <c r="BG2393" s="11"/>
      <c r="BH2393" s="11"/>
      <c r="BI2393" s="11"/>
      <c r="BJ2393" s="11"/>
      <c r="BK2393" s="11"/>
      <c r="BL2393" s="11"/>
      <c r="BM2393" s="11"/>
      <c r="BN2393" s="11"/>
      <c r="BO2393" s="11"/>
      <c r="BP2393" s="11"/>
      <c r="BQ2393" s="11"/>
      <c r="BR2393" s="11"/>
      <c r="BS2393" s="11"/>
    </row>
    <row r="2394" customFormat="false" ht="15" hidden="false" customHeight="false" outlineLevel="0" collapsed="false">
      <c r="A2394" s="79"/>
      <c r="B2394" s="80"/>
      <c r="C2394" s="81"/>
      <c r="D2394" s="82"/>
      <c r="E2394" s="83"/>
      <c r="F2394" s="84"/>
      <c r="G2394" s="85"/>
      <c r="H2394" s="86"/>
      <c r="I2394" s="86"/>
      <c r="J2394" s="87"/>
      <c r="K2394" s="88"/>
      <c r="L2394" s="67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  <c r="AF2394" s="11"/>
      <c r="AG2394" s="11"/>
      <c r="AH2394" s="11"/>
      <c r="AI2394" s="11"/>
      <c r="AJ2394" s="11"/>
      <c r="AK2394" s="11"/>
      <c r="AL2394" s="11"/>
      <c r="AM2394" s="11"/>
      <c r="AN2394" s="11"/>
      <c r="AO2394" s="11"/>
      <c r="AP2394" s="11"/>
      <c r="AQ2394" s="11"/>
      <c r="AR2394" s="11"/>
      <c r="AS2394" s="11"/>
      <c r="AT2394" s="11"/>
      <c r="AU2394" s="11"/>
      <c r="AV2394" s="11"/>
      <c r="AW2394" s="11"/>
      <c r="AX2394" s="11"/>
      <c r="AY2394" s="11"/>
      <c r="AZ2394" s="11"/>
      <c r="BA2394" s="11"/>
      <c r="BB2394" s="11"/>
      <c r="BC2394" s="11"/>
      <c r="BD2394" s="11"/>
      <c r="BE2394" s="11"/>
      <c r="BF2394" s="11"/>
      <c r="BG2394" s="11"/>
      <c r="BH2394" s="11"/>
      <c r="BI2394" s="11"/>
      <c r="BJ2394" s="11"/>
      <c r="BK2394" s="11"/>
      <c r="BL2394" s="11"/>
      <c r="BM2394" s="11"/>
      <c r="BN2394" s="11"/>
      <c r="BO2394" s="11"/>
      <c r="BP2394" s="11"/>
      <c r="BQ2394" s="11"/>
      <c r="BR2394" s="11"/>
      <c r="BS2394" s="11"/>
    </row>
    <row r="2395" customFormat="false" ht="15" hidden="false" customHeight="false" outlineLevel="0" collapsed="false">
      <c r="A2395" s="79"/>
      <c r="B2395" s="80"/>
      <c r="C2395" s="81"/>
      <c r="D2395" s="82"/>
      <c r="E2395" s="83"/>
      <c r="F2395" s="84"/>
      <c r="G2395" s="85"/>
      <c r="H2395" s="86"/>
      <c r="I2395" s="86"/>
      <c r="J2395" s="87"/>
      <c r="K2395" s="88"/>
      <c r="L2395" s="67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  <c r="AF2395" s="11"/>
      <c r="AG2395" s="11"/>
      <c r="AH2395" s="11"/>
      <c r="AI2395" s="11"/>
      <c r="AJ2395" s="11"/>
      <c r="AK2395" s="11"/>
      <c r="AL2395" s="11"/>
      <c r="AM2395" s="11"/>
      <c r="AN2395" s="11"/>
      <c r="AO2395" s="11"/>
      <c r="AP2395" s="11"/>
      <c r="AQ2395" s="11"/>
      <c r="AR2395" s="11"/>
      <c r="AS2395" s="11"/>
      <c r="AT2395" s="11"/>
      <c r="AU2395" s="11"/>
      <c r="AV2395" s="11"/>
      <c r="AW2395" s="11"/>
      <c r="AX2395" s="11"/>
      <c r="AY2395" s="11"/>
      <c r="AZ2395" s="11"/>
      <c r="BA2395" s="11"/>
      <c r="BB2395" s="11"/>
      <c r="BC2395" s="11"/>
      <c r="BD2395" s="11"/>
      <c r="BE2395" s="11"/>
      <c r="BF2395" s="11"/>
      <c r="BG2395" s="11"/>
      <c r="BH2395" s="11"/>
      <c r="BI2395" s="11"/>
      <c r="BJ2395" s="11"/>
      <c r="BK2395" s="11"/>
      <c r="BL2395" s="11"/>
      <c r="BM2395" s="11"/>
      <c r="BN2395" s="11"/>
      <c r="BO2395" s="11"/>
      <c r="BP2395" s="11"/>
      <c r="BQ2395" s="11"/>
      <c r="BR2395" s="11"/>
      <c r="BS2395" s="11"/>
    </row>
    <row r="2396" customFormat="false" ht="15" hidden="false" customHeight="false" outlineLevel="0" collapsed="false">
      <c r="A2396" s="79"/>
      <c r="B2396" s="80"/>
      <c r="C2396" s="81"/>
      <c r="D2396" s="82"/>
      <c r="E2396" s="83"/>
      <c r="F2396" s="84"/>
      <c r="G2396" s="85"/>
      <c r="H2396" s="86"/>
      <c r="I2396" s="86"/>
      <c r="J2396" s="87"/>
      <c r="K2396" s="88"/>
      <c r="L2396" s="67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  <c r="AF2396" s="11"/>
      <c r="AG2396" s="11"/>
      <c r="AH2396" s="11"/>
      <c r="AI2396" s="11"/>
      <c r="AJ2396" s="11"/>
      <c r="AK2396" s="11"/>
      <c r="AL2396" s="11"/>
      <c r="AM2396" s="11"/>
      <c r="AN2396" s="11"/>
      <c r="AO2396" s="11"/>
      <c r="AP2396" s="11"/>
      <c r="AQ2396" s="11"/>
      <c r="AR2396" s="11"/>
      <c r="AS2396" s="11"/>
      <c r="AT2396" s="11"/>
      <c r="AU2396" s="11"/>
      <c r="AV2396" s="11"/>
      <c r="AW2396" s="11"/>
      <c r="AX2396" s="11"/>
      <c r="AY2396" s="11"/>
      <c r="AZ2396" s="11"/>
      <c r="BA2396" s="11"/>
      <c r="BB2396" s="11"/>
      <c r="BC2396" s="11"/>
      <c r="BD2396" s="11"/>
      <c r="BE2396" s="11"/>
      <c r="BF2396" s="11"/>
      <c r="BG2396" s="11"/>
      <c r="BH2396" s="11"/>
      <c r="BI2396" s="11"/>
      <c r="BJ2396" s="11"/>
      <c r="BK2396" s="11"/>
      <c r="BL2396" s="11"/>
      <c r="BM2396" s="11"/>
      <c r="BN2396" s="11"/>
      <c r="BO2396" s="11"/>
      <c r="BP2396" s="11"/>
      <c r="BQ2396" s="11"/>
      <c r="BR2396" s="11"/>
      <c r="BS2396" s="11"/>
    </row>
    <row r="2397" customFormat="false" ht="15" hidden="false" customHeight="false" outlineLevel="0" collapsed="false">
      <c r="A2397" s="79"/>
      <c r="B2397" s="80"/>
      <c r="C2397" s="81"/>
      <c r="D2397" s="82"/>
      <c r="E2397" s="83"/>
      <c r="F2397" s="84"/>
      <c r="G2397" s="85"/>
      <c r="H2397" s="86"/>
      <c r="I2397" s="86"/>
      <c r="J2397" s="87"/>
      <c r="K2397" s="88"/>
      <c r="L2397" s="67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  <c r="AF2397" s="11"/>
      <c r="AG2397" s="11"/>
      <c r="AH2397" s="11"/>
      <c r="AI2397" s="11"/>
      <c r="AJ2397" s="11"/>
      <c r="AK2397" s="11"/>
      <c r="AL2397" s="11"/>
      <c r="AM2397" s="11"/>
      <c r="AN2397" s="11"/>
      <c r="AO2397" s="11"/>
      <c r="AP2397" s="11"/>
      <c r="AQ2397" s="11"/>
      <c r="AR2397" s="11"/>
      <c r="AS2397" s="11"/>
      <c r="AT2397" s="11"/>
      <c r="AU2397" s="11"/>
      <c r="AV2397" s="11"/>
      <c r="AW2397" s="11"/>
      <c r="AX2397" s="11"/>
      <c r="AY2397" s="11"/>
      <c r="AZ2397" s="11"/>
      <c r="BA2397" s="11"/>
      <c r="BB2397" s="11"/>
      <c r="BC2397" s="11"/>
      <c r="BD2397" s="11"/>
      <c r="BE2397" s="11"/>
      <c r="BF2397" s="11"/>
      <c r="BG2397" s="11"/>
      <c r="BH2397" s="11"/>
      <c r="BI2397" s="11"/>
      <c r="BJ2397" s="11"/>
      <c r="BK2397" s="11"/>
      <c r="BL2397" s="11"/>
      <c r="BM2397" s="11"/>
      <c r="BN2397" s="11"/>
      <c r="BO2397" s="11"/>
      <c r="BP2397" s="11"/>
      <c r="BQ2397" s="11"/>
      <c r="BR2397" s="11"/>
      <c r="BS2397" s="11"/>
    </row>
    <row r="2398" customFormat="false" ht="15" hidden="false" customHeight="false" outlineLevel="0" collapsed="false">
      <c r="A2398" s="79"/>
      <c r="B2398" s="80"/>
      <c r="C2398" s="81"/>
      <c r="D2398" s="82"/>
      <c r="E2398" s="83"/>
      <c r="F2398" s="84"/>
      <c r="G2398" s="85"/>
      <c r="H2398" s="86"/>
      <c r="I2398" s="86"/>
      <c r="J2398" s="87"/>
      <c r="K2398" s="88"/>
      <c r="L2398" s="67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  <c r="AF2398" s="11"/>
      <c r="AG2398" s="11"/>
      <c r="AH2398" s="11"/>
      <c r="AI2398" s="11"/>
      <c r="AJ2398" s="11"/>
      <c r="AK2398" s="11"/>
      <c r="AL2398" s="11"/>
      <c r="AM2398" s="11"/>
      <c r="AN2398" s="11"/>
      <c r="AO2398" s="11"/>
      <c r="AP2398" s="11"/>
      <c r="AQ2398" s="11"/>
      <c r="AR2398" s="11"/>
      <c r="AS2398" s="11"/>
      <c r="AT2398" s="11"/>
      <c r="AU2398" s="11"/>
      <c r="AV2398" s="11"/>
      <c r="AW2398" s="11"/>
      <c r="AX2398" s="11"/>
      <c r="AY2398" s="11"/>
      <c r="AZ2398" s="11"/>
      <c r="BA2398" s="11"/>
      <c r="BB2398" s="11"/>
      <c r="BC2398" s="11"/>
      <c r="BD2398" s="11"/>
      <c r="BE2398" s="11"/>
      <c r="BF2398" s="11"/>
      <c r="BG2398" s="11"/>
      <c r="BH2398" s="11"/>
      <c r="BI2398" s="11"/>
      <c r="BJ2398" s="11"/>
      <c r="BK2398" s="11"/>
      <c r="BL2398" s="11"/>
      <c r="BM2398" s="11"/>
      <c r="BN2398" s="11"/>
      <c r="BO2398" s="11"/>
      <c r="BP2398" s="11"/>
      <c r="BQ2398" s="11"/>
      <c r="BR2398" s="11"/>
      <c r="BS2398" s="11"/>
    </row>
    <row r="2399" customFormat="false" ht="15" hidden="false" customHeight="false" outlineLevel="0" collapsed="false">
      <c r="A2399" s="79"/>
      <c r="B2399" s="80"/>
      <c r="C2399" s="81"/>
      <c r="D2399" s="82"/>
      <c r="E2399" s="83"/>
      <c r="F2399" s="84"/>
      <c r="G2399" s="85"/>
      <c r="H2399" s="86"/>
      <c r="I2399" s="86"/>
      <c r="J2399" s="87"/>
      <c r="K2399" s="88"/>
      <c r="L2399" s="67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  <c r="AF2399" s="11"/>
      <c r="AG2399" s="11"/>
      <c r="AH2399" s="11"/>
      <c r="AI2399" s="11"/>
      <c r="AJ2399" s="11"/>
      <c r="AK2399" s="11"/>
      <c r="AL2399" s="11"/>
      <c r="AM2399" s="11"/>
      <c r="AN2399" s="11"/>
      <c r="AO2399" s="11"/>
      <c r="AP2399" s="11"/>
      <c r="AQ2399" s="11"/>
      <c r="AR2399" s="11"/>
      <c r="AS2399" s="11"/>
      <c r="AT2399" s="11"/>
      <c r="AU2399" s="11"/>
      <c r="AV2399" s="11"/>
      <c r="AW2399" s="11"/>
      <c r="AX2399" s="11"/>
      <c r="AY2399" s="11"/>
      <c r="AZ2399" s="11"/>
      <c r="BA2399" s="11"/>
      <c r="BB2399" s="11"/>
      <c r="BC2399" s="11"/>
      <c r="BD2399" s="11"/>
      <c r="BE2399" s="11"/>
      <c r="BF2399" s="11"/>
      <c r="BG2399" s="11"/>
      <c r="BH2399" s="11"/>
      <c r="BI2399" s="11"/>
      <c r="BJ2399" s="11"/>
      <c r="BK2399" s="11"/>
      <c r="BL2399" s="11"/>
      <c r="BM2399" s="11"/>
      <c r="BN2399" s="11"/>
      <c r="BO2399" s="11"/>
      <c r="BP2399" s="11"/>
      <c r="BQ2399" s="11"/>
      <c r="BR2399" s="11"/>
      <c r="BS2399" s="11"/>
    </row>
    <row r="2400" customFormat="false" ht="15" hidden="false" customHeight="false" outlineLevel="0" collapsed="false">
      <c r="A2400" s="79"/>
      <c r="B2400" s="80"/>
      <c r="C2400" s="81"/>
      <c r="D2400" s="82"/>
      <c r="E2400" s="83"/>
      <c r="F2400" s="84"/>
      <c r="G2400" s="85"/>
      <c r="H2400" s="86"/>
      <c r="I2400" s="86"/>
      <c r="J2400" s="87"/>
      <c r="K2400" s="88"/>
      <c r="L2400" s="67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  <c r="AF2400" s="11"/>
      <c r="AG2400" s="11"/>
      <c r="AH2400" s="11"/>
      <c r="AI2400" s="11"/>
      <c r="AJ2400" s="11"/>
      <c r="AK2400" s="11"/>
      <c r="AL2400" s="11"/>
      <c r="AM2400" s="11"/>
      <c r="AN2400" s="11"/>
      <c r="AO2400" s="11"/>
      <c r="AP2400" s="11"/>
      <c r="AQ2400" s="11"/>
      <c r="AR2400" s="11"/>
      <c r="AS2400" s="11"/>
      <c r="AT2400" s="11"/>
      <c r="AU2400" s="11"/>
      <c r="AV2400" s="11"/>
      <c r="AW2400" s="11"/>
      <c r="AX2400" s="11"/>
      <c r="AY2400" s="11"/>
      <c r="AZ2400" s="11"/>
      <c r="BA2400" s="11"/>
      <c r="BB2400" s="11"/>
      <c r="BC2400" s="11"/>
      <c r="BD2400" s="11"/>
      <c r="BE2400" s="11"/>
      <c r="BF2400" s="11"/>
      <c r="BG2400" s="11"/>
      <c r="BH2400" s="11"/>
      <c r="BI2400" s="11"/>
      <c r="BJ2400" s="11"/>
      <c r="BK2400" s="11"/>
      <c r="BL2400" s="11"/>
      <c r="BM2400" s="11"/>
      <c r="BN2400" s="11"/>
      <c r="BO2400" s="11"/>
      <c r="BP2400" s="11"/>
      <c r="BQ2400" s="11"/>
      <c r="BR2400" s="11"/>
      <c r="BS2400" s="11"/>
    </row>
    <row r="2401" customFormat="false" ht="15" hidden="false" customHeight="false" outlineLevel="0" collapsed="false">
      <c r="A2401" s="79"/>
      <c r="B2401" s="80"/>
      <c r="C2401" s="81"/>
      <c r="D2401" s="82"/>
      <c r="E2401" s="83"/>
      <c r="F2401" s="84"/>
      <c r="G2401" s="85"/>
      <c r="H2401" s="86"/>
      <c r="I2401" s="86"/>
      <c r="J2401" s="87"/>
      <c r="K2401" s="88"/>
      <c r="L2401" s="67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  <c r="AF2401" s="11"/>
      <c r="AG2401" s="11"/>
      <c r="AH2401" s="11"/>
      <c r="AI2401" s="11"/>
      <c r="AJ2401" s="11"/>
      <c r="AK2401" s="11"/>
      <c r="AL2401" s="11"/>
      <c r="AM2401" s="11"/>
      <c r="AN2401" s="11"/>
      <c r="AO2401" s="11"/>
      <c r="AP2401" s="11"/>
      <c r="AQ2401" s="11"/>
      <c r="AR2401" s="11"/>
      <c r="AS2401" s="11"/>
      <c r="AT2401" s="11"/>
      <c r="AU2401" s="11"/>
      <c r="AV2401" s="11"/>
      <c r="AW2401" s="11"/>
      <c r="AX2401" s="11"/>
      <c r="AY2401" s="11"/>
      <c r="AZ2401" s="11"/>
      <c r="BA2401" s="11"/>
      <c r="BB2401" s="11"/>
      <c r="BC2401" s="11"/>
      <c r="BD2401" s="11"/>
      <c r="BE2401" s="11"/>
      <c r="BF2401" s="11"/>
      <c r="BG2401" s="11"/>
      <c r="BH2401" s="11"/>
      <c r="BI2401" s="11"/>
      <c r="BJ2401" s="11"/>
      <c r="BK2401" s="11"/>
      <c r="BL2401" s="11"/>
      <c r="BM2401" s="11"/>
      <c r="BN2401" s="11"/>
      <c r="BO2401" s="11"/>
      <c r="BP2401" s="11"/>
      <c r="BQ2401" s="11"/>
      <c r="BR2401" s="11"/>
      <c r="BS2401" s="11"/>
    </row>
    <row r="2402" customFormat="false" ht="15" hidden="false" customHeight="false" outlineLevel="0" collapsed="false">
      <c r="A2402" s="79"/>
      <c r="B2402" s="80"/>
      <c r="C2402" s="81"/>
      <c r="D2402" s="82"/>
      <c r="E2402" s="83"/>
      <c r="F2402" s="84"/>
      <c r="G2402" s="85"/>
      <c r="H2402" s="86"/>
      <c r="I2402" s="86"/>
      <c r="J2402" s="87"/>
      <c r="K2402" s="88"/>
      <c r="L2402" s="67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  <c r="AF2402" s="11"/>
      <c r="AG2402" s="11"/>
      <c r="AH2402" s="11"/>
      <c r="AI2402" s="11"/>
      <c r="AJ2402" s="11"/>
      <c r="AK2402" s="11"/>
      <c r="AL2402" s="11"/>
      <c r="AM2402" s="11"/>
      <c r="AN2402" s="11"/>
      <c r="AO2402" s="11"/>
      <c r="AP2402" s="11"/>
      <c r="AQ2402" s="11"/>
      <c r="AR2402" s="11"/>
      <c r="AS2402" s="11"/>
      <c r="AT2402" s="11"/>
      <c r="AU2402" s="11"/>
      <c r="AV2402" s="11"/>
      <c r="AW2402" s="11"/>
      <c r="AX2402" s="11"/>
      <c r="AY2402" s="11"/>
      <c r="AZ2402" s="11"/>
      <c r="BA2402" s="11"/>
      <c r="BB2402" s="11"/>
      <c r="BC2402" s="11"/>
      <c r="BD2402" s="11"/>
      <c r="BE2402" s="11"/>
      <c r="BF2402" s="11"/>
      <c r="BG2402" s="11"/>
      <c r="BH2402" s="11"/>
      <c r="BI2402" s="11"/>
      <c r="BJ2402" s="11"/>
      <c r="BK2402" s="11"/>
      <c r="BL2402" s="11"/>
      <c r="BM2402" s="11"/>
      <c r="BN2402" s="11"/>
      <c r="BO2402" s="11"/>
      <c r="BP2402" s="11"/>
      <c r="BQ2402" s="11"/>
      <c r="BR2402" s="11"/>
      <c r="BS2402" s="11"/>
    </row>
    <row r="2403" customFormat="false" ht="15" hidden="false" customHeight="false" outlineLevel="0" collapsed="false">
      <c r="A2403" s="79"/>
      <c r="B2403" s="80"/>
      <c r="C2403" s="81"/>
      <c r="D2403" s="82"/>
      <c r="E2403" s="83"/>
      <c r="F2403" s="84"/>
      <c r="G2403" s="85"/>
      <c r="H2403" s="86"/>
      <c r="I2403" s="86"/>
      <c r="J2403" s="87"/>
      <c r="K2403" s="88"/>
      <c r="L2403" s="67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  <c r="AF2403" s="11"/>
      <c r="AG2403" s="11"/>
      <c r="AH2403" s="11"/>
      <c r="AI2403" s="11"/>
      <c r="AJ2403" s="11"/>
      <c r="AK2403" s="11"/>
      <c r="AL2403" s="11"/>
      <c r="AM2403" s="11"/>
      <c r="AN2403" s="11"/>
      <c r="AO2403" s="11"/>
      <c r="AP2403" s="11"/>
      <c r="AQ2403" s="11"/>
      <c r="AR2403" s="11"/>
      <c r="AS2403" s="11"/>
      <c r="AT2403" s="11"/>
      <c r="AU2403" s="11"/>
      <c r="AV2403" s="11"/>
      <c r="AW2403" s="11"/>
      <c r="AX2403" s="11"/>
      <c r="AY2403" s="11"/>
      <c r="AZ2403" s="11"/>
      <c r="BA2403" s="11"/>
      <c r="BB2403" s="11"/>
      <c r="BC2403" s="11"/>
      <c r="BD2403" s="11"/>
      <c r="BE2403" s="11"/>
      <c r="BF2403" s="11"/>
      <c r="BG2403" s="11"/>
      <c r="BH2403" s="11"/>
      <c r="BI2403" s="11"/>
      <c r="BJ2403" s="11"/>
      <c r="BK2403" s="11"/>
      <c r="BL2403" s="11"/>
      <c r="BM2403" s="11"/>
      <c r="BN2403" s="11"/>
      <c r="BO2403" s="11"/>
      <c r="BP2403" s="11"/>
      <c r="BQ2403" s="11"/>
      <c r="BR2403" s="11"/>
      <c r="BS2403" s="11"/>
    </row>
    <row r="2404" customFormat="false" ht="15" hidden="false" customHeight="false" outlineLevel="0" collapsed="false">
      <c r="A2404" s="79"/>
      <c r="B2404" s="80"/>
      <c r="C2404" s="81"/>
      <c r="D2404" s="82"/>
      <c r="E2404" s="83"/>
      <c r="F2404" s="84"/>
      <c r="G2404" s="85"/>
      <c r="H2404" s="86"/>
      <c r="I2404" s="86"/>
      <c r="J2404" s="87"/>
      <c r="K2404" s="88"/>
      <c r="L2404" s="67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  <c r="AF2404" s="11"/>
      <c r="AG2404" s="11"/>
      <c r="AH2404" s="11"/>
      <c r="AI2404" s="11"/>
      <c r="AJ2404" s="11"/>
      <c r="AK2404" s="11"/>
      <c r="AL2404" s="11"/>
      <c r="AM2404" s="11"/>
      <c r="AN2404" s="11"/>
      <c r="AO2404" s="11"/>
      <c r="AP2404" s="11"/>
      <c r="AQ2404" s="11"/>
      <c r="AR2404" s="11"/>
      <c r="AS2404" s="11"/>
      <c r="AT2404" s="11"/>
      <c r="AU2404" s="11"/>
      <c r="AV2404" s="11"/>
      <c r="AW2404" s="11"/>
      <c r="AX2404" s="11"/>
      <c r="AY2404" s="11"/>
      <c r="AZ2404" s="11"/>
      <c r="BA2404" s="11"/>
      <c r="BB2404" s="11"/>
      <c r="BC2404" s="11"/>
      <c r="BD2404" s="11"/>
      <c r="BE2404" s="11"/>
      <c r="BF2404" s="11"/>
      <c r="BG2404" s="11"/>
      <c r="BH2404" s="11"/>
      <c r="BI2404" s="11"/>
      <c r="BJ2404" s="11"/>
      <c r="BK2404" s="11"/>
      <c r="BL2404" s="11"/>
      <c r="BM2404" s="11"/>
      <c r="BN2404" s="11"/>
      <c r="BO2404" s="11"/>
      <c r="BP2404" s="11"/>
      <c r="BQ2404" s="11"/>
      <c r="BR2404" s="11"/>
      <c r="BS2404" s="11"/>
    </row>
    <row r="2405" customFormat="false" ht="15" hidden="false" customHeight="false" outlineLevel="0" collapsed="false">
      <c r="A2405" s="79"/>
      <c r="B2405" s="80"/>
      <c r="C2405" s="81"/>
      <c r="D2405" s="82"/>
      <c r="E2405" s="83"/>
      <c r="F2405" s="84"/>
      <c r="G2405" s="85"/>
      <c r="H2405" s="86"/>
      <c r="I2405" s="86"/>
      <c r="J2405" s="87"/>
      <c r="K2405" s="88"/>
      <c r="L2405" s="67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  <c r="AF2405" s="11"/>
      <c r="AG2405" s="11"/>
      <c r="AH2405" s="11"/>
      <c r="AI2405" s="11"/>
      <c r="AJ2405" s="11"/>
      <c r="AK2405" s="11"/>
      <c r="AL2405" s="11"/>
      <c r="AM2405" s="11"/>
      <c r="AN2405" s="11"/>
      <c r="AO2405" s="11"/>
      <c r="AP2405" s="11"/>
      <c r="AQ2405" s="11"/>
      <c r="AR2405" s="11"/>
      <c r="AS2405" s="11"/>
      <c r="AT2405" s="11"/>
      <c r="AU2405" s="11"/>
      <c r="AV2405" s="11"/>
      <c r="AW2405" s="11"/>
      <c r="AX2405" s="11"/>
      <c r="AY2405" s="11"/>
      <c r="AZ2405" s="11"/>
      <c r="BA2405" s="11"/>
      <c r="BB2405" s="11"/>
      <c r="BC2405" s="11"/>
      <c r="BD2405" s="11"/>
      <c r="BE2405" s="11"/>
      <c r="BF2405" s="11"/>
      <c r="BG2405" s="11"/>
      <c r="BH2405" s="11"/>
      <c r="BI2405" s="11"/>
      <c r="BJ2405" s="11"/>
      <c r="BK2405" s="11"/>
      <c r="BL2405" s="11"/>
      <c r="BM2405" s="11"/>
      <c r="BN2405" s="11"/>
      <c r="BO2405" s="11"/>
      <c r="BP2405" s="11"/>
      <c r="BQ2405" s="11"/>
      <c r="BR2405" s="11"/>
      <c r="BS2405" s="11"/>
    </row>
    <row r="2406" customFormat="false" ht="15" hidden="false" customHeight="false" outlineLevel="0" collapsed="false">
      <c r="A2406" s="79"/>
      <c r="B2406" s="80"/>
      <c r="C2406" s="81"/>
      <c r="D2406" s="82"/>
      <c r="E2406" s="83"/>
      <c r="F2406" s="84"/>
      <c r="G2406" s="85"/>
      <c r="H2406" s="86"/>
      <c r="I2406" s="86"/>
      <c r="J2406" s="87"/>
      <c r="K2406" s="88"/>
      <c r="L2406" s="67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  <c r="AF2406" s="11"/>
      <c r="AG2406" s="11"/>
      <c r="AH2406" s="11"/>
      <c r="AI2406" s="11"/>
      <c r="AJ2406" s="11"/>
      <c r="AK2406" s="11"/>
      <c r="AL2406" s="11"/>
      <c r="AM2406" s="11"/>
      <c r="AN2406" s="11"/>
      <c r="AO2406" s="11"/>
      <c r="AP2406" s="11"/>
      <c r="AQ2406" s="11"/>
      <c r="AR2406" s="11"/>
      <c r="AS2406" s="11"/>
      <c r="AT2406" s="11"/>
      <c r="AU2406" s="11"/>
      <c r="AV2406" s="11"/>
      <c r="AW2406" s="11"/>
      <c r="AX2406" s="11"/>
      <c r="AY2406" s="11"/>
      <c r="AZ2406" s="11"/>
      <c r="BA2406" s="11"/>
      <c r="BB2406" s="11"/>
      <c r="BC2406" s="11"/>
      <c r="BD2406" s="11"/>
      <c r="BE2406" s="11"/>
      <c r="BF2406" s="11"/>
      <c r="BG2406" s="11"/>
      <c r="BH2406" s="11"/>
      <c r="BI2406" s="11"/>
      <c r="BJ2406" s="11"/>
      <c r="BK2406" s="11"/>
      <c r="BL2406" s="11"/>
      <c r="BM2406" s="11"/>
      <c r="BN2406" s="11"/>
      <c r="BO2406" s="11"/>
      <c r="BP2406" s="11"/>
      <c r="BQ2406" s="11"/>
      <c r="BR2406" s="11"/>
      <c r="BS2406" s="11"/>
    </row>
    <row r="2407" customFormat="false" ht="15" hidden="false" customHeight="false" outlineLevel="0" collapsed="false">
      <c r="A2407" s="79"/>
      <c r="B2407" s="80"/>
      <c r="C2407" s="81"/>
      <c r="D2407" s="82"/>
      <c r="E2407" s="83"/>
      <c r="F2407" s="84"/>
      <c r="G2407" s="85"/>
      <c r="H2407" s="86"/>
      <c r="I2407" s="86"/>
      <c r="J2407" s="87"/>
      <c r="K2407" s="88"/>
      <c r="L2407" s="67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  <c r="AF2407" s="11"/>
      <c r="AG2407" s="11"/>
      <c r="AH2407" s="11"/>
      <c r="AI2407" s="11"/>
      <c r="AJ2407" s="11"/>
      <c r="AK2407" s="11"/>
      <c r="AL2407" s="11"/>
      <c r="AM2407" s="11"/>
      <c r="AN2407" s="11"/>
      <c r="AO2407" s="11"/>
      <c r="AP2407" s="11"/>
      <c r="AQ2407" s="11"/>
      <c r="AR2407" s="11"/>
      <c r="AS2407" s="11"/>
      <c r="AT2407" s="11"/>
      <c r="AU2407" s="11"/>
      <c r="AV2407" s="11"/>
      <c r="AW2407" s="11"/>
      <c r="AX2407" s="11"/>
      <c r="AY2407" s="11"/>
      <c r="AZ2407" s="11"/>
      <c r="BA2407" s="11"/>
      <c r="BB2407" s="11"/>
      <c r="BC2407" s="11"/>
      <c r="BD2407" s="11"/>
      <c r="BE2407" s="11"/>
      <c r="BF2407" s="11"/>
      <c r="BG2407" s="11"/>
      <c r="BH2407" s="11"/>
      <c r="BI2407" s="11"/>
      <c r="BJ2407" s="11"/>
      <c r="BK2407" s="11"/>
      <c r="BL2407" s="11"/>
      <c r="BM2407" s="11"/>
      <c r="BN2407" s="11"/>
      <c r="BO2407" s="11"/>
      <c r="BP2407" s="11"/>
      <c r="BQ2407" s="11"/>
      <c r="BR2407" s="11"/>
      <c r="BS2407" s="11"/>
    </row>
    <row r="2408" customFormat="false" ht="15" hidden="false" customHeight="false" outlineLevel="0" collapsed="false">
      <c r="A2408" s="79"/>
      <c r="B2408" s="80"/>
      <c r="C2408" s="81"/>
      <c r="D2408" s="82"/>
      <c r="E2408" s="83"/>
      <c r="F2408" s="84"/>
      <c r="G2408" s="85"/>
      <c r="H2408" s="86"/>
      <c r="I2408" s="86"/>
      <c r="J2408" s="87"/>
      <c r="K2408" s="88"/>
      <c r="L2408" s="67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  <c r="AF2408" s="11"/>
      <c r="AG2408" s="11"/>
      <c r="AH2408" s="11"/>
      <c r="AI2408" s="11"/>
      <c r="AJ2408" s="11"/>
      <c r="AK2408" s="11"/>
      <c r="AL2408" s="11"/>
      <c r="AM2408" s="11"/>
      <c r="AN2408" s="11"/>
      <c r="AO2408" s="11"/>
      <c r="AP2408" s="11"/>
      <c r="AQ2408" s="11"/>
      <c r="AR2408" s="11"/>
      <c r="AS2408" s="11"/>
      <c r="AT2408" s="11"/>
      <c r="AU2408" s="11"/>
      <c r="AV2408" s="11"/>
      <c r="AW2408" s="11"/>
      <c r="AX2408" s="11"/>
      <c r="AY2408" s="11"/>
      <c r="AZ2408" s="11"/>
      <c r="BA2408" s="11"/>
      <c r="BB2408" s="11"/>
      <c r="BC2408" s="11"/>
      <c r="BD2408" s="11"/>
      <c r="BE2408" s="11"/>
      <c r="BF2408" s="11"/>
      <c r="BG2408" s="11"/>
      <c r="BH2408" s="11"/>
      <c r="BI2408" s="11"/>
      <c r="BJ2408" s="11"/>
      <c r="BK2408" s="11"/>
      <c r="BL2408" s="11"/>
      <c r="BM2408" s="11"/>
      <c r="BN2408" s="11"/>
      <c r="BO2408" s="11"/>
      <c r="BP2408" s="11"/>
      <c r="BQ2408" s="11"/>
      <c r="BR2408" s="11"/>
      <c r="BS2408" s="11"/>
    </row>
    <row r="2409" customFormat="false" ht="15" hidden="false" customHeight="false" outlineLevel="0" collapsed="false">
      <c r="A2409" s="79"/>
      <c r="B2409" s="80"/>
      <c r="C2409" s="81"/>
      <c r="D2409" s="82"/>
      <c r="E2409" s="83"/>
      <c r="F2409" s="84"/>
      <c r="G2409" s="85"/>
      <c r="H2409" s="86"/>
      <c r="I2409" s="86"/>
      <c r="J2409" s="87"/>
      <c r="K2409" s="88"/>
      <c r="L2409" s="67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  <c r="AF2409" s="11"/>
      <c r="AG2409" s="11"/>
      <c r="AH2409" s="11"/>
      <c r="AI2409" s="11"/>
      <c r="AJ2409" s="11"/>
      <c r="AK2409" s="11"/>
      <c r="AL2409" s="11"/>
      <c r="AM2409" s="11"/>
      <c r="AN2409" s="11"/>
      <c r="AO2409" s="11"/>
      <c r="AP2409" s="11"/>
      <c r="AQ2409" s="11"/>
      <c r="AR2409" s="11"/>
      <c r="AS2409" s="11"/>
      <c r="AT2409" s="11"/>
      <c r="AU2409" s="11"/>
      <c r="AV2409" s="11"/>
      <c r="AW2409" s="11"/>
      <c r="AX2409" s="11"/>
      <c r="AY2409" s="11"/>
      <c r="AZ2409" s="11"/>
      <c r="BA2409" s="11"/>
      <c r="BB2409" s="11"/>
      <c r="BC2409" s="11"/>
      <c r="BD2409" s="11"/>
      <c r="BE2409" s="11"/>
      <c r="BF2409" s="11"/>
      <c r="BG2409" s="11"/>
      <c r="BH2409" s="11"/>
      <c r="BI2409" s="11"/>
      <c r="BJ2409" s="11"/>
      <c r="BK2409" s="11"/>
      <c r="BL2409" s="11"/>
      <c r="BM2409" s="11"/>
      <c r="BN2409" s="11"/>
      <c r="BO2409" s="11"/>
      <c r="BP2409" s="11"/>
      <c r="BQ2409" s="11"/>
      <c r="BR2409" s="11"/>
      <c r="BS2409" s="11"/>
    </row>
    <row r="2410" customFormat="false" ht="15" hidden="false" customHeight="false" outlineLevel="0" collapsed="false">
      <c r="A2410" s="79"/>
      <c r="B2410" s="80"/>
      <c r="C2410" s="81"/>
      <c r="D2410" s="82"/>
      <c r="E2410" s="83"/>
      <c r="F2410" s="84"/>
      <c r="G2410" s="85"/>
      <c r="H2410" s="86"/>
      <c r="I2410" s="86"/>
      <c r="J2410" s="87"/>
      <c r="K2410" s="88"/>
      <c r="L2410" s="67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  <c r="AF2410" s="11"/>
      <c r="AG2410" s="11"/>
      <c r="AH2410" s="11"/>
      <c r="AI2410" s="11"/>
      <c r="AJ2410" s="11"/>
      <c r="AK2410" s="11"/>
      <c r="AL2410" s="11"/>
      <c r="AM2410" s="11"/>
      <c r="AN2410" s="11"/>
      <c r="AO2410" s="11"/>
      <c r="AP2410" s="11"/>
      <c r="AQ2410" s="11"/>
      <c r="AR2410" s="11"/>
      <c r="AS2410" s="11"/>
      <c r="AT2410" s="11"/>
      <c r="AU2410" s="11"/>
      <c r="AV2410" s="11"/>
      <c r="AW2410" s="11"/>
      <c r="AX2410" s="11"/>
      <c r="AY2410" s="11"/>
      <c r="AZ2410" s="11"/>
      <c r="BA2410" s="11"/>
      <c r="BB2410" s="11"/>
      <c r="BC2410" s="11"/>
      <c r="BD2410" s="11"/>
      <c r="BE2410" s="11"/>
      <c r="BF2410" s="11"/>
      <c r="BG2410" s="11"/>
      <c r="BH2410" s="11"/>
      <c r="BI2410" s="11"/>
      <c r="BJ2410" s="11"/>
      <c r="BK2410" s="11"/>
      <c r="BL2410" s="11"/>
      <c r="BM2410" s="11"/>
      <c r="BN2410" s="11"/>
      <c r="BO2410" s="11"/>
      <c r="BP2410" s="11"/>
      <c r="BQ2410" s="11"/>
      <c r="BR2410" s="11"/>
      <c r="BS2410" s="11"/>
    </row>
    <row r="2411" customFormat="false" ht="15" hidden="false" customHeight="false" outlineLevel="0" collapsed="false">
      <c r="A2411" s="79"/>
      <c r="B2411" s="80"/>
      <c r="C2411" s="81"/>
      <c r="D2411" s="82"/>
      <c r="E2411" s="83"/>
      <c r="F2411" s="84"/>
      <c r="G2411" s="85"/>
      <c r="H2411" s="86"/>
      <c r="I2411" s="86"/>
      <c r="J2411" s="87"/>
      <c r="K2411" s="88"/>
      <c r="L2411" s="67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  <c r="AF2411" s="11"/>
      <c r="AG2411" s="11"/>
      <c r="AH2411" s="11"/>
      <c r="AI2411" s="11"/>
      <c r="AJ2411" s="11"/>
      <c r="AK2411" s="11"/>
      <c r="AL2411" s="11"/>
      <c r="AM2411" s="11"/>
      <c r="AN2411" s="11"/>
      <c r="AO2411" s="11"/>
      <c r="AP2411" s="11"/>
      <c r="AQ2411" s="11"/>
      <c r="AR2411" s="11"/>
      <c r="AS2411" s="11"/>
      <c r="AT2411" s="11"/>
      <c r="AU2411" s="11"/>
      <c r="AV2411" s="11"/>
      <c r="AW2411" s="11"/>
      <c r="AX2411" s="11"/>
      <c r="AY2411" s="11"/>
      <c r="AZ2411" s="11"/>
      <c r="BA2411" s="11"/>
      <c r="BB2411" s="11"/>
      <c r="BC2411" s="11"/>
      <c r="BD2411" s="11"/>
      <c r="BE2411" s="11"/>
      <c r="BF2411" s="11"/>
      <c r="BG2411" s="11"/>
      <c r="BH2411" s="11"/>
      <c r="BI2411" s="11"/>
      <c r="BJ2411" s="11"/>
      <c r="BK2411" s="11"/>
      <c r="BL2411" s="11"/>
      <c r="BM2411" s="11"/>
      <c r="BN2411" s="11"/>
      <c r="BO2411" s="11"/>
      <c r="BP2411" s="11"/>
      <c r="BQ2411" s="11"/>
      <c r="BR2411" s="11"/>
      <c r="BS2411" s="11"/>
    </row>
    <row r="2412" customFormat="false" ht="15" hidden="false" customHeight="false" outlineLevel="0" collapsed="false">
      <c r="A2412" s="79"/>
      <c r="B2412" s="80"/>
      <c r="C2412" s="81"/>
      <c r="D2412" s="82"/>
      <c r="E2412" s="83"/>
      <c r="F2412" s="84"/>
      <c r="G2412" s="85"/>
      <c r="H2412" s="86"/>
      <c r="I2412" s="86"/>
      <c r="J2412" s="87"/>
      <c r="K2412" s="88"/>
      <c r="L2412" s="67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  <c r="AF2412" s="11"/>
      <c r="AG2412" s="11"/>
      <c r="AH2412" s="11"/>
      <c r="AI2412" s="11"/>
      <c r="AJ2412" s="11"/>
      <c r="AK2412" s="11"/>
      <c r="AL2412" s="11"/>
      <c r="AM2412" s="11"/>
      <c r="AN2412" s="11"/>
      <c r="AO2412" s="11"/>
      <c r="AP2412" s="11"/>
      <c r="AQ2412" s="11"/>
      <c r="AR2412" s="11"/>
      <c r="AS2412" s="11"/>
      <c r="AT2412" s="11"/>
      <c r="AU2412" s="11"/>
      <c r="AV2412" s="11"/>
      <c r="AW2412" s="11"/>
      <c r="AX2412" s="11"/>
      <c r="AY2412" s="11"/>
      <c r="AZ2412" s="11"/>
      <c r="BA2412" s="11"/>
      <c r="BB2412" s="11"/>
      <c r="BC2412" s="11"/>
      <c r="BD2412" s="11"/>
      <c r="BE2412" s="11"/>
      <c r="BF2412" s="11"/>
      <c r="BG2412" s="11"/>
      <c r="BH2412" s="11"/>
      <c r="BI2412" s="11"/>
      <c r="BJ2412" s="11"/>
      <c r="BK2412" s="11"/>
      <c r="BL2412" s="11"/>
      <c r="BM2412" s="11"/>
      <c r="BN2412" s="11"/>
      <c r="BO2412" s="11"/>
      <c r="BP2412" s="11"/>
      <c r="BQ2412" s="11"/>
      <c r="BR2412" s="11"/>
      <c r="BS2412" s="11"/>
    </row>
    <row r="2413" customFormat="false" ht="15" hidden="false" customHeight="false" outlineLevel="0" collapsed="false">
      <c r="A2413" s="79"/>
      <c r="B2413" s="80"/>
      <c r="C2413" s="81"/>
      <c r="D2413" s="82"/>
      <c r="E2413" s="83"/>
      <c r="F2413" s="84"/>
      <c r="G2413" s="85"/>
      <c r="H2413" s="86"/>
      <c r="I2413" s="86"/>
      <c r="J2413" s="87"/>
      <c r="K2413" s="88"/>
      <c r="L2413" s="67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  <c r="AF2413" s="11"/>
      <c r="AG2413" s="11"/>
      <c r="AH2413" s="11"/>
      <c r="AI2413" s="11"/>
      <c r="AJ2413" s="11"/>
      <c r="AK2413" s="11"/>
      <c r="AL2413" s="11"/>
      <c r="AM2413" s="11"/>
      <c r="AN2413" s="11"/>
      <c r="AO2413" s="11"/>
      <c r="AP2413" s="11"/>
      <c r="AQ2413" s="11"/>
      <c r="AR2413" s="11"/>
      <c r="AS2413" s="11"/>
      <c r="AT2413" s="11"/>
      <c r="AU2413" s="11"/>
      <c r="AV2413" s="11"/>
      <c r="AW2413" s="11"/>
      <c r="AX2413" s="11"/>
      <c r="AY2413" s="11"/>
      <c r="AZ2413" s="11"/>
      <c r="BA2413" s="11"/>
      <c r="BB2413" s="11"/>
      <c r="BC2413" s="11"/>
      <c r="BD2413" s="11"/>
      <c r="BE2413" s="11"/>
      <c r="BF2413" s="11"/>
      <c r="BG2413" s="11"/>
      <c r="BH2413" s="11"/>
      <c r="BI2413" s="11"/>
      <c r="BJ2413" s="11"/>
      <c r="BK2413" s="11"/>
      <c r="BL2413" s="11"/>
      <c r="BM2413" s="11"/>
      <c r="BN2413" s="11"/>
      <c r="BO2413" s="11"/>
      <c r="BP2413" s="11"/>
      <c r="BQ2413" s="11"/>
      <c r="BR2413" s="11"/>
      <c r="BS2413" s="11"/>
    </row>
    <row r="2414" customFormat="false" ht="15" hidden="false" customHeight="false" outlineLevel="0" collapsed="false">
      <c r="A2414" s="79"/>
      <c r="B2414" s="80"/>
      <c r="C2414" s="81"/>
      <c r="D2414" s="82"/>
      <c r="E2414" s="83"/>
      <c r="F2414" s="84"/>
      <c r="G2414" s="85"/>
      <c r="H2414" s="86"/>
      <c r="I2414" s="86"/>
      <c r="J2414" s="87"/>
      <c r="K2414" s="88"/>
      <c r="L2414" s="67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  <c r="AF2414" s="11"/>
      <c r="AG2414" s="11"/>
      <c r="AH2414" s="11"/>
      <c r="AI2414" s="11"/>
      <c r="AJ2414" s="11"/>
      <c r="AK2414" s="11"/>
      <c r="AL2414" s="11"/>
      <c r="AM2414" s="11"/>
      <c r="AN2414" s="11"/>
      <c r="AO2414" s="11"/>
      <c r="AP2414" s="11"/>
      <c r="AQ2414" s="11"/>
      <c r="AR2414" s="11"/>
      <c r="AS2414" s="11"/>
      <c r="AT2414" s="11"/>
      <c r="AU2414" s="11"/>
      <c r="AV2414" s="11"/>
      <c r="AW2414" s="11"/>
      <c r="AX2414" s="11"/>
      <c r="AY2414" s="11"/>
      <c r="AZ2414" s="11"/>
      <c r="BA2414" s="11"/>
      <c r="BB2414" s="11"/>
      <c r="BC2414" s="11"/>
      <c r="BD2414" s="11"/>
      <c r="BE2414" s="11"/>
      <c r="BF2414" s="11"/>
      <c r="BG2414" s="11"/>
      <c r="BH2414" s="11"/>
      <c r="BI2414" s="11"/>
      <c r="BJ2414" s="11"/>
      <c r="BK2414" s="11"/>
      <c r="BL2414" s="11"/>
      <c r="BM2414" s="11"/>
      <c r="BN2414" s="11"/>
      <c r="BO2414" s="11"/>
      <c r="BP2414" s="11"/>
      <c r="BQ2414" s="11"/>
      <c r="BR2414" s="11"/>
      <c r="BS2414" s="11"/>
    </row>
    <row r="2415" customFormat="false" ht="15" hidden="false" customHeight="false" outlineLevel="0" collapsed="false">
      <c r="A2415" s="79"/>
      <c r="B2415" s="80"/>
      <c r="C2415" s="81"/>
      <c r="D2415" s="82"/>
      <c r="E2415" s="83"/>
      <c r="F2415" s="84"/>
      <c r="G2415" s="85"/>
      <c r="H2415" s="86"/>
      <c r="I2415" s="86"/>
      <c r="J2415" s="87"/>
      <c r="K2415" s="88"/>
      <c r="L2415" s="67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  <c r="AF2415" s="11"/>
      <c r="AG2415" s="11"/>
      <c r="AH2415" s="11"/>
      <c r="AI2415" s="11"/>
      <c r="AJ2415" s="11"/>
      <c r="AK2415" s="11"/>
      <c r="AL2415" s="11"/>
      <c r="AM2415" s="11"/>
      <c r="AN2415" s="11"/>
      <c r="AO2415" s="11"/>
      <c r="AP2415" s="11"/>
      <c r="AQ2415" s="11"/>
      <c r="AR2415" s="11"/>
      <c r="AS2415" s="11"/>
      <c r="AT2415" s="11"/>
      <c r="AU2415" s="11"/>
      <c r="AV2415" s="11"/>
      <c r="AW2415" s="11"/>
      <c r="AX2415" s="11"/>
      <c r="AY2415" s="11"/>
      <c r="AZ2415" s="11"/>
      <c r="BA2415" s="11"/>
      <c r="BB2415" s="11"/>
      <c r="BC2415" s="11"/>
      <c r="BD2415" s="11"/>
      <c r="BE2415" s="11"/>
      <c r="BF2415" s="11"/>
      <c r="BG2415" s="11"/>
      <c r="BH2415" s="11"/>
      <c r="BI2415" s="11"/>
      <c r="BJ2415" s="11"/>
      <c r="BK2415" s="11"/>
      <c r="BL2415" s="11"/>
      <c r="BM2415" s="11"/>
      <c r="BN2415" s="11"/>
      <c r="BO2415" s="11"/>
      <c r="BP2415" s="11"/>
      <c r="BQ2415" s="11"/>
      <c r="BR2415" s="11"/>
      <c r="BS2415" s="11"/>
    </row>
    <row r="2416" customFormat="false" ht="15" hidden="false" customHeight="false" outlineLevel="0" collapsed="false">
      <c r="A2416" s="79"/>
      <c r="B2416" s="80"/>
      <c r="C2416" s="81"/>
      <c r="D2416" s="82"/>
      <c r="E2416" s="83"/>
      <c r="F2416" s="84"/>
      <c r="G2416" s="85"/>
      <c r="H2416" s="86"/>
      <c r="I2416" s="86"/>
      <c r="J2416" s="87"/>
      <c r="K2416" s="88"/>
      <c r="L2416" s="67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  <c r="AF2416" s="11"/>
      <c r="AG2416" s="11"/>
      <c r="AH2416" s="11"/>
      <c r="AI2416" s="11"/>
      <c r="AJ2416" s="11"/>
      <c r="AK2416" s="11"/>
      <c r="AL2416" s="11"/>
      <c r="AM2416" s="11"/>
      <c r="AN2416" s="11"/>
      <c r="AO2416" s="11"/>
      <c r="AP2416" s="11"/>
      <c r="AQ2416" s="11"/>
      <c r="AR2416" s="11"/>
      <c r="AS2416" s="11"/>
      <c r="AT2416" s="11"/>
      <c r="AU2416" s="11"/>
      <c r="AV2416" s="11"/>
      <c r="AW2416" s="11"/>
      <c r="AX2416" s="11"/>
      <c r="AY2416" s="11"/>
      <c r="AZ2416" s="11"/>
      <c r="BA2416" s="11"/>
      <c r="BB2416" s="11"/>
      <c r="BC2416" s="11"/>
      <c r="BD2416" s="11"/>
      <c r="BE2416" s="11"/>
      <c r="BF2416" s="11"/>
      <c r="BG2416" s="11"/>
      <c r="BH2416" s="11"/>
      <c r="BI2416" s="11"/>
      <c r="BJ2416" s="11"/>
      <c r="BK2416" s="11"/>
      <c r="BL2416" s="11"/>
      <c r="BM2416" s="11"/>
      <c r="BN2416" s="11"/>
      <c r="BO2416" s="11"/>
      <c r="BP2416" s="11"/>
      <c r="BQ2416" s="11"/>
      <c r="BR2416" s="11"/>
      <c r="BS2416" s="11"/>
    </row>
    <row r="2417" customFormat="false" ht="15" hidden="false" customHeight="false" outlineLevel="0" collapsed="false">
      <c r="A2417" s="79"/>
      <c r="B2417" s="80"/>
      <c r="C2417" s="81"/>
      <c r="D2417" s="82"/>
      <c r="E2417" s="83"/>
      <c r="F2417" s="84"/>
      <c r="G2417" s="85"/>
      <c r="H2417" s="86"/>
      <c r="I2417" s="86"/>
      <c r="J2417" s="87"/>
      <c r="K2417" s="88"/>
      <c r="L2417" s="67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  <c r="AF2417" s="11"/>
      <c r="AG2417" s="11"/>
      <c r="AH2417" s="11"/>
      <c r="AI2417" s="11"/>
      <c r="AJ2417" s="11"/>
      <c r="AK2417" s="11"/>
      <c r="AL2417" s="11"/>
      <c r="AM2417" s="11"/>
      <c r="AN2417" s="11"/>
      <c r="AO2417" s="11"/>
      <c r="AP2417" s="11"/>
      <c r="AQ2417" s="11"/>
      <c r="AR2417" s="11"/>
      <c r="AS2417" s="11"/>
      <c r="AT2417" s="11"/>
      <c r="AU2417" s="11"/>
      <c r="AV2417" s="11"/>
      <c r="AW2417" s="11"/>
      <c r="AX2417" s="11"/>
      <c r="AY2417" s="11"/>
      <c r="AZ2417" s="11"/>
      <c r="BA2417" s="11"/>
      <c r="BB2417" s="11"/>
      <c r="BC2417" s="11"/>
      <c r="BD2417" s="11"/>
      <c r="BE2417" s="11"/>
      <c r="BF2417" s="11"/>
      <c r="BG2417" s="11"/>
      <c r="BH2417" s="11"/>
      <c r="BI2417" s="11"/>
      <c r="BJ2417" s="11"/>
      <c r="BK2417" s="11"/>
      <c r="BL2417" s="11"/>
      <c r="BM2417" s="11"/>
      <c r="BN2417" s="11"/>
      <c r="BO2417" s="11"/>
      <c r="BP2417" s="11"/>
      <c r="BQ2417" s="11"/>
      <c r="BR2417" s="11"/>
      <c r="BS2417" s="11"/>
    </row>
    <row r="2418" customFormat="false" ht="15" hidden="false" customHeight="false" outlineLevel="0" collapsed="false">
      <c r="A2418" s="79"/>
      <c r="B2418" s="80"/>
      <c r="C2418" s="81"/>
      <c r="D2418" s="82"/>
      <c r="E2418" s="83"/>
      <c r="F2418" s="84"/>
      <c r="G2418" s="85"/>
      <c r="H2418" s="86"/>
      <c r="I2418" s="86"/>
      <c r="J2418" s="87"/>
      <c r="K2418" s="88"/>
      <c r="L2418" s="67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  <c r="AF2418" s="11"/>
      <c r="AG2418" s="11"/>
      <c r="AH2418" s="11"/>
      <c r="AI2418" s="11"/>
      <c r="AJ2418" s="11"/>
      <c r="AK2418" s="11"/>
      <c r="AL2418" s="11"/>
      <c r="AM2418" s="11"/>
      <c r="AN2418" s="11"/>
      <c r="AO2418" s="11"/>
      <c r="AP2418" s="11"/>
      <c r="AQ2418" s="11"/>
      <c r="AR2418" s="11"/>
      <c r="AS2418" s="11"/>
      <c r="AT2418" s="11"/>
      <c r="AU2418" s="11"/>
      <c r="AV2418" s="11"/>
      <c r="AW2418" s="11"/>
      <c r="AX2418" s="11"/>
      <c r="AY2418" s="11"/>
      <c r="AZ2418" s="11"/>
      <c r="BA2418" s="11"/>
      <c r="BB2418" s="11"/>
      <c r="BC2418" s="11"/>
      <c r="BD2418" s="11"/>
      <c r="BE2418" s="11"/>
      <c r="BF2418" s="11"/>
      <c r="BG2418" s="11"/>
      <c r="BH2418" s="11"/>
      <c r="BI2418" s="11"/>
      <c r="BJ2418" s="11"/>
      <c r="BK2418" s="11"/>
      <c r="BL2418" s="11"/>
      <c r="BM2418" s="11"/>
      <c r="BN2418" s="11"/>
      <c r="BO2418" s="11"/>
      <c r="BP2418" s="11"/>
      <c r="BQ2418" s="11"/>
      <c r="BR2418" s="11"/>
      <c r="BS2418" s="11"/>
    </row>
    <row r="2419" customFormat="false" ht="15" hidden="false" customHeight="false" outlineLevel="0" collapsed="false">
      <c r="A2419" s="79"/>
      <c r="B2419" s="80"/>
      <c r="C2419" s="81"/>
      <c r="D2419" s="82"/>
      <c r="E2419" s="83"/>
      <c r="F2419" s="84"/>
      <c r="G2419" s="85"/>
      <c r="H2419" s="86"/>
      <c r="I2419" s="86"/>
      <c r="J2419" s="87"/>
      <c r="K2419" s="88"/>
      <c r="L2419" s="67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  <c r="AF2419" s="11"/>
      <c r="AG2419" s="11"/>
      <c r="AH2419" s="11"/>
      <c r="AI2419" s="11"/>
      <c r="AJ2419" s="11"/>
      <c r="AK2419" s="11"/>
      <c r="AL2419" s="11"/>
      <c r="AM2419" s="11"/>
      <c r="AN2419" s="11"/>
      <c r="AO2419" s="11"/>
      <c r="AP2419" s="11"/>
      <c r="AQ2419" s="11"/>
      <c r="AR2419" s="11"/>
      <c r="AS2419" s="11"/>
      <c r="AT2419" s="11"/>
      <c r="AU2419" s="11"/>
      <c r="AV2419" s="11"/>
      <c r="AW2419" s="11"/>
      <c r="AX2419" s="11"/>
      <c r="AY2419" s="11"/>
      <c r="AZ2419" s="11"/>
      <c r="BA2419" s="11"/>
      <c r="BB2419" s="11"/>
      <c r="BC2419" s="11"/>
      <c r="BD2419" s="11"/>
      <c r="BE2419" s="11"/>
      <c r="BF2419" s="11"/>
      <c r="BG2419" s="11"/>
      <c r="BH2419" s="11"/>
      <c r="BI2419" s="11"/>
      <c r="BJ2419" s="11"/>
      <c r="BK2419" s="11"/>
      <c r="BL2419" s="11"/>
      <c r="BM2419" s="11"/>
      <c r="BN2419" s="11"/>
      <c r="BO2419" s="11"/>
      <c r="BP2419" s="11"/>
      <c r="BQ2419" s="11"/>
      <c r="BR2419" s="11"/>
      <c r="BS2419" s="11"/>
    </row>
    <row r="2420" customFormat="false" ht="15" hidden="false" customHeight="false" outlineLevel="0" collapsed="false">
      <c r="A2420" s="79"/>
      <c r="B2420" s="80"/>
      <c r="C2420" s="81"/>
      <c r="D2420" s="82"/>
      <c r="E2420" s="83"/>
      <c r="F2420" s="84"/>
      <c r="G2420" s="85"/>
      <c r="H2420" s="86"/>
      <c r="I2420" s="86"/>
      <c r="J2420" s="87"/>
      <c r="K2420" s="88"/>
      <c r="L2420" s="67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  <c r="AF2420" s="11"/>
      <c r="AG2420" s="11"/>
      <c r="AH2420" s="11"/>
      <c r="AI2420" s="11"/>
      <c r="AJ2420" s="11"/>
      <c r="AK2420" s="11"/>
      <c r="AL2420" s="11"/>
      <c r="AM2420" s="11"/>
      <c r="AN2420" s="11"/>
      <c r="AO2420" s="11"/>
      <c r="AP2420" s="11"/>
      <c r="AQ2420" s="11"/>
      <c r="AR2420" s="11"/>
      <c r="AS2420" s="11"/>
      <c r="AT2420" s="11"/>
      <c r="AU2420" s="11"/>
      <c r="AV2420" s="11"/>
      <c r="AW2420" s="11"/>
      <c r="AX2420" s="11"/>
      <c r="AY2420" s="11"/>
      <c r="AZ2420" s="11"/>
      <c r="BA2420" s="11"/>
      <c r="BB2420" s="11"/>
      <c r="BC2420" s="11"/>
      <c r="BD2420" s="11"/>
      <c r="BE2420" s="11"/>
      <c r="BF2420" s="11"/>
      <c r="BG2420" s="11"/>
      <c r="BH2420" s="11"/>
      <c r="BI2420" s="11"/>
      <c r="BJ2420" s="11"/>
      <c r="BK2420" s="11"/>
      <c r="BL2420" s="11"/>
      <c r="BM2420" s="11"/>
      <c r="BN2420" s="11"/>
      <c r="BO2420" s="11"/>
      <c r="BP2420" s="11"/>
      <c r="BQ2420" s="11"/>
      <c r="BR2420" s="11"/>
      <c r="BS2420" s="11"/>
    </row>
    <row r="2421" customFormat="false" ht="15" hidden="false" customHeight="false" outlineLevel="0" collapsed="false">
      <c r="A2421" s="79"/>
      <c r="B2421" s="80"/>
      <c r="C2421" s="81"/>
      <c r="D2421" s="82"/>
      <c r="E2421" s="83"/>
      <c r="F2421" s="84"/>
      <c r="G2421" s="85"/>
      <c r="H2421" s="86"/>
      <c r="I2421" s="86"/>
      <c r="J2421" s="87"/>
      <c r="K2421" s="88"/>
      <c r="L2421" s="67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  <c r="AF2421" s="11"/>
      <c r="AG2421" s="11"/>
      <c r="AH2421" s="11"/>
      <c r="AI2421" s="11"/>
      <c r="AJ2421" s="11"/>
      <c r="AK2421" s="11"/>
      <c r="AL2421" s="11"/>
      <c r="AM2421" s="11"/>
      <c r="AN2421" s="11"/>
      <c r="AO2421" s="11"/>
      <c r="AP2421" s="11"/>
      <c r="AQ2421" s="11"/>
      <c r="AR2421" s="11"/>
      <c r="AS2421" s="11"/>
      <c r="AT2421" s="11"/>
      <c r="AU2421" s="11"/>
      <c r="AV2421" s="11"/>
      <c r="AW2421" s="11"/>
      <c r="AX2421" s="11"/>
      <c r="AY2421" s="11"/>
      <c r="AZ2421" s="11"/>
      <c r="BA2421" s="11"/>
      <c r="BB2421" s="11"/>
      <c r="BC2421" s="11"/>
      <c r="BD2421" s="11"/>
      <c r="BE2421" s="11"/>
      <c r="BF2421" s="11"/>
      <c r="BG2421" s="11"/>
      <c r="BH2421" s="11"/>
      <c r="BI2421" s="11"/>
      <c r="BJ2421" s="11"/>
      <c r="BK2421" s="11"/>
      <c r="BL2421" s="11"/>
      <c r="BM2421" s="11"/>
      <c r="BN2421" s="11"/>
      <c r="BO2421" s="11"/>
      <c r="BP2421" s="11"/>
      <c r="BQ2421" s="11"/>
      <c r="BR2421" s="11"/>
      <c r="BS2421" s="11"/>
    </row>
    <row r="2422" customFormat="false" ht="15" hidden="false" customHeight="false" outlineLevel="0" collapsed="false">
      <c r="A2422" s="79"/>
      <c r="B2422" s="80"/>
      <c r="C2422" s="81"/>
      <c r="D2422" s="82"/>
      <c r="E2422" s="83"/>
      <c r="F2422" s="84"/>
      <c r="G2422" s="85"/>
      <c r="H2422" s="86"/>
      <c r="I2422" s="86"/>
      <c r="J2422" s="87"/>
      <c r="K2422" s="88"/>
      <c r="L2422" s="67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  <c r="AF2422" s="11"/>
      <c r="AG2422" s="11"/>
      <c r="AH2422" s="11"/>
      <c r="AI2422" s="11"/>
      <c r="AJ2422" s="11"/>
      <c r="AK2422" s="11"/>
      <c r="AL2422" s="11"/>
      <c r="AM2422" s="11"/>
      <c r="AN2422" s="11"/>
      <c r="AO2422" s="11"/>
      <c r="AP2422" s="11"/>
      <c r="AQ2422" s="11"/>
      <c r="AR2422" s="11"/>
      <c r="AS2422" s="11"/>
      <c r="AT2422" s="11"/>
      <c r="AU2422" s="11"/>
      <c r="AV2422" s="11"/>
      <c r="AW2422" s="11"/>
      <c r="AX2422" s="11"/>
      <c r="AY2422" s="11"/>
      <c r="AZ2422" s="11"/>
      <c r="BA2422" s="11"/>
      <c r="BB2422" s="11"/>
      <c r="BC2422" s="11"/>
      <c r="BD2422" s="11"/>
      <c r="BE2422" s="11"/>
      <c r="BF2422" s="11"/>
      <c r="BG2422" s="11"/>
      <c r="BH2422" s="11"/>
      <c r="BI2422" s="11"/>
      <c r="BJ2422" s="11"/>
      <c r="BK2422" s="11"/>
      <c r="BL2422" s="11"/>
      <c r="BM2422" s="11"/>
      <c r="BN2422" s="11"/>
      <c r="BO2422" s="11"/>
      <c r="BP2422" s="11"/>
      <c r="BQ2422" s="11"/>
      <c r="BR2422" s="11"/>
      <c r="BS2422" s="11"/>
    </row>
    <row r="2423" customFormat="false" ht="15" hidden="false" customHeight="false" outlineLevel="0" collapsed="false">
      <c r="A2423" s="79"/>
      <c r="B2423" s="80"/>
      <c r="C2423" s="81"/>
      <c r="D2423" s="82"/>
      <c r="E2423" s="83"/>
      <c r="F2423" s="84"/>
      <c r="G2423" s="85"/>
      <c r="H2423" s="86"/>
      <c r="I2423" s="86"/>
      <c r="J2423" s="87"/>
      <c r="K2423" s="88"/>
      <c r="L2423" s="67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  <c r="AF2423" s="11"/>
      <c r="AG2423" s="11"/>
      <c r="AH2423" s="11"/>
      <c r="AI2423" s="11"/>
      <c r="AJ2423" s="11"/>
      <c r="AK2423" s="11"/>
      <c r="AL2423" s="11"/>
      <c r="AM2423" s="11"/>
      <c r="AN2423" s="11"/>
      <c r="AO2423" s="11"/>
      <c r="AP2423" s="11"/>
      <c r="AQ2423" s="11"/>
      <c r="AR2423" s="11"/>
      <c r="AS2423" s="11"/>
      <c r="AT2423" s="11"/>
      <c r="AU2423" s="11"/>
      <c r="AV2423" s="11"/>
      <c r="AW2423" s="11"/>
      <c r="AX2423" s="11"/>
      <c r="AY2423" s="11"/>
      <c r="AZ2423" s="11"/>
      <c r="BA2423" s="11"/>
      <c r="BB2423" s="11"/>
      <c r="BC2423" s="11"/>
      <c r="BD2423" s="11"/>
      <c r="BE2423" s="11"/>
      <c r="BF2423" s="11"/>
      <c r="BG2423" s="11"/>
      <c r="BH2423" s="11"/>
      <c r="BI2423" s="11"/>
      <c r="BJ2423" s="11"/>
      <c r="BK2423" s="11"/>
      <c r="BL2423" s="11"/>
      <c r="BM2423" s="11"/>
      <c r="BN2423" s="11"/>
      <c r="BO2423" s="11"/>
      <c r="BP2423" s="11"/>
      <c r="BQ2423" s="11"/>
      <c r="BR2423" s="11"/>
      <c r="BS2423" s="11"/>
    </row>
    <row r="2424" customFormat="false" ht="15" hidden="false" customHeight="false" outlineLevel="0" collapsed="false">
      <c r="A2424" s="79"/>
      <c r="B2424" s="80"/>
      <c r="C2424" s="81"/>
      <c r="D2424" s="82"/>
      <c r="E2424" s="83"/>
      <c r="F2424" s="84"/>
      <c r="G2424" s="85"/>
      <c r="H2424" s="86"/>
      <c r="I2424" s="86"/>
      <c r="J2424" s="87"/>
      <c r="K2424" s="88"/>
      <c r="L2424" s="67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  <c r="AF2424" s="11"/>
      <c r="AG2424" s="11"/>
      <c r="AH2424" s="11"/>
      <c r="AI2424" s="11"/>
      <c r="AJ2424" s="11"/>
      <c r="AK2424" s="11"/>
      <c r="AL2424" s="11"/>
      <c r="AM2424" s="11"/>
      <c r="AN2424" s="11"/>
      <c r="AO2424" s="11"/>
      <c r="AP2424" s="11"/>
      <c r="AQ2424" s="11"/>
      <c r="AR2424" s="11"/>
      <c r="AS2424" s="11"/>
      <c r="AT2424" s="11"/>
      <c r="AU2424" s="11"/>
      <c r="AV2424" s="11"/>
      <c r="AW2424" s="11"/>
      <c r="AX2424" s="11"/>
      <c r="AY2424" s="11"/>
      <c r="AZ2424" s="11"/>
      <c r="BA2424" s="11"/>
      <c r="BB2424" s="11"/>
      <c r="BC2424" s="11"/>
      <c r="BD2424" s="11"/>
      <c r="BE2424" s="11"/>
      <c r="BF2424" s="11"/>
      <c r="BG2424" s="11"/>
      <c r="BH2424" s="11"/>
      <c r="BI2424" s="11"/>
      <c r="BJ2424" s="11"/>
      <c r="BK2424" s="11"/>
      <c r="BL2424" s="11"/>
      <c r="BM2424" s="11"/>
      <c r="BN2424" s="11"/>
      <c r="BO2424" s="11"/>
      <c r="BP2424" s="11"/>
      <c r="BQ2424" s="11"/>
      <c r="BR2424" s="11"/>
      <c r="BS2424" s="11"/>
    </row>
    <row r="2425" customFormat="false" ht="15" hidden="false" customHeight="false" outlineLevel="0" collapsed="false">
      <c r="A2425" s="79"/>
      <c r="B2425" s="80"/>
      <c r="C2425" s="81"/>
      <c r="D2425" s="82"/>
      <c r="E2425" s="83"/>
      <c r="F2425" s="84"/>
      <c r="G2425" s="85"/>
      <c r="H2425" s="86"/>
      <c r="I2425" s="86"/>
      <c r="J2425" s="87"/>
      <c r="K2425" s="88"/>
      <c r="L2425" s="67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  <c r="AF2425" s="11"/>
      <c r="AG2425" s="11"/>
      <c r="AH2425" s="11"/>
      <c r="AI2425" s="11"/>
      <c r="AJ2425" s="11"/>
      <c r="AK2425" s="11"/>
      <c r="AL2425" s="11"/>
      <c r="AM2425" s="11"/>
      <c r="AN2425" s="11"/>
      <c r="AO2425" s="11"/>
      <c r="AP2425" s="11"/>
      <c r="AQ2425" s="11"/>
      <c r="AR2425" s="11"/>
      <c r="AS2425" s="11"/>
      <c r="AT2425" s="11"/>
      <c r="AU2425" s="11"/>
      <c r="AV2425" s="11"/>
      <c r="AW2425" s="11"/>
      <c r="AX2425" s="11"/>
      <c r="AY2425" s="11"/>
      <c r="AZ2425" s="11"/>
      <c r="BA2425" s="11"/>
      <c r="BB2425" s="11"/>
      <c r="BC2425" s="11"/>
      <c r="BD2425" s="11"/>
      <c r="BE2425" s="11"/>
      <c r="BF2425" s="11"/>
      <c r="BG2425" s="11"/>
      <c r="BH2425" s="11"/>
      <c r="BI2425" s="11"/>
      <c r="BJ2425" s="11"/>
      <c r="BK2425" s="11"/>
      <c r="BL2425" s="11"/>
      <c r="BM2425" s="11"/>
      <c r="BN2425" s="11"/>
      <c r="BO2425" s="11"/>
      <c r="BP2425" s="11"/>
      <c r="BQ2425" s="11"/>
      <c r="BR2425" s="11"/>
      <c r="BS2425" s="11"/>
    </row>
    <row r="2426" customFormat="false" ht="15" hidden="false" customHeight="false" outlineLevel="0" collapsed="false">
      <c r="A2426" s="79"/>
      <c r="B2426" s="80"/>
      <c r="C2426" s="81"/>
      <c r="D2426" s="82"/>
      <c r="E2426" s="83"/>
      <c r="F2426" s="84"/>
      <c r="G2426" s="85"/>
      <c r="H2426" s="86"/>
      <c r="I2426" s="86"/>
      <c r="J2426" s="87"/>
      <c r="K2426" s="88"/>
      <c r="L2426" s="67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  <c r="AF2426" s="11"/>
      <c r="AG2426" s="11"/>
      <c r="AH2426" s="11"/>
      <c r="AI2426" s="11"/>
      <c r="AJ2426" s="11"/>
      <c r="AK2426" s="11"/>
      <c r="AL2426" s="11"/>
      <c r="AM2426" s="11"/>
      <c r="AN2426" s="11"/>
      <c r="AO2426" s="11"/>
      <c r="AP2426" s="11"/>
      <c r="AQ2426" s="11"/>
      <c r="AR2426" s="11"/>
      <c r="AS2426" s="11"/>
      <c r="AT2426" s="11"/>
      <c r="AU2426" s="11"/>
      <c r="AV2426" s="11"/>
      <c r="AW2426" s="11"/>
      <c r="AX2426" s="11"/>
      <c r="AY2426" s="11"/>
      <c r="AZ2426" s="11"/>
      <c r="BA2426" s="11"/>
      <c r="BB2426" s="11"/>
      <c r="BC2426" s="11"/>
      <c r="BD2426" s="11"/>
      <c r="BE2426" s="11"/>
      <c r="BF2426" s="11"/>
      <c r="BG2426" s="11"/>
      <c r="BH2426" s="11"/>
      <c r="BI2426" s="11"/>
      <c r="BJ2426" s="11"/>
      <c r="BK2426" s="11"/>
      <c r="BL2426" s="11"/>
      <c r="BM2426" s="11"/>
      <c r="BN2426" s="11"/>
      <c r="BO2426" s="11"/>
      <c r="BP2426" s="11"/>
      <c r="BQ2426" s="11"/>
      <c r="BR2426" s="11"/>
      <c r="BS2426" s="11"/>
    </row>
    <row r="2427" customFormat="false" ht="15" hidden="false" customHeight="false" outlineLevel="0" collapsed="false">
      <c r="A2427" s="79"/>
      <c r="B2427" s="80"/>
      <c r="C2427" s="81"/>
      <c r="D2427" s="82"/>
      <c r="E2427" s="83"/>
      <c r="F2427" s="84"/>
      <c r="G2427" s="85"/>
      <c r="H2427" s="86"/>
      <c r="I2427" s="86"/>
      <c r="J2427" s="87"/>
      <c r="K2427" s="88"/>
      <c r="L2427" s="67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  <c r="AF2427" s="11"/>
      <c r="AG2427" s="11"/>
      <c r="AH2427" s="11"/>
      <c r="AI2427" s="11"/>
      <c r="AJ2427" s="11"/>
      <c r="AK2427" s="11"/>
      <c r="AL2427" s="11"/>
      <c r="AM2427" s="11"/>
      <c r="AN2427" s="11"/>
      <c r="AO2427" s="11"/>
      <c r="AP2427" s="11"/>
      <c r="AQ2427" s="11"/>
      <c r="AR2427" s="11"/>
      <c r="AS2427" s="11"/>
      <c r="AT2427" s="11"/>
      <c r="AU2427" s="11"/>
      <c r="AV2427" s="11"/>
      <c r="AW2427" s="11"/>
      <c r="AX2427" s="11"/>
      <c r="AY2427" s="11"/>
      <c r="AZ2427" s="11"/>
      <c r="BA2427" s="11"/>
      <c r="BB2427" s="11"/>
      <c r="BC2427" s="11"/>
      <c r="BD2427" s="11"/>
      <c r="BE2427" s="11"/>
      <c r="BF2427" s="11"/>
      <c r="BG2427" s="11"/>
      <c r="BH2427" s="11"/>
      <c r="BI2427" s="11"/>
      <c r="BJ2427" s="11"/>
      <c r="BK2427" s="11"/>
      <c r="BL2427" s="11"/>
      <c r="BM2427" s="11"/>
      <c r="BN2427" s="11"/>
      <c r="BO2427" s="11"/>
      <c r="BP2427" s="11"/>
      <c r="BQ2427" s="11"/>
      <c r="BR2427" s="11"/>
      <c r="BS2427" s="11"/>
    </row>
    <row r="2428" customFormat="false" ht="15" hidden="false" customHeight="false" outlineLevel="0" collapsed="false">
      <c r="A2428" s="79"/>
      <c r="B2428" s="80"/>
      <c r="C2428" s="81"/>
      <c r="D2428" s="82"/>
      <c r="E2428" s="83"/>
      <c r="F2428" s="84"/>
      <c r="G2428" s="85"/>
      <c r="H2428" s="86"/>
      <c r="I2428" s="86"/>
      <c r="J2428" s="87"/>
      <c r="K2428" s="88"/>
      <c r="L2428" s="67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  <c r="AF2428" s="11"/>
      <c r="AG2428" s="11"/>
      <c r="AH2428" s="11"/>
      <c r="AI2428" s="11"/>
      <c r="AJ2428" s="11"/>
      <c r="AK2428" s="11"/>
      <c r="AL2428" s="11"/>
      <c r="AM2428" s="11"/>
      <c r="AN2428" s="11"/>
      <c r="AO2428" s="11"/>
      <c r="AP2428" s="11"/>
      <c r="AQ2428" s="11"/>
      <c r="AR2428" s="11"/>
      <c r="AS2428" s="11"/>
      <c r="AT2428" s="11"/>
      <c r="AU2428" s="11"/>
      <c r="AV2428" s="11"/>
      <c r="AW2428" s="11"/>
      <c r="AX2428" s="11"/>
      <c r="AY2428" s="11"/>
      <c r="AZ2428" s="11"/>
      <c r="BA2428" s="11"/>
      <c r="BB2428" s="11"/>
      <c r="BC2428" s="11"/>
      <c r="BD2428" s="11"/>
      <c r="BE2428" s="11"/>
      <c r="BF2428" s="11"/>
      <c r="BG2428" s="11"/>
      <c r="BH2428" s="11"/>
      <c r="BI2428" s="11"/>
      <c r="BJ2428" s="11"/>
      <c r="BK2428" s="11"/>
      <c r="BL2428" s="11"/>
      <c r="BM2428" s="11"/>
      <c r="BN2428" s="11"/>
      <c r="BO2428" s="11"/>
      <c r="BP2428" s="11"/>
      <c r="BQ2428" s="11"/>
      <c r="BR2428" s="11"/>
      <c r="BS2428" s="11"/>
    </row>
    <row r="2429" customFormat="false" ht="15" hidden="false" customHeight="false" outlineLevel="0" collapsed="false">
      <c r="A2429" s="79"/>
      <c r="B2429" s="80"/>
      <c r="C2429" s="81"/>
      <c r="D2429" s="82"/>
      <c r="E2429" s="83"/>
      <c r="F2429" s="84"/>
      <c r="G2429" s="85"/>
      <c r="H2429" s="86"/>
      <c r="I2429" s="86"/>
      <c r="J2429" s="87"/>
      <c r="K2429" s="88"/>
      <c r="L2429" s="67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  <c r="AF2429" s="11"/>
      <c r="AG2429" s="11"/>
      <c r="AH2429" s="11"/>
      <c r="AI2429" s="11"/>
      <c r="AJ2429" s="11"/>
      <c r="AK2429" s="11"/>
      <c r="AL2429" s="11"/>
      <c r="AM2429" s="11"/>
      <c r="AN2429" s="11"/>
      <c r="AO2429" s="11"/>
      <c r="AP2429" s="11"/>
      <c r="AQ2429" s="11"/>
      <c r="AR2429" s="11"/>
      <c r="AS2429" s="11"/>
      <c r="AT2429" s="11"/>
      <c r="AU2429" s="11"/>
      <c r="AV2429" s="11"/>
      <c r="AW2429" s="11"/>
      <c r="AX2429" s="11"/>
      <c r="AY2429" s="11"/>
      <c r="AZ2429" s="11"/>
      <c r="BA2429" s="11"/>
      <c r="BB2429" s="11"/>
      <c r="BC2429" s="11"/>
      <c r="BD2429" s="11"/>
      <c r="BE2429" s="11"/>
      <c r="BF2429" s="11"/>
      <c r="BG2429" s="11"/>
      <c r="BH2429" s="11"/>
      <c r="BI2429" s="11"/>
      <c r="BJ2429" s="11"/>
      <c r="BK2429" s="11"/>
      <c r="BL2429" s="11"/>
      <c r="BM2429" s="11"/>
      <c r="BN2429" s="11"/>
      <c r="BO2429" s="11"/>
      <c r="BP2429" s="11"/>
      <c r="BQ2429" s="11"/>
      <c r="BR2429" s="11"/>
      <c r="BS2429" s="11"/>
    </row>
    <row r="2430" customFormat="false" ht="15" hidden="false" customHeight="false" outlineLevel="0" collapsed="false">
      <c r="A2430" s="79"/>
      <c r="B2430" s="80"/>
      <c r="C2430" s="81"/>
      <c r="D2430" s="82"/>
      <c r="E2430" s="83"/>
      <c r="F2430" s="84"/>
      <c r="G2430" s="85"/>
      <c r="H2430" s="86"/>
      <c r="I2430" s="86"/>
      <c r="J2430" s="87"/>
      <c r="K2430" s="88"/>
      <c r="L2430" s="67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  <c r="AF2430" s="11"/>
      <c r="AG2430" s="11"/>
      <c r="AH2430" s="11"/>
      <c r="AI2430" s="11"/>
      <c r="AJ2430" s="11"/>
      <c r="AK2430" s="11"/>
      <c r="AL2430" s="11"/>
      <c r="AM2430" s="11"/>
      <c r="AN2430" s="11"/>
      <c r="AO2430" s="11"/>
      <c r="AP2430" s="11"/>
      <c r="AQ2430" s="11"/>
      <c r="AR2430" s="11"/>
      <c r="AS2430" s="11"/>
      <c r="AT2430" s="11"/>
      <c r="AU2430" s="11"/>
      <c r="AV2430" s="11"/>
      <c r="AW2430" s="11"/>
      <c r="AX2430" s="11"/>
      <c r="AY2430" s="11"/>
      <c r="AZ2430" s="11"/>
      <c r="BA2430" s="11"/>
      <c r="BB2430" s="11"/>
      <c r="BC2430" s="11"/>
      <c r="BD2430" s="11"/>
      <c r="BE2430" s="11"/>
      <c r="BF2430" s="11"/>
      <c r="BG2430" s="11"/>
      <c r="BH2430" s="11"/>
      <c r="BI2430" s="11"/>
      <c r="BJ2430" s="11"/>
      <c r="BK2430" s="11"/>
      <c r="BL2430" s="11"/>
      <c r="BM2430" s="11"/>
      <c r="BN2430" s="11"/>
      <c r="BO2430" s="11"/>
      <c r="BP2430" s="11"/>
      <c r="BQ2430" s="11"/>
      <c r="BR2430" s="11"/>
      <c r="BS2430" s="11"/>
    </row>
    <row r="2431" customFormat="false" ht="15" hidden="false" customHeight="false" outlineLevel="0" collapsed="false">
      <c r="A2431" s="79"/>
      <c r="B2431" s="80"/>
      <c r="C2431" s="81"/>
      <c r="D2431" s="82"/>
      <c r="E2431" s="83"/>
      <c r="F2431" s="84"/>
      <c r="G2431" s="85"/>
      <c r="H2431" s="86"/>
      <c r="I2431" s="86"/>
      <c r="J2431" s="87"/>
      <c r="K2431" s="88"/>
      <c r="L2431" s="67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  <c r="AF2431" s="11"/>
      <c r="AG2431" s="11"/>
      <c r="AH2431" s="11"/>
      <c r="AI2431" s="11"/>
      <c r="AJ2431" s="11"/>
      <c r="AK2431" s="11"/>
      <c r="AL2431" s="11"/>
      <c r="AM2431" s="11"/>
      <c r="AN2431" s="11"/>
      <c r="AO2431" s="11"/>
      <c r="AP2431" s="11"/>
      <c r="AQ2431" s="11"/>
      <c r="AR2431" s="11"/>
      <c r="AS2431" s="11"/>
      <c r="AT2431" s="11"/>
      <c r="AU2431" s="11"/>
      <c r="AV2431" s="11"/>
      <c r="AW2431" s="11"/>
      <c r="AX2431" s="11"/>
      <c r="AY2431" s="11"/>
      <c r="AZ2431" s="11"/>
      <c r="BA2431" s="11"/>
      <c r="BB2431" s="11"/>
      <c r="BC2431" s="11"/>
      <c r="BD2431" s="11"/>
      <c r="BE2431" s="11"/>
      <c r="BF2431" s="11"/>
      <c r="BG2431" s="11"/>
      <c r="BH2431" s="11"/>
      <c r="BI2431" s="11"/>
      <c r="BJ2431" s="11"/>
      <c r="BK2431" s="11"/>
      <c r="BL2431" s="11"/>
      <c r="BM2431" s="11"/>
      <c r="BN2431" s="11"/>
      <c r="BO2431" s="11"/>
      <c r="BP2431" s="11"/>
      <c r="BQ2431" s="11"/>
      <c r="BR2431" s="11"/>
      <c r="BS2431" s="11"/>
    </row>
    <row r="2432" customFormat="false" ht="15" hidden="false" customHeight="false" outlineLevel="0" collapsed="false">
      <c r="A2432" s="79"/>
      <c r="B2432" s="80"/>
      <c r="C2432" s="81"/>
      <c r="D2432" s="82"/>
      <c r="E2432" s="83"/>
      <c r="F2432" s="84"/>
      <c r="G2432" s="85"/>
      <c r="H2432" s="86"/>
      <c r="I2432" s="86"/>
      <c r="J2432" s="87"/>
      <c r="K2432" s="88"/>
      <c r="L2432" s="67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  <c r="AF2432" s="11"/>
      <c r="AG2432" s="11"/>
      <c r="AH2432" s="11"/>
      <c r="AI2432" s="11"/>
      <c r="AJ2432" s="11"/>
      <c r="AK2432" s="11"/>
      <c r="AL2432" s="11"/>
      <c r="AM2432" s="11"/>
      <c r="AN2432" s="11"/>
      <c r="AO2432" s="11"/>
      <c r="AP2432" s="11"/>
      <c r="AQ2432" s="11"/>
      <c r="AR2432" s="11"/>
      <c r="AS2432" s="11"/>
      <c r="AT2432" s="11"/>
      <c r="AU2432" s="11"/>
      <c r="AV2432" s="11"/>
      <c r="AW2432" s="11"/>
      <c r="AX2432" s="11"/>
      <c r="AY2432" s="11"/>
      <c r="AZ2432" s="11"/>
      <c r="BA2432" s="11"/>
      <c r="BB2432" s="11"/>
      <c r="BC2432" s="11"/>
      <c r="BD2432" s="11"/>
      <c r="BE2432" s="11"/>
      <c r="BF2432" s="11"/>
      <c r="BG2432" s="11"/>
      <c r="BH2432" s="11"/>
      <c r="BI2432" s="11"/>
      <c r="BJ2432" s="11"/>
      <c r="BK2432" s="11"/>
      <c r="BL2432" s="11"/>
      <c r="BM2432" s="11"/>
      <c r="BN2432" s="11"/>
      <c r="BO2432" s="11"/>
      <c r="BP2432" s="11"/>
      <c r="BQ2432" s="11"/>
      <c r="BR2432" s="11"/>
      <c r="BS2432" s="11"/>
    </row>
    <row r="2433" customFormat="false" ht="15" hidden="false" customHeight="false" outlineLevel="0" collapsed="false">
      <c r="A2433" s="79"/>
      <c r="B2433" s="80"/>
      <c r="C2433" s="81"/>
      <c r="D2433" s="82"/>
      <c r="E2433" s="83"/>
      <c r="F2433" s="84"/>
      <c r="G2433" s="85"/>
      <c r="H2433" s="86"/>
      <c r="I2433" s="86"/>
      <c r="J2433" s="87"/>
      <c r="K2433" s="88"/>
      <c r="L2433" s="67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  <c r="AF2433" s="11"/>
      <c r="AG2433" s="11"/>
      <c r="AH2433" s="11"/>
      <c r="AI2433" s="11"/>
      <c r="AJ2433" s="11"/>
      <c r="AK2433" s="11"/>
      <c r="AL2433" s="11"/>
      <c r="AM2433" s="11"/>
      <c r="AN2433" s="11"/>
      <c r="AO2433" s="11"/>
      <c r="AP2433" s="11"/>
      <c r="AQ2433" s="11"/>
      <c r="AR2433" s="11"/>
      <c r="AS2433" s="11"/>
      <c r="AT2433" s="11"/>
      <c r="AU2433" s="11"/>
      <c r="AV2433" s="11"/>
      <c r="AW2433" s="11"/>
      <c r="AX2433" s="11"/>
      <c r="AY2433" s="11"/>
      <c r="AZ2433" s="11"/>
      <c r="BA2433" s="11"/>
      <c r="BB2433" s="11"/>
      <c r="BC2433" s="11"/>
      <c r="BD2433" s="11"/>
      <c r="BE2433" s="11"/>
      <c r="BF2433" s="11"/>
      <c r="BG2433" s="11"/>
      <c r="BH2433" s="11"/>
      <c r="BI2433" s="11"/>
      <c r="BJ2433" s="11"/>
      <c r="BK2433" s="11"/>
      <c r="BL2433" s="11"/>
      <c r="BM2433" s="11"/>
      <c r="BN2433" s="11"/>
      <c r="BO2433" s="11"/>
      <c r="BP2433" s="11"/>
      <c r="BQ2433" s="11"/>
      <c r="BR2433" s="11"/>
      <c r="BS2433" s="11"/>
    </row>
    <row r="2434" customFormat="false" ht="15" hidden="false" customHeight="false" outlineLevel="0" collapsed="false">
      <c r="A2434" s="79"/>
      <c r="B2434" s="80"/>
      <c r="C2434" s="81"/>
      <c r="D2434" s="82"/>
      <c r="E2434" s="83"/>
      <c r="F2434" s="84"/>
      <c r="G2434" s="85"/>
      <c r="H2434" s="86"/>
      <c r="I2434" s="86"/>
      <c r="J2434" s="87"/>
      <c r="K2434" s="88"/>
      <c r="L2434" s="67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  <c r="AF2434" s="11"/>
      <c r="AG2434" s="11"/>
      <c r="AH2434" s="11"/>
      <c r="AI2434" s="11"/>
      <c r="AJ2434" s="11"/>
      <c r="AK2434" s="11"/>
      <c r="AL2434" s="11"/>
      <c r="AM2434" s="11"/>
      <c r="AN2434" s="11"/>
      <c r="AO2434" s="11"/>
      <c r="AP2434" s="11"/>
      <c r="AQ2434" s="11"/>
      <c r="AR2434" s="11"/>
      <c r="AS2434" s="11"/>
      <c r="AT2434" s="11"/>
      <c r="AU2434" s="11"/>
      <c r="AV2434" s="11"/>
      <c r="AW2434" s="11"/>
      <c r="AX2434" s="11"/>
      <c r="AY2434" s="11"/>
      <c r="AZ2434" s="11"/>
      <c r="BA2434" s="11"/>
      <c r="BB2434" s="11"/>
      <c r="BC2434" s="11"/>
      <c r="BD2434" s="11"/>
      <c r="BE2434" s="11"/>
      <c r="BF2434" s="11"/>
      <c r="BG2434" s="11"/>
      <c r="BH2434" s="11"/>
      <c r="BI2434" s="11"/>
      <c r="BJ2434" s="11"/>
      <c r="BK2434" s="11"/>
      <c r="BL2434" s="11"/>
      <c r="BM2434" s="11"/>
      <c r="BN2434" s="11"/>
      <c r="BO2434" s="11"/>
      <c r="BP2434" s="11"/>
      <c r="BQ2434" s="11"/>
      <c r="BR2434" s="11"/>
      <c r="BS2434" s="11"/>
    </row>
    <row r="2435" customFormat="false" ht="15" hidden="false" customHeight="false" outlineLevel="0" collapsed="false">
      <c r="A2435" s="79"/>
      <c r="B2435" s="80"/>
      <c r="C2435" s="81"/>
      <c r="D2435" s="82"/>
      <c r="E2435" s="83"/>
      <c r="F2435" s="84"/>
      <c r="G2435" s="85"/>
      <c r="H2435" s="86"/>
      <c r="I2435" s="86"/>
      <c r="J2435" s="87"/>
      <c r="K2435" s="88"/>
      <c r="L2435" s="67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  <c r="AF2435" s="11"/>
      <c r="AG2435" s="11"/>
      <c r="AH2435" s="11"/>
      <c r="AI2435" s="11"/>
      <c r="AJ2435" s="11"/>
      <c r="AK2435" s="11"/>
      <c r="AL2435" s="11"/>
      <c r="AM2435" s="11"/>
      <c r="AN2435" s="11"/>
      <c r="AO2435" s="11"/>
      <c r="AP2435" s="11"/>
      <c r="AQ2435" s="11"/>
      <c r="AR2435" s="11"/>
      <c r="AS2435" s="11"/>
      <c r="AT2435" s="11"/>
      <c r="AU2435" s="11"/>
      <c r="AV2435" s="11"/>
      <c r="AW2435" s="11"/>
      <c r="AX2435" s="11"/>
      <c r="AY2435" s="11"/>
      <c r="AZ2435" s="11"/>
      <c r="BA2435" s="11"/>
      <c r="BB2435" s="11"/>
      <c r="BC2435" s="11"/>
      <c r="BD2435" s="11"/>
      <c r="BE2435" s="11"/>
      <c r="BF2435" s="11"/>
      <c r="BG2435" s="11"/>
      <c r="BH2435" s="11"/>
      <c r="BI2435" s="11"/>
      <c r="BJ2435" s="11"/>
      <c r="BK2435" s="11"/>
      <c r="BL2435" s="11"/>
      <c r="BM2435" s="11"/>
      <c r="BN2435" s="11"/>
      <c r="BO2435" s="11"/>
      <c r="BP2435" s="11"/>
      <c r="BQ2435" s="11"/>
      <c r="BR2435" s="11"/>
      <c r="BS2435" s="11"/>
    </row>
    <row r="2436" customFormat="false" ht="15" hidden="false" customHeight="false" outlineLevel="0" collapsed="false">
      <c r="A2436" s="79"/>
      <c r="B2436" s="80"/>
      <c r="C2436" s="81"/>
      <c r="D2436" s="82"/>
      <c r="E2436" s="83"/>
      <c r="F2436" s="84"/>
      <c r="G2436" s="85"/>
      <c r="H2436" s="86"/>
      <c r="I2436" s="86"/>
      <c r="J2436" s="87"/>
      <c r="K2436" s="88"/>
      <c r="L2436" s="67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  <c r="AF2436" s="11"/>
      <c r="AG2436" s="11"/>
      <c r="AH2436" s="11"/>
      <c r="AI2436" s="11"/>
      <c r="AJ2436" s="11"/>
      <c r="AK2436" s="11"/>
      <c r="AL2436" s="11"/>
      <c r="AM2436" s="11"/>
      <c r="AN2436" s="11"/>
      <c r="AO2436" s="11"/>
      <c r="AP2436" s="11"/>
      <c r="AQ2436" s="11"/>
      <c r="AR2436" s="11"/>
      <c r="AS2436" s="11"/>
      <c r="AT2436" s="11"/>
      <c r="AU2436" s="11"/>
      <c r="AV2436" s="11"/>
      <c r="AW2436" s="11"/>
      <c r="AX2436" s="11"/>
      <c r="AY2436" s="11"/>
      <c r="AZ2436" s="11"/>
      <c r="BA2436" s="11"/>
      <c r="BB2436" s="11"/>
      <c r="BC2436" s="11"/>
      <c r="BD2436" s="11"/>
      <c r="BE2436" s="11"/>
      <c r="BF2436" s="11"/>
      <c r="BG2436" s="11"/>
      <c r="BH2436" s="11"/>
      <c r="BI2436" s="11"/>
      <c r="BJ2436" s="11"/>
      <c r="BK2436" s="11"/>
      <c r="BL2436" s="11"/>
      <c r="BM2436" s="11"/>
      <c r="BN2436" s="11"/>
      <c r="BO2436" s="11"/>
      <c r="BP2436" s="11"/>
      <c r="BQ2436" s="11"/>
      <c r="BR2436" s="11"/>
      <c r="BS2436" s="11"/>
    </row>
    <row r="2437" customFormat="false" ht="15" hidden="false" customHeight="false" outlineLevel="0" collapsed="false">
      <c r="A2437" s="79"/>
      <c r="B2437" s="80"/>
      <c r="C2437" s="81"/>
      <c r="D2437" s="82"/>
      <c r="E2437" s="83"/>
      <c r="F2437" s="84"/>
      <c r="G2437" s="85"/>
      <c r="H2437" s="86"/>
      <c r="I2437" s="86"/>
      <c r="J2437" s="87"/>
      <c r="K2437" s="88"/>
      <c r="L2437" s="67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  <c r="AF2437" s="11"/>
      <c r="AG2437" s="11"/>
      <c r="AH2437" s="11"/>
      <c r="AI2437" s="11"/>
      <c r="AJ2437" s="11"/>
      <c r="AK2437" s="11"/>
      <c r="AL2437" s="11"/>
      <c r="AM2437" s="11"/>
      <c r="AN2437" s="11"/>
      <c r="AO2437" s="11"/>
      <c r="AP2437" s="11"/>
      <c r="AQ2437" s="11"/>
      <c r="AR2437" s="11"/>
      <c r="AS2437" s="11"/>
      <c r="AT2437" s="11"/>
      <c r="AU2437" s="11"/>
      <c r="AV2437" s="11"/>
      <c r="AW2437" s="11"/>
      <c r="AX2437" s="11"/>
      <c r="AY2437" s="11"/>
      <c r="AZ2437" s="11"/>
      <c r="BA2437" s="11"/>
      <c r="BB2437" s="11"/>
      <c r="BC2437" s="11"/>
      <c r="BD2437" s="11"/>
      <c r="BE2437" s="11"/>
      <c r="BF2437" s="11"/>
      <c r="BG2437" s="11"/>
      <c r="BH2437" s="11"/>
      <c r="BI2437" s="11"/>
      <c r="BJ2437" s="11"/>
      <c r="BK2437" s="11"/>
      <c r="BL2437" s="11"/>
      <c r="BM2437" s="11"/>
      <c r="BN2437" s="11"/>
      <c r="BO2437" s="11"/>
      <c r="BP2437" s="11"/>
      <c r="BQ2437" s="11"/>
      <c r="BR2437" s="11"/>
      <c r="BS2437" s="11"/>
    </row>
    <row r="2438" customFormat="false" ht="15" hidden="false" customHeight="false" outlineLevel="0" collapsed="false">
      <c r="A2438" s="79"/>
      <c r="B2438" s="80"/>
      <c r="C2438" s="81"/>
      <c r="D2438" s="82"/>
      <c r="E2438" s="83"/>
      <c r="F2438" s="84"/>
      <c r="G2438" s="85"/>
      <c r="H2438" s="86"/>
      <c r="I2438" s="86"/>
      <c r="J2438" s="87"/>
      <c r="K2438" s="88"/>
      <c r="L2438" s="67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  <c r="AF2438" s="11"/>
      <c r="AG2438" s="11"/>
      <c r="AH2438" s="11"/>
      <c r="AI2438" s="11"/>
      <c r="AJ2438" s="11"/>
      <c r="AK2438" s="11"/>
      <c r="AL2438" s="11"/>
      <c r="AM2438" s="11"/>
      <c r="AN2438" s="11"/>
      <c r="AO2438" s="11"/>
      <c r="AP2438" s="11"/>
      <c r="AQ2438" s="11"/>
      <c r="AR2438" s="11"/>
      <c r="AS2438" s="11"/>
      <c r="AT2438" s="11"/>
      <c r="AU2438" s="11"/>
      <c r="AV2438" s="11"/>
      <c r="AW2438" s="11"/>
      <c r="AX2438" s="11"/>
      <c r="AY2438" s="11"/>
      <c r="AZ2438" s="11"/>
      <c r="BA2438" s="11"/>
      <c r="BB2438" s="11"/>
      <c r="BC2438" s="11"/>
      <c r="BD2438" s="11"/>
      <c r="BE2438" s="11"/>
      <c r="BF2438" s="11"/>
      <c r="BG2438" s="11"/>
      <c r="BH2438" s="11"/>
      <c r="BI2438" s="11"/>
      <c r="BJ2438" s="11"/>
      <c r="BK2438" s="11"/>
      <c r="BL2438" s="11"/>
      <c r="BM2438" s="11"/>
      <c r="BN2438" s="11"/>
      <c r="BO2438" s="11"/>
      <c r="BP2438" s="11"/>
      <c r="BQ2438" s="11"/>
      <c r="BR2438" s="11"/>
      <c r="BS2438" s="11"/>
    </row>
    <row r="2439" customFormat="false" ht="15" hidden="false" customHeight="false" outlineLevel="0" collapsed="false">
      <c r="A2439" s="79"/>
      <c r="B2439" s="80"/>
      <c r="C2439" s="81"/>
      <c r="D2439" s="82"/>
      <c r="E2439" s="83"/>
      <c r="F2439" s="84"/>
      <c r="G2439" s="85"/>
      <c r="H2439" s="86"/>
      <c r="I2439" s="86"/>
      <c r="J2439" s="87"/>
      <c r="K2439" s="88"/>
      <c r="L2439" s="67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  <c r="AA2439" s="11"/>
      <c r="AB2439" s="11"/>
      <c r="AC2439" s="11"/>
      <c r="AD2439" s="11"/>
      <c r="AE2439" s="11"/>
      <c r="AF2439" s="11"/>
      <c r="AG2439" s="11"/>
      <c r="AH2439" s="11"/>
      <c r="AI2439" s="11"/>
      <c r="AJ2439" s="11"/>
      <c r="AK2439" s="11"/>
      <c r="AL2439" s="11"/>
      <c r="AM2439" s="11"/>
      <c r="AN2439" s="11"/>
      <c r="AO2439" s="11"/>
      <c r="AP2439" s="11"/>
      <c r="AQ2439" s="11"/>
      <c r="AR2439" s="11"/>
      <c r="AS2439" s="11"/>
      <c r="AT2439" s="11"/>
      <c r="AU2439" s="11"/>
      <c r="AV2439" s="11"/>
      <c r="AW2439" s="11"/>
      <c r="AX2439" s="11"/>
      <c r="AY2439" s="11"/>
      <c r="AZ2439" s="11"/>
      <c r="BA2439" s="11"/>
      <c r="BB2439" s="11"/>
      <c r="BC2439" s="11"/>
      <c r="BD2439" s="11"/>
      <c r="BE2439" s="11"/>
      <c r="BF2439" s="11"/>
      <c r="BG2439" s="11"/>
      <c r="BH2439" s="11"/>
      <c r="BI2439" s="11"/>
      <c r="BJ2439" s="11"/>
      <c r="BK2439" s="11"/>
      <c r="BL2439" s="11"/>
      <c r="BM2439" s="11"/>
      <c r="BN2439" s="11"/>
      <c r="BO2439" s="11"/>
      <c r="BP2439" s="11"/>
      <c r="BQ2439" s="11"/>
      <c r="BR2439" s="11"/>
      <c r="BS2439" s="11"/>
    </row>
    <row r="2440" customFormat="false" ht="15" hidden="false" customHeight="false" outlineLevel="0" collapsed="false">
      <c r="A2440" s="79"/>
      <c r="B2440" s="80"/>
      <c r="C2440" s="81"/>
      <c r="D2440" s="82"/>
      <c r="E2440" s="83"/>
      <c r="F2440" s="84"/>
      <c r="G2440" s="85"/>
      <c r="H2440" s="86"/>
      <c r="I2440" s="86"/>
      <c r="J2440" s="87"/>
      <c r="K2440" s="88"/>
      <c r="L2440" s="67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  <c r="AF2440" s="11"/>
      <c r="AG2440" s="11"/>
      <c r="AH2440" s="11"/>
      <c r="AI2440" s="11"/>
      <c r="AJ2440" s="11"/>
      <c r="AK2440" s="11"/>
      <c r="AL2440" s="11"/>
      <c r="AM2440" s="11"/>
      <c r="AN2440" s="11"/>
      <c r="AO2440" s="11"/>
      <c r="AP2440" s="11"/>
      <c r="AQ2440" s="11"/>
      <c r="AR2440" s="11"/>
      <c r="AS2440" s="11"/>
      <c r="AT2440" s="11"/>
      <c r="AU2440" s="11"/>
      <c r="AV2440" s="11"/>
      <c r="AW2440" s="11"/>
      <c r="AX2440" s="11"/>
      <c r="AY2440" s="11"/>
      <c r="AZ2440" s="11"/>
      <c r="BA2440" s="11"/>
      <c r="BB2440" s="11"/>
      <c r="BC2440" s="11"/>
      <c r="BD2440" s="11"/>
      <c r="BE2440" s="11"/>
      <c r="BF2440" s="11"/>
      <c r="BG2440" s="11"/>
      <c r="BH2440" s="11"/>
      <c r="BI2440" s="11"/>
      <c r="BJ2440" s="11"/>
      <c r="BK2440" s="11"/>
      <c r="BL2440" s="11"/>
      <c r="BM2440" s="11"/>
      <c r="BN2440" s="11"/>
      <c r="BO2440" s="11"/>
      <c r="BP2440" s="11"/>
      <c r="BQ2440" s="11"/>
      <c r="BR2440" s="11"/>
      <c r="BS2440" s="11"/>
    </row>
    <row r="2441" customFormat="false" ht="15" hidden="false" customHeight="false" outlineLevel="0" collapsed="false">
      <c r="A2441" s="79"/>
      <c r="B2441" s="80"/>
      <c r="C2441" s="81"/>
      <c r="D2441" s="82"/>
      <c r="E2441" s="83"/>
      <c r="F2441" s="84"/>
      <c r="G2441" s="85"/>
      <c r="H2441" s="86"/>
      <c r="I2441" s="86"/>
      <c r="J2441" s="87"/>
      <c r="K2441" s="88"/>
      <c r="L2441" s="67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  <c r="AF2441" s="11"/>
      <c r="AG2441" s="11"/>
      <c r="AH2441" s="11"/>
      <c r="AI2441" s="11"/>
      <c r="AJ2441" s="11"/>
      <c r="AK2441" s="11"/>
      <c r="AL2441" s="11"/>
      <c r="AM2441" s="11"/>
      <c r="AN2441" s="11"/>
      <c r="AO2441" s="11"/>
      <c r="AP2441" s="11"/>
      <c r="AQ2441" s="11"/>
      <c r="AR2441" s="11"/>
      <c r="AS2441" s="11"/>
      <c r="AT2441" s="11"/>
      <c r="AU2441" s="11"/>
      <c r="AV2441" s="11"/>
      <c r="AW2441" s="11"/>
      <c r="AX2441" s="11"/>
      <c r="AY2441" s="11"/>
      <c r="AZ2441" s="11"/>
      <c r="BA2441" s="11"/>
      <c r="BB2441" s="11"/>
      <c r="BC2441" s="11"/>
      <c r="BD2441" s="11"/>
      <c r="BE2441" s="11"/>
      <c r="BF2441" s="11"/>
      <c r="BG2441" s="11"/>
      <c r="BH2441" s="11"/>
      <c r="BI2441" s="11"/>
      <c r="BJ2441" s="11"/>
      <c r="BK2441" s="11"/>
      <c r="BL2441" s="11"/>
      <c r="BM2441" s="11"/>
      <c r="BN2441" s="11"/>
      <c r="BO2441" s="11"/>
      <c r="BP2441" s="11"/>
      <c r="BQ2441" s="11"/>
      <c r="BR2441" s="11"/>
      <c r="BS2441" s="11"/>
    </row>
    <row r="2442" customFormat="false" ht="15" hidden="false" customHeight="false" outlineLevel="0" collapsed="false">
      <c r="A2442" s="79"/>
      <c r="B2442" s="80"/>
      <c r="C2442" s="81"/>
      <c r="D2442" s="82"/>
      <c r="E2442" s="83"/>
      <c r="F2442" s="84"/>
      <c r="G2442" s="85"/>
      <c r="H2442" s="86"/>
      <c r="I2442" s="86"/>
      <c r="J2442" s="87"/>
      <c r="K2442" s="88"/>
      <c r="L2442" s="67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  <c r="AF2442" s="11"/>
      <c r="AG2442" s="11"/>
      <c r="AH2442" s="11"/>
      <c r="AI2442" s="11"/>
      <c r="AJ2442" s="11"/>
      <c r="AK2442" s="11"/>
      <c r="AL2442" s="11"/>
      <c r="AM2442" s="11"/>
      <c r="AN2442" s="11"/>
      <c r="AO2442" s="11"/>
      <c r="AP2442" s="11"/>
      <c r="AQ2442" s="11"/>
      <c r="AR2442" s="11"/>
      <c r="AS2442" s="11"/>
      <c r="AT2442" s="11"/>
      <c r="AU2442" s="11"/>
      <c r="AV2442" s="11"/>
      <c r="AW2442" s="11"/>
      <c r="AX2442" s="11"/>
      <c r="AY2442" s="11"/>
      <c r="AZ2442" s="11"/>
      <c r="BA2442" s="11"/>
      <c r="BB2442" s="11"/>
      <c r="BC2442" s="11"/>
      <c r="BD2442" s="11"/>
      <c r="BE2442" s="11"/>
      <c r="BF2442" s="11"/>
      <c r="BG2442" s="11"/>
      <c r="BH2442" s="11"/>
      <c r="BI2442" s="11"/>
      <c r="BJ2442" s="11"/>
      <c r="BK2442" s="11"/>
      <c r="BL2442" s="11"/>
      <c r="BM2442" s="11"/>
      <c r="BN2442" s="11"/>
      <c r="BO2442" s="11"/>
      <c r="BP2442" s="11"/>
      <c r="BQ2442" s="11"/>
      <c r="BR2442" s="11"/>
      <c r="BS2442" s="11"/>
    </row>
    <row r="2443" customFormat="false" ht="15" hidden="false" customHeight="false" outlineLevel="0" collapsed="false">
      <c r="A2443" s="79"/>
      <c r="B2443" s="80"/>
      <c r="C2443" s="81"/>
      <c r="D2443" s="82"/>
      <c r="E2443" s="83"/>
      <c r="F2443" s="84"/>
      <c r="G2443" s="85"/>
      <c r="H2443" s="86"/>
      <c r="I2443" s="86"/>
      <c r="J2443" s="87"/>
      <c r="K2443" s="88"/>
      <c r="L2443" s="67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  <c r="AF2443" s="11"/>
      <c r="AG2443" s="11"/>
      <c r="AH2443" s="11"/>
      <c r="AI2443" s="11"/>
      <c r="AJ2443" s="11"/>
      <c r="AK2443" s="11"/>
      <c r="AL2443" s="11"/>
      <c r="AM2443" s="11"/>
      <c r="AN2443" s="11"/>
      <c r="AO2443" s="11"/>
      <c r="AP2443" s="11"/>
      <c r="AQ2443" s="11"/>
      <c r="AR2443" s="11"/>
      <c r="AS2443" s="11"/>
      <c r="AT2443" s="11"/>
      <c r="AU2443" s="11"/>
      <c r="AV2443" s="11"/>
      <c r="AW2443" s="11"/>
      <c r="AX2443" s="11"/>
      <c r="AY2443" s="11"/>
      <c r="AZ2443" s="11"/>
      <c r="BA2443" s="11"/>
      <c r="BB2443" s="11"/>
      <c r="BC2443" s="11"/>
      <c r="BD2443" s="11"/>
      <c r="BE2443" s="11"/>
      <c r="BF2443" s="11"/>
      <c r="BG2443" s="11"/>
      <c r="BH2443" s="11"/>
      <c r="BI2443" s="11"/>
      <c r="BJ2443" s="11"/>
      <c r="BK2443" s="11"/>
      <c r="BL2443" s="11"/>
      <c r="BM2443" s="11"/>
      <c r="BN2443" s="11"/>
      <c r="BO2443" s="11"/>
      <c r="BP2443" s="11"/>
      <c r="BQ2443" s="11"/>
      <c r="BR2443" s="11"/>
      <c r="BS2443" s="11"/>
    </row>
    <row r="2444" customFormat="false" ht="15" hidden="false" customHeight="false" outlineLevel="0" collapsed="false">
      <c r="A2444" s="79"/>
      <c r="B2444" s="80"/>
      <c r="C2444" s="81"/>
      <c r="D2444" s="82"/>
      <c r="E2444" s="83"/>
      <c r="F2444" s="84"/>
      <c r="G2444" s="85"/>
      <c r="H2444" s="86"/>
      <c r="I2444" s="86"/>
      <c r="J2444" s="87"/>
      <c r="K2444" s="88"/>
      <c r="L2444" s="67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  <c r="AF2444" s="11"/>
      <c r="AG2444" s="11"/>
      <c r="AH2444" s="11"/>
      <c r="AI2444" s="11"/>
      <c r="AJ2444" s="11"/>
      <c r="AK2444" s="11"/>
      <c r="AL2444" s="11"/>
      <c r="AM2444" s="11"/>
      <c r="AN2444" s="11"/>
      <c r="AO2444" s="11"/>
      <c r="AP2444" s="11"/>
      <c r="AQ2444" s="11"/>
      <c r="AR2444" s="11"/>
      <c r="AS2444" s="11"/>
      <c r="AT2444" s="11"/>
      <c r="AU2444" s="11"/>
      <c r="AV2444" s="11"/>
      <c r="AW2444" s="11"/>
      <c r="AX2444" s="11"/>
      <c r="AY2444" s="11"/>
      <c r="AZ2444" s="11"/>
      <c r="BA2444" s="11"/>
      <c r="BB2444" s="11"/>
      <c r="BC2444" s="11"/>
      <c r="BD2444" s="11"/>
      <c r="BE2444" s="11"/>
      <c r="BF2444" s="11"/>
      <c r="BG2444" s="11"/>
      <c r="BH2444" s="11"/>
      <c r="BI2444" s="11"/>
      <c r="BJ2444" s="11"/>
      <c r="BK2444" s="11"/>
      <c r="BL2444" s="11"/>
      <c r="BM2444" s="11"/>
      <c r="BN2444" s="11"/>
      <c r="BO2444" s="11"/>
      <c r="BP2444" s="11"/>
      <c r="BQ2444" s="11"/>
      <c r="BR2444" s="11"/>
      <c r="BS2444" s="11"/>
    </row>
    <row r="2445" customFormat="false" ht="15" hidden="false" customHeight="false" outlineLevel="0" collapsed="false">
      <c r="A2445" s="79"/>
      <c r="B2445" s="80"/>
      <c r="C2445" s="81"/>
      <c r="D2445" s="82"/>
      <c r="E2445" s="83"/>
      <c r="F2445" s="84"/>
      <c r="G2445" s="85"/>
      <c r="H2445" s="86"/>
      <c r="I2445" s="86"/>
      <c r="J2445" s="87"/>
      <c r="K2445" s="88"/>
      <c r="L2445" s="67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  <c r="AF2445" s="11"/>
      <c r="AG2445" s="11"/>
      <c r="AH2445" s="11"/>
      <c r="AI2445" s="11"/>
      <c r="AJ2445" s="11"/>
      <c r="AK2445" s="11"/>
      <c r="AL2445" s="11"/>
      <c r="AM2445" s="11"/>
      <c r="AN2445" s="11"/>
      <c r="AO2445" s="11"/>
      <c r="AP2445" s="11"/>
      <c r="AQ2445" s="11"/>
      <c r="AR2445" s="11"/>
      <c r="AS2445" s="11"/>
      <c r="AT2445" s="11"/>
      <c r="AU2445" s="11"/>
      <c r="AV2445" s="11"/>
      <c r="AW2445" s="11"/>
      <c r="AX2445" s="11"/>
      <c r="AY2445" s="11"/>
      <c r="AZ2445" s="11"/>
      <c r="BA2445" s="11"/>
      <c r="BB2445" s="11"/>
      <c r="BC2445" s="11"/>
      <c r="BD2445" s="11"/>
      <c r="BE2445" s="11"/>
      <c r="BF2445" s="11"/>
      <c r="BG2445" s="11"/>
      <c r="BH2445" s="11"/>
      <c r="BI2445" s="11"/>
      <c r="BJ2445" s="11"/>
      <c r="BK2445" s="11"/>
      <c r="BL2445" s="11"/>
      <c r="BM2445" s="11"/>
      <c r="BN2445" s="11"/>
      <c r="BO2445" s="11"/>
      <c r="BP2445" s="11"/>
      <c r="BQ2445" s="11"/>
      <c r="BR2445" s="11"/>
      <c r="BS2445" s="11"/>
    </row>
    <row r="2446" customFormat="false" ht="15" hidden="false" customHeight="false" outlineLevel="0" collapsed="false">
      <c r="A2446" s="79"/>
      <c r="B2446" s="80"/>
      <c r="C2446" s="81"/>
      <c r="D2446" s="82"/>
      <c r="E2446" s="83"/>
      <c r="F2446" s="84"/>
      <c r="G2446" s="85"/>
      <c r="H2446" s="86"/>
      <c r="I2446" s="86"/>
      <c r="J2446" s="87"/>
      <c r="K2446" s="88"/>
      <c r="L2446" s="67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  <c r="AF2446" s="11"/>
      <c r="AG2446" s="11"/>
      <c r="AH2446" s="11"/>
      <c r="AI2446" s="11"/>
      <c r="AJ2446" s="11"/>
      <c r="AK2446" s="11"/>
      <c r="AL2446" s="11"/>
      <c r="AM2446" s="11"/>
      <c r="AN2446" s="11"/>
      <c r="AO2446" s="11"/>
      <c r="AP2446" s="11"/>
      <c r="AQ2446" s="11"/>
      <c r="AR2446" s="11"/>
      <c r="AS2446" s="11"/>
      <c r="AT2446" s="11"/>
      <c r="AU2446" s="11"/>
      <c r="AV2446" s="11"/>
      <c r="AW2446" s="11"/>
      <c r="AX2446" s="11"/>
      <c r="AY2446" s="11"/>
      <c r="AZ2446" s="11"/>
      <c r="BA2446" s="11"/>
      <c r="BB2446" s="11"/>
      <c r="BC2446" s="11"/>
      <c r="BD2446" s="11"/>
      <c r="BE2446" s="11"/>
      <c r="BF2446" s="11"/>
      <c r="BG2446" s="11"/>
      <c r="BH2446" s="11"/>
      <c r="BI2446" s="11"/>
      <c r="BJ2446" s="11"/>
      <c r="BK2446" s="11"/>
      <c r="BL2446" s="11"/>
      <c r="BM2446" s="11"/>
      <c r="BN2446" s="11"/>
      <c r="BO2446" s="11"/>
      <c r="BP2446" s="11"/>
      <c r="BQ2446" s="11"/>
      <c r="BR2446" s="11"/>
      <c r="BS2446" s="11"/>
    </row>
    <row r="2447" customFormat="false" ht="15" hidden="false" customHeight="false" outlineLevel="0" collapsed="false">
      <c r="A2447" s="79"/>
      <c r="B2447" s="80"/>
      <c r="C2447" s="81"/>
      <c r="D2447" s="82"/>
      <c r="E2447" s="83"/>
      <c r="F2447" s="84"/>
      <c r="G2447" s="85"/>
      <c r="H2447" s="86"/>
      <c r="I2447" s="86"/>
      <c r="J2447" s="87"/>
      <c r="K2447" s="88"/>
      <c r="L2447" s="67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  <c r="AF2447" s="11"/>
      <c r="AG2447" s="11"/>
      <c r="AH2447" s="11"/>
      <c r="AI2447" s="11"/>
      <c r="AJ2447" s="11"/>
      <c r="AK2447" s="11"/>
      <c r="AL2447" s="11"/>
      <c r="AM2447" s="11"/>
      <c r="AN2447" s="11"/>
      <c r="AO2447" s="11"/>
      <c r="AP2447" s="11"/>
      <c r="AQ2447" s="11"/>
      <c r="AR2447" s="11"/>
      <c r="AS2447" s="11"/>
      <c r="AT2447" s="11"/>
      <c r="AU2447" s="11"/>
      <c r="AV2447" s="11"/>
      <c r="AW2447" s="11"/>
      <c r="AX2447" s="11"/>
      <c r="AY2447" s="11"/>
      <c r="AZ2447" s="11"/>
      <c r="BA2447" s="11"/>
      <c r="BB2447" s="11"/>
      <c r="BC2447" s="11"/>
      <c r="BD2447" s="11"/>
      <c r="BE2447" s="11"/>
      <c r="BF2447" s="11"/>
      <c r="BG2447" s="11"/>
      <c r="BH2447" s="11"/>
      <c r="BI2447" s="11"/>
      <c r="BJ2447" s="11"/>
      <c r="BK2447" s="11"/>
      <c r="BL2447" s="11"/>
      <c r="BM2447" s="11"/>
      <c r="BN2447" s="11"/>
      <c r="BO2447" s="11"/>
      <c r="BP2447" s="11"/>
      <c r="BQ2447" s="11"/>
      <c r="BR2447" s="11"/>
      <c r="BS2447" s="11"/>
    </row>
    <row r="2448" customFormat="false" ht="15" hidden="false" customHeight="false" outlineLevel="0" collapsed="false">
      <c r="A2448" s="79"/>
      <c r="B2448" s="80"/>
      <c r="C2448" s="81"/>
      <c r="D2448" s="82"/>
      <c r="E2448" s="83"/>
      <c r="F2448" s="84"/>
      <c r="G2448" s="85"/>
      <c r="H2448" s="86"/>
      <c r="I2448" s="86"/>
      <c r="J2448" s="87"/>
      <c r="K2448" s="88"/>
      <c r="L2448" s="67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  <c r="AF2448" s="11"/>
      <c r="AG2448" s="11"/>
      <c r="AH2448" s="11"/>
      <c r="AI2448" s="11"/>
      <c r="AJ2448" s="11"/>
      <c r="AK2448" s="11"/>
      <c r="AL2448" s="11"/>
      <c r="AM2448" s="11"/>
      <c r="AN2448" s="11"/>
      <c r="AO2448" s="11"/>
      <c r="AP2448" s="11"/>
      <c r="AQ2448" s="11"/>
      <c r="AR2448" s="11"/>
      <c r="AS2448" s="11"/>
      <c r="AT2448" s="11"/>
      <c r="AU2448" s="11"/>
      <c r="AV2448" s="11"/>
      <c r="AW2448" s="11"/>
      <c r="AX2448" s="11"/>
      <c r="AY2448" s="11"/>
      <c r="AZ2448" s="11"/>
      <c r="BA2448" s="11"/>
      <c r="BB2448" s="11"/>
      <c r="BC2448" s="11"/>
      <c r="BD2448" s="11"/>
      <c r="BE2448" s="11"/>
      <c r="BF2448" s="11"/>
      <c r="BG2448" s="11"/>
      <c r="BH2448" s="11"/>
      <c r="BI2448" s="11"/>
      <c r="BJ2448" s="11"/>
      <c r="BK2448" s="11"/>
      <c r="BL2448" s="11"/>
      <c r="BM2448" s="11"/>
      <c r="BN2448" s="11"/>
      <c r="BO2448" s="11"/>
      <c r="BP2448" s="11"/>
      <c r="BQ2448" s="11"/>
      <c r="BR2448" s="11"/>
      <c r="BS2448" s="11"/>
    </row>
    <row r="2449" customFormat="false" ht="15" hidden="false" customHeight="false" outlineLevel="0" collapsed="false">
      <c r="A2449" s="79"/>
      <c r="B2449" s="80"/>
      <c r="C2449" s="81"/>
      <c r="D2449" s="82"/>
      <c r="E2449" s="83"/>
      <c r="F2449" s="84"/>
      <c r="G2449" s="85"/>
      <c r="H2449" s="86"/>
      <c r="I2449" s="86"/>
      <c r="J2449" s="87"/>
      <c r="K2449" s="88"/>
      <c r="L2449" s="67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  <c r="AF2449" s="11"/>
      <c r="AG2449" s="11"/>
      <c r="AH2449" s="11"/>
      <c r="AI2449" s="11"/>
      <c r="AJ2449" s="11"/>
      <c r="AK2449" s="11"/>
      <c r="AL2449" s="11"/>
      <c r="AM2449" s="11"/>
      <c r="AN2449" s="11"/>
      <c r="AO2449" s="11"/>
      <c r="AP2449" s="11"/>
      <c r="AQ2449" s="11"/>
      <c r="AR2449" s="11"/>
      <c r="AS2449" s="11"/>
      <c r="AT2449" s="11"/>
      <c r="AU2449" s="11"/>
      <c r="AV2449" s="11"/>
      <c r="AW2449" s="11"/>
      <c r="AX2449" s="11"/>
      <c r="AY2449" s="11"/>
      <c r="AZ2449" s="11"/>
      <c r="BA2449" s="11"/>
      <c r="BB2449" s="11"/>
      <c r="BC2449" s="11"/>
      <c r="BD2449" s="11"/>
      <c r="BE2449" s="11"/>
      <c r="BF2449" s="11"/>
      <c r="BG2449" s="11"/>
      <c r="BH2449" s="11"/>
      <c r="BI2449" s="11"/>
      <c r="BJ2449" s="11"/>
      <c r="BK2449" s="11"/>
      <c r="BL2449" s="11"/>
      <c r="BM2449" s="11"/>
      <c r="BN2449" s="11"/>
      <c r="BO2449" s="11"/>
      <c r="BP2449" s="11"/>
      <c r="BQ2449" s="11"/>
      <c r="BR2449" s="11"/>
      <c r="BS2449" s="11"/>
    </row>
    <row r="2450" customFormat="false" ht="15" hidden="false" customHeight="false" outlineLevel="0" collapsed="false">
      <c r="A2450" s="79"/>
      <c r="B2450" s="80"/>
      <c r="C2450" s="81"/>
      <c r="D2450" s="82"/>
      <c r="E2450" s="83"/>
      <c r="F2450" s="84"/>
      <c r="G2450" s="85"/>
      <c r="H2450" s="86"/>
      <c r="I2450" s="86"/>
      <c r="J2450" s="87"/>
      <c r="K2450" s="88"/>
      <c r="L2450" s="67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  <c r="AF2450" s="11"/>
      <c r="AG2450" s="11"/>
      <c r="AH2450" s="11"/>
      <c r="AI2450" s="11"/>
      <c r="AJ2450" s="11"/>
      <c r="AK2450" s="11"/>
      <c r="AL2450" s="11"/>
      <c r="AM2450" s="11"/>
      <c r="AN2450" s="11"/>
      <c r="AO2450" s="11"/>
      <c r="AP2450" s="11"/>
      <c r="AQ2450" s="11"/>
      <c r="AR2450" s="11"/>
      <c r="AS2450" s="11"/>
      <c r="AT2450" s="11"/>
      <c r="AU2450" s="11"/>
      <c r="AV2450" s="11"/>
      <c r="AW2450" s="11"/>
      <c r="AX2450" s="11"/>
      <c r="AY2450" s="11"/>
      <c r="AZ2450" s="11"/>
      <c r="BA2450" s="11"/>
      <c r="BB2450" s="11"/>
      <c r="BC2450" s="11"/>
      <c r="BD2450" s="11"/>
      <c r="BE2450" s="11"/>
      <c r="BF2450" s="11"/>
      <c r="BG2450" s="11"/>
      <c r="BH2450" s="11"/>
      <c r="BI2450" s="11"/>
      <c r="BJ2450" s="11"/>
      <c r="BK2450" s="11"/>
      <c r="BL2450" s="11"/>
      <c r="BM2450" s="11"/>
      <c r="BN2450" s="11"/>
      <c r="BO2450" s="11"/>
      <c r="BP2450" s="11"/>
      <c r="BQ2450" s="11"/>
      <c r="BR2450" s="11"/>
      <c r="BS2450" s="11"/>
    </row>
    <row r="2451" customFormat="false" ht="15" hidden="false" customHeight="false" outlineLevel="0" collapsed="false">
      <c r="A2451" s="79"/>
      <c r="B2451" s="80"/>
      <c r="C2451" s="81"/>
      <c r="D2451" s="82"/>
      <c r="E2451" s="83"/>
      <c r="F2451" s="84"/>
      <c r="G2451" s="85"/>
      <c r="H2451" s="86"/>
      <c r="I2451" s="86"/>
      <c r="J2451" s="87"/>
      <c r="K2451" s="88"/>
      <c r="L2451" s="67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  <c r="AF2451" s="11"/>
      <c r="AG2451" s="11"/>
      <c r="AH2451" s="11"/>
      <c r="AI2451" s="11"/>
      <c r="AJ2451" s="11"/>
      <c r="AK2451" s="11"/>
      <c r="AL2451" s="11"/>
      <c r="AM2451" s="11"/>
      <c r="AN2451" s="11"/>
      <c r="AO2451" s="11"/>
      <c r="AP2451" s="11"/>
      <c r="AQ2451" s="11"/>
      <c r="AR2451" s="11"/>
      <c r="AS2451" s="11"/>
      <c r="AT2451" s="11"/>
      <c r="AU2451" s="11"/>
      <c r="AV2451" s="11"/>
      <c r="AW2451" s="11"/>
      <c r="AX2451" s="11"/>
      <c r="AY2451" s="11"/>
      <c r="AZ2451" s="11"/>
      <c r="BA2451" s="11"/>
      <c r="BB2451" s="11"/>
      <c r="BC2451" s="11"/>
      <c r="BD2451" s="11"/>
      <c r="BE2451" s="11"/>
      <c r="BF2451" s="11"/>
      <c r="BG2451" s="11"/>
      <c r="BH2451" s="11"/>
      <c r="BI2451" s="11"/>
      <c r="BJ2451" s="11"/>
      <c r="BK2451" s="11"/>
      <c r="BL2451" s="11"/>
      <c r="BM2451" s="11"/>
      <c r="BN2451" s="11"/>
      <c r="BO2451" s="11"/>
      <c r="BP2451" s="11"/>
      <c r="BQ2451" s="11"/>
      <c r="BR2451" s="11"/>
      <c r="BS2451" s="11"/>
    </row>
    <row r="2452" customFormat="false" ht="15" hidden="false" customHeight="false" outlineLevel="0" collapsed="false">
      <c r="A2452" s="79"/>
      <c r="B2452" s="80"/>
      <c r="C2452" s="81"/>
      <c r="D2452" s="82"/>
      <c r="E2452" s="83"/>
      <c r="F2452" s="84"/>
      <c r="G2452" s="85"/>
      <c r="H2452" s="86"/>
      <c r="I2452" s="86"/>
      <c r="J2452" s="87"/>
      <c r="K2452" s="88"/>
      <c r="L2452" s="67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  <c r="AF2452" s="11"/>
      <c r="AG2452" s="11"/>
      <c r="AH2452" s="11"/>
      <c r="AI2452" s="11"/>
      <c r="AJ2452" s="11"/>
      <c r="AK2452" s="11"/>
      <c r="AL2452" s="11"/>
      <c r="AM2452" s="11"/>
      <c r="AN2452" s="11"/>
      <c r="AO2452" s="11"/>
      <c r="AP2452" s="11"/>
      <c r="AQ2452" s="11"/>
      <c r="AR2452" s="11"/>
      <c r="AS2452" s="11"/>
      <c r="AT2452" s="11"/>
      <c r="AU2452" s="11"/>
      <c r="AV2452" s="11"/>
      <c r="AW2452" s="11"/>
      <c r="AX2452" s="11"/>
      <c r="AY2452" s="11"/>
      <c r="AZ2452" s="11"/>
      <c r="BA2452" s="11"/>
      <c r="BB2452" s="11"/>
      <c r="BC2452" s="11"/>
      <c r="BD2452" s="11"/>
      <c r="BE2452" s="11"/>
      <c r="BF2452" s="11"/>
      <c r="BG2452" s="11"/>
      <c r="BH2452" s="11"/>
      <c r="BI2452" s="11"/>
      <c r="BJ2452" s="11"/>
      <c r="BK2452" s="11"/>
      <c r="BL2452" s="11"/>
      <c r="BM2452" s="11"/>
      <c r="BN2452" s="11"/>
      <c r="BO2452" s="11"/>
      <c r="BP2452" s="11"/>
      <c r="BQ2452" s="11"/>
      <c r="BR2452" s="11"/>
      <c r="BS2452" s="11"/>
    </row>
    <row r="2453" customFormat="false" ht="15" hidden="false" customHeight="false" outlineLevel="0" collapsed="false">
      <c r="A2453" s="79"/>
      <c r="B2453" s="80"/>
      <c r="C2453" s="81"/>
      <c r="D2453" s="82"/>
      <c r="E2453" s="83"/>
      <c r="F2453" s="84"/>
      <c r="G2453" s="85"/>
      <c r="H2453" s="86"/>
      <c r="I2453" s="86"/>
      <c r="J2453" s="87"/>
      <c r="K2453" s="88"/>
      <c r="L2453" s="67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  <c r="AF2453" s="11"/>
      <c r="AG2453" s="11"/>
      <c r="AH2453" s="11"/>
      <c r="AI2453" s="11"/>
      <c r="AJ2453" s="11"/>
      <c r="AK2453" s="11"/>
      <c r="AL2453" s="11"/>
      <c r="AM2453" s="11"/>
      <c r="AN2453" s="11"/>
      <c r="AO2453" s="11"/>
      <c r="AP2453" s="11"/>
      <c r="AQ2453" s="11"/>
      <c r="AR2453" s="11"/>
      <c r="AS2453" s="11"/>
      <c r="AT2453" s="11"/>
      <c r="AU2453" s="11"/>
      <c r="AV2453" s="11"/>
      <c r="AW2453" s="11"/>
      <c r="AX2453" s="11"/>
      <c r="AY2453" s="11"/>
      <c r="AZ2453" s="11"/>
      <c r="BA2453" s="11"/>
      <c r="BB2453" s="11"/>
      <c r="BC2453" s="11"/>
      <c r="BD2453" s="11"/>
      <c r="BE2453" s="11"/>
      <c r="BF2453" s="11"/>
      <c r="BG2453" s="11"/>
      <c r="BH2453" s="11"/>
      <c r="BI2453" s="11"/>
      <c r="BJ2453" s="11"/>
      <c r="BK2453" s="11"/>
      <c r="BL2453" s="11"/>
      <c r="BM2453" s="11"/>
      <c r="BN2453" s="11"/>
      <c r="BO2453" s="11"/>
      <c r="BP2453" s="11"/>
      <c r="BQ2453" s="11"/>
      <c r="BR2453" s="11"/>
      <c r="BS2453" s="11"/>
    </row>
    <row r="2454" customFormat="false" ht="15" hidden="false" customHeight="false" outlineLevel="0" collapsed="false">
      <c r="A2454" s="79"/>
      <c r="B2454" s="80"/>
      <c r="C2454" s="81"/>
      <c r="D2454" s="82"/>
      <c r="E2454" s="83"/>
      <c r="F2454" s="84"/>
      <c r="G2454" s="85"/>
      <c r="H2454" s="86"/>
      <c r="I2454" s="86"/>
      <c r="J2454" s="87"/>
      <c r="K2454" s="88"/>
      <c r="L2454" s="67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  <c r="AF2454" s="11"/>
      <c r="AG2454" s="11"/>
      <c r="AH2454" s="11"/>
      <c r="AI2454" s="11"/>
      <c r="AJ2454" s="11"/>
      <c r="AK2454" s="11"/>
      <c r="AL2454" s="11"/>
      <c r="AM2454" s="11"/>
      <c r="AN2454" s="11"/>
      <c r="AO2454" s="11"/>
      <c r="AP2454" s="11"/>
      <c r="AQ2454" s="11"/>
      <c r="AR2454" s="11"/>
      <c r="AS2454" s="11"/>
      <c r="AT2454" s="11"/>
      <c r="AU2454" s="11"/>
      <c r="AV2454" s="11"/>
      <c r="AW2454" s="11"/>
      <c r="AX2454" s="11"/>
      <c r="AY2454" s="11"/>
      <c r="AZ2454" s="11"/>
      <c r="BA2454" s="11"/>
      <c r="BB2454" s="11"/>
      <c r="BC2454" s="11"/>
      <c r="BD2454" s="11"/>
      <c r="BE2454" s="11"/>
      <c r="BF2454" s="11"/>
      <c r="BG2454" s="11"/>
      <c r="BH2454" s="11"/>
      <c r="BI2454" s="11"/>
      <c r="BJ2454" s="11"/>
      <c r="BK2454" s="11"/>
      <c r="BL2454" s="11"/>
      <c r="BM2454" s="11"/>
      <c r="BN2454" s="11"/>
      <c r="BO2454" s="11"/>
      <c r="BP2454" s="11"/>
      <c r="BQ2454" s="11"/>
      <c r="BR2454" s="11"/>
      <c r="BS2454" s="11"/>
    </row>
    <row r="2455" customFormat="false" ht="15" hidden="false" customHeight="false" outlineLevel="0" collapsed="false">
      <c r="A2455" s="79"/>
      <c r="B2455" s="80"/>
      <c r="C2455" s="81"/>
      <c r="D2455" s="82"/>
      <c r="E2455" s="83"/>
      <c r="F2455" s="84"/>
      <c r="G2455" s="85"/>
      <c r="H2455" s="86"/>
      <c r="I2455" s="86"/>
      <c r="J2455" s="87"/>
      <c r="K2455" s="88"/>
      <c r="L2455" s="67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  <c r="AF2455" s="11"/>
      <c r="AG2455" s="11"/>
      <c r="AH2455" s="11"/>
      <c r="AI2455" s="11"/>
      <c r="AJ2455" s="11"/>
      <c r="AK2455" s="11"/>
      <c r="AL2455" s="11"/>
      <c r="AM2455" s="11"/>
      <c r="AN2455" s="11"/>
      <c r="AO2455" s="11"/>
      <c r="AP2455" s="11"/>
      <c r="AQ2455" s="11"/>
      <c r="AR2455" s="11"/>
      <c r="AS2455" s="11"/>
      <c r="AT2455" s="11"/>
      <c r="AU2455" s="11"/>
      <c r="AV2455" s="11"/>
      <c r="AW2455" s="11"/>
      <c r="AX2455" s="11"/>
      <c r="AY2455" s="11"/>
      <c r="AZ2455" s="11"/>
      <c r="BA2455" s="11"/>
      <c r="BB2455" s="11"/>
      <c r="BC2455" s="11"/>
      <c r="BD2455" s="11"/>
      <c r="BE2455" s="11"/>
      <c r="BF2455" s="11"/>
      <c r="BG2455" s="11"/>
      <c r="BH2455" s="11"/>
      <c r="BI2455" s="11"/>
      <c r="BJ2455" s="11"/>
      <c r="BK2455" s="11"/>
      <c r="BL2455" s="11"/>
      <c r="BM2455" s="11"/>
      <c r="BN2455" s="11"/>
      <c r="BO2455" s="11"/>
      <c r="BP2455" s="11"/>
      <c r="BQ2455" s="11"/>
      <c r="BR2455" s="11"/>
      <c r="BS2455" s="11"/>
    </row>
    <row r="2456" customFormat="false" ht="15" hidden="false" customHeight="false" outlineLevel="0" collapsed="false">
      <c r="A2456" s="79"/>
      <c r="B2456" s="80"/>
      <c r="C2456" s="81"/>
      <c r="D2456" s="82"/>
      <c r="E2456" s="83"/>
      <c r="F2456" s="84"/>
      <c r="G2456" s="85"/>
      <c r="H2456" s="86"/>
      <c r="I2456" s="86"/>
      <c r="J2456" s="87"/>
      <c r="K2456" s="88"/>
      <c r="L2456" s="67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  <c r="AF2456" s="11"/>
      <c r="AG2456" s="11"/>
      <c r="AH2456" s="11"/>
      <c r="AI2456" s="11"/>
      <c r="AJ2456" s="11"/>
      <c r="AK2456" s="11"/>
      <c r="AL2456" s="11"/>
      <c r="AM2456" s="11"/>
      <c r="AN2456" s="11"/>
      <c r="AO2456" s="11"/>
      <c r="AP2456" s="11"/>
      <c r="AQ2456" s="11"/>
      <c r="AR2456" s="11"/>
      <c r="AS2456" s="11"/>
      <c r="AT2456" s="11"/>
      <c r="AU2456" s="11"/>
      <c r="AV2456" s="11"/>
      <c r="AW2456" s="11"/>
      <c r="AX2456" s="11"/>
      <c r="AY2456" s="11"/>
      <c r="AZ2456" s="11"/>
      <c r="BA2456" s="11"/>
      <c r="BB2456" s="11"/>
      <c r="BC2456" s="11"/>
      <c r="BD2456" s="11"/>
      <c r="BE2456" s="11"/>
      <c r="BF2456" s="11"/>
      <c r="BG2456" s="11"/>
      <c r="BH2456" s="11"/>
      <c r="BI2456" s="11"/>
      <c r="BJ2456" s="11"/>
      <c r="BK2456" s="11"/>
      <c r="BL2456" s="11"/>
      <c r="BM2456" s="11"/>
      <c r="BN2456" s="11"/>
      <c r="BO2456" s="11"/>
      <c r="BP2456" s="11"/>
      <c r="BQ2456" s="11"/>
      <c r="BR2456" s="11"/>
      <c r="BS2456" s="11"/>
    </row>
    <row r="2457" customFormat="false" ht="15" hidden="false" customHeight="false" outlineLevel="0" collapsed="false">
      <c r="A2457" s="79"/>
      <c r="B2457" s="80"/>
      <c r="C2457" s="81"/>
      <c r="D2457" s="82"/>
      <c r="E2457" s="83"/>
      <c r="F2457" s="84"/>
      <c r="G2457" s="85"/>
      <c r="H2457" s="86"/>
      <c r="I2457" s="86"/>
      <c r="J2457" s="87"/>
      <c r="K2457" s="88"/>
      <c r="L2457" s="67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  <c r="AF2457" s="11"/>
      <c r="AG2457" s="11"/>
      <c r="AH2457" s="11"/>
      <c r="AI2457" s="11"/>
      <c r="AJ2457" s="11"/>
      <c r="AK2457" s="11"/>
      <c r="AL2457" s="11"/>
      <c r="AM2457" s="11"/>
      <c r="AN2457" s="11"/>
      <c r="AO2457" s="11"/>
      <c r="AP2457" s="11"/>
      <c r="AQ2457" s="11"/>
      <c r="AR2457" s="11"/>
      <c r="AS2457" s="11"/>
      <c r="AT2457" s="11"/>
      <c r="AU2457" s="11"/>
      <c r="AV2457" s="11"/>
      <c r="AW2457" s="11"/>
      <c r="AX2457" s="11"/>
      <c r="AY2457" s="11"/>
      <c r="AZ2457" s="11"/>
      <c r="BA2457" s="11"/>
      <c r="BB2457" s="11"/>
      <c r="BC2457" s="11"/>
      <c r="BD2457" s="11"/>
      <c r="BE2457" s="11"/>
      <c r="BF2457" s="11"/>
      <c r="BG2457" s="11"/>
      <c r="BH2457" s="11"/>
      <c r="BI2457" s="11"/>
      <c r="BJ2457" s="11"/>
      <c r="BK2457" s="11"/>
      <c r="BL2457" s="11"/>
      <c r="BM2457" s="11"/>
      <c r="BN2457" s="11"/>
      <c r="BO2457" s="11"/>
      <c r="BP2457" s="11"/>
      <c r="BQ2457" s="11"/>
      <c r="BR2457" s="11"/>
      <c r="BS2457" s="11"/>
    </row>
    <row r="2458" customFormat="false" ht="15" hidden="false" customHeight="false" outlineLevel="0" collapsed="false">
      <c r="A2458" s="79"/>
      <c r="B2458" s="80"/>
      <c r="C2458" s="81"/>
      <c r="D2458" s="82"/>
      <c r="E2458" s="83"/>
      <c r="F2458" s="84"/>
      <c r="G2458" s="85"/>
      <c r="H2458" s="86"/>
      <c r="I2458" s="86"/>
      <c r="J2458" s="87"/>
      <c r="K2458" s="88"/>
      <c r="L2458" s="67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  <c r="AF2458" s="11"/>
      <c r="AG2458" s="11"/>
      <c r="AH2458" s="11"/>
      <c r="AI2458" s="11"/>
      <c r="AJ2458" s="11"/>
      <c r="AK2458" s="11"/>
      <c r="AL2458" s="11"/>
      <c r="AM2458" s="11"/>
      <c r="AN2458" s="11"/>
      <c r="AO2458" s="11"/>
      <c r="AP2458" s="11"/>
      <c r="AQ2458" s="11"/>
      <c r="AR2458" s="11"/>
      <c r="AS2458" s="11"/>
      <c r="AT2458" s="11"/>
      <c r="AU2458" s="11"/>
      <c r="AV2458" s="11"/>
      <c r="AW2458" s="11"/>
      <c r="AX2458" s="11"/>
      <c r="AY2458" s="11"/>
      <c r="AZ2458" s="11"/>
      <c r="BA2458" s="11"/>
      <c r="BB2458" s="11"/>
      <c r="BC2458" s="11"/>
      <c r="BD2458" s="11"/>
      <c r="BE2458" s="11"/>
      <c r="BF2458" s="11"/>
      <c r="BG2458" s="11"/>
      <c r="BH2458" s="11"/>
      <c r="BI2458" s="11"/>
      <c r="BJ2458" s="11"/>
      <c r="BK2458" s="11"/>
      <c r="BL2458" s="11"/>
      <c r="BM2458" s="11"/>
      <c r="BN2458" s="11"/>
      <c r="BO2458" s="11"/>
      <c r="BP2458" s="11"/>
      <c r="BQ2458" s="11"/>
      <c r="BR2458" s="11"/>
      <c r="BS2458" s="11"/>
    </row>
    <row r="2459" customFormat="false" ht="15" hidden="false" customHeight="false" outlineLevel="0" collapsed="false">
      <c r="A2459" s="79"/>
      <c r="B2459" s="80"/>
      <c r="C2459" s="81"/>
      <c r="D2459" s="82"/>
      <c r="E2459" s="83"/>
      <c r="F2459" s="84"/>
      <c r="G2459" s="85"/>
      <c r="H2459" s="86"/>
      <c r="I2459" s="86"/>
      <c r="J2459" s="87"/>
      <c r="K2459" s="88"/>
      <c r="L2459" s="67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  <c r="AF2459" s="11"/>
      <c r="AG2459" s="11"/>
      <c r="AH2459" s="11"/>
      <c r="AI2459" s="11"/>
      <c r="AJ2459" s="11"/>
      <c r="AK2459" s="11"/>
      <c r="AL2459" s="11"/>
      <c r="AM2459" s="11"/>
      <c r="AN2459" s="11"/>
      <c r="AO2459" s="11"/>
      <c r="AP2459" s="11"/>
      <c r="AQ2459" s="11"/>
      <c r="AR2459" s="11"/>
      <c r="AS2459" s="11"/>
      <c r="AT2459" s="11"/>
      <c r="AU2459" s="11"/>
      <c r="AV2459" s="11"/>
      <c r="AW2459" s="11"/>
      <c r="AX2459" s="11"/>
      <c r="AY2459" s="11"/>
      <c r="AZ2459" s="11"/>
      <c r="BA2459" s="11"/>
      <c r="BB2459" s="11"/>
      <c r="BC2459" s="11"/>
      <c r="BD2459" s="11"/>
      <c r="BE2459" s="11"/>
      <c r="BF2459" s="11"/>
      <c r="BG2459" s="11"/>
      <c r="BH2459" s="11"/>
      <c r="BI2459" s="11"/>
      <c r="BJ2459" s="11"/>
      <c r="BK2459" s="11"/>
      <c r="BL2459" s="11"/>
      <c r="BM2459" s="11"/>
      <c r="BN2459" s="11"/>
      <c r="BO2459" s="11"/>
      <c r="BP2459" s="11"/>
      <c r="BQ2459" s="11"/>
      <c r="BR2459" s="11"/>
      <c r="BS2459" s="11"/>
    </row>
    <row r="2460" customFormat="false" ht="15" hidden="false" customHeight="false" outlineLevel="0" collapsed="false">
      <c r="A2460" s="79"/>
      <c r="B2460" s="80"/>
      <c r="C2460" s="81"/>
      <c r="D2460" s="82"/>
      <c r="E2460" s="83"/>
      <c r="F2460" s="84"/>
      <c r="G2460" s="85"/>
      <c r="H2460" s="86"/>
      <c r="I2460" s="86"/>
      <c r="J2460" s="87"/>
      <c r="K2460" s="88"/>
      <c r="L2460" s="67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  <c r="AF2460" s="11"/>
      <c r="AG2460" s="11"/>
      <c r="AH2460" s="11"/>
      <c r="AI2460" s="11"/>
      <c r="AJ2460" s="11"/>
      <c r="AK2460" s="11"/>
      <c r="AL2460" s="11"/>
      <c r="AM2460" s="11"/>
      <c r="AN2460" s="11"/>
      <c r="AO2460" s="11"/>
      <c r="AP2460" s="11"/>
      <c r="AQ2460" s="11"/>
      <c r="AR2460" s="11"/>
      <c r="AS2460" s="11"/>
      <c r="AT2460" s="11"/>
      <c r="AU2460" s="11"/>
      <c r="AV2460" s="11"/>
      <c r="AW2460" s="11"/>
      <c r="AX2460" s="11"/>
      <c r="AY2460" s="11"/>
      <c r="AZ2460" s="11"/>
      <c r="BA2460" s="11"/>
      <c r="BB2460" s="11"/>
      <c r="BC2460" s="11"/>
      <c r="BD2460" s="11"/>
      <c r="BE2460" s="11"/>
      <c r="BF2460" s="11"/>
      <c r="BG2460" s="11"/>
      <c r="BH2460" s="11"/>
      <c r="BI2460" s="11"/>
      <c r="BJ2460" s="11"/>
      <c r="BK2460" s="11"/>
      <c r="BL2460" s="11"/>
      <c r="BM2460" s="11"/>
      <c r="BN2460" s="11"/>
      <c r="BO2460" s="11"/>
      <c r="BP2460" s="11"/>
      <c r="BQ2460" s="11"/>
      <c r="BR2460" s="11"/>
      <c r="BS2460" s="11"/>
    </row>
    <row r="2461" customFormat="false" ht="15" hidden="false" customHeight="false" outlineLevel="0" collapsed="false">
      <c r="A2461" s="79"/>
      <c r="B2461" s="80"/>
      <c r="C2461" s="81"/>
      <c r="D2461" s="82"/>
      <c r="E2461" s="83"/>
      <c r="F2461" s="84"/>
      <c r="G2461" s="85"/>
      <c r="H2461" s="86"/>
      <c r="I2461" s="86"/>
      <c r="J2461" s="87"/>
      <c r="K2461" s="88"/>
      <c r="L2461" s="67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  <c r="AF2461" s="11"/>
      <c r="AG2461" s="11"/>
      <c r="AH2461" s="11"/>
      <c r="AI2461" s="11"/>
      <c r="AJ2461" s="11"/>
      <c r="AK2461" s="11"/>
      <c r="AL2461" s="11"/>
      <c r="AM2461" s="11"/>
      <c r="AN2461" s="11"/>
      <c r="AO2461" s="11"/>
      <c r="AP2461" s="11"/>
      <c r="AQ2461" s="11"/>
      <c r="AR2461" s="11"/>
      <c r="AS2461" s="11"/>
      <c r="AT2461" s="11"/>
      <c r="AU2461" s="11"/>
      <c r="AV2461" s="11"/>
      <c r="AW2461" s="11"/>
      <c r="AX2461" s="11"/>
      <c r="AY2461" s="11"/>
      <c r="AZ2461" s="11"/>
      <c r="BA2461" s="11"/>
      <c r="BB2461" s="11"/>
      <c r="BC2461" s="11"/>
      <c r="BD2461" s="11"/>
      <c r="BE2461" s="11"/>
      <c r="BF2461" s="11"/>
      <c r="BG2461" s="11"/>
      <c r="BH2461" s="11"/>
      <c r="BI2461" s="11"/>
      <c r="BJ2461" s="11"/>
      <c r="BK2461" s="11"/>
      <c r="BL2461" s="11"/>
      <c r="BM2461" s="11"/>
      <c r="BN2461" s="11"/>
      <c r="BO2461" s="11"/>
      <c r="BP2461" s="11"/>
      <c r="BQ2461" s="11"/>
      <c r="BR2461" s="11"/>
      <c r="BS2461" s="11"/>
    </row>
    <row r="2462" customFormat="false" ht="15" hidden="false" customHeight="false" outlineLevel="0" collapsed="false">
      <c r="A2462" s="79"/>
      <c r="B2462" s="80"/>
      <c r="C2462" s="81"/>
      <c r="D2462" s="82"/>
      <c r="E2462" s="83"/>
      <c r="F2462" s="84"/>
      <c r="G2462" s="85"/>
      <c r="H2462" s="86"/>
      <c r="I2462" s="86"/>
      <c r="J2462" s="87"/>
      <c r="K2462" s="88"/>
      <c r="L2462" s="67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  <c r="AF2462" s="11"/>
      <c r="AG2462" s="11"/>
      <c r="AH2462" s="11"/>
      <c r="AI2462" s="11"/>
      <c r="AJ2462" s="11"/>
      <c r="AK2462" s="11"/>
      <c r="AL2462" s="11"/>
      <c r="AM2462" s="11"/>
      <c r="AN2462" s="11"/>
      <c r="AO2462" s="11"/>
      <c r="AP2462" s="11"/>
      <c r="AQ2462" s="11"/>
      <c r="AR2462" s="11"/>
      <c r="AS2462" s="11"/>
      <c r="AT2462" s="11"/>
      <c r="AU2462" s="11"/>
      <c r="AV2462" s="11"/>
      <c r="AW2462" s="11"/>
      <c r="AX2462" s="11"/>
      <c r="AY2462" s="11"/>
      <c r="AZ2462" s="11"/>
      <c r="BA2462" s="11"/>
      <c r="BB2462" s="11"/>
      <c r="BC2462" s="11"/>
      <c r="BD2462" s="11"/>
      <c r="BE2462" s="11"/>
      <c r="BF2462" s="11"/>
      <c r="BG2462" s="11"/>
      <c r="BH2462" s="11"/>
      <c r="BI2462" s="11"/>
      <c r="BJ2462" s="11"/>
      <c r="BK2462" s="11"/>
      <c r="BL2462" s="11"/>
      <c r="BM2462" s="11"/>
      <c r="BN2462" s="11"/>
      <c r="BO2462" s="11"/>
      <c r="BP2462" s="11"/>
      <c r="BQ2462" s="11"/>
      <c r="BR2462" s="11"/>
      <c r="BS2462" s="11"/>
    </row>
    <row r="2463" customFormat="false" ht="15" hidden="false" customHeight="false" outlineLevel="0" collapsed="false">
      <c r="A2463" s="79"/>
      <c r="B2463" s="80"/>
      <c r="C2463" s="81"/>
      <c r="D2463" s="82"/>
      <c r="E2463" s="83"/>
      <c r="F2463" s="84"/>
      <c r="G2463" s="85"/>
      <c r="H2463" s="86"/>
      <c r="I2463" s="86"/>
      <c r="J2463" s="87"/>
      <c r="K2463" s="88"/>
      <c r="L2463" s="67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  <c r="AF2463" s="11"/>
      <c r="AG2463" s="11"/>
      <c r="AH2463" s="11"/>
      <c r="AI2463" s="11"/>
      <c r="AJ2463" s="11"/>
      <c r="AK2463" s="11"/>
      <c r="AL2463" s="11"/>
      <c r="AM2463" s="11"/>
      <c r="AN2463" s="11"/>
      <c r="AO2463" s="11"/>
      <c r="AP2463" s="11"/>
      <c r="AQ2463" s="11"/>
      <c r="AR2463" s="11"/>
      <c r="AS2463" s="11"/>
      <c r="AT2463" s="11"/>
      <c r="AU2463" s="11"/>
      <c r="AV2463" s="11"/>
      <c r="AW2463" s="11"/>
      <c r="AX2463" s="11"/>
      <c r="AY2463" s="11"/>
      <c r="AZ2463" s="11"/>
      <c r="BA2463" s="11"/>
      <c r="BB2463" s="11"/>
      <c r="BC2463" s="11"/>
      <c r="BD2463" s="11"/>
      <c r="BE2463" s="11"/>
      <c r="BF2463" s="11"/>
      <c r="BG2463" s="11"/>
      <c r="BH2463" s="11"/>
      <c r="BI2463" s="11"/>
      <c r="BJ2463" s="11"/>
      <c r="BK2463" s="11"/>
      <c r="BL2463" s="11"/>
      <c r="BM2463" s="11"/>
      <c r="BN2463" s="11"/>
      <c r="BO2463" s="11"/>
      <c r="BP2463" s="11"/>
      <c r="BQ2463" s="11"/>
      <c r="BR2463" s="11"/>
      <c r="BS2463" s="11"/>
    </row>
    <row r="2464" customFormat="false" ht="15" hidden="false" customHeight="false" outlineLevel="0" collapsed="false">
      <c r="A2464" s="79"/>
      <c r="B2464" s="80"/>
      <c r="C2464" s="81"/>
      <c r="D2464" s="82"/>
      <c r="E2464" s="83"/>
      <c r="F2464" s="84"/>
      <c r="G2464" s="85"/>
      <c r="H2464" s="86"/>
      <c r="I2464" s="86"/>
      <c r="J2464" s="87"/>
      <c r="K2464" s="88"/>
      <c r="L2464" s="67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  <c r="AF2464" s="11"/>
      <c r="AG2464" s="11"/>
      <c r="AH2464" s="11"/>
      <c r="AI2464" s="11"/>
      <c r="AJ2464" s="11"/>
      <c r="AK2464" s="11"/>
      <c r="AL2464" s="11"/>
      <c r="AM2464" s="11"/>
      <c r="AN2464" s="11"/>
      <c r="AO2464" s="11"/>
      <c r="AP2464" s="11"/>
      <c r="AQ2464" s="11"/>
      <c r="AR2464" s="11"/>
      <c r="AS2464" s="11"/>
      <c r="AT2464" s="11"/>
      <c r="AU2464" s="11"/>
      <c r="AV2464" s="11"/>
      <c r="AW2464" s="11"/>
      <c r="AX2464" s="11"/>
      <c r="AY2464" s="11"/>
      <c r="AZ2464" s="11"/>
      <c r="BA2464" s="11"/>
      <c r="BB2464" s="11"/>
      <c r="BC2464" s="11"/>
      <c r="BD2464" s="11"/>
      <c r="BE2464" s="11"/>
      <c r="BF2464" s="11"/>
      <c r="BG2464" s="11"/>
      <c r="BH2464" s="11"/>
      <c r="BI2464" s="11"/>
      <c r="BJ2464" s="11"/>
      <c r="BK2464" s="11"/>
      <c r="BL2464" s="11"/>
      <c r="BM2464" s="11"/>
      <c r="BN2464" s="11"/>
      <c r="BO2464" s="11"/>
      <c r="BP2464" s="11"/>
      <c r="BQ2464" s="11"/>
      <c r="BR2464" s="11"/>
      <c r="BS2464" s="11"/>
    </row>
    <row r="2465" customFormat="false" ht="15" hidden="false" customHeight="false" outlineLevel="0" collapsed="false">
      <c r="A2465" s="79"/>
      <c r="B2465" s="80"/>
      <c r="C2465" s="81"/>
      <c r="D2465" s="82"/>
      <c r="E2465" s="83"/>
      <c r="F2465" s="84"/>
      <c r="G2465" s="85"/>
      <c r="H2465" s="86"/>
      <c r="I2465" s="86"/>
      <c r="J2465" s="87"/>
      <c r="K2465" s="88"/>
      <c r="L2465" s="67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  <c r="AF2465" s="11"/>
      <c r="AG2465" s="11"/>
      <c r="AH2465" s="11"/>
      <c r="AI2465" s="11"/>
      <c r="AJ2465" s="11"/>
      <c r="AK2465" s="11"/>
      <c r="AL2465" s="11"/>
      <c r="AM2465" s="11"/>
      <c r="AN2465" s="11"/>
      <c r="AO2465" s="11"/>
      <c r="AP2465" s="11"/>
      <c r="AQ2465" s="11"/>
      <c r="AR2465" s="11"/>
      <c r="AS2465" s="11"/>
      <c r="AT2465" s="11"/>
      <c r="AU2465" s="11"/>
      <c r="AV2465" s="11"/>
      <c r="AW2465" s="11"/>
      <c r="AX2465" s="11"/>
      <c r="AY2465" s="11"/>
      <c r="AZ2465" s="11"/>
      <c r="BA2465" s="11"/>
      <c r="BB2465" s="11"/>
      <c r="BC2465" s="11"/>
      <c r="BD2465" s="11"/>
      <c r="BE2465" s="11"/>
      <c r="BF2465" s="11"/>
      <c r="BG2465" s="11"/>
      <c r="BH2465" s="11"/>
      <c r="BI2465" s="11"/>
      <c r="BJ2465" s="11"/>
      <c r="BK2465" s="11"/>
      <c r="BL2465" s="11"/>
      <c r="BM2465" s="11"/>
      <c r="BN2465" s="11"/>
      <c r="BO2465" s="11"/>
      <c r="BP2465" s="11"/>
      <c r="BQ2465" s="11"/>
      <c r="BR2465" s="11"/>
      <c r="BS2465" s="11"/>
    </row>
    <row r="2466" customFormat="false" ht="15" hidden="false" customHeight="false" outlineLevel="0" collapsed="false">
      <c r="A2466" s="79"/>
      <c r="B2466" s="80"/>
      <c r="C2466" s="81"/>
      <c r="D2466" s="82"/>
      <c r="E2466" s="83"/>
      <c r="F2466" s="84"/>
      <c r="G2466" s="85"/>
      <c r="H2466" s="86"/>
      <c r="I2466" s="86"/>
      <c r="J2466" s="87"/>
      <c r="K2466" s="88"/>
      <c r="L2466" s="67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  <c r="AF2466" s="11"/>
      <c r="AG2466" s="11"/>
      <c r="AH2466" s="11"/>
      <c r="AI2466" s="11"/>
      <c r="AJ2466" s="11"/>
      <c r="AK2466" s="11"/>
      <c r="AL2466" s="11"/>
      <c r="AM2466" s="11"/>
      <c r="AN2466" s="11"/>
      <c r="AO2466" s="11"/>
      <c r="AP2466" s="11"/>
      <c r="AQ2466" s="11"/>
      <c r="AR2466" s="11"/>
      <c r="AS2466" s="11"/>
      <c r="AT2466" s="11"/>
      <c r="AU2466" s="11"/>
      <c r="AV2466" s="11"/>
      <c r="AW2466" s="11"/>
      <c r="AX2466" s="11"/>
      <c r="AY2466" s="11"/>
      <c r="AZ2466" s="11"/>
      <c r="BA2466" s="11"/>
      <c r="BB2466" s="11"/>
      <c r="BC2466" s="11"/>
      <c r="BD2466" s="11"/>
      <c r="BE2466" s="11"/>
      <c r="BF2466" s="11"/>
      <c r="BG2466" s="11"/>
      <c r="BH2466" s="11"/>
      <c r="BI2466" s="11"/>
      <c r="BJ2466" s="11"/>
      <c r="BK2466" s="11"/>
      <c r="BL2466" s="11"/>
      <c r="BM2466" s="11"/>
      <c r="BN2466" s="11"/>
      <c r="BO2466" s="11"/>
      <c r="BP2466" s="11"/>
      <c r="BQ2466" s="11"/>
      <c r="BR2466" s="11"/>
      <c r="BS2466" s="11"/>
    </row>
    <row r="2467" customFormat="false" ht="15" hidden="false" customHeight="false" outlineLevel="0" collapsed="false">
      <c r="A2467" s="79"/>
      <c r="B2467" s="80"/>
      <c r="C2467" s="81"/>
      <c r="D2467" s="82"/>
      <c r="E2467" s="83"/>
      <c r="F2467" s="84"/>
      <c r="G2467" s="85"/>
      <c r="H2467" s="86"/>
      <c r="I2467" s="86"/>
      <c r="J2467" s="87"/>
      <c r="K2467" s="88"/>
      <c r="L2467" s="67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  <c r="AF2467" s="11"/>
      <c r="AG2467" s="11"/>
      <c r="AH2467" s="11"/>
      <c r="AI2467" s="11"/>
      <c r="AJ2467" s="11"/>
      <c r="AK2467" s="11"/>
      <c r="AL2467" s="11"/>
      <c r="AM2467" s="11"/>
      <c r="AN2467" s="11"/>
      <c r="AO2467" s="11"/>
      <c r="AP2467" s="11"/>
      <c r="AQ2467" s="11"/>
      <c r="AR2467" s="11"/>
      <c r="AS2467" s="11"/>
      <c r="AT2467" s="11"/>
      <c r="AU2467" s="11"/>
      <c r="AV2467" s="11"/>
      <c r="AW2467" s="11"/>
      <c r="AX2467" s="11"/>
      <c r="AY2467" s="11"/>
      <c r="AZ2467" s="11"/>
      <c r="BA2467" s="11"/>
      <c r="BB2467" s="11"/>
      <c r="BC2467" s="11"/>
      <c r="BD2467" s="11"/>
      <c r="BE2467" s="11"/>
      <c r="BF2467" s="11"/>
      <c r="BG2467" s="11"/>
      <c r="BH2467" s="11"/>
      <c r="BI2467" s="11"/>
      <c r="BJ2467" s="11"/>
      <c r="BK2467" s="11"/>
      <c r="BL2467" s="11"/>
      <c r="BM2467" s="11"/>
      <c r="BN2467" s="11"/>
      <c r="BO2467" s="11"/>
      <c r="BP2467" s="11"/>
      <c r="BQ2467" s="11"/>
      <c r="BR2467" s="11"/>
      <c r="BS2467" s="11"/>
    </row>
    <row r="2468" customFormat="false" ht="15" hidden="false" customHeight="false" outlineLevel="0" collapsed="false">
      <c r="A2468" s="79"/>
      <c r="B2468" s="80"/>
      <c r="C2468" s="81"/>
      <c r="D2468" s="82"/>
      <c r="E2468" s="83"/>
      <c r="F2468" s="84"/>
      <c r="G2468" s="85"/>
      <c r="H2468" s="86"/>
      <c r="I2468" s="86"/>
      <c r="J2468" s="87"/>
      <c r="K2468" s="88"/>
      <c r="L2468" s="67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  <c r="AF2468" s="11"/>
      <c r="AG2468" s="11"/>
      <c r="AH2468" s="11"/>
      <c r="AI2468" s="11"/>
      <c r="AJ2468" s="11"/>
      <c r="AK2468" s="11"/>
      <c r="AL2468" s="11"/>
      <c r="AM2468" s="11"/>
      <c r="AN2468" s="11"/>
      <c r="AO2468" s="11"/>
      <c r="AP2468" s="11"/>
      <c r="AQ2468" s="11"/>
      <c r="AR2468" s="11"/>
      <c r="AS2468" s="11"/>
      <c r="AT2468" s="11"/>
      <c r="AU2468" s="11"/>
      <c r="AV2468" s="11"/>
      <c r="AW2468" s="11"/>
      <c r="AX2468" s="11"/>
      <c r="AY2468" s="11"/>
      <c r="AZ2468" s="11"/>
      <c r="BA2468" s="11"/>
      <c r="BB2468" s="11"/>
      <c r="BC2468" s="11"/>
      <c r="BD2468" s="11"/>
      <c r="BE2468" s="11"/>
      <c r="BF2468" s="11"/>
      <c r="BG2468" s="11"/>
      <c r="BH2468" s="11"/>
      <c r="BI2468" s="11"/>
      <c r="BJ2468" s="11"/>
      <c r="BK2468" s="11"/>
      <c r="BL2468" s="11"/>
      <c r="BM2468" s="11"/>
      <c r="BN2468" s="11"/>
      <c r="BO2468" s="11"/>
      <c r="BP2468" s="11"/>
      <c r="BQ2468" s="11"/>
      <c r="BR2468" s="11"/>
      <c r="BS2468" s="11"/>
    </row>
    <row r="2469" customFormat="false" ht="15" hidden="false" customHeight="false" outlineLevel="0" collapsed="false">
      <c r="A2469" s="79"/>
      <c r="B2469" s="80"/>
      <c r="C2469" s="81"/>
      <c r="D2469" s="82"/>
      <c r="E2469" s="83"/>
      <c r="F2469" s="84"/>
      <c r="G2469" s="85"/>
      <c r="H2469" s="86"/>
      <c r="I2469" s="86"/>
      <c r="J2469" s="87"/>
      <c r="K2469" s="88"/>
      <c r="L2469" s="67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  <c r="AF2469" s="11"/>
      <c r="AG2469" s="11"/>
      <c r="AH2469" s="11"/>
      <c r="AI2469" s="11"/>
      <c r="AJ2469" s="11"/>
      <c r="AK2469" s="11"/>
      <c r="AL2469" s="11"/>
      <c r="AM2469" s="11"/>
      <c r="AN2469" s="11"/>
      <c r="AO2469" s="11"/>
      <c r="AP2469" s="11"/>
      <c r="AQ2469" s="11"/>
      <c r="AR2469" s="11"/>
      <c r="AS2469" s="11"/>
      <c r="AT2469" s="11"/>
      <c r="AU2469" s="11"/>
      <c r="AV2469" s="11"/>
      <c r="AW2469" s="11"/>
      <c r="AX2469" s="11"/>
      <c r="AY2469" s="11"/>
      <c r="AZ2469" s="11"/>
      <c r="BA2469" s="11"/>
      <c r="BB2469" s="11"/>
      <c r="BC2469" s="11"/>
      <c r="BD2469" s="11"/>
      <c r="BE2469" s="11"/>
      <c r="BF2469" s="11"/>
      <c r="BG2469" s="11"/>
      <c r="BH2469" s="11"/>
      <c r="BI2469" s="11"/>
      <c r="BJ2469" s="11"/>
      <c r="BK2469" s="11"/>
      <c r="BL2469" s="11"/>
      <c r="BM2469" s="11"/>
      <c r="BN2469" s="11"/>
      <c r="BO2469" s="11"/>
      <c r="BP2469" s="11"/>
      <c r="BQ2469" s="11"/>
      <c r="BR2469" s="11"/>
      <c r="BS2469" s="11"/>
    </row>
    <row r="2470" customFormat="false" ht="15" hidden="false" customHeight="false" outlineLevel="0" collapsed="false">
      <c r="A2470" s="79"/>
      <c r="B2470" s="80"/>
      <c r="C2470" s="81"/>
      <c r="D2470" s="82"/>
      <c r="E2470" s="83"/>
      <c r="F2470" s="84"/>
      <c r="G2470" s="85"/>
      <c r="H2470" s="86"/>
      <c r="I2470" s="86"/>
      <c r="J2470" s="87"/>
      <c r="K2470" s="88"/>
      <c r="L2470" s="67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  <c r="AF2470" s="11"/>
      <c r="AG2470" s="11"/>
      <c r="AH2470" s="11"/>
      <c r="AI2470" s="11"/>
      <c r="AJ2470" s="11"/>
      <c r="AK2470" s="11"/>
      <c r="AL2470" s="11"/>
      <c r="AM2470" s="11"/>
      <c r="AN2470" s="11"/>
      <c r="AO2470" s="11"/>
      <c r="AP2470" s="11"/>
      <c r="AQ2470" s="11"/>
      <c r="AR2470" s="11"/>
      <c r="AS2470" s="11"/>
      <c r="AT2470" s="11"/>
      <c r="AU2470" s="11"/>
      <c r="AV2470" s="11"/>
      <c r="AW2470" s="11"/>
      <c r="AX2470" s="11"/>
      <c r="AY2470" s="11"/>
      <c r="AZ2470" s="11"/>
      <c r="BA2470" s="11"/>
      <c r="BB2470" s="11"/>
      <c r="BC2470" s="11"/>
      <c r="BD2470" s="11"/>
      <c r="BE2470" s="11"/>
      <c r="BF2470" s="11"/>
      <c r="BG2470" s="11"/>
      <c r="BH2470" s="11"/>
      <c r="BI2470" s="11"/>
      <c r="BJ2470" s="11"/>
      <c r="BK2470" s="11"/>
      <c r="BL2470" s="11"/>
      <c r="BM2470" s="11"/>
      <c r="BN2470" s="11"/>
      <c r="BO2470" s="11"/>
      <c r="BP2470" s="11"/>
      <c r="BQ2470" s="11"/>
      <c r="BR2470" s="11"/>
      <c r="BS2470" s="11"/>
    </row>
    <row r="2471" customFormat="false" ht="15" hidden="false" customHeight="false" outlineLevel="0" collapsed="false">
      <c r="A2471" s="79"/>
      <c r="B2471" s="80"/>
      <c r="C2471" s="81"/>
      <c r="D2471" s="82"/>
      <c r="E2471" s="83"/>
      <c r="F2471" s="84"/>
      <c r="G2471" s="85"/>
      <c r="H2471" s="86"/>
      <c r="I2471" s="86"/>
      <c r="J2471" s="87"/>
      <c r="K2471" s="88"/>
      <c r="L2471" s="67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  <c r="AF2471" s="11"/>
      <c r="AG2471" s="11"/>
      <c r="AH2471" s="11"/>
      <c r="AI2471" s="11"/>
      <c r="AJ2471" s="11"/>
      <c r="AK2471" s="11"/>
      <c r="AL2471" s="11"/>
      <c r="AM2471" s="11"/>
      <c r="AN2471" s="11"/>
      <c r="AO2471" s="11"/>
      <c r="AP2471" s="11"/>
      <c r="AQ2471" s="11"/>
      <c r="AR2471" s="11"/>
      <c r="AS2471" s="11"/>
      <c r="AT2471" s="11"/>
      <c r="AU2471" s="11"/>
      <c r="AV2471" s="11"/>
      <c r="AW2471" s="11"/>
      <c r="AX2471" s="11"/>
      <c r="AY2471" s="11"/>
      <c r="AZ2471" s="11"/>
      <c r="BA2471" s="11"/>
      <c r="BB2471" s="11"/>
      <c r="BC2471" s="11"/>
      <c r="BD2471" s="11"/>
      <c r="BE2471" s="11"/>
      <c r="BF2471" s="11"/>
      <c r="BG2471" s="11"/>
      <c r="BH2471" s="11"/>
      <c r="BI2471" s="11"/>
      <c r="BJ2471" s="11"/>
      <c r="BK2471" s="11"/>
      <c r="BL2471" s="11"/>
      <c r="BM2471" s="11"/>
      <c r="BN2471" s="11"/>
      <c r="BO2471" s="11"/>
      <c r="BP2471" s="11"/>
      <c r="BQ2471" s="11"/>
      <c r="BR2471" s="11"/>
      <c r="BS2471" s="11"/>
    </row>
    <row r="2472" customFormat="false" ht="15" hidden="false" customHeight="false" outlineLevel="0" collapsed="false">
      <c r="A2472" s="79"/>
      <c r="B2472" s="80"/>
      <c r="C2472" s="81"/>
      <c r="D2472" s="82"/>
      <c r="E2472" s="83"/>
      <c r="F2472" s="84"/>
      <c r="G2472" s="85"/>
      <c r="H2472" s="86"/>
      <c r="I2472" s="86"/>
      <c r="J2472" s="87"/>
      <c r="K2472" s="88"/>
      <c r="L2472" s="67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  <c r="AF2472" s="11"/>
      <c r="AG2472" s="11"/>
      <c r="AH2472" s="11"/>
      <c r="AI2472" s="11"/>
      <c r="AJ2472" s="11"/>
      <c r="AK2472" s="11"/>
      <c r="AL2472" s="11"/>
      <c r="AM2472" s="11"/>
      <c r="AN2472" s="11"/>
      <c r="AO2472" s="11"/>
      <c r="AP2472" s="11"/>
      <c r="AQ2472" s="11"/>
      <c r="AR2472" s="11"/>
      <c r="AS2472" s="11"/>
      <c r="AT2472" s="11"/>
      <c r="AU2472" s="11"/>
      <c r="AV2472" s="11"/>
      <c r="AW2472" s="11"/>
      <c r="AX2472" s="11"/>
      <c r="AY2472" s="11"/>
      <c r="AZ2472" s="11"/>
      <c r="BA2472" s="11"/>
      <c r="BB2472" s="11"/>
      <c r="BC2472" s="11"/>
      <c r="BD2472" s="11"/>
      <c r="BE2472" s="11"/>
      <c r="BF2472" s="11"/>
      <c r="BG2472" s="11"/>
      <c r="BH2472" s="11"/>
      <c r="BI2472" s="11"/>
      <c r="BJ2472" s="11"/>
      <c r="BK2472" s="11"/>
      <c r="BL2472" s="11"/>
      <c r="BM2472" s="11"/>
      <c r="BN2472" s="11"/>
      <c r="BO2472" s="11"/>
      <c r="BP2472" s="11"/>
      <c r="BQ2472" s="11"/>
      <c r="BR2472" s="11"/>
      <c r="BS2472" s="11"/>
    </row>
    <row r="2473" customFormat="false" ht="15" hidden="false" customHeight="false" outlineLevel="0" collapsed="false">
      <c r="A2473" s="79"/>
      <c r="B2473" s="80"/>
      <c r="C2473" s="81"/>
      <c r="D2473" s="82"/>
      <c r="E2473" s="83"/>
      <c r="F2473" s="84"/>
      <c r="G2473" s="85"/>
      <c r="H2473" s="86"/>
      <c r="I2473" s="86"/>
      <c r="J2473" s="87"/>
      <c r="K2473" s="88"/>
      <c r="L2473" s="67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  <c r="AF2473" s="11"/>
      <c r="AG2473" s="11"/>
      <c r="AH2473" s="11"/>
      <c r="AI2473" s="11"/>
      <c r="AJ2473" s="11"/>
      <c r="AK2473" s="11"/>
      <c r="AL2473" s="11"/>
      <c r="AM2473" s="11"/>
      <c r="AN2473" s="11"/>
      <c r="AO2473" s="11"/>
      <c r="AP2473" s="11"/>
      <c r="AQ2473" s="11"/>
      <c r="AR2473" s="11"/>
      <c r="AS2473" s="11"/>
      <c r="AT2473" s="11"/>
      <c r="AU2473" s="11"/>
      <c r="AV2473" s="11"/>
      <c r="AW2473" s="11"/>
      <c r="AX2473" s="11"/>
      <c r="AY2473" s="11"/>
      <c r="AZ2473" s="11"/>
      <c r="BA2473" s="11"/>
      <c r="BB2473" s="11"/>
      <c r="BC2473" s="11"/>
      <c r="BD2473" s="11"/>
      <c r="BE2473" s="11"/>
      <c r="BF2473" s="11"/>
      <c r="BG2473" s="11"/>
      <c r="BH2473" s="11"/>
      <c r="BI2473" s="11"/>
      <c r="BJ2473" s="11"/>
      <c r="BK2473" s="11"/>
      <c r="BL2473" s="11"/>
      <c r="BM2473" s="11"/>
      <c r="BN2473" s="11"/>
      <c r="BO2473" s="11"/>
      <c r="BP2473" s="11"/>
      <c r="BQ2473" s="11"/>
      <c r="BR2473" s="11"/>
      <c r="BS2473" s="11"/>
    </row>
    <row r="2474" customFormat="false" ht="15" hidden="false" customHeight="false" outlineLevel="0" collapsed="false">
      <c r="A2474" s="79"/>
      <c r="B2474" s="80"/>
      <c r="C2474" s="81"/>
      <c r="D2474" s="82"/>
      <c r="E2474" s="83"/>
      <c r="F2474" s="84"/>
      <c r="G2474" s="85"/>
      <c r="H2474" s="86"/>
      <c r="I2474" s="86"/>
      <c r="J2474" s="87"/>
      <c r="K2474" s="88"/>
      <c r="L2474" s="67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  <c r="AF2474" s="11"/>
      <c r="AG2474" s="11"/>
      <c r="AH2474" s="11"/>
      <c r="AI2474" s="11"/>
      <c r="AJ2474" s="11"/>
      <c r="AK2474" s="11"/>
      <c r="AL2474" s="11"/>
      <c r="AM2474" s="11"/>
      <c r="AN2474" s="11"/>
      <c r="AO2474" s="11"/>
      <c r="AP2474" s="11"/>
      <c r="AQ2474" s="11"/>
      <c r="AR2474" s="11"/>
      <c r="AS2474" s="11"/>
      <c r="AT2474" s="11"/>
      <c r="AU2474" s="11"/>
      <c r="AV2474" s="11"/>
      <c r="AW2474" s="11"/>
      <c r="AX2474" s="11"/>
      <c r="AY2474" s="11"/>
      <c r="AZ2474" s="11"/>
      <c r="BA2474" s="11"/>
      <c r="BB2474" s="11"/>
      <c r="BC2474" s="11"/>
      <c r="BD2474" s="11"/>
      <c r="BE2474" s="11"/>
      <c r="BF2474" s="11"/>
      <c r="BG2474" s="11"/>
      <c r="BH2474" s="11"/>
      <c r="BI2474" s="11"/>
      <c r="BJ2474" s="11"/>
      <c r="BK2474" s="11"/>
      <c r="BL2474" s="11"/>
      <c r="BM2474" s="11"/>
      <c r="BN2474" s="11"/>
      <c r="BO2474" s="11"/>
      <c r="BP2474" s="11"/>
      <c r="BQ2474" s="11"/>
      <c r="BR2474" s="11"/>
      <c r="BS2474" s="11"/>
    </row>
    <row r="2475" customFormat="false" ht="15" hidden="false" customHeight="false" outlineLevel="0" collapsed="false">
      <c r="A2475" s="79"/>
      <c r="B2475" s="80"/>
      <c r="C2475" s="81"/>
      <c r="D2475" s="82"/>
      <c r="E2475" s="83"/>
      <c r="F2475" s="84"/>
      <c r="G2475" s="85"/>
      <c r="H2475" s="86"/>
      <c r="I2475" s="86"/>
      <c r="J2475" s="87"/>
      <c r="K2475" s="88"/>
      <c r="L2475" s="67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  <c r="AF2475" s="11"/>
      <c r="AG2475" s="11"/>
      <c r="AH2475" s="11"/>
      <c r="AI2475" s="11"/>
      <c r="AJ2475" s="11"/>
      <c r="AK2475" s="11"/>
      <c r="AL2475" s="11"/>
      <c r="AM2475" s="11"/>
      <c r="AN2475" s="11"/>
      <c r="AO2475" s="11"/>
      <c r="AP2475" s="11"/>
      <c r="AQ2475" s="11"/>
      <c r="AR2475" s="11"/>
      <c r="AS2475" s="11"/>
      <c r="AT2475" s="11"/>
      <c r="AU2475" s="11"/>
      <c r="AV2475" s="11"/>
      <c r="AW2475" s="11"/>
      <c r="AX2475" s="11"/>
      <c r="AY2475" s="11"/>
      <c r="AZ2475" s="11"/>
      <c r="BA2475" s="11"/>
      <c r="BB2475" s="11"/>
      <c r="BC2475" s="11"/>
      <c r="BD2475" s="11"/>
      <c r="BE2475" s="11"/>
      <c r="BF2475" s="11"/>
      <c r="BG2475" s="11"/>
      <c r="BH2475" s="11"/>
      <c r="BI2475" s="11"/>
      <c r="BJ2475" s="11"/>
      <c r="BK2475" s="11"/>
      <c r="BL2475" s="11"/>
      <c r="BM2475" s="11"/>
      <c r="BN2475" s="11"/>
      <c r="BO2475" s="11"/>
      <c r="BP2475" s="11"/>
      <c r="BQ2475" s="11"/>
      <c r="BR2475" s="11"/>
      <c r="BS2475" s="11"/>
    </row>
    <row r="2476" customFormat="false" ht="15" hidden="false" customHeight="false" outlineLevel="0" collapsed="false">
      <c r="A2476" s="79"/>
      <c r="B2476" s="80"/>
      <c r="C2476" s="81"/>
      <c r="D2476" s="82"/>
      <c r="E2476" s="83"/>
      <c r="F2476" s="84"/>
      <c r="G2476" s="85"/>
      <c r="H2476" s="86"/>
      <c r="I2476" s="86"/>
      <c r="J2476" s="87"/>
      <c r="K2476" s="88"/>
      <c r="L2476" s="67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  <c r="AF2476" s="11"/>
      <c r="AG2476" s="11"/>
      <c r="AH2476" s="11"/>
      <c r="AI2476" s="11"/>
      <c r="AJ2476" s="11"/>
      <c r="AK2476" s="11"/>
      <c r="AL2476" s="11"/>
      <c r="AM2476" s="11"/>
      <c r="AN2476" s="11"/>
      <c r="AO2476" s="11"/>
      <c r="AP2476" s="11"/>
      <c r="AQ2476" s="11"/>
      <c r="AR2476" s="11"/>
      <c r="AS2476" s="11"/>
      <c r="AT2476" s="11"/>
      <c r="AU2476" s="11"/>
      <c r="AV2476" s="11"/>
      <c r="AW2476" s="11"/>
      <c r="AX2476" s="11"/>
      <c r="AY2476" s="11"/>
      <c r="AZ2476" s="11"/>
      <c r="BA2476" s="11"/>
      <c r="BB2476" s="11"/>
      <c r="BC2476" s="11"/>
      <c r="BD2476" s="11"/>
      <c r="BE2476" s="11"/>
      <c r="BF2476" s="11"/>
      <c r="BG2476" s="11"/>
      <c r="BH2476" s="11"/>
      <c r="BI2476" s="11"/>
      <c r="BJ2476" s="11"/>
      <c r="BK2476" s="11"/>
      <c r="BL2476" s="11"/>
      <c r="BM2476" s="11"/>
      <c r="BN2476" s="11"/>
      <c r="BO2476" s="11"/>
      <c r="BP2476" s="11"/>
      <c r="BQ2476" s="11"/>
      <c r="BR2476" s="11"/>
      <c r="BS2476" s="11"/>
    </row>
    <row r="2477" customFormat="false" ht="15" hidden="false" customHeight="false" outlineLevel="0" collapsed="false">
      <c r="A2477" s="79"/>
      <c r="B2477" s="80"/>
      <c r="C2477" s="81"/>
      <c r="D2477" s="82"/>
      <c r="E2477" s="83"/>
      <c r="F2477" s="84"/>
      <c r="G2477" s="85"/>
      <c r="H2477" s="86"/>
      <c r="I2477" s="86"/>
      <c r="J2477" s="87"/>
      <c r="K2477" s="88"/>
      <c r="L2477" s="67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  <c r="AF2477" s="11"/>
      <c r="AG2477" s="11"/>
      <c r="AH2477" s="11"/>
      <c r="AI2477" s="11"/>
      <c r="AJ2477" s="11"/>
      <c r="AK2477" s="11"/>
      <c r="AL2477" s="11"/>
      <c r="AM2477" s="11"/>
      <c r="AN2477" s="11"/>
      <c r="AO2477" s="11"/>
      <c r="AP2477" s="11"/>
      <c r="AQ2477" s="11"/>
      <c r="AR2477" s="11"/>
      <c r="AS2477" s="11"/>
      <c r="AT2477" s="11"/>
      <c r="AU2477" s="11"/>
      <c r="AV2477" s="11"/>
      <c r="AW2477" s="11"/>
      <c r="AX2477" s="11"/>
      <c r="AY2477" s="11"/>
      <c r="AZ2477" s="11"/>
      <c r="BA2477" s="11"/>
      <c r="BB2477" s="11"/>
      <c r="BC2477" s="11"/>
      <c r="BD2477" s="11"/>
      <c r="BE2477" s="11"/>
      <c r="BF2477" s="11"/>
      <c r="BG2477" s="11"/>
      <c r="BH2477" s="11"/>
      <c r="BI2477" s="11"/>
      <c r="BJ2477" s="11"/>
      <c r="BK2477" s="11"/>
      <c r="BL2477" s="11"/>
      <c r="BM2477" s="11"/>
      <c r="BN2477" s="11"/>
      <c r="BO2477" s="11"/>
      <c r="BP2477" s="11"/>
      <c r="BQ2477" s="11"/>
      <c r="BR2477" s="11"/>
      <c r="BS2477" s="11"/>
    </row>
    <row r="2478" customFormat="false" ht="15" hidden="false" customHeight="false" outlineLevel="0" collapsed="false">
      <c r="A2478" s="79"/>
      <c r="B2478" s="80"/>
      <c r="C2478" s="81"/>
      <c r="D2478" s="82"/>
      <c r="E2478" s="83"/>
      <c r="F2478" s="84"/>
      <c r="G2478" s="85"/>
      <c r="H2478" s="86"/>
      <c r="I2478" s="86"/>
      <c r="J2478" s="87"/>
      <c r="K2478" s="88"/>
      <c r="L2478" s="67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  <c r="AF2478" s="11"/>
      <c r="AG2478" s="11"/>
      <c r="AH2478" s="11"/>
      <c r="AI2478" s="11"/>
      <c r="AJ2478" s="11"/>
      <c r="AK2478" s="11"/>
      <c r="AL2478" s="11"/>
      <c r="AM2478" s="11"/>
      <c r="AN2478" s="11"/>
      <c r="AO2478" s="11"/>
      <c r="AP2478" s="11"/>
      <c r="AQ2478" s="11"/>
      <c r="AR2478" s="11"/>
      <c r="AS2478" s="11"/>
      <c r="AT2478" s="11"/>
      <c r="AU2478" s="11"/>
      <c r="AV2478" s="11"/>
      <c r="AW2478" s="11"/>
      <c r="AX2478" s="11"/>
      <c r="AY2478" s="11"/>
      <c r="AZ2478" s="11"/>
      <c r="BA2478" s="11"/>
      <c r="BB2478" s="11"/>
      <c r="BC2478" s="11"/>
      <c r="BD2478" s="11"/>
      <c r="BE2478" s="11"/>
      <c r="BF2478" s="11"/>
      <c r="BG2478" s="11"/>
      <c r="BH2478" s="11"/>
      <c r="BI2478" s="11"/>
      <c r="BJ2478" s="11"/>
      <c r="BK2478" s="11"/>
      <c r="BL2478" s="11"/>
      <c r="BM2478" s="11"/>
      <c r="BN2478" s="11"/>
      <c r="BO2478" s="11"/>
      <c r="BP2478" s="11"/>
      <c r="BQ2478" s="11"/>
      <c r="BR2478" s="11"/>
      <c r="BS2478" s="11"/>
    </row>
    <row r="2479" customFormat="false" ht="15" hidden="false" customHeight="false" outlineLevel="0" collapsed="false">
      <c r="A2479" s="79"/>
      <c r="B2479" s="80"/>
      <c r="C2479" s="81"/>
      <c r="D2479" s="82"/>
      <c r="E2479" s="83"/>
      <c r="F2479" s="84"/>
      <c r="G2479" s="85"/>
      <c r="H2479" s="86"/>
      <c r="I2479" s="86"/>
      <c r="J2479" s="87"/>
      <c r="K2479" s="88"/>
      <c r="L2479" s="67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  <c r="AF2479" s="11"/>
      <c r="AG2479" s="11"/>
      <c r="AH2479" s="11"/>
      <c r="AI2479" s="11"/>
      <c r="AJ2479" s="11"/>
      <c r="AK2479" s="11"/>
      <c r="AL2479" s="11"/>
      <c r="AM2479" s="11"/>
      <c r="AN2479" s="11"/>
      <c r="AO2479" s="11"/>
      <c r="AP2479" s="11"/>
      <c r="AQ2479" s="11"/>
      <c r="AR2479" s="11"/>
      <c r="AS2479" s="11"/>
      <c r="AT2479" s="11"/>
      <c r="AU2479" s="11"/>
      <c r="AV2479" s="11"/>
      <c r="AW2479" s="11"/>
      <c r="AX2479" s="11"/>
      <c r="AY2479" s="11"/>
      <c r="AZ2479" s="11"/>
      <c r="BA2479" s="11"/>
      <c r="BB2479" s="11"/>
      <c r="BC2479" s="11"/>
      <c r="BD2479" s="11"/>
      <c r="BE2479" s="11"/>
      <c r="BF2479" s="11"/>
      <c r="BG2479" s="11"/>
      <c r="BH2479" s="11"/>
      <c r="BI2479" s="11"/>
      <c r="BJ2479" s="11"/>
      <c r="BK2479" s="11"/>
      <c r="BL2479" s="11"/>
      <c r="BM2479" s="11"/>
      <c r="BN2479" s="11"/>
      <c r="BO2479" s="11"/>
      <c r="BP2479" s="11"/>
      <c r="BQ2479" s="11"/>
      <c r="BR2479" s="11"/>
      <c r="BS2479" s="11"/>
    </row>
    <row r="2480" customFormat="false" ht="15" hidden="false" customHeight="false" outlineLevel="0" collapsed="false">
      <c r="A2480" s="79"/>
      <c r="B2480" s="80"/>
      <c r="C2480" s="81"/>
      <c r="D2480" s="82"/>
      <c r="E2480" s="83"/>
      <c r="F2480" s="84"/>
      <c r="G2480" s="85"/>
      <c r="H2480" s="86"/>
      <c r="I2480" s="86"/>
      <c r="J2480" s="87"/>
      <c r="K2480" s="88"/>
      <c r="L2480" s="67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  <c r="AF2480" s="11"/>
      <c r="AG2480" s="11"/>
      <c r="AH2480" s="11"/>
      <c r="AI2480" s="11"/>
      <c r="AJ2480" s="11"/>
      <c r="AK2480" s="11"/>
      <c r="AL2480" s="11"/>
      <c r="AM2480" s="11"/>
      <c r="AN2480" s="11"/>
      <c r="AO2480" s="11"/>
      <c r="AP2480" s="11"/>
      <c r="AQ2480" s="11"/>
      <c r="AR2480" s="11"/>
      <c r="AS2480" s="11"/>
      <c r="AT2480" s="11"/>
      <c r="AU2480" s="11"/>
      <c r="AV2480" s="11"/>
      <c r="AW2480" s="11"/>
      <c r="AX2480" s="11"/>
      <c r="AY2480" s="11"/>
      <c r="AZ2480" s="11"/>
      <c r="BA2480" s="11"/>
      <c r="BB2480" s="11"/>
      <c r="BC2480" s="11"/>
      <c r="BD2480" s="11"/>
      <c r="BE2480" s="11"/>
      <c r="BF2480" s="11"/>
      <c r="BG2480" s="11"/>
      <c r="BH2480" s="11"/>
      <c r="BI2480" s="11"/>
      <c r="BJ2480" s="11"/>
      <c r="BK2480" s="11"/>
      <c r="BL2480" s="11"/>
      <c r="BM2480" s="11"/>
      <c r="BN2480" s="11"/>
      <c r="BO2480" s="11"/>
      <c r="BP2480" s="11"/>
      <c r="BQ2480" s="11"/>
      <c r="BR2480" s="11"/>
      <c r="BS2480" s="11"/>
    </row>
    <row r="2481" customFormat="false" ht="15" hidden="false" customHeight="false" outlineLevel="0" collapsed="false">
      <c r="A2481" s="79"/>
      <c r="B2481" s="80"/>
      <c r="C2481" s="81"/>
      <c r="D2481" s="82"/>
      <c r="E2481" s="83"/>
      <c r="F2481" s="84"/>
      <c r="G2481" s="85"/>
      <c r="H2481" s="86"/>
      <c r="I2481" s="86"/>
      <c r="J2481" s="87"/>
      <c r="K2481" s="88"/>
      <c r="L2481" s="67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  <c r="AF2481" s="11"/>
      <c r="AG2481" s="11"/>
      <c r="AH2481" s="11"/>
      <c r="AI2481" s="11"/>
      <c r="AJ2481" s="11"/>
      <c r="AK2481" s="11"/>
      <c r="AL2481" s="11"/>
      <c r="AM2481" s="11"/>
      <c r="AN2481" s="11"/>
      <c r="AO2481" s="11"/>
      <c r="AP2481" s="11"/>
      <c r="AQ2481" s="11"/>
      <c r="AR2481" s="11"/>
      <c r="AS2481" s="11"/>
      <c r="AT2481" s="11"/>
      <c r="AU2481" s="11"/>
      <c r="AV2481" s="11"/>
      <c r="AW2481" s="11"/>
      <c r="AX2481" s="11"/>
      <c r="AY2481" s="11"/>
      <c r="AZ2481" s="11"/>
      <c r="BA2481" s="11"/>
      <c r="BB2481" s="11"/>
      <c r="BC2481" s="11"/>
      <c r="BD2481" s="11"/>
      <c r="BE2481" s="11"/>
      <c r="BF2481" s="11"/>
      <c r="BG2481" s="11"/>
      <c r="BH2481" s="11"/>
      <c r="BI2481" s="11"/>
      <c r="BJ2481" s="11"/>
      <c r="BK2481" s="11"/>
      <c r="BL2481" s="11"/>
      <c r="BM2481" s="11"/>
      <c r="BN2481" s="11"/>
      <c r="BO2481" s="11"/>
      <c r="BP2481" s="11"/>
      <c r="BQ2481" s="11"/>
      <c r="BR2481" s="11"/>
      <c r="BS2481" s="11"/>
    </row>
    <row r="2482" customFormat="false" ht="15" hidden="false" customHeight="false" outlineLevel="0" collapsed="false">
      <c r="A2482" s="79"/>
      <c r="B2482" s="80"/>
      <c r="C2482" s="81"/>
      <c r="D2482" s="82"/>
      <c r="E2482" s="83"/>
      <c r="F2482" s="84"/>
      <c r="G2482" s="85"/>
      <c r="H2482" s="86"/>
      <c r="I2482" s="86"/>
      <c r="J2482" s="87"/>
      <c r="K2482" s="88"/>
      <c r="L2482" s="67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  <c r="AF2482" s="11"/>
      <c r="AG2482" s="11"/>
      <c r="AH2482" s="11"/>
      <c r="AI2482" s="11"/>
      <c r="AJ2482" s="11"/>
      <c r="AK2482" s="11"/>
      <c r="AL2482" s="11"/>
      <c r="AM2482" s="11"/>
      <c r="AN2482" s="11"/>
      <c r="AO2482" s="11"/>
      <c r="AP2482" s="11"/>
      <c r="AQ2482" s="11"/>
      <c r="AR2482" s="11"/>
      <c r="AS2482" s="11"/>
      <c r="AT2482" s="11"/>
      <c r="AU2482" s="11"/>
      <c r="AV2482" s="11"/>
      <c r="AW2482" s="11"/>
      <c r="AX2482" s="11"/>
      <c r="AY2482" s="11"/>
      <c r="AZ2482" s="11"/>
      <c r="BA2482" s="11"/>
      <c r="BB2482" s="11"/>
      <c r="BC2482" s="11"/>
      <c r="BD2482" s="11"/>
      <c r="BE2482" s="11"/>
      <c r="BF2482" s="11"/>
      <c r="BG2482" s="11"/>
      <c r="BH2482" s="11"/>
      <c r="BI2482" s="11"/>
      <c r="BJ2482" s="11"/>
      <c r="BK2482" s="11"/>
      <c r="BL2482" s="11"/>
      <c r="BM2482" s="11"/>
      <c r="BN2482" s="11"/>
      <c r="BO2482" s="11"/>
      <c r="BP2482" s="11"/>
      <c r="BQ2482" s="11"/>
      <c r="BR2482" s="11"/>
      <c r="BS2482" s="11"/>
    </row>
    <row r="2483" customFormat="false" ht="15" hidden="false" customHeight="false" outlineLevel="0" collapsed="false">
      <c r="A2483" s="79"/>
      <c r="B2483" s="80"/>
      <c r="C2483" s="81"/>
      <c r="D2483" s="82"/>
      <c r="E2483" s="83"/>
      <c r="F2483" s="84"/>
      <c r="G2483" s="85"/>
      <c r="H2483" s="86"/>
      <c r="I2483" s="86"/>
      <c r="J2483" s="87"/>
      <c r="K2483" s="88"/>
      <c r="L2483" s="67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  <c r="AF2483" s="11"/>
      <c r="AG2483" s="11"/>
      <c r="AH2483" s="11"/>
      <c r="AI2483" s="11"/>
      <c r="AJ2483" s="11"/>
      <c r="AK2483" s="11"/>
      <c r="AL2483" s="11"/>
      <c r="AM2483" s="11"/>
      <c r="AN2483" s="11"/>
      <c r="AO2483" s="11"/>
      <c r="AP2483" s="11"/>
      <c r="AQ2483" s="11"/>
      <c r="AR2483" s="11"/>
      <c r="AS2483" s="11"/>
      <c r="AT2483" s="11"/>
      <c r="AU2483" s="11"/>
      <c r="AV2483" s="11"/>
      <c r="AW2483" s="11"/>
      <c r="AX2483" s="11"/>
      <c r="AY2483" s="11"/>
      <c r="AZ2483" s="11"/>
      <c r="BA2483" s="11"/>
      <c r="BB2483" s="11"/>
      <c r="BC2483" s="11"/>
      <c r="BD2483" s="11"/>
      <c r="BE2483" s="11"/>
      <c r="BF2483" s="11"/>
      <c r="BG2483" s="11"/>
      <c r="BH2483" s="11"/>
      <c r="BI2483" s="11"/>
      <c r="BJ2483" s="11"/>
      <c r="BK2483" s="11"/>
      <c r="BL2483" s="11"/>
      <c r="BM2483" s="11"/>
      <c r="BN2483" s="11"/>
      <c r="BO2483" s="11"/>
      <c r="BP2483" s="11"/>
      <c r="BQ2483" s="11"/>
      <c r="BR2483" s="11"/>
      <c r="BS2483" s="11"/>
    </row>
    <row r="2484" customFormat="false" ht="15" hidden="false" customHeight="false" outlineLevel="0" collapsed="false">
      <c r="A2484" s="79"/>
      <c r="B2484" s="80"/>
      <c r="C2484" s="81"/>
      <c r="D2484" s="82"/>
      <c r="E2484" s="83"/>
      <c r="F2484" s="84"/>
      <c r="G2484" s="85"/>
      <c r="H2484" s="86"/>
      <c r="I2484" s="86"/>
      <c r="J2484" s="87"/>
      <c r="K2484" s="88"/>
      <c r="L2484" s="67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  <c r="AF2484" s="11"/>
      <c r="AG2484" s="11"/>
      <c r="AH2484" s="11"/>
      <c r="AI2484" s="11"/>
      <c r="AJ2484" s="11"/>
      <c r="AK2484" s="11"/>
      <c r="AL2484" s="11"/>
      <c r="AM2484" s="11"/>
      <c r="AN2484" s="11"/>
      <c r="AO2484" s="11"/>
      <c r="AP2484" s="11"/>
      <c r="AQ2484" s="11"/>
      <c r="AR2484" s="11"/>
      <c r="AS2484" s="11"/>
      <c r="AT2484" s="11"/>
      <c r="AU2484" s="11"/>
      <c r="AV2484" s="11"/>
      <c r="AW2484" s="11"/>
      <c r="AX2484" s="11"/>
      <c r="AY2484" s="11"/>
      <c r="AZ2484" s="11"/>
      <c r="BA2484" s="11"/>
      <c r="BB2484" s="11"/>
      <c r="BC2484" s="11"/>
      <c r="BD2484" s="11"/>
      <c r="BE2484" s="11"/>
      <c r="BF2484" s="11"/>
      <c r="BG2484" s="11"/>
      <c r="BH2484" s="11"/>
      <c r="BI2484" s="11"/>
      <c r="BJ2484" s="11"/>
      <c r="BK2484" s="11"/>
      <c r="BL2484" s="11"/>
      <c r="BM2484" s="11"/>
      <c r="BN2484" s="11"/>
      <c r="BO2484" s="11"/>
      <c r="BP2484" s="11"/>
      <c r="BQ2484" s="11"/>
      <c r="BR2484" s="11"/>
      <c r="BS2484" s="11"/>
    </row>
    <row r="2485" customFormat="false" ht="15" hidden="false" customHeight="false" outlineLevel="0" collapsed="false">
      <c r="A2485" s="79"/>
      <c r="B2485" s="80"/>
      <c r="C2485" s="81"/>
      <c r="D2485" s="82"/>
      <c r="E2485" s="83"/>
      <c r="F2485" s="84"/>
      <c r="G2485" s="85"/>
      <c r="H2485" s="86"/>
      <c r="I2485" s="86"/>
      <c r="J2485" s="87"/>
      <c r="K2485" s="88"/>
      <c r="L2485" s="67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  <c r="AF2485" s="11"/>
      <c r="AG2485" s="11"/>
      <c r="AH2485" s="11"/>
      <c r="AI2485" s="11"/>
      <c r="AJ2485" s="11"/>
      <c r="AK2485" s="11"/>
      <c r="AL2485" s="11"/>
      <c r="AM2485" s="11"/>
      <c r="AN2485" s="11"/>
      <c r="AO2485" s="11"/>
      <c r="AP2485" s="11"/>
      <c r="AQ2485" s="11"/>
      <c r="AR2485" s="11"/>
      <c r="AS2485" s="11"/>
      <c r="AT2485" s="11"/>
      <c r="AU2485" s="11"/>
      <c r="AV2485" s="11"/>
      <c r="AW2485" s="11"/>
      <c r="AX2485" s="11"/>
      <c r="AY2485" s="11"/>
      <c r="AZ2485" s="11"/>
      <c r="BA2485" s="11"/>
      <c r="BB2485" s="11"/>
      <c r="BC2485" s="11"/>
      <c r="BD2485" s="11"/>
      <c r="BE2485" s="11"/>
      <c r="BF2485" s="11"/>
      <c r="BG2485" s="11"/>
      <c r="BH2485" s="11"/>
      <c r="BI2485" s="11"/>
      <c r="BJ2485" s="11"/>
      <c r="BK2485" s="11"/>
      <c r="BL2485" s="11"/>
      <c r="BM2485" s="11"/>
      <c r="BN2485" s="11"/>
      <c r="BO2485" s="11"/>
      <c r="BP2485" s="11"/>
      <c r="BQ2485" s="11"/>
      <c r="BR2485" s="11"/>
      <c r="BS2485" s="11"/>
    </row>
    <row r="2486" customFormat="false" ht="15" hidden="false" customHeight="false" outlineLevel="0" collapsed="false">
      <c r="A2486" s="79"/>
      <c r="B2486" s="80"/>
      <c r="C2486" s="81"/>
      <c r="D2486" s="82"/>
      <c r="E2486" s="83"/>
      <c r="F2486" s="84"/>
      <c r="G2486" s="85"/>
      <c r="H2486" s="86"/>
      <c r="I2486" s="86"/>
      <c r="J2486" s="87"/>
      <c r="K2486" s="88"/>
      <c r="L2486" s="67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  <c r="AF2486" s="11"/>
      <c r="AG2486" s="11"/>
      <c r="AH2486" s="11"/>
      <c r="AI2486" s="11"/>
      <c r="AJ2486" s="11"/>
      <c r="AK2486" s="11"/>
      <c r="AL2486" s="11"/>
      <c r="AM2486" s="11"/>
      <c r="AN2486" s="11"/>
      <c r="AO2486" s="11"/>
      <c r="AP2486" s="11"/>
      <c r="AQ2486" s="11"/>
      <c r="AR2486" s="11"/>
      <c r="AS2486" s="11"/>
      <c r="AT2486" s="11"/>
      <c r="AU2486" s="11"/>
      <c r="AV2486" s="11"/>
      <c r="AW2486" s="11"/>
      <c r="AX2486" s="11"/>
      <c r="AY2486" s="11"/>
      <c r="AZ2486" s="11"/>
      <c r="BA2486" s="11"/>
      <c r="BB2486" s="11"/>
      <c r="BC2486" s="11"/>
      <c r="BD2486" s="11"/>
      <c r="BE2486" s="11"/>
      <c r="BF2486" s="11"/>
      <c r="BG2486" s="11"/>
      <c r="BH2486" s="11"/>
      <c r="BI2486" s="11"/>
      <c r="BJ2486" s="11"/>
      <c r="BK2486" s="11"/>
      <c r="BL2486" s="11"/>
      <c r="BM2486" s="11"/>
      <c r="BN2486" s="11"/>
      <c r="BO2486" s="11"/>
      <c r="BP2486" s="11"/>
      <c r="BQ2486" s="11"/>
      <c r="BR2486" s="11"/>
      <c r="BS2486" s="11"/>
    </row>
    <row r="2487" customFormat="false" ht="15" hidden="false" customHeight="false" outlineLevel="0" collapsed="false">
      <c r="A2487" s="79"/>
      <c r="B2487" s="80"/>
      <c r="C2487" s="81"/>
      <c r="D2487" s="82"/>
      <c r="E2487" s="83"/>
      <c r="F2487" s="84"/>
      <c r="G2487" s="85"/>
      <c r="H2487" s="86"/>
      <c r="I2487" s="86"/>
      <c r="J2487" s="87"/>
      <c r="K2487" s="88"/>
      <c r="L2487" s="67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  <c r="AF2487" s="11"/>
      <c r="AG2487" s="11"/>
      <c r="AH2487" s="11"/>
      <c r="AI2487" s="11"/>
      <c r="AJ2487" s="11"/>
      <c r="AK2487" s="11"/>
      <c r="AL2487" s="11"/>
      <c r="AM2487" s="11"/>
      <c r="AN2487" s="11"/>
      <c r="AO2487" s="11"/>
      <c r="AP2487" s="11"/>
      <c r="AQ2487" s="11"/>
      <c r="AR2487" s="11"/>
      <c r="AS2487" s="11"/>
      <c r="AT2487" s="11"/>
      <c r="AU2487" s="11"/>
      <c r="AV2487" s="11"/>
      <c r="AW2487" s="11"/>
      <c r="AX2487" s="11"/>
      <c r="AY2487" s="11"/>
      <c r="AZ2487" s="11"/>
      <c r="BA2487" s="11"/>
      <c r="BB2487" s="11"/>
      <c r="BC2487" s="11"/>
      <c r="BD2487" s="11"/>
      <c r="BE2487" s="11"/>
      <c r="BF2487" s="11"/>
      <c r="BG2487" s="11"/>
      <c r="BH2487" s="11"/>
      <c r="BI2487" s="11"/>
      <c r="BJ2487" s="11"/>
      <c r="BK2487" s="11"/>
      <c r="BL2487" s="11"/>
      <c r="BM2487" s="11"/>
      <c r="BN2487" s="11"/>
      <c r="BO2487" s="11"/>
      <c r="BP2487" s="11"/>
      <c r="BQ2487" s="11"/>
      <c r="BR2487" s="11"/>
      <c r="BS2487" s="11"/>
    </row>
    <row r="2488" customFormat="false" ht="15" hidden="false" customHeight="false" outlineLevel="0" collapsed="false">
      <c r="A2488" s="79"/>
      <c r="B2488" s="80"/>
      <c r="C2488" s="81"/>
      <c r="D2488" s="82"/>
      <c r="E2488" s="83"/>
      <c r="F2488" s="84"/>
      <c r="G2488" s="85"/>
      <c r="H2488" s="86"/>
      <c r="I2488" s="86"/>
      <c r="J2488" s="87"/>
      <c r="K2488" s="88"/>
      <c r="L2488" s="67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  <c r="AF2488" s="11"/>
      <c r="AG2488" s="11"/>
      <c r="AH2488" s="11"/>
      <c r="AI2488" s="11"/>
      <c r="AJ2488" s="11"/>
      <c r="AK2488" s="11"/>
      <c r="AL2488" s="11"/>
      <c r="AM2488" s="11"/>
      <c r="AN2488" s="11"/>
      <c r="AO2488" s="11"/>
      <c r="AP2488" s="11"/>
      <c r="AQ2488" s="11"/>
      <c r="AR2488" s="11"/>
      <c r="AS2488" s="11"/>
      <c r="AT2488" s="11"/>
      <c r="AU2488" s="11"/>
      <c r="AV2488" s="11"/>
      <c r="AW2488" s="11"/>
      <c r="AX2488" s="11"/>
      <c r="AY2488" s="11"/>
      <c r="AZ2488" s="11"/>
      <c r="BA2488" s="11"/>
      <c r="BB2488" s="11"/>
      <c r="BC2488" s="11"/>
      <c r="BD2488" s="11"/>
      <c r="BE2488" s="11"/>
      <c r="BF2488" s="11"/>
      <c r="BG2488" s="11"/>
      <c r="BH2488" s="11"/>
      <c r="BI2488" s="11"/>
      <c r="BJ2488" s="11"/>
      <c r="BK2488" s="11"/>
      <c r="BL2488" s="11"/>
      <c r="BM2488" s="11"/>
      <c r="BN2488" s="11"/>
      <c r="BO2488" s="11"/>
      <c r="BP2488" s="11"/>
      <c r="BQ2488" s="11"/>
      <c r="BR2488" s="11"/>
      <c r="BS2488" s="11"/>
    </row>
    <row r="2489" customFormat="false" ht="15" hidden="false" customHeight="false" outlineLevel="0" collapsed="false">
      <c r="A2489" s="79"/>
      <c r="B2489" s="80"/>
      <c r="C2489" s="81"/>
      <c r="D2489" s="82"/>
      <c r="E2489" s="83"/>
      <c r="F2489" s="84"/>
      <c r="G2489" s="85"/>
      <c r="H2489" s="86"/>
      <c r="I2489" s="86"/>
      <c r="J2489" s="87"/>
      <c r="K2489" s="88"/>
      <c r="L2489" s="67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  <c r="AF2489" s="11"/>
      <c r="AG2489" s="11"/>
      <c r="AH2489" s="11"/>
      <c r="AI2489" s="11"/>
      <c r="AJ2489" s="11"/>
      <c r="AK2489" s="11"/>
      <c r="AL2489" s="11"/>
      <c r="AM2489" s="11"/>
      <c r="AN2489" s="11"/>
      <c r="AO2489" s="11"/>
      <c r="AP2489" s="11"/>
      <c r="AQ2489" s="11"/>
      <c r="AR2489" s="11"/>
      <c r="AS2489" s="11"/>
      <c r="AT2489" s="11"/>
      <c r="AU2489" s="11"/>
      <c r="AV2489" s="11"/>
      <c r="AW2489" s="11"/>
      <c r="AX2489" s="11"/>
      <c r="AY2489" s="11"/>
      <c r="AZ2489" s="11"/>
      <c r="BA2489" s="11"/>
      <c r="BB2489" s="11"/>
      <c r="BC2489" s="11"/>
      <c r="BD2489" s="11"/>
      <c r="BE2489" s="11"/>
      <c r="BF2489" s="11"/>
      <c r="BG2489" s="11"/>
      <c r="BH2489" s="11"/>
      <c r="BI2489" s="11"/>
      <c r="BJ2489" s="11"/>
      <c r="BK2489" s="11"/>
      <c r="BL2489" s="11"/>
      <c r="BM2489" s="11"/>
      <c r="BN2489" s="11"/>
      <c r="BO2489" s="11"/>
      <c r="BP2489" s="11"/>
      <c r="BQ2489" s="11"/>
      <c r="BR2489" s="11"/>
      <c r="BS2489" s="11"/>
    </row>
    <row r="2490" customFormat="false" ht="15" hidden="false" customHeight="false" outlineLevel="0" collapsed="false">
      <c r="A2490" s="79"/>
      <c r="B2490" s="80"/>
      <c r="C2490" s="81"/>
      <c r="D2490" s="82"/>
      <c r="E2490" s="83"/>
      <c r="F2490" s="84"/>
      <c r="G2490" s="85"/>
      <c r="H2490" s="86"/>
      <c r="I2490" s="86"/>
      <c r="J2490" s="87"/>
      <c r="K2490" s="88"/>
      <c r="L2490" s="67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  <c r="AF2490" s="11"/>
      <c r="AG2490" s="11"/>
      <c r="AH2490" s="11"/>
      <c r="AI2490" s="11"/>
      <c r="AJ2490" s="11"/>
      <c r="AK2490" s="11"/>
      <c r="AL2490" s="11"/>
      <c r="AM2490" s="11"/>
      <c r="AN2490" s="11"/>
      <c r="AO2490" s="11"/>
      <c r="AP2490" s="11"/>
      <c r="AQ2490" s="11"/>
      <c r="AR2490" s="11"/>
      <c r="AS2490" s="11"/>
      <c r="AT2490" s="11"/>
      <c r="AU2490" s="11"/>
      <c r="AV2490" s="11"/>
      <c r="AW2490" s="11"/>
      <c r="AX2490" s="11"/>
      <c r="AY2490" s="11"/>
      <c r="AZ2490" s="11"/>
      <c r="BA2490" s="11"/>
      <c r="BB2490" s="11"/>
      <c r="BC2490" s="11"/>
      <c r="BD2490" s="11"/>
      <c r="BE2490" s="11"/>
      <c r="BF2490" s="11"/>
      <c r="BG2490" s="11"/>
      <c r="BH2490" s="11"/>
      <c r="BI2490" s="11"/>
      <c r="BJ2490" s="11"/>
      <c r="BK2490" s="11"/>
      <c r="BL2490" s="11"/>
      <c r="BM2490" s="11"/>
      <c r="BN2490" s="11"/>
      <c r="BO2490" s="11"/>
      <c r="BP2490" s="11"/>
      <c r="BQ2490" s="11"/>
      <c r="BR2490" s="11"/>
      <c r="BS2490" s="11"/>
    </row>
    <row r="2491" customFormat="false" ht="15" hidden="false" customHeight="false" outlineLevel="0" collapsed="false">
      <c r="A2491" s="79"/>
      <c r="B2491" s="80"/>
      <c r="C2491" s="81"/>
      <c r="D2491" s="82"/>
      <c r="E2491" s="83"/>
      <c r="F2491" s="84"/>
      <c r="G2491" s="85"/>
      <c r="H2491" s="86"/>
      <c r="I2491" s="86"/>
      <c r="J2491" s="87"/>
      <c r="K2491" s="88"/>
      <c r="L2491" s="67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  <c r="AF2491" s="11"/>
      <c r="AG2491" s="11"/>
      <c r="AH2491" s="11"/>
      <c r="AI2491" s="11"/>
      <c r="AJ2491" s="11"/>
      <c r="AK2491" s="11"/>
      <c r="AL2491" s="11"/>
      <c r="AM2491" s="11"/>
      <c r="AN2491" s="11"/>
      <c r="AO2491" s="11"/>
      <c r="AP2491" s="11"/>
      <c r="AQ2491" s="11"/>
      <c r="AR2491" s="11"/>
      <c r="AS2491" s="11"/>
      <c r="AT2491" s="11"/>
      <c r="AU2491" s="11"/>
      <c r="AV2491" s="11"/>
      <c r="AW2491" s="11"/>
      <c r="AX2491" s="11"/>
      <c r="AY2491" s="11"/>
      <c r="AZ2491" s="11"/>
      <c r="BA2491" s="11"/>
      <c r="BB2491" s="11"/>
      <c r="BC2491" s="11"/>
      <c r="BD2491" s="11"/>
      <c r="BE2491" s="11"/>
      <c r="BF2491" s="11"/>
      <c r="BG2491" s="11"/>
      <c r="BH2491" s="11"/>
      <c r="BI2491" s="11"/>
      <c r="BJ2491" s="11"/>
      <c r="BK2491" s="11"/>
      <c r="BL2491" s="11"/>
      <c r="BM2491" s="11"/>
      <c r="BN2491" s="11"/>
      <c r="BO2491" s="11"/>
      <c r="BP2491" s="11"/>
      <c r="BQ2491" s="11"/>
      <c r="BR2491" s="11"/>
      <c r="BS2491" s="11"/>
    </row>
    <row r="2492" customFormat="false" ht="15" hidden="false" customHeight="false" outlineLevel="0" collapsed="false">
      <c r="A2492" s="79"/>
      <c r="B2492" s="80"/>
      <c r="C2492" s="81"/>
      <c r="D2492" s="82"/>
      <c r="E2492" s="83"/>
      <c r="F2492" s="84"/>
      <c r="G2492" s="85"/>
      <c r="H2492" s="86"/>
      <c r="I2492" s="86"/>
      <c r="J2492" s="87"/>
      <c r="K2492" s="88"/>
      <c r="L2492" s="67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  <c r="AF2492" s="11"/>
      <c r="AG2492" s="11"/>
      <c r="AH2492" s="11"/>
      <c r="AI2492" s="11"/>
      <c r="AJ2492" s="11"/>
      <c r="AK2492" s="11"/>
      <c r="AL2492" s="11"/>
      <c r="AM2492" s="11"/>
      <c r="AN2492" s="11"/>
      <c r="AO2492" s="11"/>
      <c r="AP2492" s="11"/>
      <c r="AQ2492" s="11"/>
      <c r="AR2492" s="11"/>
      <c r="AS2492" s="11"/>
      <c r="AT2492" s="11"/>
      <c r="AU2492" s="11"/>
      <c r="AV2492" s="11"/>
      <c r="AW2492" s="11"/>
      <c r="AX2492" s="11"/>
      <c r="AY2492" s="11"/>
      <c r="AZ2492" s="11"/>
      <c r="BA2492" s="11"/>
      <c r="BB2492" s="11"/>
      <c r="BC2492" s="11"/>
      <c r="BD2492" s="11"/>
      <c r="BE2492" s="11"/>
      <c r="BF2492" s="11"/>
      <c r="BG2492" s="11"/>
      <c r="BH2492" s="11"/>
      <c r="BI2492" s="11"/>
      <c r="BJ2492" s="11"/>
      <c r="BK2492" s="11"/>
      <c r="BL2492" s="11"/>
      <c r="BM2492" s="11"/>
      <c r="BN2492" s="11"/>
      <c r="BO2492" s="11"/>
      <c r="BP2492" s="11"/>
      <c r="BQ2492" s="11"/>
      <c r="BR2492" s="11"/>
      <c r="BS2492" s="11"/>
    </row>
    <row r="2493" customFormat="false" ht="15" hidden="false" customHeight="false" outlineLevel="0" collapsed="false">
      <c r="A2493" s="79"/>
      <c r="B2493" s="80"/>
      <c r="C2493" s="81"/>
      <c r="D2493" s="82"/>
      <c r="E2493" s="83"/>
      <c r="F2493" s="84"/>
      <c r="G2493" s="85"/>
      <c r="H2493" s="86"/>
      <c r="I2493" s="86"/>
      <c r="J2493" s="87"/>
      <c r="K2493" s="88"/>
      <c r="L2493" s="67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  <c r="AF2493" s="11"/>
      <c r="AG2493" s="11"/>
      <c r="AH2493" s="11"/>
      <c r="AI2493" s="11"/>
      <c r="AJ2493" s="11"/>
      <c r="AK2493" s="11"/>
      <c r="AL2493" s="11"/>
      <c r="AM2493" s="11"/>
      <c r="AN2493" s="11"/>
      <c r="AO2493" s="11"/>
      <c r="AP2493" s="11"/>
      <c r="AQ2493" s="11"/>
      <c r="AR2493" s="11"/>
      <c r="AS2493" s="11"/>
      <c r="AT2493" s="11"/>
      <c r="AU2493" s="11"/>
      <c r="AV2493" s="11"/>
      <c r="AW2493" s="11"/>
      <c r="AX2493" s="11"/>
      <c r="AY2493" s="11"/>
      <c r="AZ2493" s="11"/>
      <c r="BA2493" s="11"/>
      <c r="BB2493" s="11"/>
      <c r="BC2493" s="11"/>
      <c r="BD2493" s="11"/>
      <c r="BE2493" s="11"/>
      <c r="BF2493" s="11"/>
      <c r="BG2493" s="11"/>
      <c r="BH2493" s="11"/>
      <c r="BI2493" s="11"/>
      <c r="BJ2493" s="11"/>
      <c r="BK2493" s="11"/>
      <c r="BL2493" s="11"/>
      <c r="BM2493" s="11"/>
      <c r="BN2493" s="11"/>
      <c r="BO2493" s="11"/>
      <c r="BP2493" s="11"/>
      <c r="BQ2493" s="11"/>
      <c r="BR2493" s="11"/>
      <c r="BS2493" s="11"/>
    </row>
    <row r="2494" customFormat="false" ht="15" hidden="false" customHeight="false" outlineLevel="0" collapsed="false">
      <c r="A2494" s="79"/>
      <c r="B2494" s="80"/>
      <c r="C2494" s="81"/>
      <c r="D2494" s="82"/>
      <c r="E2494" s="83"/>
      <c r="F2494" s="84"/>
      <c r="G2494" s="85"/>
      <c r="H2494" s="86"/>
      <c r="I2494" s="86"/>
      <c r="J2494" s="87"/>
      <c r="K2494" s="88"/>
      <c r="L2494" s="67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  <c r="AF2494" s="11"/>
      <c r="AG2494" s="11"/>
      <c r="AH2494" s="11"/>
      <c r="AI2494" s="11"/>
      <c r="AJ2494" s="11"/>
      <c r="AK2494" s="11"/>
      <c r="AL2494" s="11"/>
      <c r="AM2494" s="11"/>
      <c r="AN2494" s="11"/>
      <c r="AO2494" s="11"/>
      <c r="AP2494" s="11"/>
      <c r="AQ2494" s="11"/>
      <c r="AR2494" s="11"/>
      <c r="AS2494" s="11"/>
      <c r="AT2494" s="11"/>
      <c r="AU2494" s="11"/>
      <c r="AV2494" s="11"/>
      <c r="AW2494" s="11"/>
      <c r="AX2494" s="11"/>
      <c r="AY2494" s="11"/>
      <c r="AZ2494" s="11"/>
      <c r="BA2494" s="11"/>
      <c r="BB2494" s="11"/>
      <c r="BC2494" s="11"/>
      <c r="BD2494" s="11"/>
      <c r="BE2494" s="11"/>
      <c r="BF2494" s="11"/>
      <c r="BG2494" s="11"/>
      <c r="BH2494" s="11"/>
      <c r="BI2494" s="11"/>
      <c r="BJ2494" s="11"/>
      <c r="BK2494" s="11"/>
      <c r="BL2494" s="11"/>
      <c r="BM2494" s="11"/>
      <c r="BN2494" s="11"/>
      <c r="BO2494" s="11"/>
      <c r="BP2494" s="11"/>
      <c r="BQ2494" s="11"/>
      <c r="BR2494" s="11"/>
      <c r="BS2494" s="11"/>
    </row>
    <row r="2495" customFormat="false" ht="15" hidden="false" customHeight="false" outlineLevel="0" collapsed="false">
      <c r="A2495" s="79"/>
      <c r="B2495" s="80"/>
      <c r="C2495" s="81"/>
      <c r="D2495" s="82"/>
      <c r="E2495" s="83"/>
      <c r="F2495" s="84"/>
      <c r="G2495" s="85"/>
      <c r="H2495" s="86"/>
      <c r="I2495" s="86"/>
      <c r="J2495" s="87"/>
      <c r="K2495" s="88"/>
      <c r="L2495" s="67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  <c r="AF2495" s="11"/>
      <c r="AG2495" s="11"/>
      <c r="AH2495" s="11"/>
      <c r="AI2495" s="11"/>
      <c r="AJ2495" s="11"/>
      <c r="AK2495" s="11"/>
      <c r="AL2495" s="11"/>
      <c r="AM2495" s="11"/>
      <c r="AN2495" s="11"/>
      <c r="AO2495" s="11"/>
      <c r="AP2495" s="11"/>
      <c r="AQ2495" s="11"/>
      <c r="AR2495" s="11"/>
      <c r="AS2495" s="11"/>
      <c r="AT2495" s="11"/>
      <c r="AU2495" s="11"/>
      <c r="AV2495" s="11"/>
      <c r="AW2495" s="11"/>
      <c r="AX2495" s="11"/>
      <c r="AY2495" s="11"/>
      <c r="AZ2495" s="11"/>
      <c r="BA2495" s="11"/>
      <c r="BB2495" s="11"/>
      <c r="BC2495" s="11"/>
      <c r="BD2495" s="11"/>
      <c r="BE2495" s="11"/>
      <c r="BF2495" s="11"/>
      <c r="BG2495" s="11"/>
      <c r="BH2495" s="11"/>
      <c r="BI2495" s="11"/>
      <c r="BJ2495" s="11"/>
      <c r="BK2495" s="11"/>
      <c r="BL2495" s="11"/>
      <c r="BM2495" s="11"/>
      <c r="BN2495" s="11"/>
      <c r="BO2495" s="11"/>
      <c r="BP2495" s="11"/>
      <c r="BQ2495" s="11"/>
      <c r="BR2495" s="11"/>
      <c r="BS2495" s="11"/>
    </row>
    <row r="2496" customFormat="false" ht="15" hidden="false" customHeight="false" outlineLevel="0" collapsed="false">
      <c r="A2496" s="79"/>
      <c r="B2496" s="80"/>
      <c r="C2496" s="81"/>
      <c r="D2496" s="82"/>
      <c r="E2496" s="83"/>
      <c r="F2496" s="84"/>
      <c r="G2496" s="85"/>
      <c r="H2496" s="86"/>
      <c r="I2496" s="86"/>
      <c r="J2496" s="87"/>
      <c r="K2496" s="88"/>
      <c r="L2496" s="67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  <c r="AF2496" s="11"/>
      <c r="AG2496" s="11"/>
      <c r="AH2496" s="11"/>
      <c r="AI2496" s="11"/>
      <c r="AJ2496" s="11"/>
      <c r="AK2496" s="11"/>
      <c r="AL2496" s="11"/>
      <c r="AM2496" s="11"/>
      <c r="AN2496" s="11"/>
      <c r="AO2496" s="11"/>
      <c r="AP2496" s="11"/>
      <c r="AQ2496" s="11"/>
      <c r="AR2496" s="11"/>
      <c r="AS2496" s="11"/>
      <c r="AT2496" s="11"/>
      <c r="AU2496" s="11"/>
      <c r="AV2496" s="11"/>
      <c r="AW2496" s="11"/>
      <c r="AX2496" s="11"/>
      <c r="AY2496" s="11"/>
      <c r="AZ2496" s="11"/>
      <c r="BA2496" s="11"/>
      <c r="BB2496" s="11"/>
      <c r="BC2496" s="11"/>
      <c r="BD2496" s="11"/>
      <c r="BE2496" s="11"/>
      <c r="BF2496" s="11"/>
      <c r="BG2496" s="11"/>
      <c r="BH2496" s="11"/>
      <c r="BI2496" s="11"/>
      <c r="BJ2496" s="11"/>
      <c r="BK2496" s="11"/>
      <c r="BL2496" s="11"/>
      <c r="BM2496" s="11"/>
      <c r="BN2496" s="11"/>
      <c r="BO2496" s="11"/>
      <c r="BP2496" s="11"/>
      <c r="BQ2496" s="11"/>
      <c r="BR2496" s="11"/>
      <c r="BS2496" s="11"/>
    </row>
    <row r="2497" customFormat="false" ht="15" hidden="false" customHeight="false" outlineLevel="0" collapsed="false">
      <c r="A2497" s="79"/>
      <c r="B2497" s="80"/>
      <c r="C2497" s="81"/>
      <c r="D2497" s="82"/>
      <c r="E2497" s="83"/>
      <c r="F2497" s="84"/>
      <c r="G2497" s="85"/>
      <c r="H2497" s="86"/>
      <c r="I2497" s="86"/>
      <c r="J2497" s="87"/>
      <c r="K2497" s="88"/>
      <c r="L2497" s="67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  <c r="AF2497" s="11"/>
      <c r="AG2497" s="11"/>
      <c r="AH2497" s="11"/>
      <c r="AI2497" s="11"/>
      <c r="AJ2497" s="11"/>
      <c r="AK2497" s="11"/>
      <c r="AL2497" s="11"/>
      <c r="AM2497" s="11"/>
      <c r="AN2497" s="11"/>
      <c r="AO2497" s="11"/>
      <c r="AP2497" s="11"/>
      <c r="AQ2497" s="11"/>
      <c r="AR2497" s="11"/>
      <c r="AS2497" s="11"/>
      <c r="AT2497" s="11"/>
      <c r="AU2497" s="11"/>
      <c r="AV2497" s="11"/>
      <c r="AW2497" s="11"/>
      <c r="AX2497" s="11"/>
      <c r="AY2497" s="11"/>
      <c r="AZ2497" s="11"/>
      <c r="BA2497" s="11"/>
      <c r="BB2497" s="11"/>
      <c r="BC2497" s="11"/>
      <c r="BD2497" s="11"/>
      <c r="BE2497" s="11"/>
      <c r="BF2497" s="11"/>
      <c r="BG2497" s="11"/>
      <c r="BH2497" s="11"/>
      <c r="BI2497" s="11"/>
      <c r="BJ2497" s="11"/>
      <c r="BK2497" s="11"/>
      <c r="BL2497" s="11"/>
      <c r="BM2497" s="11"/>
      <c r="BN2497" s="11"/>
      <c r="BO2497" s="11"/>
      <c r="BP2497" s="11"/>
      <c r="BQ2497" s="11"/>
      <c r="BR2497" s="11"/>
      <c r="BS2497" s="11"/>
    </row>
    <row r="2498" customFormat="false" ht="15" hidden="false" customHeight="false" outlineLevel="0" collapsed="false">
      <c r="A2498" s="79"/>
      <c r="B2498" s="80"/>
      <c r="C2498" s="81"/>
      <c r="D2498" s="82"/>
      <c r="E2498" s="83"/>
      <c r="F2498" s="84"/>
      <c r="G2498" s="85"/>
      <c r="H2498" s="86"/>
      <c r="I2498" s="86"/>
      <c r="J2498" s="87"/>
      <c r="K2498" s="88"/>
      <c r="L2498" s="67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  <c r="AF2498" s="11"/>
      <c r="AG2498" s="11"/>
      <c r="AH2498" s="11"/>
      <c r="AI2498" s="11"/>
      <c r="AJ2498" s="11"/>
      <c r="AK2498" s="11"/>
      <c r="AL2498" s="11"/>
      <c r="AM2498" s="11"/>
      <c r="AN2498" s="11"/>
      <c r="AO2498" s="11"/>
      <c r="AP2498" s="11"/>
      <c r="AQ2498" s="11"/>
      <c r="AR2498" s="11"/>
      <c r="AS2498" s="11"/>
      <c r="AT2498" s="11"/>
      <c r="AU2498" s="11"/>
      <c r="AV2498" s="11"/>
      <c r="AW2498" s="11"/>
      <c r="AX2498" s="11"/>
      <c r="AY2498" s="11"/>
      <c r="AZ2498" s="11"/>
      <c r="BA2498" s="11"/>
      <c r="BB2498" s="11"/>
      <c r="BC2498" s="11"/>
      <c r="BD2498" s="11"/>
      <c r="BE2498" s="11"/>
      <c r="BF2498" s="11"/>
      <c r="BG2498" s="11"/>
      <c r="BH2498" s="11"/>
      <c r="BI2498" s="11"/>
      <c r="BJ2498" s="11"/>
      <c r="BK2498" s="11"/>
      <c r="BL2498" s="11"/>
      <c r="BM2498" s="11"/>
      <c r="BN2498" s="11"/>
      <c r="BO2498" s="11"/>
      <c r="BP2498" s="11"/>
      <c r="BQ2498" s="11"/>
      <c r="BR2498" s="11"/>
      <c r="BS2498" s="11"/>
    </row>
    <row r="2499" customFormat="false" ht="15" hidden="false" customHeight="false" outlineLevel="0" collapsed="false">
      <c r="A2499" s="79"/>
      <c r="B2499" s="80"/>
      <c r="C2499" s="81"/>
      <c r="D2499" s="82"/>
      <c r="E2499" s="83"/>
      <c r="F2499" s="84"/>
      <c r="G2499" s="85"/>
      <c r="H2499" s="86"/>
      <c r="I2499" s="86"/>
      <c r="J2499" s="87"/>
      <c r="K2499" s="88"/>
      <c r="L2499" s="67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  <c r="AF2499" s="11"/>
      <c r="AG2499" s="11"/>
      <c r="AH2499" s="11"/>
      <c r="AI2499" s="11"/>
      <c r="AJ2499" s="11"/>
      <c r="AK2499" s="11"/>
      <c r="AL2499" s="11"/>
      <c r="AM2499" s="11"/>
      <c r="AN2499" s="11"/>
      <c r="AO2499" s="11"/>
      <c r="AP2499" s="11"/>
      <c r="AQ2499" s="11"/>
      <c r="AR2499" s="11"/>
      <c r="AS2499" s="11"/>
      <c r="AT2499" s="11"/>
      <c r="AU2499" s="11"/>
      <c r="AV2499" s="11"/>
      <c r="AW2499" s="11"/>
      <c r="AX2499" s="11"/>
      <c r="AY2499" s="11"/>
      <c r="AZ2499" s="11"/>
      <c r="BA2499" s="11"/>
      <c r="BB2499" s="11"/>
      <c r="BC2499" s="11"/>
      <c r="BD2499" s="11"/>
      <c r="BE2499" s="11"/>
      <c r="BF2499" s="11"/>
      <c r="BG2499" s="11"/>
      <c r="BH2499" s="11"/>
      <c r="BI2499" s="11"/>
      <c r="BJ2499" s="11"/>
      <c r="BK2499" s="11"/>
      <c r="BL2499" s="11"/>
      <c r="BM2499" s="11"/>
      <c r="BN2499" s="11"/>
      <c r="BO2499" s="11"/>
      <c r="BP2499" s="11"/>
      <c r="BQ2499" s="11"/>
      <c r="BR2499" s="11"/>
      <c r="BS2499" s="11"/>
    </row>
    <row r="2500" customFormat="false" ht="15" hidden="false" customHeight="false" outlineLevel="0" collapsed="false">
      <c r="A2500" s="79"/>
      <c r="B2500" s="80"/>
      <c r="C2500" s="81"/>
      <c r="D2500" s="82"/>
      <c r="E2500" s="83"/>
      <c r="F2500" s="84"/>
      <c r="G2500" s="85"/>
      <c r="H2500" s="86"/>
      <c r="I2500" s="86"/>
      <c r="J2500" s="87"/>
      <c r="K2500" s="88"/>
      <c r="L2500" s="67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  <c r="AF2500" s="11"/>
      <c r="AG2500" s="11"/>
      <c r="AH2500" s="11"/>
      <c r="AI2500" s="11"/>
      <c r="AJ2500" s="11"/>
      <c r="AK2500" s="11"/>
      <c r="AL2500" s="11"/>
      <c r="AM2500" s="11"/>
      <c r="AN2500" s="11"/>
      <c r="AO2500" s="11"/>
      <c r="AP2500" s="11"/>
      <c r="AQ2500" s="11"/>
      <c r="AR2500" s="11"/>
      <c r="AS2500" s="11"/>
      <c r="AT2500" s="11"/>
      <c r="AU2500" s="11"/>
      <c r="AV2500" s="11"/>
      <c r="AW2500" s="11"/>
      <c r="AX2500" s="11"/>
      <c r="AY2500" s="11"/>
      <c r="AZ2500" s="11"/>
      <c r="BA2500" s="11"/>
      <c r="BB2500" s="11"/>
      <c r="BC2500" s="11"/>
      <c r="BD2500" s="11"/>
      <c r="BE2500" s="11"/>
      <c r="BF2500" s="11"/>
      <c r="BG2500" s="11"/>
      <c r="BH2500" s="11"/>
      <c r="BI2500" s="11"/>
      <c r="BJ2500" s="11"/>
      <c r="BK2500" s="11"/>
      <c r="BL2500" s="11"/>
      <c r="BM2500" s="11"/>
      <c r="BN2500" s="11"/>
      <c r="BO2500" s="11"/>
      <c r="BP2500" s="11"/>
      <c r="BQ2500" s="11"/>
      <c r="BR2500" s="11"/>
      <c r="BS2500" s="11"/>
    </row>
    <row r="2501" customFormat="false" ht="15" hidden="false" customHeight="false" outlineLevel="0" collapsed="false">
      <c r="A2501" s="79"/>
      <c r="B2501" s="80"/>
      <c r="C2501" s="81"/>
      <c r="D2501" s="82"/>
      <c r="E2501" s="83"/>
      <c r="F2501" s="84"/>
      <c r="G2501" s="85"/>
      <c r="H2501" s="86"/>
      <c r="I2501" s="86"/>
      <c r="J2501" s="87"/>
      <c r="K2501" s="88"/>
      <c r="L2501" s="67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  <c r="AF2501" s="11"/>
      <c r="AG2501" s="11"/>
      <c r="AH2501" s="11"/>
      <c r="AI2501" s="11"/>
      <c r="AJ2501" s="11"/>
      <c r="AK2501" s="11"/>
      <c r="AL2501" s="11"/>
      <c r="AM2501" s="11"/>
      <c r="AN2501" s="11"/>
      <c r="AO2501" s="11"/>
      <c r="AP2501" s="11"/>
      <c r="AQ2501" s="11"/>
      <c r="AR2501" s="11"/>
      <c r="AS2501" s="11"/>
      <c r="AT2501" s="11"/>
      <c r="AU2501" s="11"/>
      <c r="AV2501" s="11"/>
      <c r="AW2501" s="11"/>
      <c r="AX2501" s="11"/>
      <c r="AY2501" s="11"/>
      <c r="AZ2501" s="11"/>
      <c r="BA2501" s="11"/>
      <c r="BB2501" s="11"/>
      <c r="BC2501" s="11"/>
      <c r="BD2501" s="11"/>
      <c r="BE2501" s="11"/>
      <c r="BF2501" s="11"/>
      <c r="BG2501" s="11"/>
      <c r="BH2501" s="11"/>
      <c r="BI2501" s="11"/>
      <c r="BJ2501" s="11"/>
      <c r="BK2501" s="11"/>
      <c r="BL2501" s="11"/>
      <c r="BM2501" s="11"/>
      <c r="BN2501" s="11"/>
      <c r="BO2501" s="11"/>
      <c r="BP2501" s="11"/>
      <c r="BQ2501" s="11"/>
      <c r="BR2501" s="11"/>
      <c r="BS2501" s="11"/>
    </row>
    <row r="2502" customFormat="false" ht="15" hidden="false" customHeight="false" outlineLevel="0" collapsed="false">
      <c r="A2502" s="79"/>
      <c r="B2502" s="80"/>
      <c r="C2502" s="81"/>
      <c r="D2502" s="82"/>
      <c r="E2502" s="83"/>
      <c r="F2502" s="84"/>
      <c r="G2502" s="85"/>
      <c r="H2502" s="86"/>
      <c r="I2502" s="86"/>
      <c r="J2502" s="87"/>
      <c r="K2502" s="88"/>
      <c r="L2502" s="67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  <c r="AF2502" s="11"/>
      <c r="AG2502" s="11"/>
      <c r="AH2502" s="11"/>
      <c r="AI2502" s="11"/>
      <c r="AJ2502" s="11"/>
      <c r="AK2502" s="11"/>
      <c r="AL2502" s="11"/>
      <c r="AM2502" s="11"/>
      <c r="AN2502" s="11"/>
      <c r="AO2502" s="11"/>
      <c r="AP2502" s="11"/>
      <c r="AQ2502" s="11"/>
      <c r="AR2502" s="11"/>
      <c r="AS2502" s="11"/>
      <c r="AT2502" s="11"/>
      <c r="AU2502" s="11"/>
      <c r="AV2502" s="11"/>
      <c r="AW2502" s="11"/>
      <c r="AX2502" s="11"/>
      <c r="AY2502" s="11"/>
      <c r="AZ2502" s="11"/>
      <c r="BA2502" s="11"/>
      <c r="BB2502" s="11"/>
      <c r="BC2502" s="11"/>
      <c r="BD2502" s="11"/>
      <c r="BE2502" s="11"/>
      <c r="BF2502" s="11"/>
      <c r="BG2502" s="11"/>
      <c r="BH2502" s="11"/>
      <c r="BI2502" s="11"/>
      <c r="BJ2502" s="11"/>
      <c r="BK2502" s="11"/>
      <c r="BL2502" s="11"/>
      <c r="BM2502" s="11"/>
      <c r="BN2502" s="11"/>
      <c r="BO2502" s="11"/>
      <c r="BP2502" s="11"/>
      <c r="BQ2502" s="11"/>
      <c r="BR2502" s="11"/>
      <c r="BS2502" s="11"/>
    </row>
    <row r="2503" customFormat="false" ht="15" hidden="false" customHeight="false" outlineLevel="0" collapsed="false">
      <c r="A2503" s="79"/>
      <c r="B2503" s="80"/>
      <c r="C2503" s="81"/>
      <c r="D2503" s="82"/>
      <c r="E2503" s="83"/>
      <c r="F2503" s="84"/>
      <c r="G2503" s="85"/>
      <c r="H2503" s="86"/>
      <c r="I2503" s="86"/>
      <c r="J2503" s="87"/>
      <c r="K2503" s="88"/>
      <c r="L2503" s="67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  <c r="AF2503" s="11"/>
      <c r="AG2503" s="11"/>
      <c r="AH2503" s="11"/>
      <c r="AI2503" s="11"/>
      <c r="AJ2503" s="11"/>
      <c r="AK2503" s="11"/>
      <c r="AL2503" s="11"/>
      <c r="AM2503" s="11"/>
      <c r="AN2503" s="11"/>
      <c r="AO2503" s="11"/>
      <c r="AP2503" s="11"/>
      <c r="AQ2503" s="11"/>
      <c r="AR2503" s="11"/>
      <c r="AS2503" s="11"/>
      <c r="AT2503" s="11"/>
      <c r="AU2503" s="11"/>
      <c r="AV2503" s="11"/>
      <c r="AW2503" s="11"/>
      <c r="AX2503" s="11"/>
      <c r="AY2503" s="11"/>
      <c r="AZ2503" s="11"/>
      <c r="BA2503" s="11"/>
      <c r="BB2503" s="11"/>
      <c r="BC2503" s="11"/>
      <c r="BD2503" s="11"/>
      <c r="BE2503" s="11"/>
      <c r="BF2503" s="11"/>
      <c r="BG2503" s="11"/>
      <c r="BH2503" s="11"/>
      <c r="BI2503" s="11"/>
      <c r="BJ2503" s="11"/>
      <c r="BK2503" s="11"/>
      <c r="BL2503" s="11"/>
      <c r="BM2503" s="11"/>
      <c r="BN2503" s="11"/>
      <c r="BO2503" s="11"/>
      <c r="BP2503" s="11"/>
      <c r="BQ2503" s="11"/>
      <c r="BR2503" s="11"/>
      <c r="BS2503" s="11"/>
    </row>
    <row r="2504" customFormat="false" ht="15" hidden="false" customHeight="false" outlineLevel="0" collapsed="false">
      <c r="A2504" s="79"/>
      <c r="B2504" s="80"/>
      <c r="C2504" s="81"/>
      <c r="D2504" s="82"/>
      <c r="E2504" s="83"/>
      <c r="F2504" s="84"/>
      <c r="G2504" s="85"/>
      <c r="H2504" s="86"/>
      <c r="I2504" s="86"/>
      <c r="J2504" s="87"/>
      <c r="K2504" s="88"/>
      <c r="L2504" s="67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  <c r="AF2504" s="11"/>
      <c r="AG2504" s="11"/>
      <c r="AH2504" s="11"/>
      <c r="AI2504" s="11"/>
      <c r="AJ2504" s="11"/>
      <c r="AK2504" s="11"/>
      <c r="AL2504" s="11"/>
      <c r="AM2504" s="11"/>
      <c r="AN2504" s="11"/>
      <c r="AO2504" s="11"/>
      <c r="AP2504" s="11"/>
      <c r="AQ2504" s="11"/>
      <c r="AR2504" s="11"/>
      <c r="AS2504" s="11"/>
      <c r="AT2504" s="11"/>
      <c r="AU2504" s="11"/>
      <c r="AV2504" s="11"/>
      <c r="AW2504" s="11"/>
      <c r="AX2504" s="11"/>
      <c r="AY2504" s="11"/>
      <c r="AZ2504" s="11"/>
      <c r="BA2504" s="11"/>
      <c r="BB2504" s="11"/>
      <c r="BC2504" s="11"/>
      <c r="BD2504" s="11"/>
      <c r="BE2504" s="11"/>
      <c r="BF2504" s="11"/>
      <c r="BG2504" s="11"/>
      <c r="BH2504" s="11"/>
      <c r="BI2504" s="11"/>
      <c r="BJ2504" s="11"/>
      <c r="BK2504" s="11"/>
      <c r="BL2504" s="11"/>
      <c r="BM2504" s="11"/>
      <c r="BN2504" s="11"/>
      <c r="BO2504" s="11"/>
      <c r="BP2504" s="11"/>
      <c r="BQ2504" s="11"/>
      <c r="BR2504" s="11"/>
      <c r="BS2504" s="11"/>
    </row>
    <row r="2505" customFormat="false" ht="15" hidden="false" customHeight="false" outlineLevel="0" collapsed="false">
      <c r="A2505" s="79"/>
      <c r="B2505" s="80"/>
      <c r="C2505" s="81"/>
      <c r="D2505" s="82"/>
      <c r="E2505" s="83"/>
      <c r="F2505" s="84"/>
      <c r="G2505" s="85"/>
      <c r="H2505" s="86"/>
      <c r="I2505" s="86"/>
      <c r="J2505" s="87"/>
      <c r="K2505" s="88"/>
      <c r="L2505" s="67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  <c r="AF2505" s="11"/>
      <c r="AG2505" s="11"/>
      <c r="AH2505" s="11"/>
      <c r="AI2505" s="11"/>
      <c r="AJ2505" s="11"/>
      <c r="AK2505" s="11"/>
      <c r="AL2505" s="11"/>
      <c r="AM2505" s="11"/>
      <c r="AN2505" s="11"/>
      <c r="AO2505" s="11"/>
      <c r="AP2505" s="11"/>
      <c r="AQ2505" s="11"/>
      <c r="AR2505" s="11"/>
      <c r="AS2505" s="11"/>
      <c r="AT2505" s="11"/>
      <c r="AU2505" s="11"/>
      <c r="AV2505" s="11"/>
      <c r="AW2505" s="11"/>
      <c r="AX2505" s="11"/>
      <c r="AY2505" s="11"/>
      <c r="AZ2505" s="11"/>
      <c r="BA2505" s="11"/>
      <c r="BB2505" s="11"/>
      <c r="BC2505" s="11"/>
      <c r="BD2505" s="11"/>
      <c r="BE2505" s="11"/>
      <c r="BF2505" s="11"/>
      <c r="BG2505" s="11"/>
      <c r="BH2505" s="11"/>
      <c r="BI2505" s="11"/>
      <c r="BJ2505" s="11"/>
      <c r="BK2505" s="11"/>
      <c r="BL2505" s="11"/>
      <c r="BM2505" s="11"/>
      <c r="BN2505" s="11"/>
      <c r="BO2505" s="11"/>
      <c r="BP2505" s="11"/>
      <c r="BQ2505" s="11"/>
      <c r="BR2505" s="11"/>
      <c r="BS2505" s="11"/>
    </row>
    <row r="2506" customFormat="false" ht="15" hidden="false" customHeight="false" outlineLevel="0" collapsed="false">
      <c r="A2506" s="79"/>
      <c r="B2506" s="80"/>
      <c r="C2506" s="81"/>
      <c r="D2506" s="82"/>
      <c r="E2506" s="83"/>
      <c r="F2506" s="84"/>
      <c r="G2506" s="85"/>
      <c r="H2506" s="86"/>
      <c r="I2506" s="86"/>
      <c r="J2506" s="87"/>
      <c r="K2506" s="88"/>
      <c r="L2506" s="67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  <c r="AF2506" s="11"/>
      <c r="AG2506" s="11"/>
      <c r="AH2506" s="11"/>
      <c r="AI2506" s="11"/>
      <c r="AJ2506" s="11"/>
      <c r="AK2506" s="11"/>
      <c r="AL2506" s="11"/>
      <c r="AM2506" s="11"/>
      <c r="AN2506" s="11"/>
      <c r="AO2506" s="11"/>
      <c r="AP2506" s="11"/>
      <c r="AQ2506" s="11"/>
      <c r="AR2506" s="11"/>
      <c r="AS2506" s="11"/>
      <c r="AT2506" s="11"/>
      <c r="AU2506" s="11"/>
      <c r="AV2506" s="11"/>
      <c r="AW2506" s="11"/>
      <c r="AX2506" s="11"/>
      <c r="AY2506" s="11"/>
      <c r="AZ2506" s="11"/>
      <c r="BA2506" s="11"/>
      <c r="BB2506" s="11"/>
      <c r="BC2506" s="11"/>
      <c r="BD2506" s="11"/>
      <c r="BE2506" s="11"/>
      <c r="BF2506" s="11"/>
      <c r="BG2506" s="11"/>
      <c r="BH2506" s="11"/>
      <c r="BI2506" s="11"/>
      <c r="BJ2506" s="11"/>
      <c r="BK2506" s="11"/>
      <c r="BL2506" s="11"/>
      <c r="BM2506" s="11"/>
      <c r="BN2506" s="11"/>
      <c r="BO2506" s="11"/>
      <c r="BP2506" s="11"/>
      <c r="BQ2506" s="11"/>
      <c r="BR2506" s="11"/>
      <c r="BS2506" s="11"/>
    </row>
    <row r="2507" customFormat="false" ht="15" hidden="false" customHeight="false" outlineLevel="0" collapsed="false">
      <c r="A2507" s="79"/>
      <c r="B2507" s="80"/>
      <c r="C2507" s="81"/>
      <c r="D2507" s="82"/>
      <c r="E2507" s="83"/>
      <c r="F2507" s="84"/>
      <c r="G2507" s="85"/>
      <c r="H2507" s="86"/>
      <c r="I2507" s="86"/>
      <c r="J2507" s="87"/>
      <c r="K2507" s="88"/>
      <c r="L2507" s="67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  <c r="AF2507" s="11"/>
      <c r="AG2507" s="11"/>
      <c r="AH2507" s="11"/>
      <c r="AI2507" s="11"/>
      <c r="AJ2507" s="11"/>
      <c r="AK2507" s="11"/>
      <c r="AL2507" s="11"/>
      <c r="AM2507" s="11"/>
      <c r="AN2507" s="11"/>
      <c r="AO2507" s="11"/>
      <c r="AP2507" s="11"/>
      <c r="AQ2507" s="11"/>
      <c r="AR2507" s="11"/>
      <c r="AS2507" s="11"/>
      <c r="AT2507" s="11"/>
      <c r="AU2507" s="11"/>
      <c r="AV2507" s="11"/>
      <c r="AW2507" s="11"/>
      <c r="AX2507" s="11"/>
      <c r="AY2507" s="11"/>
      <c r="AZ2507" s="11"/>
      <c r="BA2507" s="11"/>
      <c r="BB2507" s="11"/>
      <c r="BC2507" s="11"/>
      <c r="BD2507" s="11"/>
      <c r="BE2507" s="11"/>
      <c r="BF2507" s="11"/>
      <c r="BG2507" s="11"/>
      <c r="BH2507" s="11"/>
      <c r="BI2507" s="11"/>
      <c r="BJ2507" s="11"/>
      <c r="BK2507" s="11"/>
      <c r="BL2507" s="11"/>
      <c r="BM2507" s="11"/>
      <c r="BN2507" s="11"/>
      <c r="BO2507" s="11"/>
      <c r="BP2507" s="11"/>
      <c r="BQ2507" s="11"/>
      <c r="BR2507" s="11"/>
      <c r="BS2507" s="11"/>
    </row>
    <row r="2508" customFormat="false" ht="15" hidden="false" customHeight="false" outlineLevel="0" collapsed="false">
      <c r="A2508" s="79"/>
      <c r="B2508" s="80"/>
      <c r="C2508" s="81"/>
      <c r="D2508" s="82"/>
      <c r="E2508" s="83"/>
      <c r="F2508" s="84"/>
      <c r="G2508" s="85"/>
      <c r="H2508" s="86"/>
      <c r="I2508" s="86"/>
      <c r="J2508" s="87"/>
      <c r="K2508" s="88"/>
      <c r="L2508" s="67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  <c r="AF2508" s="11"/>
      <c r="AG2508" s="11"/>
      <c r="AH2508" s="11"/>
      <c r="AI2508" s="11"/>
      <c r="AJ2508" s="11"/>
      <c r="AK2508" s="11"/>
      <c r="AL2508" s="11"/>
      <c r="AM2508" s="11"/>
      <c r="AN2508" s="11"/>
      <c r="AO2508" s="11"/>
      <c r="AP2508" s="11"/>
      <c r="AQ2508" s="11"/>
      <c r="AR2508" s="11"/>
      <c r="AS2508" s="11"/>
      <c r="AT2508" s="11"/>
      <c r="AU2508" s="11"/>
      <c r="AV2508" s="11"/>
      <c r="AW2508" s="11"/>
      <c r="AX2508" s="11"/>
      <c r="AY2508" s="11"/>
      <c r="AZ2508" s="11"/>
      <c r="BA2508" s="11"/>
      <c r="BB2508" s="11"/>
      <c r="BC2508" s="11"/>
      <c r="BD2508" s="11"/>
      <c r="BE2508" s="11"/>
      <c r="BF2508" s="11"/>
      <c r="BG2508" s="11"/>
      <c r="BH2508" s="11"/>
      <c r="BI2508" s="11"/>
      <c r="BJ2508" s="11"/>
      <c r="BK2508" s="11"/>
      <c r="BL2508" s="11"/>
      <c r="BM2508" s="11"/>
      <c r="BN2508" s="11"/>
      <c r="BO2508" s="11"/>
      <c r="BP2508" s="11"/>
      <c r="BQ2508" s="11"/>
      <c r="BR2508" s="11"/>
      <c r="BS2508" s="11"/>
    </row>
    <row r="2509" customFormat="false" ht="15" hidden="false" customHeight="false" outlineLevel="0" collapsed="false">
      <c r="A2509" s="79"/>
      <c r="B2509" s="80"/>
      <c r="C2509" s="81"/>
      <c r="D2509" s="82"/>
      <c r="E2509" s="83"/>
      <c r="F2509" s="84"/>
      <c r="G2509" s="85"/>
      <c r="H2509" s="86"/>
      <c r="I2509" s="86"/>
      <c r="J2509" s="87"/>
      <c r="K2509" s="88"/>
      <c r="L2509" s="67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  <c r="AF2509" s="11"/>
      <c r="AG2509" s="11"/>
      <c r="AH2509" s="11"/>
      <c r="AI2509" s="11"/>
      <c r="AJ2509" s="11"/>
      <c r="AK2509" s="11"/>
      <c r="AL2509" s="11"/>
      <c r="AM2509" s="11"/>
      <c r="AN2509" s="11"/>
      <c r="AO2509" s="11"/>
      <c r="AP2509" s="11"/>
      <c r="AQ2509" s="11"/>
      <c r="AR2509" s="11"/>
      <c r="AS2509" s="11"/>
      <c r="AT2509" s="11"/>
      <c r="AU2509" s="11"/>
      <c r="AV2509" s="11"/>
      <c r="AW2509" s="11"/>
      <c r="AX2509" s="11"/>
      <c r="AY2509" s="11"/>
      <c r="AZ2509" s="11"/>
      <c r="BA2509" s="11"/>
      <c r="BB2509" s="11"/>
      <c r="BC2509" s="11"/>
      <c r="BD2509" s="11"/>
      <c r="BE2509" s="11"/>
      <c r="BF2509" s="11"/>
      <c r="BG2509" s="11"/>
      <c r="BH2509" s="11"/>
      <c r="BI2509" s="11"/>
      <c r="BJ2509" s="11"/>
      <c r="BK2509" s="11"/>
      <c r="BL2509" s="11"/>
      <c r="BM2509" s="11"/>
      <c r="BN2509" s="11"/>
      <c r="BO2509" s="11"/>
      <c r="BP2509" s="11"/>
      <c r="BQ2509" s="11"/>
      <c r="BR2509" s="11"/>
      <c r="BS2509" s="11"/>
    </row>
    <row r="2510" customFormat="false" ht="15" hidden="false" customHeight="false" outlineLevel="0" collapsed="false">
      <c r="A2510" s="79"/>
      <c r="B2510" s="80"/>
      <c r="C2510" s="81"/>
      <c r="D2510" s="82"/>
      <c r="E2510" s="83"/>
      <c r="F2510" s="84"/>
      <c r="G2510" s="85"/>
      <c r="H2510" s="86"/>
      <c r="I2510" s="86"/>
      <c r="J2510" s="87"/>
      <c r="K2510" s="88"/>
      <c r="L2510" s="67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  <c r="AF2510" s="11"/>
      <c r="AG2510" s="11"/>
      <c r="AH2510" s="11"/>
      <c r="AI2510" s="11"/>
      <c r="AJ2510" s="11"/>
      <c r="AK2510" s="11"/>
      <c r="AL2510" s="11"/>
      <c r="AM2510" s="11"/>
      <c r="AN2510" s="11"/>
      <c r="AO2510" s="11"/>
      <c r="AP2510" s="11"/>
      <c r="AQ2510" s="11"/>
      <c r="AR2510" s="11"/>
      <c r="AS2510" s="11"/>
      <c r="AT2510" s="11"/>
      <c r="AU2510" s="11"/>
      <c r="AV2510" s="11"/>
      <c r="AW2510" s="11"/>
      <c r="AX2510" s="11"/>
      <c r="AY2510" s="11"/>
      <c r="AZ2510" s="11"/>
      <c r="BA2510" s="11"/>
      <c r="BB2510" s="11"/>
      <c r="BC2510" s="11"/>
      <c r="BD2510" s="11"/>
      <c r="BE2510" s="11"/>
      <c r="BF2510" s="11"/>
      <c r="BG2510" s="11"/>
      <c r="BH2510" s="11"/>
      <c r="BI2510" s="11"/>
      <c r="BJ2510" s="11"/>
      <c r="BK2510" s="11"/>
      <c r="BL2510" s="11"/>
      <c r="BM2510" s="11"/>
      <c r="BN2510" s="11"/>
      <c r="BO2510" s="11"/>
      <c r="BP2510" s="11"/>
      <c r="BQ2510" s="11"/>
      <c r="BR2510" s="11"/>
      <c r="BS2510" s="11"/>
    </row>
    <row r="2511" customFormat="false" ht="15" hidden="false" customHeight="false" outlineLevel="0" collapsed="false">
      <c r="A2511" s="79"/>
      <c r="B2511" s="80"/>
      <c r="C2511" s="81"/>
      <c r="D2511" s="82"/>
      <c r="E2511" s="83"/>
      <c r="F2511" s="84"/>
      <c r="G2511" s="85"/>
      <c r="H2511" s="86"/>
      <c r="I2511" s="86"/>
      <c r="J2511" s="87"/>
      <c r="K2511" s="88"/>
      <c r="L2511" s="67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  <c r="AF2511" s="11"/>
      <c r="AG2511" s="11"/>
      <c r="AH2511" s="11"/>
      <c r="AI2511" s="11"/>
      <c r="AJ2511" s="11"/>
      <c r="AK2511" s="11"/>
      <c r="AL2511" s="11"/>
      <c r="AM2511" s="11"/>
      <c r="AN2511" s="11"/>
      <c r="AO2511" s="11"/>
      <c r="AP2511" s="11"/>
      <c r="AQ2511" s="11"/>
      <c r="AR2511" s="11"/>
      <c r="AS2511" s="11"/>
      <c r="AT2511" s="11"/>
      <c r="AU2511" s="11"/>
      <c r="AV2511" s="11"/>
      <c r="AW2511" s="11"/>
      <c r="AX2511" s="11"/>
      <c r="AY2511" s="11"/>
      <c r="AZ2511" s="11"/>
      <c r="BA2511" s="11"/>
      <c r="BB2511" s="11"/>
      <c r="BC2511" s="11"/>
      <c r="BD2511" s="11"/>
      <c r="BE2511" s="11"/>
      <c r="BF2511" s="11"/>
      <c r="BG2511" s="11"/>
      <c r="BH2511" s="11"/>
      <c r="BI2511" s="11"/>
      <c r="BJ2511" s="11"/>
      <c r="BK2511" s="11"/>
      <c r="BL2511" s="11"/>
      <c r="BM2511" s="11"/>
      <c r="BN2511" s="11"/>
      <c r="BO2511" s="11"/>
      <c r="BP2511" s="11"/>
      <c r="BQ2511" s="11"/>
      <c r="BR2511" s="11"/>
      <c r="BS2511" s="11"/>
    </row>
    <row r="2512" customFormat="false" ht="15" hidden="false" customHeight="false" outlineLevel="0" collapsed="false">
      <c r="A2512" s="79"/>
      <c r="B2512" s="80"/>
      <c r="C2512" s="81"/>
      <c r="D2512" s="82"/>
      <c r="E2512" s="83"/>
      <c r="F2512" s="84"/>
      <c r="G2512" s="85"/>
      <c r="H2512" s="86"/>
      <c r="I2512" s="86"/>
      <c r="J2512" s="87"/>
      <c r="K2512" s="88"/>
      <c r="L2512" s="67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  <c r="AF2512" s="11"/>
      <c r="AG2512" s="11"/>
      <c r="AH2512" s="11"/>
      <c r="AI2512" s="11"/>
      <c r="AJ2512" s="11"/>
      <c r="AK2512" s="11"/>
      <c r="AL2512" s="11"/>
      <c r="AM2512" s="11"/>
      <c r="AN2512" s="11"/>
      <c r="AO2512" s="11"/>
      <c r="AP2512" s="11"/>
      <c r="AQ2512" s="11"/>
      <c r="AR2512" s="11"/>
      <c r="AS2512" s="11"/>
      <c r="AT2512" s="11"/>
      <c r="AU2512" s="11"/>
      <c r="AV2512" s="11"/>
      <c r="AW2512" s="11"/>
      <c r="AX2512" s="11"/>
      <c r="AY2512" s="11"/>
      <c r="AZ2512" s="11"/>
      <c r="BA2512" s="11"/>
      <c r="BB2512" s="11"/>
      <c r="BC2512" s="11"/>
      <c r="BD2512" s="11"/>
      <c r="BE2512" s="11"/>
      <c r="BF2512" s="11"/>
      <c r="BG2512" s="11"/>
      <c r="BH2512" s="11"/>
      <c r="BI2512" s="11"/>
      <c r="BJ2512" s="11"/>
      <c r="BK2512" s="11"/>
      <c r="BL2512" s="11"/>
      <c r="BM2512" s="11"/>
      <c r="BN2512" s="11"/>
      <c r="BO2512" s="11"/>
      <c r="BP2512" s="11"/>
      <c r="BQ2512" s="11"/>
      <c r="BR2512" s="11"/>
      <c r="BS2512" s="11"/>
    </row>
    <row r="2513" customFormat="false" ht="15" hidden="false" customHeight="false" outlineLevel="0" collapsed="false">
      <c r="A2513" s="79"/>
      <c r="B2513" s="80"/>
      <c r="C2513" s="81"/>
      <c r="D2513" s="82"/>
      <c r="E2513" s="83"/>
      <c r="F2513" s="84"/>
      <c r="G2513" s="85"/>
      <c r="H2513" s="86"/>
      <c r="I2513" s="86"/>
      <c r="J2513" s="87"/>
      <c r="K2513" s="88"/>
      <c r="L2513" s="67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  <c r="AF2513" s="11"/>
      <c r="AG2513" s="11"/>
      <c r="AH2513" s="11"/>
      <c r="AI2513" s="11"/>
      <c r="AJ2513" s="11"/>
      <c r="AK2513" s="11"/>
      <c r="AL2513" s="11"/>
      <c r="AM2513" s="11"/>
      <c r="AN2513" s="11"/>
      <c r="AO2513" s="11"/>
      <c r="AP2513" s="11"/>
      <c r="AQ2513" s="11"/>
      <c r="AR2513" s="11"/>
      <c r="AS2513" s="11"/>
      <c r="AT2513" s="11"/>
      <c r="AU2513" s="11"/>
      <c r="AV2513" s="11"/>
      <c r="AW2513" s="11"/>
      <c r="AX2513" s="11"/>
      <c r="AY2513" s="11"/>
      <c r="AZ2513" s="11"/>
      <c r="BA2513" s="11"/>
      <c r="BB2513" s="11"/>
      <c r="BC2513" s="11"/>
      <c r="BD2513" s="11"/>
      <c r="BE2513" s="11"/>
      <c r="BF2513" s="11"/>
      <c r="BG2513" s="11"/>
      <c r="BH2513" s="11"/>
      <c r="BI2513" s="11"/>
      <c r="BJ2513" s="11"/>
      <c r="BK2513" s="11"/>
      <c r="BL2513" s="11"/>
      <c r="BM2513" s="11"/>
      <c r="BN2513" s="11"/>
      <c r="BO2513" s="11"/>
      <c r="BP2513" s="11"/>
      <c r="BQ2513" s="11"/>
      <c r="BR2513" s="11"/>
      <c r="BS2513" s="11"/>
    </row>
    <row r="2514" customFormat="false" ht="15" hidden="false" customHeight="false" outlineLevel="0" collapsed="false">
      <c r="A2514" s="79"/>
      <c r="B2514" s="80"/>
      <c r="C2514" s="81"/>
      <c r="D2514" s="82"/>
      <c r="E2514" s="83"/>
      <c r="F2514" s="84"/>
      <c r="G2514" s="85"/>
      <c r="H2514" s="86"/>
      <c r="I2514" s="86"/>
      <c r="J2514" s="87"/>
      <c r="K2514" s="88"/>
      <c r="L2514" s="67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  <c r="AF2514" s="11"/>
      <c r="AG2514" s="11"/>
      <c r="AH2514" s="11"/>
      <c r="AI2514" s="11"/>
      <c r="AJ2514" s="11"/>
      <c r="AK2514" s="11"/>
      <c r="AL2514" s="11"/>
      <c r="AM2514" s="11"/>
      <c r="AN2514" s="11"/>
      <c r="AO2514" s="11"/>
      <c r="AP2514" s="11"/>
      <c r="AQ2514" s="11"/>
      <c r="AR2514" s="11"/>
      <c r="AS2514" s="11"/>
      <c r="AT2514" s="11"/>
      <c r="AU2514" s="11"/>
      <c r="AV2514" s="11"/>
      <c r="AW2514" s="11"/>
      <c r="AX2514" s="11"/>
      <c r="AY2514" s="11"/>
      <c r="AZ2514" s="11"/>
      <c r="BA2514" s="11"/>
      <c r="BB2514" s="11"/>
      <c r="BC2514" s="11"/>
      <c r="BD2514" s="11"/>
      <c r="BE2514" s="11"/>
      <c r="BF2514" s="11"/>
      <c r="BG2514" s="11"/>
      <c r="BH2514" s="11"/>
      <c r="BI2514" s="11"/>
      <c r="BJ2514" s="11"/>
      <c r="BK2514" s="11"/>
      <c r="BL2514" s="11"/>
      <c r="BM2514" s="11"/>
      <c r="BN2514" s="11"/>
      <c r="BO2514" s="11"/>
      <c r="BP2514" s="11"/>
      <c r="BQ2514" s="11"/>
      <c r="BR2514" s="11"/>
      <c r="BS2514" s="11"/>
    </row>
    <row r="2515" customFormat="false" ht="15" hidden="false" customHeight="false" outlineLevel="0" collapsed="false">
      <c r="A2515" s="79"/>
      <c r="B2515" s="80"/>
      <c r="C2515" s="81"/>
      <c r="D2515" s="82"/>
      <c r="E2515" s="83"/>
      <c r="F2515" s="84"/>
      <c r="G2515" s="85"/>
      <c r="H2515" s="86"/>
      <c r="I2515" s="86"/>
      <c r="J2515" s="87"/>
      <c r="K2515" s="88"/>
      <c r="L2515" s="67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  <c r="AF2515" s="11"/>
      <c r="AG2515" s="11"/>
      <c r="AH2515" s="11"/>
      <c r="AI2515" s="11"/>
      <c r="AJ2515" s="11"/>
      <c r="AK2515" s="11"/>
      <c r="AL2515" s="11"/>
      <c r="AM2515" s="11"/>
      <c r="AN2515" s="11"/>
      <c r="AO2515" s="11"/>
      <c r="AP2515" s="11"/>
      <c r="AQ2515" s="11"/>
      <c r="AR2515" s="11"/>
      <c r="AS2515" s="11"/>
      <c r="AT2515" s="11"/>
      <c r="AU2515" s="11"/>
      <c r="AV2515" s="11"/>
      <c r="AW2515" s="11"/>
      <c r="AX2515" s="11"/>
      <c r="AY2515" s="11"/>
      <c r="AZ2515" s="11"/>
      <c r="BA2515" s="11"/>
      <c r="BB2515" s="11"/>
      <c r="BC2515" s="11"/>
      <c r="BD2515" s="11"/>
      <c r="BE2515" s="11"/>
      <c r="BF2515" s="11"/>
      <c r="BG2515" s="11"/>
      <c r="BH2515" s="11"/>
      <c r="BI2515" s="11"/>
      <c r="BJ2515" s="11"/>
      <c r="BK2515" s="11"/>
      <c r="BL2515" s="11"/>
      <c r="BM2515" s="11"/>
      <c r="BN2515" s="11"/>
      <c r="BO2515" s="11"/>
      <c r="BP2515" s="11"/>
      <c r="BQ2515" s="11"/>
      <c r="BR2515" s="11"/>
      <c r="BS2515" s="11"/>
    </row>
    <row r="2516" customFormat="false" ht="15" hidden="false" customHeight="false" outlineLevel="0" collapsed="false">
      <c r="A2516" s="79"/>
      <c r="B2516" s="80"/>
      <c r="C2516" s="81"/>
      <c r="D2516" s="82"/>
      <c r="E2516" s="83"/>
      <c r="F2516" s="84"/>
      <c r="G2516" s="85"/>
      <c r="H2516" s="86"/>
      <c r="I2516" s="86"/>
      <c r="J2516" s="87"/>
      <c r="K2516" s="88"/>
      <c r="L2516" s="67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  <c r="AF2516" s="11"/>
      <c r="AG2516" s="11"/>
      <c r="AH2516" s="11"/>
      <c r="AI2516" s="11"/>
      <c r="AJ2516" s="11"/>
      <c r="AK2516" s="11"/>
      <c r="AL2516" s="11"/>
      <c r="AM2516" s="11"/>
      <c r="AN2516" s="11"/>
      <c r="AO2516" s="11"/>
      <c r="AP2516" s="11"/>
      <c r="AQ2516" s="11"/>
      <c r="AR2516" s="11"/>
      <c r="AS2516" s="11"/>
      <c r="AT2516" s="11"/>
      <c r="AU2516" s="11"/>
      <c r="AV2516" s="11"/>
      <c r="AW2516" s="11"/>
      <c r="AX2516" s="11"/>
      <c r="AY2516" s="11"/>
      <c r="AZ2516" s="11"/>
      <c r="BA2516" s="11"/>
      <c r="BB2516" s="11"/>
      <c r="BC2516" s="11"/>
      <c r="BD2516" s="11"/>
      <c r="BE2516" s="11"/>
      <c r="BF2516" s="11"/>
      <c r="BG2516" s="11"/>
      <c r="BH2516" s="11"/>
      <c r="BI2516" s="11"/>
      <c r="BJ2516" s="11"/>
      <c r="BK2516" s="11"/>
      <c r="BL2516" s="11"/>
      <c r="BM2516" s="11"/>
      <c r="BN2516" s="11"/>
      <c r="BO2516" s="11"/>
      <c r="BP2516" s="11"/>
      <c r="BQ2516" s="11"/>
      <c r="BR2516" s="11"/>
      <c r="BS2516" s="11"/>
    </row>
    <row r="2517" customFormat="false" ht="15" hidden="false" customHeight="false" outlineLevel="0" collapsed="false">
      <c r="A2517" s="79"/>
      <c r="B2517" s="80"/>
      <c r="C2517" s="81"/>
      <c r="D2517" s="82"/>
      <c r="E2517" s="83"/>
      <c r="F2517" s="84"/>
      <c r="G2517" s="85"/>
      <c r="H2517" s="86"/>
      <c r="I2517" s="86"/>
      <c r="J2517" s="87"/>
      <c r="K2517" s="88"/>
      <c r="L2517" s="67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  <c r="AF2517" s="11"/>
      <c r="AG2517" s="11"/>
      <c r="AH2517" s="11"/>
      <c r="AI2517" s="11"/>
      <c r="AJ2517" s="11"/>
      <c r="AK2517" s="11"/>
      <c r="AL2517" s="11"/>
      <c r="AM2517" s="11"/>
      <c r="AN2517" s="11"/>
      <c r="AO2517" s="11"/>
      <c r="AP2517" s="11"/>
      <c r="AQ2517" s="11"/>
      <c r="AR2517" s="11"/>
      <c r="AS2517" s="11"/>
      <c r="AT2517" s="11"/>
      <c r="AU2517" s="11"/>
      <c r="AV2517" s="11"/>
      <c r="AW2517" s="11"/>
      <c r="AX2517" s="11"/>
      <c r="AY2517" s="11"/>
      <c r="AZ2517" s="11"/>
      <c r="BA2517" s="11"/>
      <c r="BB2517" s="11"/>
      <c r="BC2517" s="11"/>
      <c r="BD2517" s="11"/>
      <c r="BE2517" s="11"/>
      <c r="BF2517" s="11"/>
      <c r="BG2517" s="11"/>
      <c r="BH2517" s="11"/>
      <c r="BI2517" s="11"/>
      <c r="BJ2517" s="11"/>
      <c r="BK2517" s="11"/>
      <c r="BL2517" s="11"/>
      <c r="BM2517" s="11"/>
      <c r="BN2517" s="11"/>
      <c r="BO2517" s="11"/>
      <c r="BP2517" s="11"/>
      <c r="BQ2517" s="11"/>
      <c r="BR2517" s="11"/>
      <c r="BS2517" s="11"/>
    </row>
    <row r="2518" customFormat="false" ht="15" hidden="false" customHeight="false" outlineLevel="0" collapsed="false">
      <c r="A2518" s="79"/>
      <c r="B2518" s="80"/>
      <c r="C2518" s="81"/>
      <c r="D2518" s="82"/>
      <c r="E2518" s="83"/>
      <c r="F2518" s="84"/>
      <c r="G2518" s="85"/>
      <c r="H2518" s="86"/>
      <c r="I2518" s="86"/>
      <c r="J2518" s="87"/>
      <c r="K2518" s="88"/>
      <c r="L2518" s="67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  <c r="AF2518" s="11"/>
      <c r="AG2518" s="11"/>
      <c r="AH2518" s="11"/>
      <c r="AI2518" s="11"/>
      <c r="AJ2518" s="11"/>
      <c r="AK2518" s="11"/>
      <c r="AL2518" s="11"/>
      <c r="AM2518" s="11"/>
      <c r="AN2518" s="11"/>
      <c r="AO2518" s="11"/>
      <c r="AP2518" s="11"/>
      <c r="AQ2518" s="11"/>
      <c r="AR2518" s="11"/>
      <c r="AS2518" s="11"/>
      <c r="AT2518" s="11"/>
      <c r="AU2518" s="11"/>
      <c r="AV2518" s="11"/>
      <c r="AW2518" s="11"/>
      <c r="AX2518" s="11"/>
      <c r="AY2518" s="11"/>
      <c r="AZ2518" s="11"/>
      <c r="BA2518" s="11"/>
      <c r="BB2518" s="11"/>
      <c r="BC2518" s="11"/>
      <c r="BD2518" s="11"/>
      <c r="BE2518" s="11"/>
      <c r="BF2518" s="11"/>
      <c r="BG2518" s="11"/>
      <c r="BH2518" s="11"/>
      <c r="BI2518" s="11"/>
      <c r="BJ2518" s="11"/>
      <c r="BK2518" s="11"/>
      <c r="BL2518" s="11"/>
      <c r="BM2518" s="11"/>
      <c r="BN2518" s="11"/>
      <c r="BO2518" s="11"/>
      <c r="BP2518" s="11"/>
      <c r="BQ2518" s="11"/>
      <c r="BR2518" s="11"/>
      <c r="BS2518" s="11"/>
    </row>
    <row r="2519" customFormat="false" ht="15" hidden="false" customHeight="false" outlineLevel="0" collapsed="false">
      <c r="A2519" s="79"/>
      <c r="B2519" s="80"/>
      <c r="C2519" s="81"/>
      <c r="D2519" s="82"/>
      <c r="E2519" s="83"/>
      <c r="F2519" s="84"/>
      <c r="G2519" s="85"/>
      <c r="H2519" s="86"/>
      <c r="I2519" s="86"/>
      <c r="J2519" s="87"/>
      <c r="K2519" s="88"/>
      <c r="L2519" s="67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  <c r="AF2519" s="11"/>
      <c r="AG2519" s="11"/>
      <c r="AH2519" s="11"/>
      <c r="AI2519" s="11"/>
      <c r="AJ2519" s="11"/>
      <c r="AK2519" s="11"/>
      <c r="AL2519" s="11"/>
      <c r="AM2519" s="11"/>
      <c r="AN2519" s="11"/>
      <c r="AO2519" s="11"/>
      <c r="AP2519" s="11"/>
      <c r="AQ2519" s="11"/>
      <c r="AR2519" s="11"/>
      <c r="AS2519" s="11"/>
      <c r="AT2519" s="11"/>
      <c r="AU2519" s="11"/>
      <c r="AV2519" s="11"/>
      <c r="AW2519" s="11"/>
      <c r="AX2519" s="11"/>
      <c r="AY2519" s="11"/>
      <c r="AZ2519" s="11"/>
      <c r="BA2519" s="11"/>
      <c r="BB2519" s="11"/>
      <c r="BC2519" s="11"/>
      <c r="BD2519" s="11"/>
      <c r="BE2519" s="11"/>
      <c r="BF2519" s="11"/>
      <c r="BG2519" s="11"/>
      <c r="BH2519" s="11"/>
      <c r="BI2519" s="11"/>
      <c r="BJ2519" s="11"/>
      <c r="BK2519" s="11"/>
      <c r="BL2519" s="11"/>
      <c r="BM2519" s="11"/>
      <c r="BN2519" s="11"/>
      <c r="BO2519" s="11"/>
      <c r="BP2519" s="11"/>
      <c r="BQ2519" s="11"/>
      <c r="BR2519" s="11"/>
      <c r="BS2519" s="11"/>
    </row>
    <row r="2520" customFormat="false" ht="15" hidden="false" customHeight="false" outlineLevel="0" collapsed="false">
      <c r="A2520" s="79"/>
      <c r="B2520" s="80"/>
      <c r="C2520" s="81"/>
      <c r="D2520" s="82"/>
      <c r="E2520" s="83"/>
      <c r="F2520" s="84"/>
      <c r="G2520" s="85"/>
      <c r="H2520" s="86"/>
      <c r="I2520" s="86"/>
      <c r="J2520" s="87"/>
      <c r="K2520" s="88"/>
      <c r="L2520" s="67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  <c r="AF2520" s="11"/>
      <c r="AG2520" s="11"/>
      <c r="AH2520" s="11"/>
      <c r="AI2520" s="11"/>
      <c r="AJ2520" s="11"/>
      <c r="AK2520" s="11"/>
      <c r="AL2520" s="11"/>
      <c r="AM2520" s="11"/>
      <c r="AN2520" s="11"/>
      <c r="AO2520" s="11"/>
      <c r="AP2520" s="11"/>
      <c r="AQ2520" s="11"/>
      <c r="AR2520" s="11"/>
      <c r="AS2520" s="11"/>
      <c r="AT2520" s="11"/>
      <c r="AU2520" s="11"/>
      <c r="AV2520" s="11"/>
      <c r="AW2520" s="11"/>
      <c r="AX2520" s="11"/>
      <c r="AY2520" s="11"/>
      <c r="AZ2520" s="11"/>
      <c r="BA2520" s="11"/>
      <c r="BB2520" s="11"/>
      <c r="BC2520" s="11"/>
      <c r="BD2520" s="11"/>
      <c r="BE2520" s="11"/>
      <c r="BF2520" s="11"/>
      <c r="BG2520" s="11"/>
      <c r="BH2520" s="11"/>
      <c r="BI2520" s="11"/>
      <c r="BJ2520" s="11"/>
      <c r="BK2520" s="11"/>
      <c r="BL2520" s="11"/>
      <c r="BM2520" s="11"/>
      <c r="BN2520" s="11"/>
      <c r="BO2520" s="11"/>
      <c r="BP2520" s="11"/>
      <c r="BQ2520" s="11"/>
      <c r="BR2520" s="11"/>
      <c r="BS2520" s="11"/>
    </row>
    <row r="2521" customFormat="false" ht="15" hidden="false" customHeight="false" outlineLevel="0" collapsed="false">
      <c r="A2521" s="79"/>
      <c r="B2521" s="80"/>
      <c r="C2521" s="81"/>
      <c r="D2521" s="82"/>
      <c r="E2521" s="83"/>
      <c r="F2521" s="84"/>
      <c r="G2521" s="85"/>
      <c r="H2521" s="86"/>
      <c r="I2521" s="86"/>
      <c r="J2521" s="87"/>
      <c r="K2521" s="88"/>
      <c r="L2521" s="67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  <c r="AF2521" s="11"/>
      <c r="AG2521" s="11"/>
      <c r="AH2521" s="11"/>
      <c r="AI2521" s="11"/>
      <c r="AJ2521" s="11"/>
      <c r="AK2521" s="11"/>
      <c r="AL2521" s="11"/>
      <c r="AM2521" s="11"/>
      <c r="AN2521" s="11"/>
      <c r="AO2521" s="11"/>
      <c r="AP2521" s="11"/>
      <c r="AQ2521" s="11"/>
      <c r="AR2521" s="11"/>
      <c r="AS2521" s="11"/>
      <c r="AT2521" s="11"/>
      <c r="AU2521" s="11"/>
      <c r="AV2521" s="11"/>
      <c r="AW2521" s="11"/>
      <c r="AX2521" s="11"/>
      <c r="AY2521" s="11"/>
      <c r="AZ2521" s="11"/>
      <c r="BA2521" s="11"/>
      <c r="BB2521" s="11"/>
      <c r="BC2521" s="11"/>
      <c r="BD2521" s="11"/>
      <c r="BE2521" s="11"/>
      <c r="BF2521" s="11"/>
      <c r="BG2521" s="11"/>
      <c r="BH2521" s="11"/>
      <c r="BI2521" s="11"/>
      <c r="BJ2521" s="11"/>
      <c r="BK2521" s="11"/>
      <c r="BL2521" s="11"/>
      <c r="BM2521" s="11"/>
      <c r="BN2521" s="11"/>
      <c r="BO2521" s="11"/>
      <c r="BP2521" s="11"/>
      <c r="BQ2521" s="11"/>
      <c r="BR2521" s="11"/>
      <c r="BS2521" s="11"/>
    </row>
    <row r="2522" customFormat="false" ht="15" hidden="false" customHeight="false" outlineLevel="0" collapsed="false">
      <c r="A2522" s="79"/>
      <c r="B2522" s="80"/>
      <c r="C2522" s="81"/>
      <c r="D2522" s="82"/>
      <c r="E2522" s="83"/>
      <c r="F2522" s="84"/>
      <c r="G2522" s="85"/>
      <c r="H2522" s="86"/>
      <c r="I2522" s="86"/>
      <c r="J2522" s="87"/>
      <c r="K2522" s="88"/>
      <c r="L2522" s="67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  <c r="AF2522" s="11"/>
      <c r="AG2522" s="11"/>
      <c r="AH2522" s="11"/>
      <c r="AI2522" s="11"/>
      <c r="AJ2522" s="11"/>
      <c r="AK2522" s="11"/>
      <c r="AL2522" s="11"/>
      <c r="AM2522" s="11"/>
      <c r="AN2522" s="11"/>
      <c r="AO2522" s="11"/>
      <c r="AP2522" s="11"/>
      <c r="AQ2522" s="11"/>
      <c r="AR2522" s="11"/>
      <c r="AS2522" s="11"/>
      <c r="AT2522" s="11"/>
      <c r="AU2522" s="11"/>
      <c r="AV2522" s="11"/>
      <c r="AW2522" s="11"/>
      <c r="AX2522" s="11"/>
      <c r="AY2522" s="11"/>
      <c r="AZ2522" s="11"/>
      <c r="BA2522" s="11"/>
      <c r="BB2522" s="11"/>
      <c r="BC2522" s="11"/>
      <c r="BD2522" s="11"/>
      <c r="BE2522" s="11"/>
      <c r="BF2522" s="11"/>
      <c r="BG2522" s="11"/>
      <c r="BH2522" s="11"/>
      <c r="BI2522" s="11"/>
      <c r="BJ2522" s="11"/>
      <c r="BK2522" s="11"/>
      <c r="BL2522" s="11"/>
      <c r="BM2522" s="11"/>
      <c r="BN2522" s="11"/>
      <c r="BO2522" s="11"/>
      <c r="BP2522" s="11"/>
      <c r="BQ2522" s="11"/>
      <c r="BR2522" s="11"/>
      <c r="BS2522" s="11"/>
    </row>
    <row r="2523" customFormat="false" ht="15" hidden="false" customHeight="false" outlineLevel="0" collapsed="false">
      <c r="A2523" s="79"/>
      <c r="B2523" s="80"/>
      <c r="C2523" s="81"/>
      <c r="D2523" s="82"/>
      <c r="E2523" s="83"/>
      <c r="F2523" s="84"/>
      <c r="G2523" s="85"/>
      <c r="H2523" s="86"/>
      <c r="I2523" s="86"/>
      <c r="J2523" s="87"/>
      <c r="K2523" s="88"/>
      <c r="L2523" s="67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  <c r="AF2523" s="11"/>
      <c r="AG2523" s="11"/>
      <c r="AH2523" s="11"/>
      <c r="AI2523" s="11"/>
      <c r="AJ2523" s="11"/>
      <c r="AK2523" s="11"/>
      <c r="AL2523" s="11"/>
      <c r="AM2523" s="11"/>
      <c r="AN2523" s="11"/>
      <c r="AO2523" s="11"/>
      <c r="AP2523" s="11"/>
      <c r="AQ2523" s="11"/>
      <c r="AR2523" s="11"/>
      <c r="AS2523" s="11"/>
      <c r="AT2523" s="11"/>
      <c r="AU2523" s="11"/>
      <c r="AV2523" s="11"/>
      <c r="AW2523" s="11"/>
      <c r="AX2523" s="11"/>
      <c r="AY2523" s="11"/>
      <c r="AZ2523" s="11"/>
      <c r="BA2523" s="11"/>
      <c r="BB2523" s="11"/>
      <c r="BC2523" s="11"/>
      <c r="BD2523" s="11"/>
      <c r="BE2523" s="11"/>
      <c r="BF2523" s="11"/>
      <c r="BG2523" s="11"/>
      <c r="BH2523" s="11"/>
      <c r="BI2523" s="11"/>
      <c r="BJ2523" s="11"/>
      <c r="BK2523" s="11"/>
      <c r="BL2523" s="11"/>
      <c r="BM2523" s="11"/>
      <c r="BN2523" s="11"/>
      <c r="BO2523" s="11"/>
      <c r="BP2523" s="11"/>
      <c r="BQ2523" s="11"/>
      <c r="BR2523" s="11"/>
      <c r="BS2523" s="11"/>
    </row>
    <row r="2524" customFormat="false" ht="15" hidden="false" customHeight="false" outlineLevel="0" collapsed="false">
      <c r="A2524" s="79"/>
      <c r="B2524" s="80"/>
      <c r="C2524" s="81"/>
      <c r="D2524" s="82"/>
      <c r="E2524" s="83"/>
      <c r="F2524" s="84"/>
      <c r="G2524" s="85"/>
      <c r="H2524" s="86"/>
      <c r="I2524" s="86"/>
      <c r="J2524" s="87"/>
      <c r="K2524" s="88"/>
      <c r="L2524" s="67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  <c r="AF2524" s="11"/>
      <c r="AG2524" s="11"/>
      <c r="AH2524" s="11"/>
      <c r="AI2524" s="11"/>
      <c r="AJ2524" s="11"/>
      <c r="AK2524" s="11"/>
      <c r="AL2524" s="11"/>
      <c r="AM2524" s="11"/>
      <c r="AN2524" s="11"/>
      <c r="AO2524" s="11"/>
      <c r="AP2524" s="11"/>
      <c r="AQ2524" s="11"/>
      <c r="AR2524" s="11"/>
      <c r="AS2524" s="11"/>
      <c r="AT2524" s="11"/>
      <c r="AU2524" s="11"/>
      <c r="AV2524" s="11"/>
      <c r="AW2524" s="11"/>
      <c r="AX2524" s="11"/>
      <c r="AY2524" s="11"/>
      <c r="AZ2524" s="11"/>
      <c r="BA2524" s="11"/>
      <c r="BB2524" s="11"/>
      <c r="BC2524" s="11"/>
      <c r="BD2524" s="11"/>
      <c r="BE2524" s="11"/>
      <c r="BF2524" s="11"/>
      <c r="BG2524" s="11"/>
      <c r="BH2524" s="11"/>
      <c r="BI2524" s="11"/>
      <c r="BJ2524" s="11"/>
      <c r="BK2524" s="11"/>
      <c r="BL2524" s="11"/>
      <c r="BM2524" s="11"/>
      <c r="BN2524" s="11"/>
      <c r="BO2524" s="11"/>
      <c r="BP2524" s="11"/>
      <c r="BQ2524" s="11"/>
      <c r="BR2524" s="11"/>
      <c r="BS2524" s="11"/>
    </row>
    <row r="2525" customFormat="false" ht="15" hidden="false" customHeight="false" outlineLevel="0" collapsed="false">
      <c r="A2525" s="79"/>
      <c r="B2525" s="80"/>
      <c r="C2525" s="81"/>
      <c r="D2525" s="82"/>
      <c r="E2525" s="83"/>
      <c r="F2525" s="84"/>
      <c r="G2525" s="85"/>
      <c r="H2525" s="86"/>
      <c r="I2525" s="86"/>
      <c r="J2525" s="87"/>
      <c r="K2525" s="88"/>
      <c r="L2525" s="67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  <c r="AF2525" s="11"/>
      <c r="AG2525" s="11"/>
      <c r="AH2525" s="11"/>
      <c r="AI2525" s="11"/>
      <c r="AJ2525" s="11"/>
      <c r="AK2525" s="11"/>
      <c r="AL2525" s="11"/>
      <c r="AM2525" s="11"/>
      <c r="AN2525" s="11"/>
      <c r="AO2525" s="11"/>
      <c r="AP2525" s="11"/>
      <c r="AQ2525" s="11"/>
      <c r="AR2525" s="11"/>
      <c r="AS2525" s="11"/>
      <c r="AT2525" s="11"/>
      <c r="AU2525" s="11"/>
      <c r="AV2525" s="11"/>
      <c r="AW2525" s="11"/>
      <c r="AX2525" s="11"/>
      <c r="AY2525" s="11"/>
      <c r="AZ2525" s="11"/>
      <c r="BA2525" s="11"/>
      <c r="BB2525" s="11"/>
      <c r="BC2525" s="11"/>
      <c r="BD2525" s="11"/>
      <c r="BE2525" s="11"/>
      <c r="BF2525" s="11"/>
      <c r="BG2525" s="11"/>
      <c r="BH2525" s="11"/>
      <c r="BI2525" s="11"/>
      <c r="BJ2525" s="11"/>
      <c r="BK2525" s="11"/>
      <c r="BL2525" s="11"/>
      <c r="BM2525" s="11"/>
      <c r="BN2525" s="11"/>
      <c r="BO2525" s="11"/>
      <c r="BP2525" s="11"/>
      <c r="BQ2525" s="11"/>
      <c r="BR2525" s="11"/>
      <c r="BS2525" s="11"/>
    </row>
    <row r="2526" customFormat="false" ht="15" hidden="false" customHeight="false" outlineLevel="0" collapsed="false">
      <c r="A2526" s="79"/>
      <c r="B2526" s="80"/>
      <c r="C2526" s="81"/>
      <c r="D2526" s="82"/>
      <c r="E2526" s="83"/>
      <c r="F2526" s="84"/>
      <c r="G2526" s="85"/>
      <c r="H2526" s="86"/>
      <c r="I2526" s="86"/>
      <c r="J2526" s="87"/>
      <c r="K2526" s="88"/>
      <c r="L2526" s="67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  <c r="AF2526" s="11"/>
      <c r="AG2526" s="11"/>
      <c r="AH2526" s="11"/>
      <c r="AI2526" s="11"/>
      <c r="AJ2526" s="11"/>
      <c r="AK2526" s="11"/>
      <c r="AL2526" s="11"/>
      <c r="AM2526" s="11"/>
      <c r="AN2526" s="11"/>
      <c r="AO2526" s="11"/>
      <c r="AP2526" s="11"/>
      <c r="AQ2526" s="11"/>
      <c r="AR2526" s="11"/>
      <c r="AS2526" s="11"/>
      <c r="AT2526" s="11"/>
      <c r="AU2526" s="11"/>
      <c r="AV2526" s="11"/>
      <c r="AW2526" s="11"/>
      <c r="AX2526" s="11"/>
      <c r="AY2526" s="11"/>
      <c r="AZ2526" s="11"/>
      <c r="BA2526" s="11"/>
      <c r="BB2526" s="11"/>
      <c r="BC2526" s="11"/>
      <c r="BD2526" s="11"/>
      <c r="BE2526" s="11"/>
      <c r="BF2526" s="11"/>
      <c r="BG2526" s="11"/>
      <c r="BH2526" s="11"/>
      <c r="BI2526" s="11"/>
      <c r="BJ2526" s="11"/>
      <c r="BK2526" s="11"/>
      <c r="BL2526" s="11"/>
      <c r="BM2526" s="11"/>
      <c r="BN2526" s="11"/>
      <c r="BO2526" s="11"/>
      <c r="BP2526" s="11"/>
      <c r="BQ2526" s="11"/>
      <c r="BR2526" s="11"/>
      <c r="BS2526" s="11"/>
    </row>
    <row r="2527" customFormat="false" ht="15" hidden="false" customHeight="false" outlineLevel="0" collapsed="false">
      <c r="A2527" s="79"/>
      <c r="B2527" s="80"/>
      <c r="C2527" s="81"/>
      <c r="D2527" s="82"/>
      <c r="E2527" s="83"/>
      <c r="F2527" s="84"/>
      <c r="G2527" s="85"/>
      <c r="H2527" s="86"/>
      <c r="I2527" s="86"/>
      <c r="J2527" s="87"/>
      <c r="K2527" s="88"/>
      <c r="L2527" s="67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  <c r="AF2527" s="11"/>
      <c r="AG2527" s="11"/>
      <c r="AH2527" s="11"/>
      <c r="AI2527" s="11"/>
      <c r="AJ2527" s="11"/>
      <c r="AK2527" s="11"/>
      <c r="AL2527" s="11"/>
      <c r="AM2527" s="11"/>
      <c r="AN2527" s="11"/>
      <c r="AO2527" s="11"/>
      <c r="AP2527" s="11"/>
      <c r="AQ2527" s="11"/>
      <c r="AR2527" s="11"/>
      <c r="AS2527" s="11"/>
      <c r="AT2527" s="11"/>
      <c r="AU2527" s="11"/>
      <c r="AV2527" s="11"/>
      <c r="AW2527" s="11"/>
      <c r="AX2527" s="11"/>
      <c r="AY2527" s="11"/>
      <c r="AZ2527" s="11"/>
      <c r="BA2527" s="11"/>
      <c r="BB2527" s="11"/>
      <c r="BC2527" s="11"/>
      <c r="BD2527" s="11"/>
      <c r="BE2527" s="11"/>
      <c r="BF2527" s="11"/>
      <c r="BG2527" s="11"/>
      <c r="BH2527" s="11"/>
      <c r="BI2527" s="11"/>
      <c r="BJ2527" s="11"/>
      <c r="BK2527" s="11"/>
      <c r="BL2527" s="11"/>
      <c r="BM2527" s="11"/>
      <c r="BN2527" s="11"/>
      <c r="BO2527" s="11"/>
      <c r="BP2527" s="11"/>
      <c r="BQ2527" s="11"/>
      <c r="BR2527" s="11"/>
      <c r="BS2527" s="11"/>
    </row>
    <row r="2528" customFormat="false" ht="15" hidden="false" customHeight="false" outlineLevel="0" collapsed="false">
      <c r="A2528" s="79"/>
      <c r="B2528" s="80"/>
      <c r="C2528" s="81"/>
      <c r="D2528" s="82"/>
      <c r="E2528" s="83"/>
      <c r="F2528" s="84"/>
      <c r="G2528" s="85"/>
      <c r="H2528" s="86"/>
      <c r="I2528" s="86"/>
      <c r="J2528" s="87"/>
      <c r="K2528" s="88"/>
      <c r="L2528" s="67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  <c r="AF2528" s="11"/>
      <c r="AG2528" s="11"/>
      <c r="AH2528" s="11"/>
      <c r="AI2528" s="11"/>
      <c r="AJ2528" s="11"/>
      <c r="AK2528" s="11"/>
      <c r="AL2528" s="11"/>
      <c r="AM2528" s="11"/>
      <c r="AN2528" s="11"/>
      <c r="AO2528" s="11"/>
      <c r="AP2528" s="11"/>
      <c r="AQ2528" s="11"/>
      <c r="AR2528" s="11"/>
      <c r="AS2528" s="11"/>
      <c r="AT2528" s="11"/>
      <c r="AU2528" s="11"/>
      <c r="AV2528" s="11"/>
      <c r="AW2528" s="11"/>
      <c r="AX2528" s="11"/>
      <c r="AY2528" s="11"/>
      <c r="AZ2528" s="11"/>
      <c r="BA2528" s="11"/>
      <c r="BB2528" s="11"/>
      <c r="BC2528" s="11"/>
      <c r="BD2528" s="11"/>
      <c r="BE2528" s="11"/>
      <c r="BF2528" s="11"/>
      <c r="BG2528" s="11"/>
      <c r="BH2528" s="11"/>
      <c r="BI2528" s="11"/>
      <c r="BJ2528" s="11"/>
      <c r="BK2528" s="11"/>
      <c r="BL2528" s="11"/>
      <c r="BM2528" s="11"/>
      <c r="BN2528" s="11"/>
      <c r="BO2528" s="11"/>
      <c r="BP2528" s="11"/>
      <c r="BQ2528" s="11"/>
      <c r="BR2528" s="11"/>
      <c r="BS2528" s="11"/>
    </row>
    <row r="2529" customFormat="false" ht="15" hidden="false" customHeight="false" outlineLevel="0" collapsed="false">
      <c r="A2529" s="79"/>
      <c r="B2529" s="80"/>
      <c r="C2529" s="81"/>
      <c r="D2529" s="82"/>
      <c r="E2529" s="83"/>
      <c r="F2529" s="84"/>
      <c r="G2529" s="85"/>
      <c r="H2529" s="86"/>
      <c r="I2529" s="86"/>
      <c r="J2529" s="87"/>
      <c r="K2529" s="88"/>
      <c r="L2529" s="67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  <c r="AF2529" s="11"/>
      <c r="AG2529" s="11"/>
      <c r="AH2529" s="11"/>
      <c r="AI2529" s="11"/>
      <c r="AJ2529" s="11"/>
      <c r="AK2529" s="11"/>
      <c r="AL2529" s="11"/>
      <c r="AM2529" s="11"/>
      <c r="AN2529" s="11"/>
      <c r="AO2529" s="11"/>
      <c r="AP2529" s="11"/>
      <c r="AQ2529" s="11"/>
      <c r="AR2529" s="11"/>
      <c r="AS2529" s="11"/>
      <c r="AT2529" s="11"/>
      <c r="AU2529" s="11"/>
      <c r="AV2529" s="11"/>
      <c r="AW2529" s="11"/>
      <c r="AX2529" s="11"/>
      <c r="AY2529" s="11"/>
      <c r="AZ2529" s="11"/>
      <c r="BA2529" s="11"/>
      <c r="BB2529" s="11"/>
      <c r="BC2529" s="11"/>
      <c r="BD2529" s="11"/>
      <c r="BE2529" s="11"/>
      <c r="BF2529" s="11"/>
      <c r="BG2529" s="11"/>
      <c r="BH2529" s="11"/>
      <c r="BI2529" s="11"/>
      <c r="BJ2529" s="11"/>
      <c r="BK2529" s="11"/>
      <c r="BL2529" s="11"/>
      <c r="BM2529" s="11"/>
      <c r="BN2529" s="11"/>
      <c r="BO2529" s="11"/>
      <c r="BP2529" s="11"/>
      <c r="BQ2529" s="11"/>
      <c r="BR2529" s="11"/>
      <c r="BS2529" s="11"/>
    </row>
    <row r="2530" customFormat="false" ht="15" hidden="false" customHeight="false" outlineLevel="0" collapsed="false">
      <c r="A2530" s="79"/>
      <c r="B2530" s="80"/>
      <c r="C2530" s="81"/>
      <c r="D2530" s="82"/>
      <c r="E2530" s="83"/>
      <c r="F2530" s="84"/>
      <c r="G2530" s="85"/>
      <c r="H2530" s="86"/>
      <c r="I2530" s="86"/>
      <c r="J2530" s="87"/>
      <c r="K2530" s="88"/>
      <c r="L2530" s="67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  <c r="AF2530" s="11"/>
      <c r="AG2530" s="11"/>
      <c r="AH2530" s="11"/>
      <c r="AI2530" s="11"/>
      <c r="AJ2530" s="11"/>
      <c r="AK2530" s="11"/>
      <c r="AL2530" s="11"/>
      <c r="AM2530" s="11"/>
      <c r="AN2530" s="11"/>
      <c r="AO2530" s="11"/>
      <c r="AP2530" s="11"/>
      <c r="AQ2530" s="11"/>
      <c r="AR2530" s="11"/>
      <c r="AS2530" s="11"/>
      <c r="AT2530" s="11"/>
      <c r="AU2530" s="11"/>
      <c r="AV2530" s="11"/>
      <c r="AW2530" s="11"/>
      <c r="AX2530" s="11"/>
      <c r="AY2530" s="11"/>
      <c r="AZ2530" s="11"/>
      <c r="BA2530" s="11"/>
      <c r="BB2530" s="11"/>
      <c r="BC2530" s="11"/>
      <c r="BD2530" s="11"/>
      <c r="BE2530" s="11"/>
      <c r="BF2530" s="11"/>
      <c r="BG2530" s="11"/>
      <c r="BH2530" s="11"/>
      <c r="BI2530" s="11"/>
      <c r="BJ2530" s="11"/>
      <c r="BK2530" s="11"/>
      <c r="BL2530" s="11"/>
      <c r="BM2530" s="11"/>
      <c r="BN2530" s="11"/>
      <c r="BO2530" s="11"/>
      <c r="BP2530" s="11"/>
      <c r="BQ2530" s="11"/>
      <c r="BR2530" s="11"/>
      <c r="BS2530" s="11"/>
    </row>
    <row r="2531" customFormat="false" ht="15" hidden="false" customHeight="false" outlineLevel="0" collapsed="false">
      <c r="A2531" s="79"/>
      <c r="B2531" s="80"/>
      <c r="C2531" s="81"/>
      <c r="D2531" s="82"/>
      <c r="E2531" s="83"/>
      <c r="F2531" s="84"/>
      <c r="G2531" s="85"/>
      <c r="H2531" s="86"/>
      <c r="I2531" s="86"/>
      <c r="J2531" s="87"/>
      <c r="K2531" s="88"/>
      <c r="L2531" s="67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  <c r="AF2531" s="11"/>
      <c r="AG2531" s="11"/>
      <c r="AH2531" s="11"/>
      <c r="AI2531" s="11"/>
      <c r="AJ2531" s="11"/>
      <c r="AK2531" s="11"/>
      <c r="AL2531" s="11"/>
      <c r="AM2531" s="11"/>
      <c r="AN2531" s="11"/>
      <c r="AO2531" s="11"/>
      <c r="AP2531" s="11"/>
      <c r="AQ2531" s="11"/>
      <c r="AR2531" s="11"/>
      <c r="AS2531" s="11"/>
      <c r="AT2531" s="11"/>
      <c r="AU2531" s="11"/>
      <c r="AV2531" s="11"/>
      <c r="AW2531" s="11"/>
      <c r="AX2531" s="11"/>
      <c r="AY2531" s="11"/>
      <c r="AZ2531" s="11"/>
      <c r="BA2531" s="11"/>
      <c r="BB2531" s="11"/>
      <c r="BC2531" s="11"/>
      <c r="BD2531" s="11"/>
      <c r="BE2531" s="11"/>
      <c r="BF2531" s="11"/>
      <c r="BG2531" s="11"/>
      <c r="BH2531" s="11"/>
      <c r="BI2531" s="11"/>
      <c r="BJ2531" s="11"/>
      <c r="BK2531" s="11"/>
      <c r="BL2531" s="11"/>
      <c r="BM2531" s="11"/>
      <c r="BN2531" s="11"/>
      <c r="BO2531" s="11"/>
      <c r="BP2531" s="11"/>
      <c r="BQ2531" s="11"/>
      <c r="BR2531" s="11"/>
      <c r="BS2531" s="11"/>
    </row>
    <row r="2532" customFormat="false" ht="15" hidden="false" customHeight="false" outlineLevel="0" collapsed="false">
      <c r="A2532" s="79"/>
      <c r="B2532" s="80"/>
      <c r="C2532" s="81"/>
      <c r="D2532" s="82"/>
      <c r="E2532" s="83"/>
      <c r="F2532" s="84"/>
      <c r="G2532" s="85"/>
      <c r="H2532" s="86"/>
      <c r="I2532" s="86"/>
      <c r="J2532" s="87"/>
      <c r="K2532" s="88"/>
      <c r="L2532" s="67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  <c r="AF2532" s="11"/>
      <c r="AG2532" s="11"/>
      <c r="AH2532" s="11"/>
      <c r="AI2532" s="11"/>
      <c r="AJ2532" s="11"/>
      <c r="AK2532" s="11"/>
      <c r="AL2532" s="11"/>
      <c r="AM2532" s="11"/>
      <c r="AN2532" s="11"/>
      <c r="AO2532" s="11"/>
      <c r="AP2532" s="11"/>
      <c r="AQ2532" s="11"/>
      <c r="AR2532" s="11"/>
      <c r="AS2532" s="11"/>
      <c r="AT2532" s="11"/>
      <c r="AU2532" s="11"/>
      <c r="AV2532" s="11"/>
      <c r="AW2532" s="11"/>
      <c r="AX2532" s="11"/>
      <c r="AY2532" s="11"/>
      <c r="AZ2532" s="11"/>
      <c r="BA2532" s="11"/>
      <c r="BB2532" s="11"/>
      <c r="BC2532" s="11"/>
      <c r="BD2532" s="11"/>
      <c r="BE2532" s="11"/>
      <c r="BF2532" s="11"/>
      <c r="BG2532" s="11"/>
      <c r="BH2532" s="11"/>
      <c r="BI2532" s="11"/>
      <c r="BJ2532" s="11"/>
      <c r="BK2532" s="11"/>
      <c r="BL2532" s="11"/>
      <c r="BM2532" s="11"/>
      <c r="BN2532" s="11"/>
      <c r="BO2532" s="11"/>
      <c r="BP2532" s="11"/>
      <c r="BQ2532" s="11"/>
      <c r="BR2532" s="11"/>
      <c r="BS2532" s="11"/>
    </row>
    <row r="2533" customFormat="false" ht="15" hidden="false" customHeight="false" outlineLevel="0" collapsed="false">
      <c r="A2533" s="79"/>
      <c r="B2533" s="80"/>
      <c r="C2533" s="81"/>
      <c r="D2533" s="82"/>
      <c r="E2533" s="83"/>
      <c r="F2533" s="84"/>
      <c r="G2533" s="85"/>
      <c r="H2533" s="86"/>
      <c r="I2533" s="86"/>
      <c r="J2533" s="87"/>
      <c r="K2533" s="88"/>
      <c r="L2533" s="67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  <c r="AF2533" s="11"/>
      <c r="AG2533" s="11"/>
      <c r="AH2533" s="11"/>
      <c r="AI2533" s="11"/>
      <c r="AJ2533" s="11"/>
      <c r="AK2533" s="11"/>
      <c r="AL2533" s="11"/>
      <c r="AM2533" s="11"/>
      <c r="AN2533" s="11"/>
      <c r="AO2533" s="11"/>
      <c r="AP2533" s="11"/>
      <c r="AQ2533" s="11"/>
      <c r="AR2533" s="11"/>
      <c r="AS2533" s="11"/>
      <c r="AT2533" s="11"/>
      <c r="AU2533" s="11"/>
      <c r="AV2533" s="11"/>
      <c r="AW2533" s="11"/>
      <c r="AX2533" s="11"/>
      <c r="AY2533" s="11"/>
      <c r="AZ2533" s="11"/>
      <c r="BA2533" s="11"/>
      <c r="BB2533" s="11"/>
      <c r="BC2533" s="11"/>
      <c r="BD2533" s="11"/>
      <c r="BE2533" s="11"/>
      <c r="BF2533" s="11"/>
      <c r="BG2533" s="11"/>
      <c r="BH2533" s="11"/>
      <c r="BI2533" s="11"/>
      <c r="BJ2533" s="11"/>
      <c r="BK2533" s="11"/>
      <c r="BL2533" s="11"/>
      <c r="BM2533" s="11"/>
      <c r="BN2533" s="11"/>
      <c r="BO2533" s="11"/>
      <c r="BP2533" s="11"/>
      <c r="BQ2533" s="11"/>
      <c r="BR2533" s="11"/>
      <c r="BS2533" s="11"/>
    </row>
    <row r="2534" customFormat="false" ht="15" hidden="false" customHeight="false" outlineLevel="0" collapsed="false">
      <c r="A2534" s="79"/>
      <c r="B2534" s="80"/>
      <c r="C2534" s="81"/>
      <c r="D2534" s="82"/>
      <c r="E2534" s="83"/>
      <c r="F2534" s="84"/>
      <c r="G2534" s="85"/>
      <c r="H2534" s="86"/>
      <c r="I2534" s="86"/>
      <c r="J2534" s="87"/>
      <c r="K2534" s="88"/>
      <c r="L2534" s="67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  <c r="AF2534" s="11"/>
      <c r="AG2534" s="11"/>
      <c r="AH2534" s="11"/>
      <c r="AI2534" s="11"/>
      <c r="AJ2534" s="11"/>
      <c r="AK2534" s="11"/>
      <c r="AL2534" s="11"/>
      <c r="AM2534" s="11"/>
      <c r="AN2534" s="11"/>
      <c r="AO2534" s="11"/>
      <c r="AP2534" s="11"/>
      <c r="AQ2534" s="11"/>
      <c r="AR2534" s="11"/>
      <c r="AS2534" s="11"/>
      <c r="AT2534" s="11"/>
      <c r="AU2534" s="11"/>
      <c r="AV2534" s="11"/>
      <c r="AW2534" s="11"/>
      <c r="AX2534" s="11"/>
      <c r="AY2534" s="11"/>
      <c r="AZ2534" s="11"/>
      <c r="BA2534" s="11"/>
      <c r="BB2534" s="11"/>
      <c r="BC2534" s="11"/>
      <c r="BD2534" s="11"/>
      <c r="BE2534" s="11"/>
      <c r="BF2534" s="11"/>
      <c r="BG2534" s="11"/>
      <c r="BH2534" s="11"/>
      <c r="BI2534" s="11"/>
      <c r="BJ2534" s="11"/>
      <c r="BK2534" s="11"/>
      <c r="BL2534" s="11"/>
      <c r="BM2534" s="11"/>
      <c r="BN2534" s="11"/>
      <c r="BO2534" s="11"/>
      <c r="BP2534" s="11"/>
      <c r="BQ2534" s="11"/>
      <c r="BR2534" s="11"/>
      <c r="BS2534" s="11"/>
    </row>
    <row r="2535" customFormat="false" ht="15" hidden="false" customHeight="false" outlineLevel="0" collapsed="false">
      <c r="A2535" s="79"/>
      <c r="B2535" s="80"/>
      <c r="C2535" s="81"/>
      <c r="D2535" s="82"/>
      <c r="E2535" s="83"/>
      <c r="F2535" s="84"/>
      <c r="G2535" s="85"/>
      <c r="H2535" s="86"/>
      <c r="I2535" s="86"/>
      <c r="J2535" s="87"/>
      <c r="K2535" s="88"/>
      <c r="L2535" s="67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  <c r="AF2535" s="11"/>
      <c r="AG2535" s="11"/>
      <c r="AH2535" s="11"/>
      <c r="AI2535" s="11"/>
      <c r="AJ2535" s="11"/>
      <c r="AK2535" s="11"/>
      <c r="AL2535" s="11"/>
      <c r="AM2535" s="11"/>
      <c r="AN2535" s="11"/>
      <c r="AO2535" s="11"/>
      <c r="AP2535" s="11"/>
      <c r="AQ2535" s="11"/>
      <c r="AR2535" s="11"/>
      <c r="AS2535" s="11"/>
      <c r="AT2535" s="11"/>
      <c r="AU2535" s="11"/>
      <c r="AV2535" s="11"/>
      <c r="AW2535" s="11"/>
      <c r="AX2535" s="11"/>
      <c r="AY2535" s="11"/>
      <c r="AZ2535" s="11"/>
      <c r="BA2535" s="11"/>
      <c r="BB2535" s="11"/>
      <c r="BC2535" s="11"/>
      <c r="BD2535" s="11"/>
      <c r="BE2535" s="11"/>
      <c r="BF2535" s="11"/>
      <c r="BG2535" s="11"/>
      <c r="BH2535" s="11"/>
      <c r="BI2535" s="11"/>
      <c r="BJ2535" s="11"/>
      <c r="BK2535" s="11"/>
      <c r="BL2535" s="11"/>
      <c r="BM2535" s="11"/>
      <c r="BN2535" s="11"/>
      <c r="BO2535" s="11"/>
      <c r="BP2535" s="11"/>
      <c r="BQ2535" s="11"/>
      <c r="BR2535" s="11"/>
      <c r="BS2535" s="11"/>
    </row>
    <row r="2536" customFormat="false" ht="15" hidden="false" customHeight="false" outlineLevel="0" collapsed="false">
      <c r="A2536" s="79"/>
      <c r="B2536" s="80"/>
      <c r="C2536" s="81"/>
      <c r="D2536" s="82"/>
      <c r="E2536" s="83"/>
      <c r="F2536" s="84"/>
      <c r="G2536" s="85"/>
      <c r="H2536" s="86"/>
      <c r="I2536" s="86"/>
      <c r="J2536" s="87"/>
      <c r="K2536" s="88"/>
      <c r="L2536" s="67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  <c r="AF2536" s="11"/>
      <c r="AG2536" s="11"/>
      <c r="AH2536" s="11"/>
      <c r="AI2536" s="11"/>
      <c r="AJ2536" s="11"/>
      <c r="AK2536" s="11"/>
      <c r="AL2536" s="11"/>
      <c r="AM2536" s="11"/>
      <c r="AN2536" s="11"/>
      <c r="AO2536" s="11"/>
      <c r="AP2536" s="11"/>
      <c r="AQ2536" s="11"/>
      <c r="AR2536" s="11"/>
      <c r="AS2536" s="11"/>
      <c r="AT2536" s="11"/>
      <c r="AU2536" s="11"/>
      <c r="AV2536" s="11"/>
      <c r="AW2536" s="11"/>
      <c r="AX2536" s="11"/>
      <c r="AY2536" s="11"/>
      <c r="AZ2536" s="11"/>
      <c r="BA2536" s="11"/>
      <c r="BB2536" s="11"/>
      <c r="BC2536" s="11"/>
      <c r="BD2536" s="11"/>
      <c r="BE2536" s="11"/>
      <c r="BF2536" s="11"/>
      <c r="BG2536" s="11"/>
      <c r="BH2536" s="11"/>
      <c r="BI2536" s="11"/>
      <c r="BJ2536" s="11"/>
      <c r="BK2536" s="11"/>
      <c r="BL2536" s="11"/>
      <c r="BM2536" s="11"/>
      <c r="BN2536" s="11"/>
      <c r="BO2536" s="11"/>
      <c r="BP2536" s="11"/>
      <c r="BQ2536" s="11"/>
      <c r="BR2536" s="11"/>
      <c r="BS2536" s="11"/>
    </row>
    <row r="2537" customFormat="false" ht="15" hidden="false" customHeight="false" outlineLevel="0" collapsed="false">
      <c r="A2537" s="79"/>
      <c r="B2537" s="80"/>
      <c r="C2537" s="81"/>
      <c r="D2537" s="82"/>
      <c r="E2537" s="83"/>
      <c r="F2537" s="84"/>
      <c r="G2537" s="85"/>
      <c r="H2537" s="86"/>
      <c r="I2537" s="86"/>
      <c r="J2537" s="87"/>
      <c r="K2537" s="88"/>
      <c r="L2537" s="67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  <c r="AF2537" s="11"/>
      <c r="AG2537" s="11"/>
      <c r="AH2537" s="11"/>
      <c r="AI2537" s="11"/>
      <c r="AJ2537" s="11"/>
      <c r="AK2537" s="11"/>
      <c r="AL2537" s="11"/>
      <c r="AM2537" s="11"/>
      <c r="AN2537" s="11"/>
      <c r="AO2537" s="11"/>
      <c r="AP2537" s="11"/>
      <c r="AQ2537" s="11"/>
      <c r="AR2537" s="11"/>
      <c r="AS2537" s="11"/>
      <c r="AT2537" s="11"/>
      <c r="AU2537" s="11"/>
      <c r="AV2537" s="11"/>
      <c r="AW2537" s="11"/>
      <c r="AX2537" s="11"/>
      <c r="AY2537" s="11"/>
      <c r="AZ2537" s="11"/>
      <c r="BA2537" s="11"/>
      <c r="BB2537" s="11"/>
      <c r="BC2537" s="11"/>
      <c r="BD2537" s="11"/>
      <c r="BE2537" s="11"/>
      <c r="BF2537" s="11"/>
      <c r="BG2537" s="11"/>
      <c r="BH2537" s="11"/>
      <c r="BI2537" s="11"/>
      <c r="BJ2537" s="11"/>
      <c r="BK2537" s="11"/>
      <c r="BL2537" s="11"/>
      <c r="BM2537" s="11"/>
      <c r="BN2537" s="11"/>
      <c r="BO2537" s="11"/>
      <c r="BP2537" s="11"/>
      <c r="BQ2537" s="11"/>
      <c r="BR2537" s="11"/>
      <c r="BS2537" s="11"/>
    </row>
    <row r="2538" customFormat="false" ht="15" hidden="false" customHeight="false" outlineLevel="0" collapsed="false">
      <c r="A2538" s="79"/>
      <c r="B2538" s="80"/>
      <c r="C2538" s="81"/>
      <c r="D2538" s="82"/>
      <c r="E2538" s="83"/>
      <c r="F2538" s="84"/>
      <c r="G2538" s="85"/>
      <c r="H2538" s="86"/>
      <c r="I2538" s="86"/>
      <c r="J2538" s="87"/>
      <c r="K2538" s="88"/>
      <c r="L2538" s="67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  <c r="AF2538" s="11"/>
      <c r="AG2538" s="11"/>
      <c r="AH2538" s="11"/>
      <c r="AI2538" s="11"/>
      <c r="AJ2538" s="11"/>
      <c r="AK2538" s="11"/>
      <c r="AL2538" s="11"/>
      <c r="AM2538" s="11"/>
      <c r="AN2538" s="11"/>
      <c r="AO2538" s="11"/>
      <c r="AP2538" s="11"/>
      <c r="AQ2538" s="11"/>
      <c r="AR2538" s="11"/>
      <c r="AS2538" s="11"/>
      <c r="AT2538" s="11"/>
      <c r="AU2538" s="11"/>
      <c r="AV2538" s="11"/>
      <c r="AW2538" s="11"/>
      <c r="AX2538" s="11"/>
      <c r="AY2538" s="11"/>
      <c r="AZ2538" s="11"/>
      <c r="BA2538" s="11"/>
      <c r="BB2538" s="11"/>
      <c r="BC2538" s="11"/>
      <c r="BD2538" s="11"/>
      <c r="BE2538" s="11"/>
      <c r="BF2538" s="11"/>
      <c r="BG2538" s="11"/>
      <c r="BH2538" s="11"/>
      <c r="BI2538" s="11"/>
      <c r="BJ2538" s="11"/>
      <c r="BK2538" s="11"/>
      <c r="BL2538" s="11"/>
      <c r="BM2538" s="11"/>
      <c r="BN2538" s="11"/>
      <c r="BO2538" s="11"/>
      <c r="BP2538" s="11"/>
      <c r="BQ2538" s="11"/>
      <c r="BR2538" s="11"/>
      <c r="BS2538" s="11"/>
    </row>
    <row r="2539" customFormat="false" ht="15" hidden="false" customHeight="false" outlineLevel="0" collapsed="false">
      <c r="A2539" s="79"/>
      <c r="B2539" s="80"/>
      <c r="C2539" s="81"/>
      <c r="D2539" s="82"/>
      <c r="E2539" s="83"/>
      <c r="F2539" s="84"/>
      <c r="G2539" s="85"/>
      <c r="H2539" s="86"/>
      <c r="I2539" s="86"/>
      <c r="J2539" s="87"/>
      <c r="K2539" s="88"/>
      <c r="L2539" s="67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  <c r="AF2539" s="11"/>
      <c r="AG2539" s="11"/>
      <c r="AH2539" s="11"/>
      <c r="AI2539" s="11"/>
      <c r="AJ2539" s="11"/>
      <c r="AK2539" s="11"/>
      <c r="AL2539" s="11"/>
      <c r="AM2539" s="11"/>
      <c r="AN2539" s="11"/>
      <c r="AO2539" s="11"/>
      <c r="AP2539" s="11"/>
      <c r="AQ2539" s="11"/>
      <c r="AR2539" s="11"/>
      <c r="AS2539" s="11"/>
      <c r="AT2539" s="11"/>
      <c r="AU2539" s="11"/>
      <c r="AV2539" s="11"/>
      <c r="AW2539" s="11"/>
      <c r="AX2539" s="11"/>
      <c r="AY2539" s="11"/>
      <c r="AZ2539" s="11"/>
      <c r="BA2539" s="11"/>
      <c r="BB2539" s="11"/>
      <c r="BC2539" s="11"/>
      <c r="BD2539" s="11"/>
      <c r="BE2539" s="11"/>
      <c r="BF2539" s="11"/>
      <c r="BG2539" s="11"/>
      <c r="BH2539" s="11"/>
      <c r="BI2539" s="11"/>
      <c r="BJ2539" s="11"/>
      <c r="BK2539" s="11"/>
      <c r="BL2539" s="11"/>
      <c r="BM2539" s="11"/>
      <c r="BN2539" s="11"/>
      <c r="BO2539" s="11"/>
      <c r="BP2539" s="11"/>
      <c r="BQ2539" s="11"/>
      <c r="BR2539" s="11"/>
      <c r="BS2539" s="11"/>
    </row>
    <row r="2540" customFormat="false" ht="15" hidden="false" customHeight="false" outlineLevel="0" collapsed="false">
      <c r="A2540" s="79"/>
      <c r="B2540" s="80"/>
      <c r="C2540" s="81"/>
      <c r="D2540" s="82"/>
      <c r="E2540" s="83"/>
      <c r="F2540" s="84"/>
      <c r="G2540" s="85"/>
      <c r="H2540" s="86"/>
      <c r="I2540" s="86"/>
      <c r="J2540" s="87"/>
      <c r="K2540" s="88"/>
      <c r="L2540" s="67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  <c r="AF2540" s="11"/>
      <c r="AG2540" s="11"/>
      <c r="AH2540" s="11"/>
      <c r="AI2540" s="11"/>
      <c r="AJ2540" s="11"/>
      <c r="AK2540" s="11"/>
      <c r="AL2540" s="11"/>
      <c r="AM2540" s="11"/>
      <c r="AN2540" s="11"/>
      <c r="AO2540" s="11"/>
      <c r="AP2540" s="11"/>
      <c r="AQ2540" s="11"/>
      <c r="AR2540" s="11"/>
      <c r="AS2540" s="11"/>
      <c r="AT2540" s="11"/>
      <c r="AU2540" s="11"/>
      <c r="AV2540" s="11"/>
      <c r="AW2540" s="11"/>
      <c r="AX2540" s="11"/>
      <c r="AY2540" s="11"/>
      <c r="AZ2540" s="11"/>
      <c r="BA2540" s="11"/>
      <c r="BB2540" s="11"/>
      <c r="BC2540" s="11"/>
      <c r="BD2540" s="11"/>
      <c r="BE2540" s="11"/>
      <c r="BF2540" s="11"/>
      <c r="BG2540" s="11"/>
      <c r="BH2540" s="11"/>
      <c r="BI2540" s="11"/>
      <c r="BJ2540" s="11"/>
      <c r="BK2540" s="11"/>
      <c r="BL2540" s="11"/>
      <c r="BM2540" s="11"/>
      <c r="BN2540" s="11"/>
      <c r="BO2540" s="11"/>
      <c r="BP2540" s="11"/>
      <c r="BQ2540" s="11"/>
      <c r="BR2540" s="11"/>
      <c r="BS2540" s="11"/>
    </row>
    <row r="2541" customFormat="false" ht="15" hidden="false" customHeight="false" outlineLevel="0" collapsed="false">
      <c r="A2541" s="79"/>
      <c r="B2541" s="80"/>
      <c r="C2541" s="81"/>
      <c r="D2541" s="82"/>
      <c r="E2541" s="83"/>
      <c r="F2541" s="84"/>
      <c r="G2541" s="85"/>
      <c r="H2541" s="86"/>
      <c r="I2541" s="86"/>
      <c r="J2541" s="87"/>
      <c r="K2541" s="88"/>
      <c r="L2541" s="67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  <c r="AF2541" s="11"/>
      <c r="AG2541" s="11"/>
      <c r="AH2541" s="11"/>
      <c r="AI2541" s="11"/>
      <c r="AJ2541" s="11"/>
      <c r="AK2541" s="11"/>
      <c r="AL2541" s="11"/>
      <c r="AM2541" s="11"/>
      <c r="AN2541" s="11"/>
      <c r="AO2541" s="11"/>
      <c r="AP2541" s="11"/>
      <c r="AQ2541" s="11"/>
      <c r="AR2541" s="11"/>
      <c r="AS2541" s="11"/>
      <c r="AT2541" s="11"/>
      <c r="AU2541" s="11"/>
      <c r="AV2541" s="11"/>
      <c r="AW2541" s="11"/>
      <c r="AX2541" s="11"/>
      <c r="AY2541" s="11"/>
      <c r="AZ2541" s="11"/>
      <c r="BA2541" s="11"/>
      <c r="BB2541" s="11"/>
      <c r="BC2541" s="11"/>
      <c r="BD2541" s="11"/>
      <c r="BE2541" s="11"/>
      <c r="BF2541" s="11"/>
      <c r="BG2541" s="11"/>
      <c r="BH2541" s="11"/>
      <c r="BI2541" s="11"/>
      <c r="BJ2541" s="11"/>
      <c r="BK2541" s="11"/>
      <c r="BL2541" s="11"/>
      <c r="BM2541" s="11"/>
      <c r="BN2541" s="11"/>
      <c r="BO2541" s="11"/>
      <c r="BP2541" s="11"/>
      <c r="BQ2541" s="11"/>
      <c r="BR2541" s="11"/>
      <c r="BS2541" s="11"/>
    </row>
    <row r="2542" customFormat="false" ht="15" hidden="false" customHeight="false" outlineLevel="0" collapsed="false">
      <c r="A2542" s="79"/>
      <c r="B2542" s="80"/>
      <c r="C2542" s="81"/>
      <c r="D2542" s="82"/>
      <c r="E2542" s="83"/>
      <c r="F2542" s="84"/>
      <c r="G2542" s="85"/>
      <c r="H2542" s="86"/>
      <c r="I2542" s="86"/>
      <c r="J2542" s="87"/>
      <c r="K2542" s="88"/>
      <c r="L2542" s="67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  <c r="AF2542" s="11"/>
      <c r="AG2542" s="11"/>
      <c r="AH2542" s="11"/>
      <c r="AI2542" s="11"/>
      <c r="AJ2542" s="11"/>
      <c r="AK2542" s="11"/>
      <c r="AL2542" s="11"/>
      <c r="AM2542" s="11"/>
      <c r="AN2542" s="11"/>
      <c r="AO2542" s="11"/>
      <c r="AP2542" s="11"/>
      <c r="AQ2542" s="11"/>
      <c r="AR2542" s="11"/>
      <c r="AS2542" s="11"/>
      <c r="AT2542" s="11"/>
      <c r="AU2542" s="11"/>
      <c r="AV2542" s="11"/>
      <c r="AW2542" s="11"/>
      <c r="AX2542" s="11"/>
      <c r="AY2542" s="11"/>
      <c r="AZ2542" s="11"/>
      <c r="BA2542" s="11"/>
      <c r="BB2542" s="11"/>
      <c r="BC2542" s="11"/>
      <c r="BD2542" s="11"/>
      <c r="BE2542" s="11"/>
      <c r="BF2542" s="11"/>
      <c r="BG2542" s="11"/>
      <c r="BH2542" s="11"/>
      <c r="BI2542" s="11"/>
      <c r="BJ2542" s="11"/>
      <c r="BK2542" s="11"/>
      <c r="BL2542" s="11"/>
      <c r="BM2542" s="11"/>
      <c r="BN2542" s="11"/>
      <c r="BO2542" s="11"/>
      <c r="BP2542" s="11"/>
      <c r="BQ2542" s="11"/>
      <c r="BR2542" s="11"/>
      <c r="BS2542" s="11"/>
    </row>
    <row r="2543" customFormat="false" ht="15" hidden="false" customHeight="false" outlineLevel="0" collapsed="false">
      <c r="A2543" s="79"/>
      <c r="B2543" s="80"/>
      <c r="C2543" s="81"/>
      <c r="D2543" s="82"/>
      <c r="E2543" s="83"/>
      <c r="F2543" s="84"/>
      <c r="G2543" s="85"/>
      <c r="H2543" s="86"/>
      <c r="I2543" s="86"/>
      <c r="J2543" s="87"/>
      <c r="K2543" s="88"/>
      <c r="L2543" s="67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  <c r="AF2543" s="11"/>
      <c r="AG2543" s="11"/>
      <c r="AH2543" s="11"/>
      <c r="AI2543" s="11"/>
      <c r="AJ2543" s="11"/>
      <c r="AK2543" s="11"/>
      <c r="AL2543" s="11"/>
      <c r="AM2543" s="11"/>
      <c r="AN2543" s="11"/>
      <c r="AO2543" s="11"/>
      <c r="AP2543" s="11"/>
      <c r="AQ2543" s="11"/>
      <c r="AR2543" s="11"/>
      <c r="AS2543" s="11"/>
      <c r="AT2543" s="11"/>
      <c r="AU2543" s="11"/>
      <c r="AV2543" s="11"/>
      <c r="AW2543" s="11"/>
      <c r="AX2543" s="11"/>
      <c r="AY2543" s="11"/>
      <c r="AZ2543" s="11"/>
      <c r="BA2543" s="11"/>
      <c r="BB2543" s="11"/>
      <c r="BC2543" s="11"/>
      <c r="BD2543" s="11"/>
      <c r="BE2543" s="11"/>
      <c r="BF2543" s="11"/>
      <c r="BG2543" s="11"/>
      <c r="BH2543" s="11"/>
      <c r="BI2543" s="11"/>
      <c r="BJ2543" s="11"/>
      <c r="BK2543" s="11"/>
      <c r="BL2543" s="11"/>
      <c r="BM2543" s="11"/>
      <c r="BN2543" s="11"/>
      <c r="BO2543" s="11"/>
      <c r="BP2543" s="11"/>
      <c r="BQ2543" s="11"/>
      <c r="BR2543" s="11"/>
      <c r="BS2543" s="11"/>
    </row>
    <row r="2544" customFormat="false" ht="15" hidden="false" customHeight="false" outlineLevel="0" collapsed="false">
      <c r="A2544" s="79"/>
      <c r="B2544" s="80"/>
      <c r="C2544" s="81"/>
      <c r="D2544" s="82"/>
      <c r="E2544" s="83"/>
      <c r="F2544" s="84"/>
      <c r="G2544" s="85"/>
      <c r="H2544" s="86"/>
      <c r="I2544" s="86"/>
      <c r="J2544" s="87"/>
      <c r="K2544" s="88"/>
      <c r="L2544" s="67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  <c r="AF2544" s="11"/>
      <c r="AG2544" s="11"/>
      <c r="AH2544" s="11"/>
      <c r="AI2544" s="11"/>
      <c r="AJ2544" s="11"/>
      <c r="AK2544" s="11"/>
      <c r="AL2544" s="11"/>
      <c r="AM2544" s="11"/>
      <c r="AN2544" s="11"/>
      <c r="AO2544" s="11"/>
      <c r="AP2544" s="11"/>
      <c r="AQ2544" s="11"/>
      <c r="AR2544" s="11"/>
      <c r="AS2544" s="11"/>
      <c r="AT2544" s="11"/>
      <c r="AU2544" s="11"/>
      <c r="AV2544" s="11"/>
      <c r="AW2544" s="11"/>
      <c r="AX2544" s="11"/>
      <c r="AY2544" s="11"/>
      <c r="AZ2544" s="11"/>
      <c r="BA2544" s="11"/>
      <c r="BB2544" s="11"/>
      <c r="BC2544" s="11"/>
      <c r="BD2544" s="11"/>
      <c r="BE2544" s="11"/>
      <c r="BF2544" s="11"/>
      <c r="BG2544" s="11"/>
      <c r="BH2544" s="11"/>
      <c r="BI2544" s="11"/>
      <c r="BJ2544" s="11"/>
      <c r="BK2544" s="11"/>
      <c r="BL2544" s="11"/>
      <c r="BM2544" s="11"/>
      <c r="BN2544" s="11"/>
      <c r="BO2544" s="11"/>
      <c r="BP2544" s="11"/>
      <c r="BQ2544" s="11"/>
      <c r="BR2544" s="11"/>
      <c r="BS2544" s="11"/>
    </row>
    <row r="2545" customFormat="false" ht="15" hidden="false" customHeight="false" outlineLevel="0" collapsed="false">
      <c r="A2545" s="79"/>
      <c r="B2545" s="80"/>
      <c r="C2545" s="81"/>
      <c r="D2545" s="82"/>
      <c r="E2545" s="83"/>
      <c r="F2545" s="84"/>
      <c r="G2545" s="85"/>
      <c r="H2545" s="86"/>
      <c r="I2545" s="86"/>
      <c r="J2545" s="87"/>
      <c r="K2545" s="88"/>
      <c r="L2545" s="67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  <c r="AF2545" s="11"/>
      <c r="AG2545" s="11"/>
      <c r="AH2545" s="11"/>
      <c r="AI2545" s="11"/>
      <c r="AJ2545" s="11"/>
      <c r="AK2545" s="11"/>
      <c r="AL2545" s="11"/>
      <c r="AM2545" s="11"/>
      <c r="AN2545" s="11"/>
      <c r="AO2545" s="11"/>
      <c r="AP2545" s="11"/>
      <c r="AQ2545" s="11"/>
      <c r="AR2545" s="11"/>
      <c r="AS2545" s="11"/>
      <c r="AT2545" s="11"/>
      <c r="AU2545" s="11"/>
      <c r="AV2545" s="11"/>
      <c r="AW2545" s="11"/>
      <c r="AX2545" s="11"/>
      <c r="AY2545" s="11"/>
      <c r="AZ2545" s="11"/>
      <c r="BA2545" s="11"/>
      <c r="BB2545" s="11"/>
      <c r="BC2545" s="11"/>
      <c r="BD2545" s="11"/>
      <c r="BE2545" s="11"/>
      <c r="BF2545" s="11"/>
      <c r="BG2545" s="11"/>
      <c r="BH2545" s="11"/>
      <c r="BI2545" s="11"/>
      <c r="BJ2545" s="11"/>
      <c r="BK2545" s="11"/>
      <c r="BL2545" s="11"/>
      <c r="BM2545" s="11"/>
      <c r="BN2545" s="11"/>
      <c r="BO2545" s="11"/>
      <c r="BP2545" s="11"/>
      <c r="BQ2545" s="11"/>
      <c r="BR2545" s="11"/>
      <c r="BS2545" s="11"/>
    </row>
    <row r="2546" customFormat="false" ht="15" hidden="false" customHeight="false" outlineLevel="0" collapsed="false">
      <c r="A2546" s="79"/>
      <c r="B2546" s="80"/>
      <c r="C2546" s="81"/>
      <c r="D2546" s="82"/>
      <c r="E2546" s="83"/>
      <c r="F2546" s="84"/>
      <c r="G2546" s="85"/>
      <c r="H2546" s="86"/>
      <c r="I2546" s="86"/>
      <c r="J2546" s="87"/>
      <c r="K2546" s="88"/>
      <c r="L2546" s="67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  <c r="AF2546" s="11"/>
      <c r="AG2546" s="11"/>
      <c r="AH2546" s="11"/>
      <c r="AI2546" s="11"/>
      <c r="AJ2546" s="11"/>
      <c r="AK2546" s="11"/>
      <c r="AL2546" s="11"/>
      <c r="AM2546" s="11"/>
      <c r="AN2546" s="11"/>
      <c r="AO2546" s="11"/>
      <c r="AP2546" s="11"/>
      <c r="AQ2546" s="11"/>
      <c r="AR2546" s="11"/>
      <c r="AS2546" s="11"/>
      <c r="AT2546" s="11"/>
      <c r="AU2546" s="11"/>
      <c r="AV2546" s="11"/>
      <c r="AW2546" s="11"/>
      <c r="AX2546" s="11"/>
      <c r="AY2546" s="11"/>
      <c r="AZ2546" s="11"/>
      <c r="BA2546" s="11"/>
      <c r="BB2546" s="11"/>
      <c r="BC2546" s="11"/>
      <c r="BD2546" s="11"/>
      <c r="BE2546" s="11"/>
      <c r="BF2546" s="11"/>
      <c r="BG2546" s="11"/>
      <c r="BH2546" s="11"/>
      <c r="BI2546" s="11"/>
      <c r="BJ2546" s="11"/>
      <c r="BK2546" s="11"/>
      <c r="BL2546" s="11"/>
      <c r="BM2546" s="11"/>
      <c r="BN2546" s="11"/>
      <c r="BO2546" s="11"/>
      <c r="BP2546" s="11"/>
      <c r="BQ2546" s="11"/>
      <c r="BR2546" s="11"/>
      <c r="BS2546" s="11"/>
    </row>
    <row r="2547" customFormat="false" ht="15" hidden="false" customHeight="false" outlineLevel="0" collapsed="false">
      <c r="A2547" s="79"/>
      <c r="B2547" s="80"/>
      <c r="C2547" s="81"/>
      <c r="D2547" s="82"/>
      <c r="E2547" s="83"/>
      <c r="F2547" s="84"/>
      <c r="G2547" s="85"/>
      <c r="H2547" s="86"/>
      <c r="I2547" s="86"/>
      <c r="J2547" s="87"/>
      <c r="K2547" s="88"/>
      <c r="L2547" s="67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  <c r="AF2547" s="11"/>
      <c r="AG2547" s="11"/>
      <c r="AH2547" s="11"/>
      <c r="AI2547" s="11"/>
      <c r="AJ2547" s="11"/>
      <c r="AK2547" s="11"/>
      <c r="AL2547" s="11"/>
      <c r="AM2547" s="11"/>
      <c r="AN2547" s="11"/>
      <c r="AO2547" s="11"/>
      <c r="AP2547" s="11"/>
      <c r="AQ2547" s="11"/>
      <c r="AR2547" s="11"/>
      <c r="AS2547" s="11"/>
      <c r="AT2547" s="11"/>
      <c r="AU2547" s="11"/>
      <c r="AV2547" s="11"/>
      <c r="AW2547" s="11"/>
      <c r="AX2547" s="11"/>
      <c r="AY2547" s="11"/>
      <c r="AZ2547" s="11"/>
      <c r="BA2547" s="11"/>
      <c r="BB2547" s="11"/>
      <c r="BC2547" s="11"/>
      <c r="BD2547" s="11"/>
      <c r="BE2547" s="11"/>
      <c r="BF2547" s="11"/>
      <c r="BG2547" s="11"/>
      <c r="BH2547" s="11"/>
      <c r="BI2547" s="11"/>
      <c r="BJ2547" s="11"/>
      <c r="BK2547" s="11"/>
      <c r="BL2547" s="11"/>
      <c r="BM2547" s="11"/>
      <c r="BN2547" s="11"/>
      <c r="BO2547" s="11"/>
      <c r="BP2547" s="11"/>
      <c r="BQ2547" s="11"/>
      <c r="BR2547" s="11"/>
      <c r="BS2547" s="11"/>
    </row>
    <row r="2548" customFormat="false" ht="15" hidden="false" customHeight="false" outlineLevel="0" collapsed="false">
      <c r="A2548" s="79"/>
      <c r="B2548" s="80"/>
      <c r="C2548" s="81"/>
      <c r="D2548" s="82"/>
      <c r="E2548" s="83"/>
      <c r="F2548" s="84"/>
      <c r="G2548" s="85"/>
      <c r="H2548" s="86"/>
      <c r="I2548" s="86"/>
      <c r="J2548" s="87"/>
      <c r="K2548" s="88"/>
      <c r="L2548" s="67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  <c r="AF2548" s="11"/>
      <c r="AG2548" s="11"/>
      <c r="AH2548" s="11"/>
      <c r="AI2548" s="11"/>
      <c r="AJ2548" s="11"/>
      <c r="AK2548" s="11"/>
      <c r="AL2548" s="11"/>
      <c r="AM2548" s="11"/>
      <c r="AN2548" s="11"/>
      <c r="AO2548" s="11"/>
      <c r="AP2548" s="11"/>
      <c r="AQ2548" s="11"/>
      <c r="AR2548" s="11"/>
      <c r="AS2548" s="11"/>
      <c r="AT2548" s="11"/>
      <c r="AU2548" s="11"/>
      <c r="AV2548" s="11"/>
      <c r="AW2548" s="11"/>
      <c r="AX2548" s="11"/>
      <c r="AY2548" s="11"/>
      <c r="AZ2548" s="11"/>
      <c r="BA2548" s="11"/>
      <c r="BB2548" s="11"/>
      <c r="BC2548" s="11"/>
      <c r="BD2548" s="11"/>
      <c r="BE2548" s="11"/>
      <c r="BF2548" s="11"/>
      <c r="BG2548" s="11"/>
      <c r="BH2548" s="11"/>
      <c r="BI2548" s="11"/>
      <c r="BJ2548" s="11"/>
      <c r="BK2548" s="11"/>
      <c r="BL2548" s="11"/>
      <c r="BM2548" s="11"/>
      <c r="BN2548" s="11"/>
      <c r="BO2548" s="11"/>
      <c r="BP2548" s="11"/>
      <c r="BQ2548" s="11"/>
      <c r="BR2548" s="11"/>
      <c r="BS2548" s="11"/>
    </row>
    <row r="2549" customFormat="false" ht="15" hidden="false" customHeight="false" outlineLevel="0" collapsed="false">
      <c r="A2549" s="79"/>
      <c r="B2549" s="80"/>
      <c r="C2549" s="81"/>
      <c r="D2549" s="82"/>
      <c r="E2549" s="83"/>
      <c r="F2549" s="84"/>
      <c r="G2549" s="85"/>
      <c r="H2549" s="86"/>
      <c r="I2549" s="86"/>
      <c r="J2549" s="87"/>
      <c r="K2549" s="88"/>
      <c r="L2549" s="67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  <c r="AF2549" s="11"/>
      <c r="AG2549" s="11"/>
      <c r="AH2549" s="11"/>
      <c r="AI2549" s="11"/>
      <c r="AJ2549" s="11"/>
      <c r="AK2549" s="11"/>
      <c r="AL2549" s="11"/>
      <c r="AM2549" s="11"/>
      <c r="AN2549" s="11"/>
      <c r="AO2549" s="11"/>
      <c r="AP2549" s="11"/>
      <c r="AQ2549" s="11"/>
      <c r="AR2549" s="11"/>
      <c r="AS2549" s="11"/>
      <c r="AT2549" s="11"/>
      <c r="AU2549" s="11"/>
      <c r="AV2549" s="11"/>
      <c r="AW2549" s="11"/>
      <c r="AX2549" s="11"/>
      <c r="AY2549" s="11"/>
      <c r="AZ2549" s="11"/>
      <c r="BA2549" s="11"/>
      <c r="BB2549" s="11"/>
      <c r="BC2549" s="11"/>
      <c r="BD2549" s="11"/>
      <c r="BE2549" s="11"/>
      <c r="BF2549" s="11"/>
      <c r="BG2549" s="11"/>
      <c r="BH2549" s="11"/>
      <c r="BI2549" s="11"/>
      <c r="BJ2549" s="11"/>
      <c r="BK2549" s="11"/>
      <c r="BL2549" s="11"/>
      <c r="BM2549" s="11"/>
      <c r="BN2549" s="11"/>
      <c r="BO2549" s="11"/>
      <c r="BP2549" s="11"/>
      <c r="BQ2549" s="11"/>
      <c r="BR2549" s="11"/>
      <c r="BS2549" s="11"/>
    </row>
    <row r="2550" customFormat="false" ht="15" hidden="false" customHeight="false" outlineLevel="0" collapsed="false">
      <c r="A2550" s="79"/>
      <c r="B2550" s="80"/>
      <c r="C2550" s="81"/>
      <c r="D2550" s="82"/>
      <c r="E2550" s="83"/>
      <c r="F2550" s="84"/>
      <c r="G2550" s="85"/>
      <c r="H2550" s="86"/>
      <c r="I2550" s="86"/>
      <c r="J2550" s="87"/>
      <c r="K2550" s="88"/>
      <c r="L2550" s="67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  <c r="AF2550" s="11"/>
      <c r="AG2550" s="11"/>
      <c r="AH2550" s="11"/>
      <c r="AI2550" s="11"/>
      <c r="AJ2550" s="11"/>
      <c r="AK2550" s="11"/>
      <c r="AL2550" s="11"/>
      <c r="AM2550" s="11"/>
      <c r="AN2550" s="11"/>
      <c r="AO2550" s="11"/>
      <c r="AP2550" s="11"/>
      <c r="AQ2550" s="11"/>
      <c r="AR2550" s="11"/>
      <c r="AS2550" s="11"/>
      <c r="AT2550" s="11"/>
      <c r="AU2550" s="11"/>
      <c r="AV2550" s="11"/>
      <c r="AW2550" s="11"/>
      <c r="AX2550" s="11"/>
      <c r="AY2550" s="11"/>
      <c r="AZ2550" s="11"/>
      <c r="BA2550" s="11"/>
      <c r="BB2550" s="11"/>
      <c r="BC2550" s="11"/>
      <c r="BD2550" s="11"/>
      <c r="BE2550" s="11"/>
      <c r="BF2550" s="11"/>
      <c r="BG2550" s="11"/>
      <c r="BH2550" s="11"/>
      <c r="BI2550" s="11"/>
      <c r="BJ2550" s="11"/>
      <c r="BK2550" s="11"/>
      <c r="BL2550" s="11"/>
      <c r="BM2550" s="11"/>
      <c r="BN2550" s="11"/>
      <c r="BO2550" s="11"/>
      <c r="BP2550" s="11"/>
      <c r="BQ2550" s="11"/>
      <c r="BR2550" s="11"/>
      <c r="BS2550" s="11"/>
    </row>
    <row r="2551" customFormat="false" ht="15" hidden="false" customHeight="false" outlineLevel="0" collapsed="false">
      <c r="A2551" s="79"/>
      <c r="B2551" s="80"/>
      <c r="C2551" s="81"/>
      <c r="D2551" s="82"/>
      <c r="E2551" s="83"/>
      <c r="F2551" s="84"/>
      <c r="G2551" s="85"/>
      <c r="H2551" s="86"/>
      <c r="I2551" s="86"/>
      <c r="J2551" s="87"/>
      <c r="K2551" s="88"/>
      <c r="L2551" s="67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  <c r="AF2551" s="11"/>
      <c r="AG2551" s="11"/>
      <c r="AH2551" s="11"/>
      <c r="AI2551" s="11"/>
      <c r="AJ2551" s="11"/>
      <c r="AK2551" s="11"/>
      <c r="AL2551" s="11"/>
      <c r="AM2551" s="11"/>
      <c r="AN2551" s="11"/>
      <c r="AO2551" s="11"/>
      <c r="AP2551" s="11"/>
      <c r="AQ2551" s="11"/>
      <c r="AR2551" s="11"/>
      <c r="AS2551" s="11"/>
      <c r="AT2551" s="11"/>
      <c r="AU2551" s="11"/>
      <c r="AV2551" s="11"/>
      <c r="AW2551" s="11"/>
      <c r="AX2551" s="11"/>
      <c r="AY2551" s="11"/>
      <c r="AZ2551" s="11"/>
      <c r="BA2551" s="11"/>
      <c r="BB2551" s="11"/>
      <c r="BC2551" s="11"/>
      <c r="BD2551" s="11"/>
      <c r="BE2551" s="11"/>
      <c r="BF2551" s="11"/>
      <c r="BG2551" s="11"/>
      <c r="BH2551" s="11"/>
      <c r="BI2551" s="11"/>
      <c r="BJ2551" s="11"/>
      <c r="BK2551" s="11"/>
      <c r="BL2551" s="11"/>
      <c r="BM2551" s="11"/>
      <c r="BN2551" s="11"/>
      <c r="BO2551" s="11"/>
      <c r="BP2551" s="11"/>
      <c r="BQ2551" s="11"/>
      <c r="BR2551" s="11"/>
      <c r="BS2551" s="11"/>
    </row>
    <row r="2552" customFormat="false" ht="15" hidden="false" customHeight="false" outlineLevel="0" collapsed="false">
      <c r="A2552" s="79"/>
      <c r="B2552" s="80"/>
      <c r="C2552" s="81"/>
      <c r="D2552" s="82"/>
      <c r="E2552" s="83"/>
      <c r="F2552" s="84"/>
      <c r="G2552" s="85"/>
      <c r="H2552" s="86"/>
      <c r="I2552" s="86"/>
      <c r="J2552" s="87"/>
      <c r="K2552" s="88"/>
      <c r="L2552" s="67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  <c r="AF2552" s="11"/>
      <c r="AG2552" s="11"/>
      <c r="AH2552" s="11"/>
      <c r="AI2552" s="11"/>
      <c r="AJ2552" s="11"/>
      <c r="AK2552" s="11"/>
      <c r="AL2552" s="11"/>
      <c r="AM2552" s="11"/>
      <c r="AN2552" s="11"/>
      <c r="AO2552" s="11"/>
      <c r="AP2552" s="11"/>
      <c r="AQ2552" s="11"/>
      <c r="AR2552" s="11"/>
      <c r="AS2552" s="11"/>
      <c r="AT2552" s="11"/>
      <c r="AU2552" s="11"/>
      <c r="AV2552" s="11"/>
      <c r="AW2552" s="11"/>
      <c r="AX2552" s="11"/>
      <c r="AY2552" s="11"/>
      <c r="AZ2552" s="11"/>
      <c r="BA2552" s="11"/>
      <c r="BB2552" s="11"/>
      <c r="BC2552" s="11"/>
      <c r="BD2552" s="11"/>
      <c r="BE2552" s="11"/>
      <c r="BF2552" s="11"/>
      <c r="BG2552" s="11"/>
      <c r="BH2552" s="11"/>
      <c r="BI2552" s="11"/>
      <c r="BJ2552" s="11"/>
      <c r="BK2552" s="11"/>
      <c r="BL2552" s="11"/>
      <c r="BM2552" s="11"/>
      <c r="BN2552" s="11"/>
      <c r="BO2552" s="11"/>
      <c r="BP2552" s="11"/>
      <c r="BQ2552" s="11"/>
      <c r="BR2552" s="11"/>
      <c r="BS2552" s="11"/>
    </row>
    <row r="2553" customFormat="false" ht="15" hidden="false" customHeight="false" outlineLevel="0" collapsed="false">
      <c r="A2553" s="79"/>
      <c r="B2553" s="80"/>
      <c r="C2553" s="81"/>
      <c r="D2553" s="82"/>
      <c r="E2553" s="83"/>
      <c r="F2553" s="84"/>
      <c r="G2553" s="85"/>
      <c r="H2553" s="86"/>
      <c r="I2553" s="86"/>
      <c r="J2553" s="87"/>
      <c r="K2553" s="88"/>
      <c r="L2553" s="67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  <c r="AF2553" s="11"/>
      <c r="AG2553" s="11"/>
      <c r="AH2553" s="11"/>
      <c r="AI2553" s="11"/>
      <c r="AJ2553" s="11"/>
      <c r="AK2553" s="11"/>
      <c r="AL2553" s="11"/>
      <c r="AM2553" s="11"/>
      <c r="AN2553" s="11"/>
      <c r="AO2553" s="11"/>
      <c r="AP2553" s="11"/>
      <c r="AQ2553" s="11"/>
      <c r="AR2553" s="11"/>
      <c r="AS2553" s="11"/>
      <c r="AT2553" s="11"/>
      <c r="AU2553" s="11"/>
      <c r="AV2553" s="11"/>
      <c r="AW2553" s="11"/>
      <c r="AX2553" s="11"/>
      <c r="AY2553" s="11"/>
      <c r="AZ2553" s="11"/>
      <c r="BA2553" s="11"/>
      <c r="BB2553" s="11"/>
      <c r="BC2553" s="11"/>
      <c r="BD2553" s="11"/>
      <c r="BE2553" s="11"/>
      <c r="BF2553" s="11"/>
      <c r="BG2553" s="11"/>
      <c r="BH2553" s="11"/>
      <c r="BI2553" s="11"/>
      <c r="BJ2553" s="11"/>
      <c r="BK2553" s="11"/>
      <c r="BL2553" s="11"/>
      <c r="BM2553" s="11"/>
      <c r="BN2553" s="11"/>
      <c r="BO2553" s="11"/>
      <c r="BP2553" s="11"/>
      <c r="BQ2553" s="11"/>
      <c r="BR2553" s="11"/>
      <c r="BS2553" s="11"/>
    </row>
    <row r="2554" customFormat="false" ht="15" hidden="false" customHeight="false" outlineLevel="0" collapsed="false">
      <c r="A2554" s="79"/>
      <c r="B2554" s="80"/>
      <c r="C2554" s="81"/>
      <c r="D2554" s="82"/>
      <c r="E2554" s="83"/>
      <c r="F2554" s="84"/>
      <c r="G2554" s="85"/>
      <c r="H2554" s="86"/>
      <c r="I2554" s="86"/>
      <c r="J2554" s="87"/>
      <c r="K2554" s="88"/>
      <c r="L2554" s="67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  <c r="AF2554" s="11"/>
      <c r="AG2554" s="11"/>
      <c r="AH2554" s="11"/>
      <c r="AI2554" s="11"/>
      <c r="AJ2554" s="11"/>
      <c r="AK2554" s="11"/>
      <c r="AL2554" s="11"/>
      <c r="AM2554" s="11"/>
      <c r="AN2554" s="11"/>
      <c r="AO2554" s="11"/>
      <c r="AP2554" s="11"/>
      <c r="AQ2554" s="11"/>
      <c r="AR2554" s="11"/>
      <c r="AS2554" s="11"/>
      <c r="AT2554" s="11"/>
      <c r="AU2554" s="11"/>
      <c r="AV2554" s="11"/>
      <c r="AW2554" s="11"/>
      <c r="AX2554" s="11"/>
      <c r="AY2554" s="11"/>
      <c r="AZ2554" s="11"/>
      <c r="BA2554" s="11"/>
      <c r="BB2554" s="11"/>
      <c r="BC2554" s="11"/>
      <c r="BD2554" s="11"/>
      <c r="BE2554" s="11"/>
      <c r="BF2554" s="11"/>
      <c r="BG2554" s="11"/>
      <c r="BH2554" s="11"/>
      <c r="BI2554" s="11"/>
      <c r="BJ2554" s="11"/>
      <c r="BK2554" s="11"/>
      <c r="BL2554" s="11"/>
      <c r="BM2554" s="11"/>
      <c r="BN2554" s="11"/>
      <c r="BO2554" s="11"/>
      <c r="BP2554" s="11"/>
      <c r="BQ2554" s="11"/>
      <c r="BR2554" s="11"/>
      <c r="BS2554" s="11"/>
    </row>
    <row r="2555" customFormat="false" ht="15" hidden="false" customHeight="false" outlineLevel="0" collapsed="false">
      <c r="A2555" s="79"/>
      <c r="B2555" s="80"/>
      <c r="C2555" s="81"/>
      <c r="D2555" s="82"/>
      <c r="E2555" s="83"/>
      <c r="F2555" s="84"/>
      <c r="G2555" s="85"/>
      <c r="H2555" s="86"/>
      <c r="I2555" s="86"/>
      <c r="J2555" s="87"/>
      <c r="K2555" s="88"/>
      <c r="L2555" s="67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  <c r="AF2555" s="11"/>
      <c r="AG2555" s="11"/>
      <c r="AH2555" s="11"/>
      <c r="AI2555" s="11"/>
      <c r="AJ2555" s="11"/>
      <c r="AK2555" s="11"/>
      <c r="AL2555" s="11"/>
      <c r="AM2555" s="11"/>
      <c r="AN2555" s="11"/>
      <c r="AO2555" s="11"/>
      <c r="AP2555" s="11"/>
      <c r="AQ2555" s="11"/>
      <c r="AR2555" s="11"/>
      <c r="AS2555" s="11"/>
      <c r="AT2555" s="11"/>
      <c r="AU2555" s="11"/>
      <c r="AV2555" s="11"/>
      <c r="AW2555" s="11"/>
      <c r="AX2555" s="11"/>
      <c r="AY2555" s="11"/>
      <c r="AZ2555" s="11"/>
      <c r="BA2555" s="11"/>
      <c r="BB2555" s="11"/>
      <c r="BC2555" s="11"/>
      <c r="BD2555" s="11"/>
      <c r="BE2555" s="11"/>
      <c r="BF2555" s="11"/>
      <c r="BG2555" s="11"/>
      <c r="BH2555" s="11"/>
      <c r="BI2555" s="11"/>
      <c r="BJ2555" s="11"/>
      <c r="BK2555" s="11"/>
      <c r="BL2555" s="11"/>
      <c r="BM2555" s="11"/>
      <c r="BN2555" s="11"/>
      <c r="BO2555" s="11"/>
      <c r="BP2555" s="11"/>
      <c r="BQ2555" s="11"/>
      <c r="BR2555" s="11"/>
      <c r="BS2555" s="11"/>
    </row>
    <row r="2556" customFormat="false" ht="15" hidden="false" customHeight="false" outlineLevel="0" collapsed="false">
      <c r="A2556" s="79"/>
      <c r="B2556" s="80"/>
      <c r="C2556" s="81"/>
      <c r="D2556" s="82"/>
      <c r="E2556" s="83"/>
      <c r="F2556" s="84"/>
      <c r="G2556" s="85"/>
      <c r="H2556" s="86"/>
      <c r="I2556" s="86"/>
      <c r="J2556" s="87"/>
      <c r="K2556" s="88"/>
      <c r="L2556" s="67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  <c r="AF2556" s="11"/>
      <c r="AG2556" s="11"/>
      <c r="AH2556" s="11"/>
      <c r="AI2556" s="11"/>
      <c r="AJ2556" s="11"/>
      <c r="AK2556" s="11"/>
      <c r="AL2556" s="11"/>
      <c r="AM2556" s="11"/>
      <c r="AN2556" s="11"/>
      <c r="AO2556" s="11"/>
      <c r="AP2556" s="11"/>
      <c r="AQ2556" s="11"/>
      <c r="AR2556" s="11"/>
      <c r="AS2556" s="11"/>
      <c r="AT2556" s="11"/>
      <c r="AU2556" s="11"/>
      <c r="AV2556" s="11"/>
      <c r="AW2556" s="11"/>
      <c r="AX2556" s="11"/>
      <c r="AY2556" s="11"/>
      <c r="AZ2556" s="11"/>
      <c r="BA2556" s="11"/>
      <c r="BB2556" s="11"/>
      <c r="BC2556" s="11"/>
      <c r="BD2556" s="11"/>
      <c r="BE2556" s="11"/>
      <c r="BF2556" s="11"/>
      <c r="BG2556" s="11"/>
      <c r="BH2556" s="11"/>
      <c r="BI2556" s="11"/>
      <c r="BJ2556" s="11"/>
      <c r="BK2556" s="11"/>
      <c r="BL2556" s="11"/>
      <c r="BM2556" s="11"/>
      <c r="BN2556" s="11"/>
      <c r="BO2556" s="11"/>
      <c r="BP2556" s="11"/>
      <c r="BQ2556" s="11"/>
      <c r="BR2556" s="11"/>
      <c r="BS2556" s="11"/>
    </row>
    <row r="2557" customFormat="false" ht="15" hidden="false" customHeight="false" outlineLevel="0" collapsed="false">
      <c r="A2557" s="79"/>
      <c r="B2557" s="80"/>
      <c r="C2557" s="81"/>
      <c r="D2557" s="82"/>
      <c r="E2557" s="83"/>
      <c r="F2557" s="84"/>
      <c r="G2557" s="85"/>
      <c r="H2557" s="86"/>
      <c r="I2557" s="86"/>
      <c r="J2557" s="87"/>
      <c r="K2557" s="88"/>
      <c r="L2557" s="67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  <c r="AF2557" s="11"/>
      <c r="AG2557" s="11"/>
      <c r="AH2557" s="11"/>
      <c r="AI2557" s="11"/>
      <c r="AJ2557" s="11"/>
      <c r="AK2557" s="11"/>
      <c r="AL2557" s="11"/>
      <c r="AM2557" s="11"/>
      <c r="AN2557" s="11"/>
      <c r="AO2557" s="11"/>
      <c r="AP2557" s="11"/>
      <c r="AQ2557" s="11"/>
      <c r="AR2557" s="11"/>
      <c r="AS2557" s="11"/>
      <c r="AT2557" s="11"/>
      <c r="AU2557" s="11"/>
      <c r="AV2557" s="11"/>
      <c r="AW2557" s="11"/>
      <c r="AX2557" s="11"/>
      <c r="AY2557" s="11"/>
      <c r="AZ2557" s="11"/>
      <c r="BA2557" s="11"/>
      <c r="BB2557" s="11"/>
      <c r="BC2557" s="11"/>
      <c r="BD2557" s="11"/>
      <c r="BE2557" s="11"/>
      <c r="BF2557" s="11"/>
      <c r="BG2557" s="11"/>
      <c r="BH2557" s="11"/>
      <c r="BI2557" s="11"/>
      <c r="BJ2557" s="11"/>
      <c r="BK2557" s="11"/>
      <c r="BL2557" s="11"/>
      <c r="BM2557" s="11"/>
      <c r="BN2557" s="11"/>
      <c r="BO2557" s="11"/>
      <c r="BP2557" s="11"/>
      <c r="BQ2557" s="11"/>
      <c r="BR2557" s="11"/>
      <c r="BS2557" s="11"/>
    </row>
    <row r="2558" customFormat="false" ht="15" hidden="false" customHeight="false" outlineLevel="0" collapsed="false">
      <c r="A2558" s="79"/>
      <c r="B2558" s="80"/>
      <c r="C2558" s="81"/>
      <c r="D2558" s="82"/>
      <c r="E2558" s="83"/>
      <c r="F2558" s="84"/>
      <c r="G2558" s="85"/>
      <c r="H2558" s="86"/>
      <c r="I2558" s="86"/>
      <c r="J2558" s="87"/>
      <c r="K2558" s="88"/>
      <c r="L2558" s="67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  <c r="AF2558" s="11"/>
      <c r="AG2558" s="11"/>
      <c r="AH2558" s="11"/>
      <c r="AI2558" s="11"/>
      <c r="AJ2558" s="11"/>
      <c r="AK2558" s="11"/>
      <c r="AL2558" s="11"/>
      <c r="AM2558" s="11"/>
      <c r="AN2558" s="11"/>
      <c r="AO2558" s="11"/>
      <c r="AP2558" s="11"/>
      <c r="AQ2558" s="11"/>
      <c r="AR2558" s="11"/>
      <c r="AS2558" s="11"/>
      <c r="AT2558" s="11"/>
      <c r="AU2558" s="11"/>
      <c r="AV2558" s="11"/>
      <c r="AW2558" s="11"/>
      <c r="AX2558" s="11"/>
      <c r="AY2558" s="11"/>
      <c r="AZ2558" s="11"/>
      <c r="BA2558" s="11"/>
      <c r="BB2558" s="11"/>
      <c r="BC2558" s="11"/>
      <c r="BD2558" s="11"/>
      <c r="BE2558" s="11"/>
      <c r="BF2558" s="11"/>
      <c r="BG2558" s="11"/>
      <c r="BH2558" s="11"/>
      <c r="BI2558" s="11"/>
      <c r="BJ2558" s="11"/>
      <c r="BK2558" s="11"/>
      <c r="BL2558" s="11"/>
      <c r="BM2558" s="11"/>
      <c r="BN2558" s="11"/>
      <c r="BO2558" s="11"/>
      <c r="BP2558" s="11"/>
      <c r="BQ2558" s="11"/>
      <c r="BR2558" s="11"/>
      <c r="BS2558" s="11"/>
    </row>
    <row r="2559" customFormat="false" ht="15" hidden="false" customHeight="false" outlineLevel="0" collapsed="false">
      <c r="A2559" s="79"/>
      <c r="B2559" s="80"/>
      <c r="C2559" s="81"/>
      <c r="D2559" s="82"/>
      <c r="E2559" s="83"/>
      <c r="F2559" s="84"/>
      <c r="G2559" s="85"/>
      <c r="H2559" s="86"/>
      <c r="I2559" s="86"/>
      <c r="J2559" s="87"/>
      <c r="K2559" s="88"/>
      <c r="L2559" s="67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  <c r="AF2559" s="11"/>
      <c r="AG2559" s="11"/>
      <c r="AH2559" s="11"/>
      <c r="AI2559" s="11"/>
      <c r="AJ2559" s="11"/>
      <c r="AK2559" s="11"/>
      <c r="AL2559" s="11"/>
      <c r="AM2559" s="11"/>
      <c r="AN2559" s="11"/>
      <c r="AO2559" s="11"/>
      <c r="AP2559" s="11"/>
      <c r="AQ2559" s="11"/>
      <c r="AR2559" s="11"/>
      <c r="AS2559" s="11"/>
      <c r="AT2559" s="11"/>
      <c r="AU2559" s="11"/>
      <c r="AV2559" s="11"/>
      <c r="AW2559" s="11"/>
      <c r="AX2559" s="11"/>
      <c r="AY2559" s="11"/>
      <c r="AZ2559" s="11"/>
      <c r="BA2559" s="11"/>
      <c r="BB2559" s="11"/>
      <c r="BC2559" s="11"/>
      <c r="BD2559" s="11"/>
      <c r="BE2559" s="11"/>
      <c r="BF2559" s="11"/>
      <c r="BG2559" s="11"/>
      <c r="BH2559" s="11"/>
      <c r="BI2559" s="11"/>
      <c r="BJ2559" s="11"/>
      <c r="BK2559" s="11"/>
      <c r="BL2559" s="11"/>
      <c r="BM2559" s="11"/>
      <c r="BN2559" s="11"/>
      <c r="BO2559" s="11"/>
      <c r="BP2559" s="11"/>
      <c r="BQ2559" s="11"/>
      <c r="BR2559" s="11"/>
      <c r="BS2559" s="11"/>
    </row>
    <row r="2560" customFormat="false" ht="15" hidden="false" customHeight="false" outlineLevel="0" collapsed="false">
      <c r="A2560" s="79"/>
      <c r="B2560" s="80"/>
      <c r="C2560" s="81"/>
      <c r="D2560" s="82"/>
      <c r="E2560" s="83"/>
      <c r="F2560" s="84"/>
      <c r="G2560" s="85"/>
      <c r="H2560" s="86"/>
      <c r="I2560" s="86"/>
      <c r="J2560" s="87"/>
      <c r="K2560" s="88"/>
      <c r="L2560" s="67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  <c r="AF2560" s="11"/>
      <c r="AG2560" s="11"/>
      <c r="AH2560" s="11"/>
      <c r="AI2560" s="11"/>
      <c r="AJ2560" s="11"/>
      <c r="AK2560" s="11"/>
      <c r="AL2560" s="11"/>
      <c r="AM2560" s="11"/>
      <c r="AN2560" s="11"/>
      <c r="AO2560" s="11"/>
      <c r="AP2560" s="11"/>
      <c r="AQ2560" s="11"/>
      <c r="AR2560" s="11"/>
      <c r="AS2560" s="11"/>
      <c r="AT2560" s="11"/>
      <c r="AU2560" s="11"/>
      <c r="AV2560" s="11"/>
      <c r="AW2560" s="11"/>
      <c r="AX2560" s="11"/>
      <c r="AY2560" s="11"/>
      <c r="AZ2560" s="11"/>
      <c r="BA2560" s="11"/>
      <c r="BB2560" s="11"/>
      <c r="BC2560" s="11"/>
      <c r="BD2560" s="11"/>
      <c r="BE2560" s="11"/>
      <c r="BF2560" s="11"/>
      <c r="BG2560" s="11"/>
      <c r="BH2560" s="11"/>
      <c r="BI2560" s="11"/>
      <c r="BJ2560" s="11"/>
      <c r="BK2560" s="11"/>
      <c r="BL2560" s="11"/>
      <c r="BM2560" s="11"/>
      <c r="BN2560" s="11"/>
      <c r="BO2560" s="11"/>
      <c r="BP2560" s="11"/>
      <c r="BQ2560" s="11"/>
      <c r="BR2560" s="11"/>
      <c r="BS2560" s="11"/>
    </row>
    <row r="2561" customFormat="false" ht="15" hidden="false" customHeight="false" outlineLevel="0" collapsed="false">
      <c r="A2561" s="79"/>
      <c r="B2561" s="80"/>
      <c r="C2561" s="81"/>
      <c r="D2561" s="82"/>
      <c r="E2561" s="83"/>
      <c r="F2561" s="84"/>
      <c r="G2561" s="85"/>
      <c r="H2561" s="86"/>
      <c r="I2561" s="86"/>
      <c r="J2561" s="87"/>
      <c r="K2561" s="88"/>
      <c r="L2561" s="67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  <c r="AF2561" s="11"/>
      <c r="AG2561" s="11"/>
      <c r="AH2561" s="11"/>
      <c r="AI2561" s="11"/>
      <c r="AJ2561" s="11"/>
      <c r="AK2561" s="11"/>
      <c r="AL2561" s="11"/>
      <c r="AM2561" s="11"/>
      <c r="AN2561" s="11"/>
      <c r="AO2561" s="11"/>
      <c r="AP2561" s="11"/>
      <c r="AQ2561" s="11"/>
      <c r="AR2561" s="11"/>
      <c r="AS2561" s="11"/>
      <c r="AT2561" s="11"/>
      <c r="AU2561" s="11"/>
      <c r="AV2561" s="11"/>
      <c r="AW2561" s="11"/>
      <c r="AX2561" s="11"/>
      <c r="AY2561" s="11"/>
      <c r="AZ2561" s="11"/>
      <c r="BA2561" s="11"/>
      <c r="BB2561" s="11"/>
      <c r="BC2561" s="11"/>
      <c r="BD2561" s="11"/>
      <c r="BE2561" s="11"/>
      <c r="BF2561" s="11"/>
      <c r="BG2561" s="11"/>
      <c r="BH2561" s="11"/>
      <c r="BI2561" s="11"/>
      <c r="BJ2561" s="11"/>
      <c r="BK2561" s="11"/>
      <c r="BL2561" s="11"/>
      <c r="BM2561" s="11"/>
      <c r="BN2561" s="11"/>
      <c r="BO2561" s="11"/>
      <c r="BP2561" s="11"/>
      <c r="BQ2561" s="11"/>
      <c r="BR2561" s="11"/>
      <c r="BS2561" s="11"/>
    </row>
    <row r="2562" customFormat="false" ht="15" hidden="false" customHeight="false" outlineLevel="0" collapsed="false">
      <c r="A2562" s="79"/>
      <c r="B2562" s="80"/>
      <c r="C2562" s="81"/>
      <c r="D2562" s="82"/>
      <c r="E2562" s="83"/>
      <c r="F2562" s="84"/>
      <c r="G2562" s="85"/>
      <c r="H2562" s="86"/>
      <c r="I2562" s="86"/>
      <c r="J2562" s="87"/>
      <c r="K2562" s="88"/>
      <c r="L2562" s="67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  <c r="AF2562" s="11"/>
      <c r="AG2562" s="11"/>
      <c r="AH2562" s="11"/>
      <c r="AI2562" s="11"/>
      <c r="AJ2562" s="11"/>
      <c r="AK2562" s="11"/>
      <c r="AL2562" s="11"/>
      <c r="AM2562" s="11"/>
      <c r="AN2562" s="11"/>
      <c r="AO2562" s="11"/>
      <c r="AP2562" s="11"/>
      <c r="AQ2562" s="11"/>
      <c r="AR2562" s="11"/>
      <c r="AS2562" s="11"/>
      <c r="AT2562" s="11"/>
      <c r="AU2562" s="11"/>
      <c r="AV2562" s="11"/>
      <c r="AW2562" s="11"/>
      <c r="AX2562" s="11"/>
      <c r="AY2562" s="11"/>
      <c r="AZ2562" s="11"/>
      <c r="BA2562" s="11"/>
      <c r="BB2562" s="11"/>
      <c r="BC2562" s="11"/>
      <c r="BD2562" s="11"/>
      <c r="BE2562" s="11"/>
      <c r="BF2562" s="11"/>
      <c r="BG2562" s="11"/>
      <c r="BH2562" s="11"/>
      <c r="BI2562" s="11"/>
      <c r="BJ2562" s="11"/>
      <c r="BK2562" s="11"/>
      <c r="BL2562" s="11"/>
      <c r="BM2562" s="11"/>
      <c r="BN2562" s="11"/>
      <c r="BO2562" s="11"/>
      <c r="BP2562" s="11"/>
      <c r="BQ2562" s="11"/>
      <c r="BR2562" s="11"/>
      <c r="BS2562" s="11"/>
    </row>
    <row r="2563" customFormat="false" ht="15" hidden="false" customHeight="false" outlineLevel="0" collapsed="false">
      <c r="A2563" s="79"/>
      <c r="B2563" s="80"/>
      <c r="C2563" s="81"/>
      <c r="D2563" s="82"/>
      <c r="E2563" s="83"/>
      <c r="F2563" s="84"/>
      <c r="G2563" s="85"/>
      <c r="H2563" s="86"/>
      <c r="I2563" s="86"/>
      <c r="J2563" s="87"/>
      <c r="K2563" s="88"/>
      <c r="L2563" s="67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  <c r="AF2563" s="11"/>
      <c r="AG2563" s="11"/>
      <c r="AH2563" s="11"/>
      <c r="AI2563" s="11"/>
      <c r="AJ2563" s="11"/>
      <c r="AK2563" s="11"/>
      <c r="AL2563" s="11"/>
      <c r="AM2563" s="11"/>
      <c r="AN2563" s="11"/>
      <c r="AO2563" s="11"/>
      <c r="AP2563" s="11"/>
      <c r="AQ2563" s="11"/>
      <c r="AR2563" s="11"/>
      <c r="AS2563" s="11"/>
      <c r="AT2563" s="11"/>
      <c r="AU2563" s="11"/>
      <c r="AV2563" s="11"/>
      <c r="AW2563" s="11"/>
      <c r="AX2563" s="11"/>
      <c r="AY2563" s="11"/>
      <c r="AZ2563" s="11"/>
      <c r="BA2563" s="11"/>
      <c r="BB2563" s="11"/>
      <c r="BC2563" s="11"/>
      <c r="BD2563" s="11"/>
      <c r="BE2563" s="11"/>
      <c r="BF2563" s="11"/>
      <c r="BG2563" s="11"/>
      <c r="BH2563" s="11"/>
      <c r="BI2563" s="11"/>
      <c r="BJ2563" s="11"/>
      <c r="BK2563" s="11"/>
      <c r="BL2563" s="11"/>
      <c r="BM2563" s="11"/>
      <c r="BN2563" s="11"/>
      <c r="BO2563" s="11"/>
      <c r="BP2563" s="11"/>
      <c r="BQ2563" s="11"/>
      <c r="BR2563" s="11"/>
      <c r="BS2563" s="11"/>
    </row>
    <row r="2564" customFormat="false" ht="15" hidden="false" customHeight="false" outlineLevel="0" collapsed="false">
      <c r="A2564" s="79"/>
      <c r="B2564" s="80"/>
      <c r="C2564" s="81"/>
      <c r="D2564" s="82"/>
      <c r="E2564" s="83"/>
      <c r="F2564" s="84"/>
      <c r="G2564" s="85"/>
      <c r="H2564" s="86"/>
      <c r="I2564" s="86"/>
      <c r="J2564" s="87"/>
      <c r="K2564" s="88"/>
      <c r="L2564" s="67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  <c r="AF2564" s="11"/>
      <c r="AG2564" s="11"/>
      <c r="AH2564" s="11"/>
      <c r="AI2564" s="11"/>
      <c r="AJ2564" s="11"/>
      <c r="AK2564" s="11"/>
      <c r="AL2564" s="11"/>
      <c r="AM2564" s="11"/>
      <c r="AN2564" s="11"/>
      <c r="AO2564" s="11"/>
      <c r="AP2564" s="11"/>
      <c r="AQ2564" s="11"/>
      <c r="AR2564" s="11"/>
      <c r="AS2564" s="11"/>
      <c r="AT2564" s="11"/>
      <c r="AU2564" s="11"/>
      <c r="AV2564" s="11"/>
      <c r="AW2564" s="11"/>
      <c r="AX2564" s="11"/>
      <c r="AY2564" s="11"/>
      <c r="AZ2564" s="11"/>
      <c r="BA2564" s="11"/>
      <c r="BB2564" s="11"/>
      <c r="BC2564" s="11"/>
      <c r="BD2564" s="11"/>
      <c r="BE2564" s="11"/>
      <c r="BF2564" s="11"/>
      <c r="BG2564" s="11"/>
      <c r="BH2564" s="11"/>
      <c r="BI2564" s="11"/>
      <c r="BJ2564" s="11"/>
      <c r="BK2564" s="11"/>
      <c r="BL2564" s="11"/>
      <c r="BM2564" s="11"/>
      <c r="BN2564" s="11"/>
      <c r="BO2564" s="11"/>
      <c r="BP2564" s="11"/>
      <c r="BQ2564" s="11"/>
      <c r="BR2564" s="11"/>
      <c r="BS2564" s="11"/>
    </row>
    <row r="2565" customFormat="false" ht="15" hidden="false" customHeight="false" outlineLevel="0" collapsed="false">
      <c r="A2565" s="79"/>
      <c r="B2565" s="80"/>
      <c r="C2565" s="81"/>
      <c r="D2565" s="82"/>
      <c r="E2565" s="83"/>
      <c r="F2565" s="84"/>
      <c r="G2565" s="85"/>
      <c r="H2565" s="86"/>
      <c r="I2565" s="86"/>
      <c r="J2565" s="87"/>
      <c r="K2565" s="88"/>
      <c r="L2565" s="67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  <c r="AF2565" s="11"/>
      <c r="AG2565" s="11"/>
      <c r="AH2565" s="11"/>
      <c r="AI2565" s="11"/>
      <c r="AJ2565" s="11"/>
      <c r="AK2565" s="11"/>
      <c r="AL2565" s="11"/>
      <c r="AM2565" s="11"/>
      <c r="AN2565" s="11"/>
      <c r="AO2565" s="11"/>
      <c r="AP2565" s="11"/>
      <c r="AQ2565" s="11"/>
      <c r="AR2565" s="11"/>
      <c r="AS2565" s="11"/>
      <c r="AT2565" s="11"/>
      <c r="AU2565" s="11"/>
      <c r="AV2565" s="11"/>
      <c r="AW2565" s="11"/>
      <c r="AX2565" s="11"/>
      <c r="AY2565" s="11"/>
      <c r="AZ2565" s="11"/>
      <c r="BA2565" s="11"/>
      <c r="BB2565" s="11"/>
      <c r="BC2565" s="11"/>
      <c r="BD2565" s="11"/>
      <c r="BE2565" s="11"/>
      <c r="BF2565" s="11"/>
      <c r="BG2565" s="11"/>
      <c r="BH2565" s="11"/>
      <c r="BI2565" s="11"/>
      <c r="BJ2565" s="11"/>
      <c r="BK2565" s="11"/>
      <c r="BL2565" s="11"/>
      <c r="BM2565" s="11"/>
      <c r="BN2565" s="11"/>
      <c r="BO2565" s="11"/>
      <c r="BP2565" s="11"/>
      <c r="BQ2565" s="11"/>
      <c r="BR2565" s="11"/>
      <c r="BS2565" s="11"/>
    </row>
    <row r="2566" customFormat="false" ht="15" hidden="false" customHeight="false" outlineLevel="0" collapsed="false">
      <c r="A2566" s="79"/>
      <c r="B2566" s="80"/>
      <c r="C2566" s="81"/>
      <c r="D2566" s="82"/>
      <c r="E2566" s="83"/>
      <c r="F2566" s="84"/>
      <c r="G2566" s="85"/>
      <c r="H2566" s="86"/>
      <c r="I2566" s="86"/>
      <c r="J2566" s="87"/>
      <c r="K2566" s="88"/>
      <c r="L2566" s="67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  <c r="AF2566" s="11"/>
      <c r="AG2566" s="11"/>
      <c r="AH2566" s="11"/>
      <c r="AI2566" s="11"/>
      <c r="AJ2566" s="11"/>
      <c r="AK2566" s="11"/>
      <c r="AL2566" s="11"/>
      <c r="AM2566" s="11"/>
      <c r="AN2566" s="11"/>
      <c r="AO2566" s="11"/>
      <c r="AP2566" s="11"/>
      <c r="AQ2566" s="11"/>
      <c r="AR2566" s="11"/>
      <c r="AS2566" s="11"/>
      <c r="AT2566" s="11"/>
      <c r="AU2566" s="11"/>
      <c r="AV2566" s="11"/>
      <c r="AW2566" s="11"/>
      <c r="AX2566" s="11"/>
      <c r="AY2566" s="11"/>
      <c r="AZ2566" s="11"/>
      <c r="BA2566" s="11"/>
      <c r="BB2566" s="11"/>
      <c r="BC2566" s="11"/>
      <c r="BD2566" s="11"/>
      <c r="BE2566" s="11"/>
      <c r="BF2566" s="11"/>
      <c r="BG2566" s="11"/>
      <c r="BH2566" s="11"/>
      <c r="BI2566" s="11"/>
      <c r="BJ2566" s="11"/>
      <c r="BK2566" s="11"/>
      <c r="BL2566" s="11"/>
      <c r="BM2566" s="11"/>
      <c r="BN2566" s="11"/>
      <c r="BO2566" s="11"/>
      <c r="BP2566" s="11"/>
      <c r="BQ2566" s="11"/>
      <c r="BR2566" s="11"/>
      <c r="BS2566" s="11"/>
    </row>
    <row r="2567" customFormat="false" ht="15" hidden="false" customHeight="false" outlineLevel="0" collapsed="false">
      <c r="A2567" s="79"/>
      <c r="B2567" s="80"/>
      <c r="C2567" s="81"/>
      <c r="D2567" s="82"/>
      <c r="E2567" s="83"/>
      <c r="F2567" s="84"/>
      <c r="G2567" s="85"/>
      <c r="H2567" s="86"/>
      <c r="I2567" s="86"/>
      <c r="J2567" s="87"/>
      <c r="K2567" s="88"/>
      <c r="L2567" s="67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  <c r="AF2567" s="11"/>
      <c r="AG2567" s="11"/>
      <c r="AH2567" s="11"/>
      <c r="AI2567" s="11"/>
      <c r="AJ2567" s="11"/>
      <c r="AK2567" s="11"/>
      <c r="AL2567" s="11"/>
      <c r="AM2567" s="11"/>
      <c r="AN2567" s="11"/>
      <c r="AO2567" s="11"/>
      <c r="AP2567" s="11"/>
      <c r="AQ2567" s="11"/>
      <c r="AR2567" s="11"/>
      <c r="AS2567" s="11"/>
      <c r="AT2567" s="11"/>
      <c r="AU2567" s="11"/>
      <c r="AV2567" s="11"/>
      <c r="AW2567" s="11"/>
      <c r="AX2567" s="11"/>
      <c r="AY2567" s="11"/>
      <c r="AZ2567" s="11"/>
      <c r="BA2567" s="11"/>
      <c r="BB2567" s="11"/>
      <c r="BC2567" s="11"/>
      <c r="BD2567" s="11"/>
      <c r="BE2567" s="11"/>
      <c r="BF2567" s="11"/>
      <c r="BG2567" s="11"/>
      <c r="BH2567" s="11"/>
      <c r="BI2567" s="11"/>
      <c r="BJ2567" s="11"/>
      <c r="BK2567" s="11"/>
      <c r="BL2567" s="11"/>
      <c r="BM2567" s="11"/>
      <c r="BN2567" s="11"/>
      <c r="BO2567" s="11"/>
      <c r="BP2567" s="11"/>
      <c r="BQ2567" s="11"/>
      <c r="BR2567" s="11"/>
      <c r="BS2567" s="11"/>
    </row>
    <row r="2568" customFormat="false" ht="15" hidden="false" customHeight="false" outlineLevel="0" collapsed="false">
      <c r="A2568" s="79"/>
      <c r="B2568" s="80"/>
      <c r="C2568" s="81"/>
      <c r="D2568" s="82"/>
      <c r="E2568" s="83"/>
      <c r="F2568" s="84"/>
      <c r="G2568" s="85"/>
      <c r="H2568" s="86"/>
      <c r="I2568" s="86"/>
      <c r="J2568" s="87"/>
      <c r="K2568" s="88"/>
      <c r="L2568" s="67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  <c r="AF2568" s="11"/>
      <c r="AG2568" s="11"/>
      <c r="AH2568" s="11"/>
      <c r="AI2568" s="11"/>
      <c r="AJ2568" s="11"/>
      <c r="AK2568" s="11"/>
      <c r="AL2568" s="11"/>
      <c r="AM2568" s="11"/>
      <c r="AN2568" s="11"/>
      <c r="AO2568" s="11"/>
      <c r="AP2568" s="11"/>
      <c r="AQ2568" s="11"/>
      <c r="AR2568" s="11"/>
      <c r="AS2568" s="11"/>
      <c r="AT2568" s="11"/>
      <c r="AU2568" s="11"/>
      <c r="AV2568" s="11"/>
      <c r="AW2568" s="11"/>
      <c r="AX2568" s="11"/>
      <c r="AY2568" s="11"/>
      <c r="AZ2568" s="11"/>
      <c r="BA2568" s="11"/>
      <c r="BB2568" s="11"/>
      <c r="BC2568" s="11"/>
      <c r="BD2568" s="11"/>
      <c r="BE2568" s="11"/>
      <c r="BF2568" s="11"/>
      <c r="BG2568" s="11"/>
      <c r="BH2568" s="11"/>
      <c r="BI2568" s="11"/>
      <c r="BJ2568" s="11"/>
      <c r="BK2568" s="11"/>
      <c r="BL2568" s="11"/>
      <c r="BM2568" s="11"/>
      <c r="BN2568" s="11"/>
      <c r="BO2568" s="11"/>
      <c r="BP2568" s="11"/>
      <c r="BQ2568" s="11"/>
      <c r="BR2568" s="11"/>
      <c r="BS2568" s="11"/>
    </row>
    <row r="2569" customFormat="false" ht="15" hidden="false" customHeight="false" outlineLevel="0" collapsed="false">
      <c r="A2569" s="79"/>
      <c r="B2569" s="80"/>
      <c r="C2569" s="81"/>
      <c r="D2569" s="82"/>
      <c r="E2569" s="83"/>
      <c r="F2569" s="84"/>
      <c r="G2569" s="85"/>
      <c r="H2569" s="86"/>
      <c r="I2569" s="86"/>
      <c r="J2569" s="87"/>
      <c r="K2569" s="88"/>
      <c r="L2569" s="67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  <c r="AF2569" s="11"/>
      <c r="AG2569" s="11"/>
      <c r="AH2569" s="11"/>
      <c r="AI2569" s="11"/>
      <c r="AJ2569" s="11"/>
      <c r="AK2569" s="11"/>
      <c r="AL2569" s="11"/>
      <c r="AM2569" s="11"/>
      <c r="AN2569" s="11"/>
      <c r="AO2569" s="11"/>
      <c r="AP2569" s="11"/>
      <c r="AQ2569" s="11"/>
      <c r="AR2569" s="11"/>
      <c r="AS2569" s="11"/>
      <c r="AT2569" s="11"/>
      <c r="AU2569" s="11"/>
      <c r="AV2569" s="11"/>
      <c r="AW2569" s="11"/>
      <c r="AX2569" s="11"/>
      <c r="AY2569" s="11"/>
      <c r="AZ2569" s="11"/>
      <c r="BA2569" s="11"/>
      <c r="BB2569" s="11"/>
      <c r="BC2569" s="11"/>
      <c r="BD2569" s="11"/>
      <c r="BE2569" s="11"/>
      <c r="BF2569" s="11"/>
      <c r="BG2569" s="11"/>
      <c r="BH2569" s="11"/>
      <c r="BI2569" s="11"/>
      <c r="BJ2569" s="11"/>
      <c r="BK2569" s="11"/>
      <c r="BL2569" s="11"/>
      <c r="BM2569" s="11"/>
      <c r="BN2569" s="11"/>
      <c r="BO2569" s="11"/>
      <c r="BP2569" s="11"/>
      <c r="BQ2569" s="11"/>
      <c r="BR2569" s="11"/>
      <c r="BS2569" s="11"/>
    </row>
    <row r="2570" customFormat="false" ht="15" hidden="false" customHeight="false" outlineLevel="0" collapsed="false">
      <c r="A2570" s="79"/>
      <c r="B2570" s="80"/>
      <c r="C2570" s="81"/>
      <c r="D2570" s="82"/>
      <c r="E2570" s="83"/>
      <c r="F2570" s="84"/>
      <c r="G2570" s="85"/>
      <c r="H2570" s="86"/>
      <c r="I2570" s="86"/>
      <c r="J2570" s="87"/>
      <c r="K2570" s="88"/>
      <c r="L2570" s="67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  <c r="AF2570" s="11"/>
      <c r="AG2570" s="11"/>
      <c r="AH2570" s="11"/>
      <c r="AI2570" s="11"/>
      <c r="AJ2570" s="11"/>
      <c r="AK2570" s="11"/>
      <c r="AL2570" s="11"/>
      <c r="AM2570" s="11"/>
      <c r="AN2570" s="11"/>
      <c r="AO2570" s="11"/>
      <c r="AP2570" s="11"/>
      <c r="AQ2570" s="11"/>
      <c r="AR2570" s="11"/>
      <c r="AS2570" s="11"/>
      <c r="AT2570" s="11"/>
      <c r="AU2570" s="11"/>
      <c r="AV2570" s="11"/>
      <c r="AW2570" s="11"/>
      <c r="AX2570" s="11"/>
      <c r="AY2570" s="11"/>
      <c r="AZ2570" s="11"/>
      <c r="BA2570" s="11"/>
      <c r="BB2570" s="11"/>
      <c r="BC2570" s="11"/>
      <c r="BD2570" s="11"/>
      <c r="BE2570" s="11"/>
      <c r="BF2570" s="11"/>
      <c r="BG2570" s="11"/>
      <c r="BH2570" s="11"/>
      <c r="BI2570" s="11"/>
      <c r="BJ2570" s="11"/>
      <c r="BK2570" s="11"/>
      <c r="BL2570" s="11"/>
      <c r="BM2570" s="11"/>
      <c r="BN2570" s="11"/>
      <c r="BO2570" s="11"/>
      <c r="BP2570" s="11"/>
      <c r="BQ2570" s="11"/>
      <c r="BR2570" s="11"/>
      <c r="BS2570" s="11"/>
    </row>
    <row r="2571" customFormat="false" ht="15" hidden="false" customHeight="false" outlineLevel="0" collapsed="false">
      <c r="A2571" s="79"/>
      <c r="B2571" s="80"/>
      <c r="C2571" s="81"/>
      <c r="D2571" s="82"/>
      <c r="E2571" s="83"/>
      <c r="F2571" s="84"/>
      <c r="G2571" s="85"/>
      <c r="H2571" s="86"/>
      <c r="I2571" s="86"/>
      <c r="J2571" s="87"/>
      <c r="K2571" s="88"/>
      <c r="L2571" s="67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  <c r="AF2571" s="11"/>
      <c r="AG2571" s="11"/>
      <c r="AH2571" s="11"/>
      <c r="AI2571" s="11"/>
      <c r="AJ2571" s="11"/>
      <c r="AK2571" s="11"/>
      <c r="AL2571" s="11"/>
      <c r="AM2571" s="11"/>
      <c r="AN2571" s="11"/>
      <c r="AO2571" s="11"/>
      <c r="AP2571" s="11"/>
      <c r="AQ2571" s="11"/>
      <c r="AR2571" s="11"/>
      <c r="AS2571" s="11"/>
      <c r="AT2571" s="11"/>
      <c r="AU2571" s="11"/>
      <c r="AV2571" s="11"/>
      <c r="AW2571" s="11"/>
      <c r="AX2571" s="11"/>
      <c r="AY2571" s="11"/>
      <c r="AZ2571" s="11"/>
      <c r="BA2571" s="11"/>
      <c r="BB2571" s="11"/>
      <c r="BC2571" s="11"/>
      <c r="BD2571" s="11"/>
      <c r="BE2571" s="11"/>
      <c r="BF2571" s="11"/>
      <c r="BG2571" s="11"/>
      <c r="BH2571" s="11"/>
      <c r="BI2571" s="11"/>
      <c r="BJ2571" s="11"/>
      <c r="BK2571" s="11"/>
      <c r="BL2571" s="11"/>
      <c r="BM2571" s="11"/>
      <c r="BN2571" s="11"/>
      <c r="BO2571" s="11"/>
      <c r="BP2571" s="11"/>
      <c r="BQ2571" s="11"/>
      <c r="BR2571" s="11"/>
      <c r="BS2571" s="11"/>
    </row>
    <row r="2572" customFormat="false" ht="15" hidden="false" customHeight="false" outlineLevel="0" collapsed="false">
      <c r="A2572" s="79"/>
      <c r="B2572" s="80"/>
      <c r="C2572" s="81"/>
      <c r="D2572" s="82"/>
      <c r="E2572" s="83"/>
      <c r="F2572" s="84"/>
      <c r="G2572" s="85"/>
      <c r="H2572" s="86"/>
      <c r="I2572" s="86"/>
      <c r="J2572" s="87"/>
      <c r="K2572" s="88"/>
      <c r="L2572" s="67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  <c r="AF2572" s="11"/>
      <c r="AG2572" s="11"/>
      <c r="AH2572" s="11"/>
      <c r="AI2572" s="11"/>
      <c r="AJ2572" s="11"/>
      <c r="AK2572" s="11"/>
      <c r="AL2572" s="11"/>
      <c r="AM2572" s="11"/>
      <c r="AN2572" s="11"/>
      <c r="AO2572" s="11"/>
      <c r="AP2572" s="11"/>
      <c r="AQ2572" s="11"/>
      <c r="AR2572" s="11"/>
      <c r="AS2572" s="11"/>
      <c r="AT2572" s="11"/>
      <c r="AU2572" s="11"/>
      <c r="AV2572" s="11"/>
      <c r="AW2572" s="11"/>
      <c r="AX2572" s="11"/>
      <c r="AY2572" s="11"/>
      <c r="AZ2572" s="11"/>
      <c r="BA2572" s="11"/>
      <c r="BB2572" s="11"/>
      <c r="BC2572" s="11"/>
      <c r="BD2572" s="11"/>
      <c r="BE2572" s="11"/>
      <c r="BF2572" s="11"/>
      <c r="BG2572" s="11"/>
      <c r="BH2572" s="11"/>
      <c r="BI2572" s="11"/>
      <c r="BJ2572" s="11"/>
      <c r="BK2572" s="11"/>
      <c r="BL2572" s="11"/>
      <c r="BM2572" s="11"/>
      <c r="BN2572" s="11"/>
      <c r="BO2572" s="11"/>
      <c r="BP2572" s="11"/>
      <c r="BQ2572" s="11"/>
      <c r="BR2572" s="11"/>
      <c r="BS2572" s="11"/>
    </row>
    <row r="2573" customFormat="false" ht="15" hidden="false" customHeight="false" outlineLevel="0" collapsed="false">
      <c r="A2573" s="79"/>
      <c r="B2573" s="80"/>
      <c r="C2573" s="81"/>
      <c r="D2573" s="82"/>
      <c r="E2573" s="83"/>
      <c r="F2573" s="84"/>
      <c r="G2573" s="85"/>
      <c r="H2573" s="86"/>
      <c r="I2573" s="86"/>
      <c r="J2573" s="87"/>
      <c r="K2573" s="88"/>
      <c r="L2573" s="67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  <c r="AF2573" s="11"/>
      <c r="AG2573" s="11"/>
      <c r="AH2573" s="11"/>
      <c r="AI2573" s="11"/>
      <c r="AJ2573" s="11"/>
      <c r="AK2573" s="11"/>
      <c r="AL2573" s="11"/>
      <c r="AM2573" s="11"/>
      <c r="AN2573" s="11"/>
      <c r="AO2573" s="11"/>
      <c r="AP2573" s="11"/>
      <c r="AQ2573" s="11"/>
      <c r="AR2573" s="11"/>
      <c r="AS2573" s="11"/>
      <c r="AT2573" s="11"/>
      <c r="AU2573" s="11"/>
      <c r="AV2573" s="11"/>
      <c r="AW2573" s="11"/>
      <c r="AX2573" s="11"/>
      <c r="AY2573" s="11"/>
      <c r="AZ2573" s="11"/>
      <c r="BA2573" s="11"/>
      <c r="BB2573" s="11"/>
      <c r="BC2573" s="11"/>
      <c r="BD2573" s="11"/>
      <c r="BE2573" s="11"/>
      <c r="BF2573" s="11"/>
      <c r="BG2573" s="11"/>
      <c r="BH2573" s="11"/>
      <c r="BI2573" s="11"/>
      <c r="BJ2573" s="11"/>
      <c r="BK2573" s="11"/>
      <c r="BL2573" s="11"/>
      <c r="BM2573" s="11"/>
      <c r="BN2573" s="11"/>
      <c r="BO2573" s="11"/>
      <c r="BP2573" s="11"/>
      <c r="BQ2573" s="11"/>
      <c r="BR2573" s="11"/>
      <c r="BS2573" s="11"/>
    </row>
    <row r="2574" customFormat="false" ht="15" hidden="false" customHeight="false" outlineLevel="0" collapsed="false">
      <c r="A2574" s="79"/>
      <c r="B2574" s="80"/>
      <c r="C2574" s="81"/>
      <c r="D2574" s="82"/>
      <c r="E2574" s="83"/>
      <c r="F2574" s="84"/>
      <c r="G2574" s="85"/>
      <c r="H2574" s="86"/>
      <c r="I2574" s="86"/>
      <c r="J2574" s="87"/>
      <c r="K2574" s="88"/>
      <c r="L2574" s="67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  <c r="AF2574" s="11"/>
      <c r="AG2574" s="11"/>
      <c r="AH2574" s="11"/>
      <c r="AI2574" s="11"/>
      <c r="AJ2574" s="11"/>
      <c r="AK2574" s="11"/>
      <c r="AL2574" s="11"/>
      <c r="AM2574" s="11"/>
      <c r="AN2574" s="11"/>
      <c r="AO2574" s="11"/>
      <c r="AP2574" s="11"/>
      <c r="AQ2574" s="11"/>
      <c r="AR2574" s="11"/>
      <c r="AS2574" s="11"/>
      <c r="AT2574" s="11"/>
      <c r="AU2574" s="11"/>
      <c r="AV2574" s="11"/>
      <c r="AW2574" s="11"/>
      <c r="AX2574" s="11"/>
      <c r="AY2574" s="11"/>
      <c r="AZ2574" s="11"/>
      <c r="BA2574" s="11"/>
      <c r="BB2574" s="11"/>
      <c r="BC2574" s="11"/>
      <c r="BD2574" s="11"/>
      <c r="BE2574" s="11"/>
      <c r="BF2574" s="11"/>
      <c r="BG2574" s="11"/>
      <c r="BH2574" s="11"/>
      <c r="BI2574" s="11"/>
      <c r="BJ2574" s="11"/>
      <c r="BK2574" s="11"/>
      <c r="BL2574" s="11"/>
      <c r="BM2574" s="11"/>
      <c r="BN2574" s="11"/>
      <c r="BO2574" s="11"/>
      <c r="BP2574" s="11"/>
      <c r="BQ2574" s="11"/>
      <c r="BR2574" s="11"/>
      <c r="BS2574" s="11"/>
    </row>
    <row r="2575" customFormat="false" ht="15" hidden="false" customHeight="false" outlineLevel="0" collapsed="false">
      <c r="A2575" s="79"/>
      <c r="B2575" s="80"/>
      <c r="C2575" s="81"/>
      <c r="D2575" s="82"/>
      <c r="E2575" s="83"/>
      <c r="F2575" s="84"/>
      <c r="G2575" s="85"/>
      <c r="H2575" s="86"/>
      <c r="I2575" s="86"/>
      <c r="J2575" s="87"/>
      <c r="K2575" s="88"/>
      <c r="L2575" s="67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  <c r="AF2575" s="11"/>
      <c r="AG2575" s="11"/>
      <c r="AH2575" s="11"/>
      <c r="AI2575" s="11"/>
      <c r="AJ2575" s="11"/>
      <c r="AK2575" s="11"/>
      <c r="AL2575" s="11"/>
      <c r="AM2575" s="11"/>
      <c r="AN2575" s="11"/>
      <c r="AO2575" s="11"/>
      <c r="AP2575" s="11"/>
      <c r="AQ2575" s="11"/>
      <c r="AR2575" s="11"/>
      <c r="AS2575" s="11"/>
      <c r="AT2575" s="11"/>
      <c r="AU2575" s="11"/>
      <c r="AV2575" s="11"/>
      <c r="AW2575" s="11"/>
      <c r="AX2575" s="11"/>
      <c r="AY2575" s="11"/>
      <c r="AZ2575" s="11"/>
      <c r="BA2575" s="11"/>
      <c r="BB2575" s="11"/>
      <c r="BC2575" s="11"/>
      <c r="BD2575" s="11"/>
      <c r="BE2575" s="11"/>
      <c r="BF2575" s="11"/>
      <c r="BG2575" s="11"/>
      <c r="BH2575" s="11"/>
      <c r="BI2575" s="11"/>
      <c r="BJ2575" s="11"/>
      <c r="BK2575" s="11"/>
      <c r="BL2575" s="11"/>
      <c r="BM2575" s="11"/>
      <c r="BN2575" s="11"/>
      <c r="BO2575" s="11"/>
      <c r="BP2575" s="11"/>
      <c r="BQ2575" s="11"/>
      <c r="BR2575" s="11"/>
      <c r="BS2575" s="11"/>
    </row>
    <row r="2576" customFormat="false" ht="15" hidden="false" customHeight="false" outlineLevel="0" collapsed="false">
      <c r="A2576" s="79"/>
      <c r="B2576" s="80"/>
      <c r="C2576" s="81"/>
      <c r="D2576" s="82"/>
      <c r="E2576" s="83"/>
      <c r="F2576" s="84"/>
      <c r="G2576" s="85"/>
      <c r="H2576" s="86"/>
      <c r="I2576" s="86"/>
      <c r="J2576" s="87"/>
      <c r="K2576" s="88"/>
      <c r="L2576" s="67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  <c r="AF2576" s="11"/>
      <c r="AG2576" s="11"/>
      <c r="AH2576" s="11"/>
      <c r="AI2576" s="11"/>
      <c r="AJ2576" s="11"/>
      <c r="AK2576" s="11"/>
      <c r="AL2576" s="11"/>
      <c r="AM2576" s="11"/>
      <c r="AN2576" s="11"/>
      <c r="AO2576" s="11"/>
      <c r="AP2576" s="11"/>
      <c r="AQ2576" s="11"/>
      <c r="AR2576" s="11"/>
      <c r="AS2576" s="11"/>
      <c r="AT2576" s="11"/>
      <c r="AU2576" s="11"/>
      <c r="AV2576" s="11"/>
      <c r="AW2576" s="11"/>
      <c r="AX2576" s="11"/>
      <c r="AY2576" s="11"/>
      <c r="AZ2576" s="11"/>
      <c r="BA2576" s="11"/>
      <c r="BB2576" s="11"/>
      <c r="BC2576" s="11"/>
      <c r="BD2576" s="11"/>
      <c r="BE2576" s="11"/>
      <c r="BF2576" s="11"/>
      <c r="BG2576" s="11"/>
      <c r="BH2576" s="11"/>
      <c r="BI2576" s="11"/>
      <c r="BJ2576" s="11"/>
      <c r="BK2576" s="11"/>
      <c r="BL2576" s="11"/>
      <c r="BM2576" s="11"/>
      <c r="BN2576" s="11"/>
      <c r="BO2576" s="11"/>
      <c r="BP2576" s="11"/>
      <c r="BQ2576" s="11"/>
      <c r="BR2576" s="11"/>
      <c r="BS2576" s="11"/>
    </row>
    <row r="2577" customFormat="false" ht="15" hidden="false" customHeight="false" outlineLevel="0" collapsed="false">
      <c r="A2577" s="79"/>
      <c r="B2577" s="80"/>
      <c r="C2577" s="81"/>
      <c r="D2577" s="82"/>
      <c r="E2577" s="83"/>
      <c r="F2577" s="84"/>
      <c r="G2577" s="85"/>
      <c r="H2577" s="86"/>
      <c r="I2577" s="86"/>
      <c r="J2577" s="87"/>
      <c r="K2577" s="88"/>
      <c r="L2577" s="67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  <c r="AF2577" s="11"/>
      <c r="AG2577" s="11"/>
      <c r="AH2577" s="11"/>
      <c r="AI2577" s="11"/>
      <c r="AJ2577" s="11"/>
      <c r="AK2577" s="11"/>
      <c r="AL2577" s="11"/>
      <c r="AM2577" s="11"/>
      <c r="AN2577" s="11"/>
      <c r="AO2577" s="11"/>
      <c r="AP2577" s="11"/>
      <c r="AQ2577" s="11"/>
      <c r="AR2577" s="11"/>
      <c r="AS2577" s="11"/>
      <c r="AT2577" s="11"/>
      <c r="AU2577" s="11"/>
      <c r="AV2577" s="11"/>
      <c r="AW2577" s="11"/>
      <c r="AX2577" s="11"/>
      <c r="AY2577" s="11"/>
      <c r="AZ2577" s="11"/>
      <c r="BA2577" s="11"/>
      <c r="BB2577" s="11"/>
      <c r="BC2577" s="11"/>
      <c r="BD2577" s="11"/>
      <c r="BE2577" s="11"/>
      <c r="BF2577" s="11"/>
      <c r="BG2577" s="11"/>
      <c r="BH2577" s="11"/>
      <c r="BI2577" s="11"/>
      <c r="BJ2577" s="11"/>
      <c r="BK2577" s="11"/>
      <c r="BL2577" s="11"/>
      <c r="BM2577" s="11"/>
      <c r="BN2577" s="11"/>
      <c r="BO2577" s="11"/>
      <c r="BP2577" s="11"/>
      <c r="BQ2577" s="11"/>
      <c r="BR2577" s="11"/>
      <c r="BS2577" s="11"/>
    </row>
    <row r="2578" customFormat="false" ht="15" hidden="false" customHeight="false" outlineLevel="0" collapsed="false">
      <c r="A2578" s="79"/>
      <c r="B2578" s="80"/>
      <c r="C2578" s="81"/>
      <c r="D2578" s="82"/>
      <c r="E2578" s="83"/>
      <c r="F2578" s="84"/>
      <c r="G2578" s="85"/>
      <c r="H2578" s="86"/>
      <c r="I2578" s="86"/>
      <c r="J2578" s="87"/>
      <c r="K2578" s="88"/>
      <c r="L2578" s="67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  <c r="AF2578" s="11"/>
      <c r="AG2578" s="11"/>
      <c r="AH2578" s="11"/>
      <c r="AI2578" s="11"/>
      <c r="AJ2578" s="11"/>
      <c r="AK2578" s="11"/>
      <c r="AL2578" s="11"/>
      <c r="AM2578" s="11"/>
      <c r="AN2578" s="11"/>
      <c r="AO2578" s="11"/>
      <c r="AP2578" s="11"/>
      <c r="AQ2578" s="11"/>
      <c r="AR2578" s="11"/>
      <c r="AS2578" s="11"/>
      <c r="AT2578" s="11"/>
      <c r="AU2578" s="11"/>
      <c r="AV2578" s="11"/>
      <c r="AW2578" s="11"/>
      <c r="AX2578" s="11"/>
      <c r="AY2578" s="11"/>
      <c r="AZ2578" s="11"/>
      <c r="BA2578" s="11"/>
      <c r="BB2578" s="11"/>
      <c r="BC2578" s="11"/>
      <c r="BD2578" s="11"/>
      <c r="BE2578" s="11"/>
      <c r="BF2578" s="11"/>
      <c r="BG2578" s="11"/>
      <c r="BH2578" s="11"/>
      <c r="BI2578" s="11"/>
      <c r="BJ2578" s="11"/>
      <c r="BK2578" s="11"/>
      <c r="BL2578" s="11"/>
      <c r="BM2578" s="11"/>
      <c r="BN2578" s="11"/>
      <c r="BO2578" s="11"/>
      <c r="BP2578" s="11"/>
      <c r="BQ2578" s="11"/>
      <c r="BR2578" s="11"/>
      <c r="BS2578" s="11"/>
    </row>
    <row r="2579" customFormat="false" ht="15" hidden="false" customHeight="false" outlineLevel="0" collapsed="false">
      <c r="A2579" s="79"/>
      <c r="B2579" s="80"/>
      <c r="C2579" s="81"/>
      <c r="D2579" s="82"/>
      <c r="E2579" s="83"/>
      <c r="F2579" s="84"/>
      <c r="G2579" s="85"/>
      <c r="H2579" s="86"/>
      <c r="I2579" s="86"/>
      <c r="J2579" s="87"/>
      <c r="K2579" s="88"/>
      <c r="L2579" s="67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  <c r="AF2579" s="11"/>
      <c r="AG2579" s="11"/>
      <c r="AH2579" s="11"/>
      <c r="AI2579" s="11"/>
      <c r="AJ2579" s="11"/>
      <c r="AK2579" s="11"/>
      <c r="AL2579" s="11"/>
      <c r="AM2579" s="11"/>
      <c r="AN2579" s="11"/>
      <c r="AO2579" s="11"/>
      <c r="AP2579" s="11"/>
      <c r="AQ2579" s="11"/>
      <c r="AR2579" s="11"/>
      <c r="AS2579" s="11"/>
      <c r="AT2579" s="11"/>
      <c r="AU2579" s="11"/>
      <c r="AV2579" s="11"/>
      <c r="AW2579" s="11"/>
      <c r="AX2579" s="11"/>
      <c r="AY2579" s="11"/>
      <c r="AZ2579" s="11"/>
      <c r="BA2579" s="11"/>
      <c r="BB2579" s="11"/>
      <c r="BC2579" s="11"/>
      <c r="BD2579" s="11"/>
      <c r="BE2579" s="11"/>
      <c r="BF2579" s="11"/>
      <c r="BG2579" s="11"/>
      <c r="BH2579" s="11"/>
      <c r="BI2579" s="11"/>
      <c r="BJ2579" s="11"/>
      <c r="BK2579" s="11"/>
      <c r="BL2579" s="11"/>
      <c r="BM2579" s="11"/>
      <c r="BN2579" s="11"/>
      <c r="BO2579" s="11"/>
      <c r="BP2579" s="11"/>
      <c r="BQ2579" s="11"/>
      <c r="BR2579" s="11"/>
      <c r="BS2579" s="11"/>
    </row>
    <row r="2580" customFormat="false" ht="15" hidden="false" customHeight="false" outlineLevel="0" collapsed="false">
      <c r="A2580" s="79"/>
      <c r="B2580" s="80"/>
      <c r="C2580" s="81"/>
      <c r="D2580" s="82"/>
      <c r="E2580" s="83"/>
      <c r="F2580" s="84"/>
      <c r="G2580" s="85"/>
      <c r="H2580" s="86"/>
      <c r="I2580" s="86"/>
      <c r="J2580" s="87"/>
      <c r="K2580" s="88"/>
      <c r="L2580" s="67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  <c r="AF2580" s="11"/>
      <c r="AG2580" s="11"/>
      <c r="AH2580" s="11"/>
      <c r="AI2580" s="11"/>
      <c r="AJ2580" s="11"/>
      <c r="AK2580" s="11"/>
      <c r="AL2580" s="11"/>
      <c r="AM2580" s="11"/>
      <c r="AN2580" s="11"/>
      <c r="AO2580" s="11"/>
      <c r="AP2580" s="11"/>
      <c r="AQ2580" s="11"/>
      <c r="AR2580" s="11"/>
      <c r="AS2580" s="11"/>
      <c r="AT2580" s="11"/>
      <c r="AU2580" s="11"/>
      <c r="AV2580" s="11"/>
      <c r="AW2580" s="11"/>
      <c r="AX2580" s="11"/>
      <c r="AY2580" s="11"/>
      <c r="AZ2580" s="11"/>
      <c r="BA2580" s="11"/>
      <c r="BB2580" s="11"/>
      <c r="BC2580" s="11"/>
      <c r="BD2580" s="11"/>
      <c r="BE2580" s="11"/>
      <c r="BF2580" s="11"/>
      <c r="BG2580" s="11"/>
      <c r="BH2580" s="11"/>
      <c r="BI2580" s="11"/>
      <c r="BJ2580" s="11"/>
      <c r="BK2580" s="11"/>
      <c r="BL2580" s="11"/>
      <c r="BM2580" s="11"/>
      <c r="BN2580" s="11"/>
      <c r="BO2580" s="11"/>
      <c r="BP2580" s="11"/>
      <c r="BQ2580" s="11"/>
      <c r="BR2580" s="11"/>
      <c r="BS2580" s="11"/>
    </row>
    <row r="2581" customFormat="false" ht="15" hidden="false" customHeight="false" outlineLevel="0" collapsed="false">
      <c r="A2581" s="79"/>
      <c r="B2581" s="80"/>
      <c r="C2581" s="81"/>
      <c r="D2581" s="82"/>
      <c r="E2581" s="83"/>
      <c r="F2581" s="84"/>
      <c r="G2581" s="85"/>
      <c r="H2581" s="86"/>
      <c r="I2581" s="86"/>
      <c r="J2581" s="87"/>
      <c r="K2581" s="88"/>
      <c r="L2581" s="67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  <c r="AF2581" s="11"/>
      <c r="AG2581" s="11"/>
      <c r="AH2581" s="11"/>
      <c r="AI2581" s="11"/>
      <c r="AJ2581" s="11"/>
      <c r="AK2581" s="11"/>
      <c r="AL2581" s="11"/>
      <c r="AM2581" s="11"/>
      <c r="AN2581" s="11"/>
      <c r="AO2581" s="11"/>
      <c r="AP2581" s="11"/>
      <c r="AQ2581" s="11"/>
      <c r="AR2581" s="11"/>
      <c r="AS2581" s="11"/>
      <c r="AT2581" s="11"/>
      <c r="AU2581" s="11"/>
      <c r="AV2581" s="11"/>
      <c r="AW2581" s="11"/>
      <c r="AX2581" s="11"/>
      <c r="AY2581" s="11"/>
      <c r="AZ2581" s="11"/>
      <c r="BA2581" s="11"/>
      <c r="BB2581" s="11"/>
      <c r="BC2581" s="11"/>
      <c r="BD2581" s="11"/>
      <c r="BE2581" s="11"/>
      <c r="BF2581" s="11"/>
      <c r="BG2581" s="11"/>
      <c r="BH2581" s="11"/>
      <c r="BI2581" s="11"/>
      <c r="BJ2581" s="11"/>
      <c r="BK2581" s="11"/>
      <c r="BL2581" s="11"/>
      <c r="BM2581" s="11"/>
      <c r="BN2581" s="11"/>
      <c r="BO2581" s="11"/>
      <c r="BP2581" s="11"/>
      <c r="BQ2581" s="11"/>
      <c r="BR2581" s="11"/>
      <c r="BS2581" s="11"/>
    </row>
    <row r="2582" customFormat="false" ht="15" hidden="false" customHeight="false" outlineLevel="0" collapsed="false">
      <c r="A2582" s="79"/>
      <c r="B2582" s="80"/>
      <c r="C2582" s="81"/>
      <c r="D2582" s="82"/>
      <c r="E2582" s="83"/>
      <c r="F2582" s="84"/>
      <c r="G2582" s="85"/>
      <c r="H2582" s="86"/>
      <c r="I2582" s="86"/>
      <c r="J2582" s="87"/>
      <c r="K2582" s="88"/>
      <c r="L2582" s="67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  <c r="AF2582" s="11"/>
      <c r="AG2582" s="11"/>
      <c r="AH2582" s="11"/>
      <c r="AI2582" s="11"/>
      <c r="AJ2582" s="11"/>
      <c r="AK2582" s="11"/>
      <c r="AL2582" s="11"/>
      <c r="AM2582" s="11"/>
      <c r="AN2582" s="11"/>
      <c r="AO2582" s="11"/>
      <c r="AP2582" s="11"/>
      <c r="AQ2582" s="11"/>
      <c r="AR2582" s="11"/>
      <c r="AS2582" s="11"/>
      <c r="AT2582" s="11"/>
      <c r="AU2582" s="11"/>
      <c r="AV2582" s="11"/>
      <c r="AW2582" s="11"/>
      <c r="AX2582" s="11"/>
      <c r="AY2582" s="11"/>
      <c r="AZ2582" s="11"/>
      <c r="BA2582" s="11"/>
      <c r="BB2582" s="11"/>
      <c r="BC2582" s="11"/>
      <c r="BD2582" s="11"/>
      <c r="BE2582" s="11"/>
      <c r="BF2582" s="11"/>
      <c r="BG2582" s="11"/>
      <c r="BH2582" s="11"/>
      <c r="BI2582" s="11"/>
      <c r="BJ2582" s="11"/>
      <c r="BK2582" s="11"/>
      <c r="BL2582" s="11"/>
      <c r="BM2582" s="11"/>
      <c r="BN2582" s="11"/>
      <c r="BO2582" s="11"/>
      <c r="BP2582" s="11"/>
      <c r="BQ2582" s="11"/>
      <c r="BR2582" s="11"/>
      <c r="BS2582" s="11"/>
    </row>
    <row r="2583" customFormat="false" ht="15" hidden="false" customHeight="false" outlineLevel="0" collapsed="false">
      <c r="A2583" s="79"/>
      <c r="B2583" s="80"/>
      <c r="C2583" s="81"/>
      <c r="D2583" s="82"/>
      <c r="E2583" s="83"/>
      <c r="F2583" s="84"/>
      <c r="G2583" s="85"/>
      <c r="H2583" s="86"/>
      <c r="I2583" s="86"/>
      <c r="J2583" s="87"/>
      <c r="K2583" s="88"/>
      <c r="L2583" s="67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  <c r="AF2583" s="11"/>
      <c r="AG2583" s="11"/>
      <c r="AH2583" s="11"/>
      <c r="AI2583" s="11"/>
      <c r="AJ2583" s="11"/>
      <c r="AK2583" s="11"/>
      <c r="AL2583" s="11"/>
      <c r="AM2583" s="11"/>
      <c r="AN2583" s="11"/>
      <c r="AO2583" s="11"/>
      <c r="AP2583" s="11"/>
      <c r="AQ2583" s="11"/>
      <c r="AR2583" s="11"/>
      <c r="AS2583" s="11"/>
      <c r="AT2583" s="11"/>
      <c r="AU2583" s="11"/>
      <c r="AV2583" s="11"/>
      <c r="AW2583" s="11"/>
      <c r="AX2583" s="11"/>
      <c r="AY2583" s="11"/>
      <c r="AZ2583" s="11"/>
      <c r="BA2583" s="11"/>
      <c r="BB2583" s="11"/>
      <c r="BC2583" s="11"/>
      <c r="BD2583" s="11"/>
      <c r="BE2583" s="11"/>
      <c r="BF2583" s="11"/>
      <c r="BG2583" s="11"/>
      <c r="BH2583" s="11"/>
      <c r="BI2583" s="11"/>
      <c r="BJ2583" s="11"/>
      <c r="BK2583" s="11"/>
      <c r="BL2583" s="11"/>
      <c r="BM2583" s="11"/>
      <c r="BN2583" s="11"/>
      <c r="BO2583" s="11"/>
      <c r="BP2583" s="11"/>
      <c r="BQ2583" s="11"/>
      <c r="BR2583" s="11"/>
      <c r="BS2583" s="11"/>
    </row>
    <row r="2584" customFormat="false" ht="15" hidden="false" customHeight="false" outlineLevel="0" collapsed="false">
      <c r="A2584" s="79"/>
      <c r="B2584" s="80"/>
      <c r="C2584" s="81"/>
      <c r="D2584" s="82"/>
      <c r="E2584" s="83"/>
      <c r="F2584" s="84"/>
      <c r="G2584" s="85"/>
      <c r="H2584" s="86"/>
      <c r="I2584" s="86"/>
      <c r="J2584" s="87"/>
      <c r="K2584" s="88"/>
      <c r="L2584" s="67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  <c r="AF2584" s="11"/>
      <c r="AG2584" s="11"/>
      <c r="AH2584" s="11"/>
      <c r="AI2584" s="11"/>
      <c r="AJ2584" s="11"/>
      <c r="AK2584" s="11"/>
      <c r="AL2584" s="11"/>
      <c r="AM2584" s="11"/>
      <c r="AN2584" s="11"/>
      <c r="AO2584" s="11"/>
      <c r="AP2584" s="11"/>
      <c r="AQ2584" s="11"/>
      <c r="AR2584" s="11"/>
      <c r="AS2584" s="11"/>
      <c r="AT2584" s="11"/>
      <c r="AU2584" s="11"/>
      <c r="AV2584" s="11"/>
      <c r="AW2584" s="11"/>
      <c r="AX2584" s="11"/>
      <c r="AY2584" s="11"/>
      <c r="AZ2584" s="11"/>
      <c r="BA2584" s="11"/>
      <c r="BB2584" s="11"/>
      <c r="BC2584" s="11"/>
      <c r="BD2584" s="11"/>
      <c r="BE2584" s="11"/>
      <c r="BF2584" s="11"/>
      <c r="BG2584" s="11"/>
      <c r="BH2584" s="11"/>
      <c r="BI2584" s="11"/>
      <c r="BJ2584" s="11"/>
      <c r="BK2584" s="11"/>
      <c r="BL2584" s="11"/>
      <c r="BM2584" s="11"/>
      <c r="BN2584" s="11"/>
      <c r="BO2584" s="11"/>
      <c r="BP2584" s="11"/>
      <c r="BQ2584" s="11"/>
      <c r="BR2584" s="11"/>
      <c r="BS2584" s="11"/>
    </row>
    <row r="2585" customFormat="false" ht="15" hidden="false" customHeight="false" outlineLevel="0" collapsed="false">
      <c r="A2585" s="79"/>
      <c r="B2585" s="80"/>
      <c r="C2585" s="81"/>
      <c r="D2585" s="82"/>
      <c r="E2585" s="83"/>
      <c r="F2585" s="84"/>
      <c r="G2585" s="85"/>
      <c r="H2585" s="86"/>
      <c r="I2585" s="86"/>
      <c r="J2585" s="87"/>
      <c r="K2585" s="88"/>
      <c r="L2585" s="67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  <c r="AF2585" s="11"/>
      <c r="AG2585" s="11"/>
      <c r="AH2585" s="11"/>
      <c r="AI2585" s="11"/>
      <c r="AJ2585" s="11"/>
      <c r="AK2585" s="11"/>
      <c r="AL2585" s="11"/>
      <c r="AM2585" s="11"/>
      <c r="AN2585" s="11"/>
      <c r="AO2585" s="11"/>
      <c r="AP2585" s="11"/>
      <c r="AQ2585" s="11"/>
      <c r="AR2585" s="11"/>
      <c r="AS2585" s="11"/>
      <c r="AT2585" s="11"/>
      <c r="AU2585" s="11"/>
      <c r="AV2585" s="11"/>
      <c r="AW2585" s="11"/>
      <c r="AX2585" s="11"/>
      <c r="AY2585" s="11"/>
      <c r="AZ2585" s="11"/>
      <c r="BA2585" s="11"/>
      <c r="BB2585" s="11"/>
      <c r="BC2585" s="11"/>
      <c r="BD2585" s="11"/>
      <c r="BE2585" s="11"/>
      <c r="BF2585" s="11"/>
      <c r="BG2585" s="11"/>
      <c r="BH2585" s="11"/>
      <c r="BI2585" s="11"/>
      <c r="BJ2585" s="11"/>
      <c r="BK2585" s="11"/>
      <c r="BL2585" s="11"/>
      <c r="BM2585" s="11"/>
      <c r="BN2585" s="11"/>
      <c r="BO2585" s="11"/>
      <c r="BP2585" s="11"/>
      <c r="BQ2585" s="11"/>
      <c r="BR2585" s="11"/>
      <c r="BS2585" s="11"/>
    </row>
    <row r="2586" customFormat="false" ht="15" hidden="false" customHeight="false" outlineLevel="0" collapsed="false">
      <c r="A2586" s="79"/>
      <c r="B2586" s="80"/>
      <c r="C2586" s="81"/>
      <c r="D2586" s="82"/>
      <c r="E2586" s="83"/>
      <c r="F2586" s="84"/>
      <c r="G2586" s="85"/>
      <c r="H2586" s="86"/>
      <c r="I2586" s="86"/>
      <c r="J2586" s="87"/>
      <c r="K2586" s="88"/>
      <c r="L2586" s="67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  <c r="AF2586" s="11"/>
      <c r="AG2586" s="11"/>
      <c r="AH2586" s="11"/>
      <c r="AI2586" s="11"/>
      <c r="AJ2586" s="11"/>
      <c r="AK2586" s="11"/>
      <c r="AL2586" s="11"/>
      <c r="AM2586" s="11"/>
      <c r="AN2586" s="11"/>
      <c r="AO2586" s="11"/>
      <c r="AP2586" s="11"/>
      <c r="AQ2586" s="11"/>
      <c r="AR2586" s="11"/>
      <c r="AS2586" s="11"/>
      <c r="AT2586" s="11"/>
      <c r="AU2586" s="11"/>
      <c r="AV2586" s="11"/>
      <c r="AW2586" s="11"/>
      <c r="AX2586" s="11"/>
      <c r="AY2586" s="11"/>
      <c r="AZ2586" s="11"/>
      <c r="BA2586" s="11"/>
      <c r="BB2586" s="11"/>
      <c r="BC2586" s="11"/>
      <c r="BD2586" s="11"/>
      <c r="BE2586" s="11"/>
      <c r="BF2586" s="11"/>
      <c r="BG2586" s="11"/>
      <c r="BH2586" s="11"/>
      <c r="BI2586" s="11"/>
      <c r="BJ2586" s="11"/>
      <c r="BK2586" s="11"/>
      <c r="BL2586" s="11"/>
      <c r="BM2586" s="11"/>
      <c r="BN2586" s="11"/>
      <c r="BO2586" s="11"/>
      <c r="BP2586" s="11"/>
      <c r="BQ2586" s="11"/>
      <c r="BR2586" s="11"/>
      <c r="BS2586" s="11"/>
    </row>
    <row r="2587" customFormat="false" ht="15" hidden="false" customHeight="false" outlineLevel="0" collapsed="false">
      <c r="A2587" s="79"/>
      <c r="B2587" s="80"/>
      <c r="C2587" s="81"/>
      <c r="D2587" s="82"/>
      <c r="E2587" s="83"/>
      <c r="F2587" s="84"/>
      <c r="G2587" s="85"/>
      <c r="H2587" s="86"/>
      <c r="I2587" s="86"/>
      <c r="J2587" s="87"/>
      <c r="K2587" s="88"/>
      <c r="L2587" s="67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  <c r="AF2587" s="11"/>
      <c r="AG2587" s="11"/>
      <c r="AH2587" s="11"/>
      <c r="AI2587" s="11"/>
      <c r="AJ2587" s="11"/>
      <c r="AK2587" s="11"/>
      <c r="AL2587" s="11"/>
      <c r="AM2587" s="11"/>
      <c r="AN2587" s="11"/>
      <c r="AO2587" s="11"/>
      <c r="AP2587" s="11"/>
      <c r="AQ2587" s="11"/>
      <c r="AR2587" s="11"/>
      <c r="AS2587" s="11"/>
      <c r="AT2587" s="11"/>
      <c r="AU2587" s="11"/>
      <c r="AV2587" s="11"/>
      <c r="AW2587" s="11"/>
      <c r="AX2587" s="11"/>
      <c r="AY2587" s="11"/>
      <c r="AZ2587" s="11"/>
      <c r="BA2587" s="11"/>
      <c r="BB2587" s="11"/>
      <c r="BC2587" s="11"/>
      <c r="BD2587" s="11"/>
      <c r="BE2587" s="11"/>
      <c r="BF2587" s="11"/>
      <c r="BG2587" s="11"/>
      <c r="BH2587" s="11"/>
      <c r="BI2587" s="11"/>
      <c r="BJ2587" s="11"/>
      <c r="BK2587" s="11"/>
      <c r="BL2587" s="11"/>
      <c r="BM2587" s="11"/>
      <c r="BN2587" s="11"/>
      <c r="BO2587" s="11"/>
      <c r="BP2587" s="11"/>
      <c r="BQ2587" s="11"/>
      <c r="BR2587" s="11"/>
      <c r="BS2587" s="11"/>
    </row>
    <row r="2588" customFormat="false" ht="15" hidden="false" customHeight="false" outlineLevel="0" collapsed="false">
      <c r="A2588" s="79"/>
      <c r="B2588" s="80"/>
      <c r="C2588" s="81"/>
      <c r="D2588" s="82"/>
      <c r="E2588" s="83"/>
      <c r="F2588" s="84"/>
      <c r="G2588" s="85"/>
      <c r="H2588" s="86"/>
      <c r="I2588" s="86"/>
      <c r="J2588" s="87"/>
      <c r="K2588" s="88"/>
      <c r="L2588" s="67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  <c r="AF2588" s="11"/>
      <c r="AG2588" s="11"/>
      <c r="AH2588" s="11"/>
      <c r="AI2588" s="11"/>
      <c r="AJ2588" s="11"/>
      <c r="AK2588" s="11"/>
      <c r="AL2588" s="11"/>
      <c r="AM2588" s="11"/>
      <c r="AN2588" s="11"/>
      <c r="AO2588" s="11"/>
      <c r="AP2588" s="11"/>
      <c r="AQ2588" s="11"/>
      <c r="AR2588" s="11"/>
      <c r="AS2588" s="11"/>
      <c r="AT2588" s="11"/>
      <c r="AU2588" s="11"/>
      <c r="AV2588" s="11"/>
      <c r="AW2588" s="11"/>
      <c r="AX2588" s="11"/>
      <c r="AY2588" s="11"/>
      <c r="AZ2588" s="11"/>
      <c r="BA2588" s="11"/>
      <c r="BB2588" s="11"/>
      <c r="BC2588" s="11"/>
      <c r="BD2588" s="11"/>
      <c r="BE2588" s="11"/>
      <c r="BF2588" s="11"/>
      <c r="BG2588" s="11"/>
      <c r="BH2588" s="11"/>
      <c r="BI2588" s="11"/>
      <c r="BJ2588" s="11"/>
      <c r="BK2588" s="11"/>
      <c r="BL2588" s="11"/>
      <c r="BM2588" s="11"/>
      <c r="BN2588" s="11"/>
      <c r="BO2588" s="11"/>
      <c r="BP2588" s="11"/>
      <c r="BQ2588" s="11"/>
      <c r="BR2588" s="11"/>
      <c r="BS2588" s="11"/>
    </row>
    <row r="2589" customFormat="false" ht="15" hidden="false" customHeight="false" outlineLevel="0" collapsed="false">
      <c r="A2589" s="79"/>
      <c r="B2589" s="80"/>
      <c r="C2589" s="81"/>
      <c r="D2589" s="82"/>
      <c r="E2589" s="83"/>
      <c r="F2589" s="84"/>
      <c r="G2589" s="85"/>
      <c r="H2589" s="86"/>
      <c r="I2589" s="86"/>
      <c r="J2589" s="87"/>
      <c r="K2589" s="88"/>
      <c r="L2589" s="67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  <c r="AF2589" s="11"/>
      <c r="AG2589" s="11"/>
      <c r="AH2589" s="11"/>
      <c r="AI2589" s="11"/>
      <c r="AJ2589" s="11"/>
      <c r="AK2589" s="11"/>
      <c r="AL2589" s="11"/>
      <c r="AM2589" s="11"/>
      <c r="AN2589" s="11"/>
      <c r="AO2589" s="11"/>
      <c r="AP2589" s="11"/>
      <c r="AQ2589" s="11"/>
      <c r="AR2589" s="11"/>
      <c r="AS2589" s="11"/>
      <c r="AT2589" s="11"/>
      <c r="AU2589" s="11"/>
      <c r="AV2589" s="11"/>
      <c r="AW2589" s="11"/>
      <c r="AX2589" s="11"/>
      <c r="AY2589" s="11"/>
      <c r="AZ2589" s="11"/>
      <c r="BA2589" s="11"/>
      <c r="BB2589" s="11"/>
      <c r="BC2589" s="11"/>
      <c r="BD2589" s="11"/>
      <c r="BE2589" s="11"/>
      <c r="BF2589" s="11"/>
      <c r="BG2589" s="11"/>
      <c r="BH2589" s="11"/>
      <c r="BI2589" s="11"/>
      <c r="BJ2589" s="11"/>
      <c r="BK2589" s="11"/>
      <c r="BL2589" s="11"/>
      <c r="BM2589" s="11"/>
      <c r="BN2589" s="11"/>
      <c r="BO2589" s="11"/>
      <c r="BP2589" s="11"/>
      <c r="BQ2589" s="11"/>
      <c r="BR2589" s="11"/>
      <c r="BS2589" s="11"/>
    </row>
    <row r="2590" customFormat="false" ht="15" hidden="false" customHeight="false" outlineLevel="0" collapsed="false">
      <c r="A2590" s="79"/>
      <c r="B2590" s="80"/>
      <c r="C2590" s="81"/>
      <c r="D2590" s="82"/>
      <c r="E2590" s="83"/>
      <c r="F2590" s="84"/>
      <c r="G2590" s="85"/>
      <c r="H2590" s="86"/>
      <c r="I2590" s="86"/>
      <c r="J2590" s="87"/>
      <c r="K2590" s="88"/>
      <c r="L2590" s="67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  <c r="AF2590" s="11"/>
      <c r="AG2590" s="11"/>
      <c r="AH2590" s="11"/>
      <c r="AI2590" s="11"/>
      <c r="AJ2590" s="11"/>
      <c r="AK2590" s="11"/>
      <c r="AL2590" s="11"/>
      <c r="AM2590" s="11"/>
      <c r="AN2590" s="11"/>
      <c r="AO2590" s="11"/>
      <c r="AP2590" s="11"/>
      <c r="AQ2590" s="11"/>
      <c r="AR2590" s="11"/>
      <c r="AS2590" s="11"/>
      <c r="AT2590" s="11"/>
      <c r="AU2590" s="11"/>
      <c r="AV2590" s="11"/>
      <c r="AW2590" s="11"/>
      <c r="AX2590" s="11"/>
      <c r="AY2590" s="11"/>
      <c r="AZ2590" s="11"/>
      <c r="BA2590" s="11"/>
      <c r="BB2590" s="11"/>
      <c r="BC2590" s="11"/>
      <c r="BD2590" s="11"/>
      <c r="BE2590" s="11"/>
      <c r="BF2590" s="11"/>
      <c r="BG2590" s="11"/>
      <c r="BH2590" s="11"/>
      <c r="BI2590" s="11"/>
      <c r="BJ2590" s="11"/>
      <c r="BK2590" s="11"/>
      <c r="BL2590" s="11"/>
      <c r="BM2590" s="11"/>
      <c r="BN2590" s="11"/>
      <c r="BO2590" s="11"/>
      <c r="BP2590" s="11"/>
      <c r="BQ2590" s="11"/>
      <c r="BR2590" s="11"/>
      <c r="BS2590" s="11"/>
    </row>
    <row r="2591" customFormat="false" ht="15" hidden="false" customHeight="false" outlineLevel="0" collapsed="false">
      <c r="A2591" s="79"/>
      <c r="B2591" s="80"/>
      <c r="C2591" s="81"/>
      <c r="D2591" s="82"/>
      <c r="E2591" s="83"/>
      <c r="F2591" s="84"/>
      <c r="G2591" s="85"/>
      <c r="H2591" s="86"/>
      <c r="I2591" s="86"/>
      <c r="J2591" s="87"/>
      <c r="K2591" s="88"/>
      <c r="L2591" s="67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  <c r="AF2591" s="11"/>
      <c r="AG2591" s="11"/>
      <c r="AH2591" s="11"/>
      <c r="AI2591" s="11"/>
      <c r="AJ2591" s="11"/>
      <c r="AK2591" s="11"/>
      <c r="AL2591" s="11"/>
      <c r="AM2591" s="11"/>
      <c r="AN2591" s="11"/>
      <c r="AO2591" s="11"/>
      <c r="AP2591" s="11"/>
      <c r="AQ2591" s="11"/>
      <c r="AR2591" s="11"/>
      <c r="AS2591" s="11"/>
      <c r="AT2591" s="11"/>
      <c r="AU2591" s="11"/>
      <c r="AV2591" s="11"/>
      <c r="AW2591" s="11"/>
      <c r="AX2591" s="11"/>
      <c r="AY2591" s="11"/>
      <c r="AZ2591" s="11"/>
      <c r="BA2591" s="11"/>
      <c r="BB2591" s="11"/>
      <c r="BC2591" s="11"/>
      <c r="BD2591" s="11"/>
      <c r="BE2591" s="11"/>
      <c r="BF2591" s="11"/>
      <c r="BG2591" s="11"/>
      <c r="BH2591" s="11"/>
      <c r="BI2591" s="11"/>
      <c r="BJ2591" s="11"/>
      <c r="BK2591" s="11"/>
      <c r="BL2591" s="11"/>
      <c r="BM2591" s="11"/>
      <c r="BN2591" s="11"/>
      <c r="BO2591" s="11"/>
      <c r="BP2591" s="11"/>
      <c r="BQ2591" s="11"/>
      <c r="BR2591" s="11"/>
      <c r="BS2591" s="11"/>
    </row>
    <row r="2592" customFormat="false" ht="15" hidden="false" customHeight="false" outlineLevel="0" collapsed="false">
      <c r="A2592" s="79"/>
      <c r="B2592" s="80"/>
      <c r="C2592" s="81"/>
      <c r="D2592" s="82"/>
      <c r="E2592" s="83"/>
      <c r="F2592" s="84"/>
      <c r="G2592" s="85"/>
      <c r="H2592" s="86"/>
      <c r="I2592" s="86"/>
      <c r="J2592" s="87"/>
      <c r="K2592" s="88"/>
      <c r="L2592" s="67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  <c r="AF2592" s="11"/>
      <c r="AG2592" s="11"/>
      <c r="AH2592" s="11"/>
      <c r="AI2592" s="11"/>
      <c r="AJ2592" s="11"/>
      <c r="AK2592" s="11"/>
      <c r="AL2592" s="11"/>
      <c r="AM2592" s="11"/>
      <c r="AN2592" s="11"/>
      <c r="AO2592" s="11"/>
      <c r="AP2592" s="11"/>
      <c r="AQ2592" s="11"/>
      <c r="AR2592" s="11"/>
      <c r="AS2592" s="11"/>
      <c r="AT2592" s="11"/>
      <c r="AU2592" s="11"/>
      <c r="AV2592" s="11"/>
      <c r="AW2592" s="11"/>
      <c r="AX2592" s="11"/>
      <c r="AY2592" s="11"/>
      <c r="AZ2592" s="11"/>
      <c r="BA2592" s="11"/>
      <c r="BB2592" s="11"/>
      <c r="BC2592" s="11"/>
      <c r="BD2592" s="11"/>
      <c r="BE2592" s="11"/>
      <c r="BF2592" s="11"/>
      <c r="BG2592" s="11"/>
      <c r="BH2592" s="11"/>
      <c r="BI2592" s="11"/>
      <c r="BJ2592" s="11"/>
      <c r="BK2592" s="11"/>
      <c r="BL2592" s="11"/>
      <c r="BM2592" s="11"/>
      <c r="BN2592" s="11"/>
      <c r="BO2592" s="11"/>
      <c r="BP2592" s="11"/>
      <c r="BQ2592" s="11"/>
      <c r="BR2592" s="11"/>
      <c r="BS2592" s="11"/>
    </row>
    <row r="2593" customFormat="false" ht="15" hidden="false" customHeight="false" outlineLevel="0" collapsed="false">
      <c r="A2593" s="79"/>
      <c r="B2593" s="80"/>
      <c r="C2593" s="81"/>
      <c r="D2593" s="82"/>
      <c r="E2593" s="83"/>
      <c r="F2593" s="84"/>
      <c r="G2593" s="85"/>
      <c r="H2593" s="86"/>
      <c r="I2593" s="86"/>
      <c r="J2593" s="87"/>
      <c r="K2593" s="88"/>
      <c r="L2593" s="67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  <c r="AF2593" s="11"/>
      <c r="AG2593" s="11"/>
      <c r="AH2593" s="11"/>
      <c r="AI2593" s="11"/>
      <c r="AJ2593" s="11"/>
      <c r="AK2593" s="11"/>
      <c r="AL2593" s="11"/>
      <c r="AM2593" s="11"/>
      <c r="AN2593" s="11"/>
      <c r="AO2593" s="11"/>
      <c r="AP2593" s="11"/>
      <c r="AQ2593" s="11"/>
      <c r="AR2593" s="11"/>
      <c r="AS2593" s="11"/>
      <c r="AT2593" s="11"/>
      <c r="AU2593" s="11"/>
      <c r="AV2593" s="11"/>
      <c r="AW2593" s="11"/>
      <c r="AX2593" s="11"/>
      <c r="AY2593" s="11"/>
      <c r="AZ2593" s="11"/>
      <c r="BA2593" s="11"/>
      <c r="BB2593" s="11"/>
      <c r="BC2593" s="11"/>
      <c r="BD2593" s="11"/>
      <c r="BE2593" s="11"/>
      <c r="BF2593" s="11"/>
      <c r="BG2593" s="11"/>
      <c r="BH2593" s="11"/>
      <c r="BI2593" s="11"/>
      <c r="BJ2593" s="11"/>
      <c r="BK2593" s="11"/>
      <c r="BL2593" s="11"/>
      <c r="BM2593" s="11"/>
      <c r="BN2593" s="11"/>
      <c r="BO2593" s="11"/>
      <c r="BP2593" s="11"/>
      <c r="BQ2593" s="11"/>
      <c r="BR2593" s="11"/>
      <c r="BS2593" s="11"/>
    </row>
    <row r="2594" customFormat="false" ht="15" hidden="false" customHeight="false" outlineLevel="0" collapsed="false">
      <c r="A2594" s="79"/>
      <c r="B2594" s="80"/>
      <c r="C2594" s="81"/>
      <c r="D2594" s="82"/>
      <c r="E2594" s="83"/>
      <c r="F2594" s="84"/>
      <c r="G2594" s="85"/>
      <c r="H2594" s="86"/>
      <c r="I2594" s="86"/>
      <c r="J2594" s="87"/>
      <c r="K2594" s="88"/>
      <c r="L2594" s="67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  <c r="AF2594" s="11"/>
      <c r="AG2594" s="11"/>
      <c r="AH2594" s="11"/>
      <c r="AI2594" s="11"/>
      <c r="AJ2594" s="11"/>
      <c r="AK2594" s="11"/>
      <c r="AL2594" s="11"/>
      <c r="AM2594" s="11"/>
      <c r="AN2594" s="11"/>
      <c r="AO2594" s="11"/>
      <c r="AP2594" s="11"/>
      <c r="AQ2594" s="11"/>
      <c r="AR2594" s="11"/>
      <c r="AS2594" s="11"/>
      <c r="AT2594" s="11"/>
      <c r="AU2594" s="11"/>
      <c r="AV2594" s="11"/>
      <c r="AW2594" s="11"/>
      <c r="AX2594" s="11"/>
      <c r="AY2594" s="11"/>
      <c r="AZ2594" s="11"/>
      <c r="BA2594" s="11"/>
      <c r="BB2594" s="11"/>
      <c r="BC2594" s="11"/>
      <c r="BD2594" s="11"/>
      <c r="BE2594" s="11"/>
      <c r="BF2594" s="11"/>
      <c r="BG2594" s="11"/>
      <c r="BH2594" s="11"/>
      <c r="BI2594" s="11"/>
      <c r="BJ2594" s="11"/>
      <c r="BK2594" s="11"/>
      <c r="BL2594" s="11"/>
      <c r="BM2594" s="11"/>
      <c r="BN2594" s="11"/>
      <c r="BO2594" s="11"/>
      <c r="BP2594" s="11"/>
      <c r="BQ2594" s="11"/>
      <c r="BR2594" s="11"/>
      <c r="BS2594" s="11"/>
    </row>
    <row r="2595" customFormat="false" ht="15" hidden="false" customHeight="false" outlineLevel="0" collapsed="false">
      <c r="A2595" s="79"/>
      <c r="B2595" s="80"/>
      <c r="C2595" s="81"/>
      <c r="D2595" s="82"/>
      <c r="E2595" s="83"/>
      <c r="F2595" s="84"/>
      <c r="G2595" s="85"/>
      <c r="H2595" s="86"/>
      <c r="I2595" s="86"/>
      <c r="J2595" s="87"/>
      <c r="K2595" s="88"/>
      <c r="L2595" s="67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  <c r="AF2595" s="11"/>
      <c r="AG2595" s="11"/>
      <c r="AH2595" s="11"/>
      <c r="AI2595" s="11"/>
      <c r="AJ2595" s="11"/>
      <c r="AK2595" s="11"/>
      <c r="AL2595" s="11"/>
      <c r="AM2595" s="11"/>
      <c r="AN2595" s="11"/>
      <c r="AO2595" s="11"/>
      <c r="AP2595" s="11"/>
      <c r="AQ2595" s="11"/>
      <c r="AR2595" s="11"/>
      <c r="AS2595" s="11"/>
      <c r="AT2595" s="11"/>
      <c r="AU2595" s="11"/>
      <c r="AV2595" s="11"/>
      <c r="AW2595" s="11"/>
      <c r="AX2595" s="11"/>
      <c r="AY2595" s="11"/>
      <c r="AZ2595" s="11"/>
      <c r="BA2595" s="11"/>
      <c r="BB2595" s="11"/>
      <c r="BC2595" s="11"/>
      <c r="BD2595" s="11"/>
      <c r="BE2595" s="11"/>
      <c r="BF2595" s="11"/>
      <c r="BG2595" s="11"/>
      <c r="BH2595" s="11"/>
      <c r="BI2595" s="11"/>
      <c r="BJ2595" s="11"/>
      <c r="BK2595" s="11"/>
      <c r="BL2595" s="11"/>
      <c r="BM2595" s="11"/>
      <c r="BN2595" s="11"/>
      <c r="BO2595" s="11"/>
      <c r="BP2595" s="11"/>
      <c r="BQ2595" s="11"/>
      <c r="BR2595" s="11"/>
      <c r="BS2595" s="11"/>
    </row>
    <row r="2596" customFormat="false" ht="15" hidden="false" customHeight="false" outlineLevel="0" collapsed="false">
      <c r="A2596" s="79"/>
      <c r="B2596" s="80"/>
      <c r="C2596" s="81"/>
      <c r="D2596" s="82"/>
      <c r="E2596" s="83"/>
      <c r="F2596" s="84"/>
      <c r="G2596" s="85"/>
      <c r="H2596" s="86"/>
      <c r="I2596" s="86"/>
      <c r="J2596" s="87"/>
      <c r="K2596" s="88"/>
      <c r="L2596" s="67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  <c r="AF2596" s="11"/>
      <c r="AG2596" s="11"/>
      <c r="AH2596" s="11"/>
      <c r="AI2596" s="11"/>
      <c r="AJ2596" s="11"/>
      <c r="AK2596" s="11"/>
      <c r="AL2596" s="11"/>
      <c r="AM2596" s="11"/>
      <c r="AN2596" s="11"/>
      <c r="AO2596" s="11"/>
      <c r="AP2596" s="11"/>
      <c r="AQ2596" s="11"/>
      <c r="AR2596" s="11"/>
      <c r="AS2596" s="11"/>
      <c r="AT2596" s="11"/>
      <c r="AU2596" s="11"/>
      <c r="AV2596" s="11"/>
      <c r="AW2596" s="11"/>
      <c r="AX2596" s="11"/>
      <c r="AY2596" s="11"/>
      <c r="AZ2596" s="11"/>
      <c r="BA2596" s="11"/>
      <c r="BB2596" s="11"/>
      <c r="BC2596" s="11"/>
      <c r="BD2596" s="11"/>
      <c r="BE2596" s="11"/>
      <c r="BF2596" s="11"/>
      <c r="BG2596" s="11"/>
      <c r="BH2596" s="11"/>
      <c r="BI2596" s="11"/>
      <c r="BJ2596" s="11"/>
      <c r="BK2596" s="11"/>
      <c r="BL2596" s="11"/>
      <c r="BM2596" s="11"/>
      <c r="BN2596" s="11"/>
      <c r="BO2596" s="11"/>
      <c r="BP2596" s="11"/>
      <c r="BQ2596" s="11"/>
      <c r="BR2596" s="11"/>
      <c r="BS2596" s="11"/>
    </row>
    <row r="2597" customFormat="false" ht="15" hidden="false" customHeight="false" outlineLevel="0" collapsed="false">
      <c r="A2597" s="79"/>
      <c r="B2597" s="80"/>
      <c r="C2597" s="81"/>
      <c r="D2597" s="82"/>
      <c r="E2597" s="83"/>
      <c r="F2597" s="84"/>
      <c r="G2597" s="85"/>
      <c r="H2597" s="86"/>
      <c r="I2597" s="86"/>
      <c r="J2597" s="87"/>
      <c r="K2597" s="88"/>
      <c r="L2597" s="67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  <c r="AF2597" s="11"/>
      <c r="AG2597" s="11"/>
      <c r="AH2597" s="11"/>
      <c r="AI2597" s="11"/>
      <c r="AJ2597" s="11"/>
      <c r="AK2597" s="11"/>
      <c r="AL2597" s="11"/>
      <c r="AM2597" s="11"/>
      <c r="AN2597" s="11"/>
      <c r="AO2597" s="11"/>
      <c r="AP2597" s="11"/>
      <c r="AQ2597" s="11"/>
      <c r="AR2597" s="11"/>
      <c r="AS2597" s="11"/>
      <c r="AT2597" s="11"/>
      <c r="AU2597" s="11"/>
      <c r="AV2597" s="11"/>
      <c r="AW2597" s="11"/>
      <c r="AX2597" s="11"/>
      <c r="AY2597" s="11"/>
      <c r="AZ2597" s="11"/>
      <c r="BA2597" s="11"/>
      <c r="BB2597" s="11"/>
      <c r="BC2597" s="11"/>
      <c r="BD2597" s="11"/>
      <c r="BE2597" s="11"/>
      <c r="BF2597" s="11"/>
      <c r="BG2597" s="11"/>
      <c r="BH2597" s="11"/>
      <c r="BI2597" s="11"/>
      <c r="BJ2597" s="11"/>
      <c r="BK2597" s="11"/>
      <c r="BL2597" s="11"/>
      <c r="BM2597" s="11"/>
      <c r="BN2597" s="11"/>
      <c r="BO2597" s="11"/>
      <c r="BP2597" s="11"/>
      <c r="BQ2597" s="11"/>
      <c r="BR2597" s="11"/>
      <c r="BS2597" s="11"/>
    </row>
    <row r="2598" customFormat="false" ht="15" hidden="false" customHeight="false" outlineLevel="0" collapsed="false">
      <c r="A2598" s="79"/>
      <c r="B2598" s="80"/>
      <c r="C2598" s="81"/>
      <c r="D2598" s="82"/>
      <c r="E2598" s="83"/>
      <c r="F2598" s="84"/>
      <c r="G2598" s="85"/>
      <c r="H2598" s="86"/>
      <c r="I2598" s="86"/>
      <c r="J2598" s="87"/>
      <c r="K2598" s="88"/>
      <c r="L2598" s="67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  <c r="AF2598" s="11"/>
      <c r="AG2598" s="11"/>
      <c r="AH2598" s="11"/>
      <c r="AI2598" s="11"/>
      <c r="AJ2598" s="11"/>
      <c r="AK2598" s="11"/>
      <c r="AL2598" s="11"/>
      <c r="AM2598" s="11"/>
      <c r="AN2598" s="11"/>
      <c r="AO2598" s="11"/>
      <c r="AP2598" s="11"/>
      <c r="AQ2598" s="11"/>
      <c r="AR2598" s="11"/>
      <c r="AS2598" s="11"/>
      <c r="AT2598" s="11"/>
      <c r="AU2598" s="11"/>
      <c r="AV2598" s="11"/>
      <c r="AW2598" s="11"/>
      <c r="AX2598" s="11"/>
      <c r="AY2598" s="11"/>
      <c r="AZ2598" s="11"/>
      <c r="BA2598" s="11"/>
      <c r="BB2598" s="11"/>
      <c r="BC2598" s="11"/>
      <c r="BD2598" s="11"/>
      <c r="BE2598" s="11"/>
      <c r="BF2598" s="11"/>
      <c r="BG2598" s="11"/>
      <c r="BH2598" s="11"/>
      <c r="BI2598" s="11"/>
      <c r="BJ2598" s="11"/>
      <c r="BK2598" s="11"/>
      <c r="BL2598" s="11"/>
      <c r="BM2598" s="11"/>
      <c r="BN2598" s="11"/>
      <c r="BO2598" s="11"/>
      <c r="BP2598" s="11"/>
      <c r="BQ2598" s="11"/>
      <c r="BR2598" s="11"/>
      <c r="BS2598" s="11"/>
    </row>
    <row r="2599" customFormat="false" ht="15" hidden="false" customHeight="false" outlineLevel="0" collapsed="false">
      <c r="A2599" s="79"/>
      <c r="B2599" s="80"/>
      <c r="C2599" s="81"/>
      <c r="D2599" s="82"/>
      <c r="E2599" s="83"/>
      <c r="F2599" s="84"/>
      <c r="G2599" s="85"/>
      <c r="H2599" s="86"/>
      <c r="I2599" s="86"/>
      <c r="J2599" s="87"/>
      <c r="K2599" s="88"/>
      <c r="L2599" s="67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  <c r="AF2599" s="11"/>
      <c r="AG2599" s="11"/>
      <c r="AH2599" s="11"/>
      <c r="AI2599" s="11"/>
      <c r="AJ2599" s="11"/>
      <c r="AK2599" s="11"/>
      <c r="AL2599" s="11"/>
      <c r="AM2599" s="11"/>
      <c r="AN2599" s="11"/>
      <c r="AO2599" s="11"/>
      <c r="AP2599" s="11"/>
      <c r="AQ2599" s="11"/>
      <c r="AR2599" s="11"/>
      <c r="AS2599" s="11"/>
      <c r="AT2599" s="11"/>
      <c r="AU2599" s="11"/>
      <c r="AV2599" s="11"/>
      <c r="AW2599" s="11"/>
      <c r="AX2599" s="11"/>
      <c r="AY2599" s="11"/>
      <c r="AZ2599" s="11"/>
      <c r="BA2599" s="11"/>
      <c r="BB2599" s="11"/>
      <c r="BC2599" s="11"/>
      <c r="BD2599" s="11"/>
      <c r="BE2599" s="11"/>
      <c r="BF2599" s="11"/>
      <c r="BG2599" s="11"/>
      <c r="BH2599" s="11"/>
      <c r="BI2599" s="11"/>
      <c r="BJ2599" s="11"/>
      <c r="BK2599" s="11"/>
      <c r="BL2599" s="11"/>
      <c r="BM2599" s="11"/>
      <c r="BN2599" s="11"/>
      <c r="BO2599" s="11"/>
      <c r="BP2599" s="11"/>
      <c r="BQ2599" s="11"/>
      <c r="BR2599" s="11"/>
      <c r="BS2599" s="11"/>
    </row>
    <row r="2600" customFormat="false" ht="15" hidden="false" customHeight="false" outlineLevel="0" collapsed="false">
      <c r="A2600" s="79"/>
      <c r="B2600" s="80"/>
      <c r="C2600" s="81"/>
      <c r="D2600" s="82"/>
      <c r="E2600" s="83"/>
      <c r="F2600" s="84"/>
      <c r="G2600" s="85"/>
      <c r="H2600" s="86"/>
      <c r="I2600" s="86"/>
      <c r="J2600" s="87"/>
      <c r="K2600" s="88"/>
      <c r="L2600" s="67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  <c r="AF2600" s="11"/>
      <c r="AG2600" s="11"/>
      <c r="AH2600" s="11"/>
      <c r="AI2600" s="11"/>
      <c r="AJ2600" s="11"/>
      <c r="AK2600" s="11"/>
      <c r="AL2600" s="11"/>
      <c r="AM2600" s="11"/>
      <c r="AN2600" s="11"/>
      <c r="AO2600" s="11"/>
      <c r="AP2600" s="11"/>
      <c r="AQ2600" s="11"/>
      <c r="AR2600" s="11"/>
      <c r="AS2600" s="11"/>
      <c r="AT2600" s="11"/>
      <c r="AU2600" s="11"/>
      <c r="AV2600" s="11"/>
      <c r="AW2600" s="11"/>
      <c r="AX2600" s="11"/>
      <c r="AY2600" s="11"/>
      <c r="AZ2600" s="11"/>
      <c r="BA2600" s="11"/>
      <c r="BB2600" s="11"/>
      <c r="BC2600" s="11"/>
      <c r="BD2600" s="11"/>
      <c r="BE2600" s="11"/>
      <c r="BF2600" s="11"/>
      <c r="BG2600" s="11"/>
      <c r="BH2600" s="11"/>
      <c r="BI2600" s="11"/>
      <c r="BJ2600" s="11"/>
      <c r="BK2600" s="11"/>
      <c r="BL2600" s="11"/>
      <c r="BM2600" s="11"/>
      <c r="BN2600" s="11"/>
      <c r="BO2600" s="11"/>
      <c r="BP2600" s="11"/>
      <c r="BQ2600" s="11"/>
      <c r="BR2600" s="11"/>
      <c r="BS2600" s="11"/>
    </row>
    <row r="2601" customFormat="false" ht="15" hidden="false" customHeight="false" outlineLevel="0" collapsed="false">
      <c r="A2601" s="79"/>
      <c r="B2601" s="80"/>
      <c r="C2601" s="81"/>
      <c r="D2601" s="82"/>
      <c r="E2601" s="83"/>
      <c r="F2601" s="84"/>
      <c r="G2601" s="85"/>
      <c r="H2601" s="86"/>
      <c r="I2601" s="86"/>
      <c r="J2601" s="87"/>
      <c r="K2601" s="88"/>
      <c r="L2601" s="67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  <c r="AF2601" s="11"/>
      <c r="AG2601" s="11"/>
      <c r="AH2601" s="11"/>
      <c r="AI2601" s="11"/>
      <c r="AJ2601" s="11"/>
      <c r="AK2601" s="11"/>
      <c r="AL2601" s="11"/>
      <c r="AM2601" s="11"/>
      <c r="AN2601" s="11"/>
      <c r="AO2601" s="11"/>
      <c r="AP2601" s="11"/>
      <c r="AQ2601" s="11"/>
      <c r="AR2601" s="11"/>
      <c r="AS2601" s="11"/>
      <c r="AT2601" s="11"/>
      <c r="AU2601" s="11"/>
      <c r="AV2601" s="11"/>
      <c r="AW2601" s="11"/>
      <c r="AX2601" s="11"/>
      <c r="AY2601" s="11"/>
      <c r="AZ2601" s="11"/>
      <c r="BA2601" s="11"/>
      <c r="BB2601" s="11"/>
      <c r="BC2601" s="11"/>
      <c r="BD2601" s="11"/>
      <c r="BE2601" s="11"/>
      <c r="BF2601" s="11"/>
      <c r="BG2601" s="11"/>
      <c r="BH2601" s="11"/>
      <c r="BI2601" s="11"/>
      <c r="BJ2601" s="11"/>
      <c r="BK2601" s="11"/>
      <c r="BL2601" s="11"/>
      <c r="BM2601" s="11"/>
      <c r="BN2601" s="11"/>
      <c r="BO2601" s="11"/>
      <c r="BP2601" s="11"/>
      <c r="BQ2601" s="11"/>
      <c r="BR2601" s="11"/>
      <c r="BS2601" s="11"/>
    </row>
    <row r="2602" customFormat="false" ht="15" hidden="false" customHeight="false" outlineLevel="0" collapsed="false">
      <c r="A2602" s="79"/>
      <c r="B2602" s="80"/>
      <c r="C2602" s="81"/>
      <c r="D2602" s="82"/>
      <c r="E2602" s="83"/>
      <c r="F2602" s="84"/>
      <c r="G2602" s="85"/>
      <c r="H2602" s="86"/>
      <c r="I2602" s="86"/>
      <c r="J2602" s="87"/>
      <c r="K2602" s="88"/>
      <c r="L2602" s="67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  <c r="AF2602" s="11"/>
      <c r="AG2602" s="11"/>
      <c r="AH2602" s="11"/>
      <c r="AI2602" s="11"/>
      <c r="AJ2602" s="11"/>
      <c r="AK2602" s="11"/>
      <c r="AL2602" s="11"/>
      <c r="AM2602" s="11"/>
      <c r="AN2602" s="11"/>
      <c r="AO2602" s="11"/>
      <c r="AP2602" s="11"/>
      <c r="AQ2602" s="11"/>
      <c r="AR2602" s="11"/>
      <c r="AS2602" s="11"/>
      <c r="AT2602" s="11"/>
      <c r="AU2602" s="11"/>
      <c r="AV2602" s="11"/>
      <c r="AW2602" s="11"/>
      <c r="AX2602" s="11"/>
      <c r="AY2602" s="11"/>
      <c r="AZ2602" s="11"/>
      <c r="BA2602" s="11"/>
      <c r="BB2602" s="11"/>
      <c r="BC2602" s="11"/>
      <c r="BD2602" s="11"/>
      <c r="BE2602" s="11"/>
      <c r="BF2602" s="11"/>
      <c r="BG2602" s="11"/>
      <c r="BH2602" s="11"/>
      <c r="BI2602" s="11"/>
      <c r="BJ2602" s="11"/>
      <c r="BK2602" s="11"/>
      <c r="BL2602" s="11"/>
      <c r="BM2602" s="11"/>
      <c r="BN2602" s="11"/>
      <c r="BO2602" s="11"/>
      <c r="BP2602" s="11"/>
      <c r="BQ2602" s="11"/>
      <c r="BR2602" s="11"/>
      <c r="BS2602" s="11"/>
    </row>
    <row r="2603" customFormat="false" ht="15" hidden="false" customHeight="false" outlineLevel="0" collapsed="false">
      <c r="A2603" s="79"/>
      <c r="B2603" s="80"/>
      <c r="C2603" s="81"/>
      <c r="D2603" s="82"/>
      <c r="E2603" s="83"/>
      <c r="F2603" s="84"/>
      <c r="G2603" s="85"/>
      <c r="H2603" s="86"/>
      <c r="I2603" s="86"/>
      <c r="J2603" s="87"/>
      <c r="K2603" s="88"/>
      <c r="L2603" s="67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  <c r="AF2603" s="11"/>
      <c r="AG2603" s="11"/>
      <c r="AH2603" s="11"/>
      <c r="AI2603" s="11"/>
      <c r="AJ2603" s="11"/>
      <c r="AK2603" s="11"/>
      <c r="AL2603" s="11"/>
      <c r="AM2603" s="11"/>
      <c r="AN2603" s="11"/>
      <c r="AO2603" s="11"/>
      <c r="AP2603" s="11"/>
      <c r="AQ2603" s="11"/>
      <c r="AR2603" s="11"/>
      <c r="AS2603" s="11"/>
      <c r="AT2603" s="11"/>
      <c r="AU2603" s="11"/>
      <c r="AV2603" s="11"/>
      <c r="AW2603" s="11"/>
      <c r="AX2603" s="11"/>
      <c r="AY2603" s="11"/>
      <c r="AZ2603" s="11"/>
      <c r="BA2603" s="11"/>
      <c r="BB2603" s="11"/>
      <c r="BC2603" s="11"/>
      <c r="BD2603" s="11"/>
      <c r="BE2603" s="11"/>
      <c r="BF2603" s="11"/>
      <c r="BG2603" s="11"/>
      <c r="BH2603" s="11"/>
      <c r="BI2603" s="11"/>
      <c r="BJ2603" s="11"/>
      <c r="BK2603" s="11"/>
      <c r="BL2603" s="11"/>
      <c r="BM2603" s="11"/>
      <c r="BN2603" s="11"/>
      <c r="BO2603" s="11"/>
      <c r="BP2603" s="11"/>
      <c r="BQ2603" s="11"/>
      <c r="BR2603" s="11"/>
      <c r="BS2603" s="11"/>
    </row>
    <row r="2604" customFormat="false" ht="15" hidden="false" customHeight="false" outlineLevel="0" collapsed="false">
      <c r="A2604" s="79"/>
      <c r="B2604" s="80"/>
      <c r="C2604" s="81"/>
      <c r="D2604" s="82"/>
      <c r="E2604" s="83"/>
      <c r="F2604" s="84"/>
      <c r="G2604" s="85"/>
      <c r="H2604" s="86"/>
      <c r="I2604" s="86"/>
      <c r="J2604" s="87"/>
      <c r="K2604" s="88"/>
      <c r="L2604" s="67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  <c r="AF2604" s="11"/>
      <c r="AG2604" s="11"/>
      <c r="AH2604" s="11"/>
      <c r="AI2604" s="11"/>
      <c r="AJ2604" s="11"/>
      <c r="AK2604" s="11"/>
      <c r="AL2604" s="11"/>
      <c r="AM2604" s="11"/>
      <c r="AN2604" s="11"/>
      <c r="AO2604" s="11"/>
      <c r="AP2604" s="11"/>
      <c r="AQ2604" s="11"/>
      <c r="AR2604" s="11"/>
      <c r="AS2604" s="11"/>
      <c r="AT2604" s="11"/>
      <c r="AU2604" s="11"/>
      <c r="AV2604" s="11"/>
      <c r="AW2604" s="11"/>
      <c r="AX2604" s="11"/>
      <c r="AY2604" s="11"/>
      <c r="AZ2604" s="11"/>
      <c r="BA2604" s="11"/>
      <c r="BB2604" s="11"/>
      <c r="BC2604" s="11"/>
      <c r="BD2604" s="11"/>
      <c r="BE2604" s="11"/>
      <c r="BF2604" s="11"/>
      <c r="BG2604" s="11"/>
      <c r="BH2604" s="11"/>
      <c r="BI2604" s="11"/>
      <c r="BJ2604" s="11"/>
      <c r="BK2604" s="11"/>
      <c r="BL2604" s="11"/>
      <c r="BM2604" s="11"/>
      <c r="BN2604" s="11"/>
      <c r="BO2604" s="11"/>
      <c r="BP2604" s="11"/>
      <c r="BQ2604" s="11"/>
      <c r="BR2604" s="11"/>
      <c r="BS2604" s="11"/>
    </row>
    <row r="2605" customFormat="false" ht="15" hidden="false" customHeight="false" outlineLevel="0" collapsed="false">
      <c r="A2605" s="79"/>
      <c r="B2605" s="80"/>
      <c r="C2605" s="81"/>
      <c r="D2605" s="82"/>
      <c r="E2605" s="83"/>
      <c r="F2605" s="84"/>
      <c r="G2605" s="85"/>
      <c r="H2605" s="86"/>
      <c r="I2605" s="86"/>
      <c r="J2605" s="87"/>
      <c r="K2605" s="88"/>
      <c r="L2605" s="67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  <c r="AF2605" s="11"/>
      <c r="AG2605" s="11"/>
      <c r="AH2605" s="11"/>
      <c r="AI2605" s="11"/>
      <c r="AJ2605" s="11"/>
      <c r="AK2605" s="11"/>
      <c r="AL2605" s="11"/>
      <c r="AM2605" s="11"/>
      <c r="AN2605" s="11"/>
      <c r="AO2605" s="11"/>
      <c r="AP2605" s="11"/>
      <c r="AQ2605" s="11"/>
      <c r="AR2605" s="11"/>
      <c r="AS2605" s="11"/>
      <c r="AT2605" s="11"/>
      <c r="AU2605" s="11"/>
      <c r="AV2605" s="11"/>
      <c r="AW2605" s="11"/>
      <c r="AX2605" s="11"/>
      <c r="AY2605" s="11"/>
      <c r="AZ2605" s="11"/>
      <c r="BA2605" s="11"/>
      <c r="BB2605" s="11"/>
      <c r="BC2605" s="11"/>
      <c r="BD2605" s="11"/>
      <c r="BE2605" s="11"/>
      <c r="BF2605" s="11"/>
      <c r="BG2605" s="11"/>
      <c r="BH2605" s="11"/>
      <c r="BI2605" s="11"/>
      <c r="BJ2605" s="11"/>
      <c r="BK2605" s="11"/>
      <c r="BL2605" s="11"/>
      <c r="BM2605" s="11"/>
      <c r="BN2605" s="11"/>
      <c r="BO2605" s="11"/>
      <c r="BP2605" s="11"/>
      <c r="BQ2605" s="11"/>
      <c r="BR2605" s="11"/>
      <c r="BS2605" s="11"/>
    </row>
    <row r="2606" customFormat="false" ht="15" hidden="false" customHeight="false" outlineLevel="0" collapsed="false">
      <c r="A2606" s="79"/>
      <c r="B2606" s="80"/>
      <c r="C2606" s="81"/>
      <c r="D2606" s="82"/>
      <c r="E2606" s="83"/>
      <c r="F2606" s="84"/>
      <c r="G2606" s="85"/>
      <c r="H2606" s="86"/>
      <c r="I2606" s="86"/>
      <c r="J2606" s="87"/>
      <c r="K2606" s="88"/>
      <c r="L2606" s="67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/>
      <c r="AF2606" s="11"/>
      <c r="AG2606" s="11"/>
      <c r="AH2606" s="11"/>
      <c r="AI2606" s="11"/>
      <c r="AJ2606" s="11"/>
      <c r="AK2606" s="11"/>
      <c r="AL2606" s="11"/>
      <c r="AM2606" s="11"/>
      <c r="AN2606" s="11"/>
      <c r="AO2606" s="11"/>
      <c r="AP2606" s="11"/>
      <c r="AQ2606" s="11"/>
      <c r="AR2606" s="11"/>
      <c r="AS2606" s="11"/>
      <c r="AT2606" s="11"/>
      <c r="AU2606" s="11"/>
      <c r="AV2606" s="11"/>
      <c r="AW2606" s="11"/>
      <c r="AX2606" s="11"/>
      <c r="AY2606" s="11"/>
      <c r="AZ2606" s="11"/>
      <c r="BA2606" s="11"/>
      <c r="BB2606" s="11"/>
      <c r="BC2606" s="11"/>
      <c r="BD2606" s="11"/>
      <c r="BE2606" s="11"/>
      <c r="BF2606" s="11"/>
      <c r="BG2606" s="11"/>
      <c r="BH2606" s="11"/>
      <c r="BI2606" s="11"/>
      <c r="BJ2606" s="11"/>
      <c r="BK2606" s="11"/>
      <c r="BL2606" s="11"/>
      <c r="BM2606" s="11"/>
      <c r="BN2606" s="11"/>
      <c r="BO2606" s="11"/>
      <c r="BP2606" s="11"/>
      <c r="BQ2606" s="11"/>
      <c r="BR2606" s="11"/>
      <c r="BS2606" s="11"/>
    </row>
    <row r="2607" customFormat="false" ht="15" hidden="false" customHeight="false" outlineLevel="0" collapsed="false">
      <c r="A2607" s="79"/>
      <c r="B2607" s="80"/>
      <c r="C2607" s="81"/>
      <c r="D2607" s="82"/>
      <c r="E2607" s="83"/>
      <c r="F2607" s="84"/>
      <c r="G2607" s="85"/>
      <c r="H2607" s="86"/>
      <c r="I2607" s="86"/>
      <c r="J2607" s="87"/>
      <c r="K2607" s="88"/>
      <c r="L2607" s="67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  <c r="AF2607" s="11"/>
      <c r="AG2607" s="11"/>
      <c r="AH2607" s="11"/>
      <c r="AI2607" s="11"/>
      <c r="AJ2607" s="11"/>
      <c r="AK2607" s="11"/>
      <c r="AL2607" s="11"/>
      <c r="AM2607" s="11"/>
      <c r="AN2607" s="11"/>
      <c r="AO2607" s="11"/>
      <c r="AP2607" s="11"/>
      <c r="AQ2607" s="11"/>
      <c r="AR2607" s="11"/>
      <c r="AS2607" s="11"/>
      <c r="AT2607" s="11"/>
      <c r="AU2607" s="11"/>
      <c r="AV2607" s="11"/>
      <c r="AW2607" s="11"/>
      <c r="AX2607" s="11"/>
      <c r="AY2607" s="11"/>
      <c r="AZ2607" s="11"/>
      <c r="BA2607" s="11"/>
      <c r="BB2607" s="11"/>
      <c r="BC2607" s="11"/>
      <c r="BD2607" s="11"/>
      <c r="BE2607" s="11"/>
      <c r="BF2607" s="11"/>
      <c r="BG2607" s="11"/>
      <c r="BH2607" s="11"/>
      <c r="BI2607" s="11"/>
      <c r="BJ2607" s="11"/>
      <c r="BK2607" s="11"/>
      <c r="BL2607" s="11"/>
      <c r="BM2607" s="11"/>
      <c r="BN2607" s="11"/>
      <c r="BO2607" s="11"/>
      <c r="BP2607" s="11"/>
      <c r="BQ2607" s="11"/>
      <c r="BR2607" s="11"/>
      <c r="BS2607" s="11"/>
    </row>
    <row r="2608" customFormat="false" ht="15" hidden="false" customHeight="false" outlineLevel="0" collapsed="false">
      <c r="A2608" s="79"/>
      <c r="B2608" s="80"/>
      <c r="C2608" s="81"/>
      <c r="D2608" s="82"/>
      <c r="E2608" s="83"/>
      <c r="F2608" s="84"/>
      <c r="G2608" s="85"/>
      <c r="H2608" s="86"/>
      <c r="I2608" s="86"/>
      <c r="J2608" s="87"/>
      <c r="K2608" s="88"/>
      <c r="L2608" s="67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  <c r="Z2608" s="11"/>
      <c r="AA2608" s="11"/>
      <c r="AB2608" s="11"/>
      <c r="AC2608" s="11"/>
      <c r="AD2608" s="11"/>
      <c r="AE2608" s="11"/>
      <c r="AF2608" s="11"/>
      <c r="AG2608" s="11"/>
      <c r="AH2608" s="11"/>
      <c r="AI2608" s="11"/>
      <c r="AJ2608" s="11"/>
      <c r="AK2608" s="11"/>
      <c r="AL2608" s="11"/>
      <c r="AM2608" s="11"/>
      <c r="AN2608" s="11"/>
      <c r="AO2608" s="11"/>
      <c r="AP2608" s="11"/>
      <c r="AQ2608" s="11"/>
      <c r="AR2608" s="11"/>
      <c r="AS2608" s="11"/>
      <c r="AT2608" s="11"/>
      <c r="AU2608" s="11"/>
      <c r="AV2608" s="11"/>
      <c r="AW2608" s="11"/>
      <c r="AX2608" s="11"/>
      <c r="AY2608" s="11"/>
      <c r="AZ2608" s="11"/>
      <c r="BA2608" s="11"/>
      <c r="BB2608" s="11"/>
      <c r="BC2608" s="11"/>
      <c r="BD2608" s="11"/>
      <c r="BE2608" s="11"/>
      <c r="BF2608" s="11"/>
      <c r="BG2608" s="11"/>
      <c r="BH2608" s="11"/>
      <c r="BI2608" s="11"/>
      <c r="BJ2608" s="11"/>
      <c r="BK2608" s="11"/>
      <c r="BL2608" s="11"/>
      <c r="BM2608" s="11"/>
      <c r="BN2608" s="11"/>
      <c r="BO2608" s="11"/>
      <c r="BP2608" s="11"/>
      <c r="BQ2608" s="11"/>
      <c r="BR2608" s="11"/>
      <c r="BS2608" s="11"/>
    </row>
    <row r="2609" customFormat="false" ht="15" hidden="false" customHeight="false" outlineLevel="0" collapsed="false">
      <c r="A2609" s="79"/>
      <c r="B2609" s="80"/>
      <c r="C2609" s="81"/>
      <c r="D2609" s="82"/>
      <c r="E2609" s="83"/>
      <c r="F2609" s="84"/>
      <c r="G2609" s="85"/>
      <c r="H2609" s="86"/>
      <c r="I2609" s="86"/>
      <c r="J2609" s="87"/>
      <c r="K2609" s="88"/>
      <c r="L2609" s="67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  <c r="AA2609" s="11"/>
      <c r="AB2609" s="11"/>
      <c r="AC2609" s="11"/>
      <c r="AD2609" s="11"/>
      <c r="AE2609" s="11"/>
      <c r="AF2609" s="11"/>
      <c r="AG2609" s="11"/>
      <c r="AH2609" s="11"/>
      <c r="AI2609" s="11"/>
      <c r="AJ2609" s="11"/>
      <c r="AK2609" s="11"/>
      <c r="AL2609" s="11"/>
      <c r="AM2609" s="11"/>
      <c r="AN2609" s="11"/>
      <c r="AO2609" s="11"/>
      <c r="AP2609" s="11"/>
      <c r="AQ2609" s="11"/>
      <c r="AR2609" s="11"/>
      <c r="AS2609" s="11"/>
      <c r="AT2609" s="11"/>
      <c r="AU2609" s="11"/>
      <c r="AV2609" s="11"/>
      <c r="AW2609" s="11"/>
      <c r="AX2609" s="11"/>
      <c r="AY2609" s="11"/>
      <c r="AZ2609" s="11"/>
      <c r="BA2609" s="11"/>
      <c r="BB2609" s="11"/>
      <c r="BC2609" s="11"/>
      <c r="BD2609" s="11"/>
      <c r="BE2609" s="11"/>
      <c r="BF2609" s="11"/>
      <c r="BG2609" s="11"/>
      <c r="BH2609" s="11"/>
      <c r="BI2609" s="11"/>
      <c r="BJ2609" s="11"/>
      <c r="BK2609" s="11"/>
      <c r="BL2609" s="11"/>
      <c r="BM2609" s="11"/>
      <c r="BN2609" s="11"/>
      <c r="BO2609" s="11"/>
      <c r="BP2609" s="11"/>
      <c r="BQ2609" s="11"/>
      <c r="BR2609" s="11"/>
      <c r="BS2609" s="11"/>
    </row>
    <row r="2610" customFormat="false" ht="15" hidden="false" customHeight="false" outlineLevel="0" collapsed="false">
      <c r="A2610" s="79"/>
      <c r="B2610" s="80"/>
      <c r="C2610" s="81"/>
      <c r="D2610" s="82"/>
      <c r="E2610" s="83"/>
      <c r="F2610" s="84"/>
      <c r="G2610" s="85"/>
      <c r="H2610" s="86"/>
      <c r="I2610" s="86"/>
      <c r="J2610" s="87"/>
      <c r="K2610" s="88"/>
      <c r="L2610" s="67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  <c r="Z2610" s="11"/>
      <c r="AA2610" s="11"/>
      <c r="AB2610" s="11"/>
      <c r="AC2610" s="11"/>
      <c r="AD2610" s="11"/>
      <c r="AE2610" s="11"/>
      <c r="AF2610" s="11"/>
      <c r="AG2610" s="11"/>
      <c r="AH2610" s="11"/>
      <c r="AI2610" s="11"/>
      <c r="AJ2610" s="11"/>
      <c r="AK2610" s="11"/>
      <c r="AL2610" s="11"/>
      <c r="AM2610" s="11"/>
      <c r="AN2610" s="11"/>
      <c r="AO2610" s="11"/>
      <c r="AP2610" s="11"/>
      <c r="AQ2610" s="11"/>
      <c r="AR2610" s="11"/>
      <c r="AS2610" s="11"/>
      <c r="AT2610" s="11"/>
      <c r="AU2610" s="11"/>
      <c r="AV2610" s="11"/>
      <c r="AW2610" s="11"/>
      <c r="AX2610" s="11"/>
      <c r="AY2610" s="11"/>
      <c r="AZ2610" s="11"/>
      <c r="BA2610" s="11"/>
      <c r="BB2610" s="11"/>
      <c r="BC2610" s="11"/>
      <c r="BD2610" s="11"/>
      <c r="BE2610" s="11"/>
      <c r="BF2610" s="11"/>
      <c r="BG2610" s="11"/>
      <c r="BH2610" s="11"/>
      <c r="BI2610" s="11"/>
      <c r="BJ2610" s="11"/>
      <c r="BK2610" s="11"/>
      <c r="BL2610" s="11"/>
      <c r="BM2610" s="11"/>
      <c r="BN2610" s="11"/>
      <c r="BO2610" s="11"/>
      <c r="BP2610" s="11"/>
      <c r="BQ2610" s="11"/>
      <c r="BR2610" s="11"/>
      <c r="BS2610" s="11"/>
    </row>
    <row r="2611" customFormat="false" ht="15" hidden="false" customHeight="false" outlineLevel="0" collapsed="false">
      <c r="A2611" s="79"/>
      <c r="B2611" s="80"/>
      <c r="C2611" s="81"/>
      <c r="D2611" s="82"/>
      <c r="E2611" s="83"/>
      <c r="F2611" s="84"/>
      <c r="G2611" s="85"/>
      <c r="H2611" s="86"/>
      <c r="I2611" s="86"/>
      <c r="J2611" s="87"/>
      <c r="K2611" s="88"/>
      <c r="L2611" s="67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  <c r="AA2611" s="11"/>
      <c r="AB2611" s="11"/>
      <c r="AC2611" s="11"/>
      <c r="AD2611" s="11"/>
      <c r="AE2611" s="11"/>
      <c r="AF2611" s="11"/>
      <c r="AG2611" s="11"/>
      <c r="AH2611" s="11"/>
      <c r="AI2611" s="11"/>
      <c r="AJ2611" s="11"/>
      <c r="AK2611" s="11"/>
      <c r="AL2611" s="11"/>
      <c r="AM2611" s="11"/>
      <c r="AN2611" s="11"/>
      <c r="AO2611" s="11"/>
      <c r="AP2611" s="11"/>
      <c r="AQ2611" s="11"/>
      <c r="AR2611" s="11"/>
      <c r="AS2611" s="11"/>
      <c r="AT2611" s="11"/>
      <c r="AU2611" s="11"/>
      <c r="AV2611" s="11"/>
      <c r="AW2611" s="11"/>
      <c r="AX2611" s="11"/>
      <c r="AY2611" s="11"/>
      <c r="AZ2611" s="11"/>
      <c r="BA2611" s="11"/>
      <c r="BB2611" s="11"/>
      <c r="BC2611" s="11"/>
      <c r="BD2611" s="11"/>
      <c r="BE2611" s="11"/>
      <c r="BF2611" s="11"/>
      <c r="BG2611" s="11"/>
      <c r="BH2611" s="11"/>
      <c r="BI2611" s="11"/>
      <c r="BJ2611" s="11"/>
      <c r="BK2611" s="11"/>
      <c r="BL2611" s="11"/>
      <c r="BM2611" s="11"/>
      <c r="BN2611" s="11"/>
      <c r="BO2611" s="11"/>
      <c r="BP2611" s="11"/>
      <c r="BQ2611" s="11"/>
      <c r="BR2611" s="11"/>
      <c r="BS2611" s="11"/>
    </row>
    <row r="2612" customFormat="false" ht="15" hidden="false" customHeight="false" outlineLevel="0" collapsed="false">
      <c r="A2612" s="79"/>
      <c r="B2612" s="80"/>
      <c r="C2612" s="81"/>
      <c r="D2612" s="82"/>
      <c r="E2612" s="83"/>
      <c r="F2612" s="84"/>
      <c r="G2612" s="85"/>
      <c r="H2612" s="86"/>
      <c r="I2612" s="86"/>
      <c r="J2612" s="87"/>
      <c r="K2612" s="88"/>
      <c r="L2612" s="67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  <c r="Z2612" s="11"/>
      <c r="AA2612" s="11"/>
      <c r="AB2612" s="11"/>
      <c r="AC2612" s="11"/>
      <c r="AD2612" s="11"/>
      <c r="AE2612" s="11"/>
      <c r="AF2612" s="11"/>
      <c r="AG2612" s="11"/>
      <c r="AH2612" s="11"/>
      <c r="AI2612" s="11"/>
      <c r="AJ2612" s="11"/>
      <c r="AK2612" s="11"/>
      <c r="AL2612" s="11"/>
      <c r="AM2612" s="11"/>
      <c r="AN2612" s="11"/>
      <c r="AO2612" s="11"/>
      <c r="AP2612" s="11"/>
      <c r="AQ2612" s="11"/>
      <c r="AR2612" s="11"/>
      <c r="AS2612" s="11"/>
      <c r="AT2612" s="11"/>
      <c r="AU2612" s="11"/>
      <c r="AV2612" s="11"/>
      <c r="AW2612" s="11"/>
      <c r="AX2612" s="11"/>
      <c r="AY2612" s="11"/>
      <c r="AZ2612" s="11"/>
      <c r="BA2612" s="11"/>
      <c r="BB2612" s="11"/>
      <c r="BC2612" s="11"/>
      <c r="BD2612" s="11"/>
      <c r="BE2612" s="11"/>
      <c r="BF2612" s="11"/>
      <c r="BG2612" s="11"/>
      <c r="BH2612" s="11"/>
      <c r="BI2612" s="11"/>
      <c r="BJ2612" s="11"/>
      <c r="BK2612" s="11"/>
      <c r="BL2612" s="11"/>
      <c r="BM2612" s="11"/>
      <c r="BN2612" s="11"/>
      <c r="BO2612" s="11"/>
      <c r="BP2612" s="11"/>
      <c r="BQ2612" s="11"/>
      <c r="BR2612" s="11"/>
      <c r="BS2612" s="11"/>
    </row>
    <row r="2613" customFormat="false" ht="15" hidden="false" customHeight="false" outlineLevel="0" collapsed="false">
      <c r="A2613" s="79"/>
      <c r="B2613" s="80"/>
      <c r="C2613" s="81"/>
      <c r="D2613" s="82"/>
      <c r="E2613" s="83"/>
      <c r="F2613" s="84"/>
      <c r="G2613" s="85"/>
      <c r="H2613" s="86"/>
      <c r="I2613" s="86"/>
      <c r="J2613" s="87"/>
      <c r="K2613" s="88"/>
      <c r="L2613" s="67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  <c r="AF2613" s="11"/>
      <c r="AG2613" s="11"/>
      <c r="AH2613" s="11"/>
      <c r="AI2613" s="11"/>
      <c r="AJ2613" s="11"/>
      <c r="AK2613" s="11"/>
      <c r="AL2613" s="11"/>
      <c r="AM2613" s="11"/>
      <c r="AN2613" s="11"/>
      <c r="AO2613" s="11"/>
      <c r="AP2613" s="11"/>
      <c r="AQ2613" s="11"/>
      <c r="AR2613" s="11"/>
      <c r="AS2613" s="11"/>
      <c r="AT2613" s="11"/>
      <c r="AU2613" s="11"/>
      <c r="AV2613" s="11"/>
      <c r="AW2613" s="11"/>
      <c r="AX2613" s="11"/>
      <c r="AY2613" s="11"/>
      <c r="AZ2613" s="11"/>
      <c r="BA2613" s="11"/>
      <c r="BB2613" s="11"/>
      <c r="BC2613" s="11"/>
      <c r="BD2613" s="11"/>
      <c r="BE2613" s="11"/>
      <c r="BF2613" s="11"/>
      <c r="BG2613" s="11"/>
      <c r="BH2613" s="11"/>
      <c r="BI2613" s="11"/>
      <c r="BJ2613" s="11"/>
      <c r="BK2613" s="11"/>
      <c r="BL2613" s="11"/>
      <c r="BM2613" s="11"/>
      <c r="BN2613" s="11"/>
      <c r="BO2613" s="11"/>
      <c r="BP2613" s="11"/>
      <c r="BQ2613" s="11"/>
      <c r="BR2613" s="11"/>
      <c r="BS2613" s="11"/>
    </row>
    <row r="2614" customFormat="false" ht="15" hidden="false" customHeight="false" outlineLevel="0" collapsed="false">
      <c r="A2614" s="79"/>
      <c r="B2614" s="80"/>
      <c r="C2614" s="81"/>
      <c r="D2614" s="82"/>
      <c r="E2614" s="83"/>
      <c r="F2614" s="84"/>
      <c r="G2614" s="85"/>
      <c r="H2614" s="86"/>
      <c r="I2614" s="86"/>
      <c r="J2614" s="87"/>
      <c r="K2614" s="88"/>
      <c r="L2614" s="67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  <c r="AF2614" s="11"/>
      <c r="AG2614" s="11"/>
      <c r="AH2614" s="11"/>
      <c r="AI2614" s="11"/>
      <c r="AJ2614" s="11"/>
      <c r="AK2614" s="11"/>
      <c r="AL2614" s="11"/>
      <c r="AM2614" s="11"/>
      <c r="AN2614" s="11"/>
      <c r="AO2614" s="11"/>
      <c r="AP2614" s="11"/>
      <c r="AQ2614" s="11"/>
      <c r="AR2614" s="11"/>
      <c r="AS2614" s="11"/>
      <c r="AT2614" s="11"/>
      <c r="AU2614" s="11"/>
      <c r="AV2614" s="11"/>
      <c r="AW2614" s="11"/>
      <c r="AX2614" s="11"/>
      <c r="AY2614" s="11"/>
      <c r="AZ2614" s="11"/>
      <c r="BA2614" s="11"/>
      <c r="BB2614" s="11"/>
      <c r="BC2614" s="11"/>
      <c r="BD2614" s="11"/>
      <c r="BE2614" s="11"/>
      <c r="BF2614" s="11"/>
      <c r="BG2614" s="11"/>
      <c r="BH2614" s="11"/>
      <c r="BI2614" s="11"/>
      <c r="BJ2614" s="11"/>
      <c r="BK2614" s="11"/>
      <c r="BL2614" s="11"/>
      <c r="BM2614" s="11"/>
      <c r="BN2614" s="11"/>
      <c r="BO2614" s="11"/>
      <c r="BP2614" s="11"/>
      <c r="BQ2614" s="11"/>
      <c r="BR2614" s="11"/>
      <c r="BS2614" s="11"/>
    </row>
    <row r="2615" customFormat="false" ht="15" hidden="false" customHeight="false" outlineLevel="0" collapsed="false">
      <c r="A2615" s="79"/>
      <c r="B2615" s="80"/>
      <c r="C2615" s="81"/>
      <c r="D2615" s="82"/>
      <c r="E2615" s="83"/>
      <c r="F2615" s="84"/>
      <c r="G2615" s="85"/>
      <c r="H2615" s="86"/>
      <c r="I2615" s="86"/>
      <c r="J2615" s="87"/>
      <c r="K2615" s="88"/>
      <c r="L2615" s="67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  <c r="AF2615" s="11"/>
      <c r="AG2615" s="11"/>
      <c r="AH2615" s="11"/>
      <c r="AI2615" s="11"/>
      <c r="AJ2615" s="11"/>
      <c r="AK2615" s="11"/>
      <c r="AL2615" s="11"/>
      <c r="AM2615" s="11"/>
      <c r="AN2615" s="11"/>
      <c r="AO2615" s="11"/>
      <c r="AP2615" s="11"/>
      <c r="AQ2615" s="11"/>
      <c r="AR2615" s="11"/>
      <c r="AS2615" s="11"/>
      <c r="AT2615" s="11"/>
      <c r="AU2615" s="11"/>
      <c r="AV2615" s="11"/>
      <c r="AW2615" s="11"/>
      <c r="AX2615" s="11"/>
      <c r="AY2615" s="11"/>
      <c r="AZ2615" s="11"/>
      <c r="BA2615" s="11"/>
      <c r="BB2615" s="11"/>
      <c r="BC2615" s="11"/>
      <c r="BD2615" s="11"/>
      <c r="BE2615" s="11"/>
      <c r="BF2615" s="11"/>
      <c r="BG2615" s="11"/>
      <c r="BH2615" s="11"/>
      <c r="BI2615" s="11"/>
      <c r="BJ2615" s="11"/>
      <c r="BK2615" s="11"/>
      <c r="BL2615" s="11"/>
      <c r="BM2615" s="11"/>
      <c r="BN2615" s="11"/>
      <c r="BO2615" s="11"/>
      <c r="BP2615" s="11"/>
      <c r="BQ2615" s="11"/>
      <c r="BR2615" s="11"/>
      <c r="BS2615" s="11"/>
    </row>
    <row r="2616" customFormat="false" ht="15" hidden="false" customHeight="false" outlineLevel="0" collapsed="false">
      <c r="A2616" s="79"/>
      <c r="B2616" s="80"/>
      <c r="C2616" s="81"/>
      <c r="D2616" s="82"/>
      <c r="E2616" s="83"/>
      <c r="F2616" s="84"/>
      <c r="G2616" s="85"/>
      <c r="H2616" s="86"/>
      <c r="I2616" s="86"/>
      <c r="J2616" s="87"/>
      <c r="K2616" s="88"/>
      <c r="L2616" s="67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  <c r="AF2616" s="11"/>
      <c r="AG2616" s="11"/>
      <c r="AH2616" s="11"/>
      <c r="AI2616" s="11"/>
      <c r="AJ2616" s="11"/>
      <c r="AK2616" s="11"/>
      <c r="AL2616" s="11"/>
      <c r="AM2616" s="11"/>
      <c r="AN2616" s="11"/>
      <c r="AO2616" s="11"/>
      <c r="AP2616" s="11"/>
      <c r="AQ2616" s="11"/>
      <c r="AR2616" s="11"/>
      <c r="AS2616" s="11"/>
      <c r="AT2616" s="11"/>
      <c r="AU2616" s="11"/>
      <c r="AV2616" s="11"/>
      <c r="AW2616" s="11"/>
      <c r="AX2616" s="11"/>
      <c r="AY2616" s="11"/>
      <c r="AZ2616" s="11"/>
      <c r="BA2616" s="11"/>
      <c r="BB2616" s="11"/>
      <c r="BC2616" s="11"/>
      <c r="BD2616" s="11"/>
      <c r="BE2616" s="11"/>
      <c r="BF2616" s="11"/>
      <c r="BG2616" s="11"/>
      <c r="BH2616" s="11"/>
      <c r="BI2616" s="11"/>
      <c r="BJ2616" s="11"/>
      <c r="BK2616" s="11"/>
      <c r="BL2616" s="11"/>
      <c r="BM2616" s="11"/>
      <c r="BN2616" s="11"/>
      <c r="BO2616" s="11"/>
      <c r="BP2616" s="11"/>
      <c r="BQ2616" s="11"/>
      <c r="BR2616" s="11"/>
      <c r="BS2616" s="11"/>
    </row>
    <row r="2617" customFormat="false" ht="15" hidden="false" customHeight="false" outlineLevel="0" collapsed="false">
      <c r="A2617" s="79"/>
      <c r="B2617" s="80"/>
      <c r="C2617" s="81"/>
      <c r="D2617" s="82"/>
      <c r="E2617" s="83"/>
      <c r="F2617" s="84"/>
      <c r="G2617" s="85"/>
      <c r="H2617" s="86"/>
      <c r="I2617" s="86"/>
      <c r="J2617" s="87"/>
      <c r="K2617" s="88"/>
      <c r="L2617" s="67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  <c r="AF2617" s="11"/>
      <c r="AG2617" s="11"/>
      <c r="AH2617" s="11"/>
      <c r="AI2617" s="11"/>
      <c r="AJ2617" s="11"/>
      <c r="AK2617" s="11"/>
      <c r="AL2617" s="11"/>
      <c r="AM2617" s="11"/>
      <c r="AN2617" s="11"/>
      <c r="AO2617" s="11"/>
      <c r="AP2617" s="11"/>
      <c r="AQ2617" s="11"/>
      <c r="AR2617" s="11"/>
      <c r="AS2617" s="11"/>
      <c r="AT2617" s="11"/>
      <c r="AU2617" s="11"/>
      <c r="AV2617" s="11"/>
      <c r="AW2617" s="11"/>
      <c r="AX2617" s="11"/>
      <c r="AY2617" s="11"/>
      <c r="AZ2617" s="11"/>
      <c r="BA2617" s="11"/>
      <c r="BB2617" s="11"/>
      <c r="BC2617" s="11"/>
      <c r="BD2617" s="11"/>
      <c r="BE2617" s="11"/>
      <c r="BF2617" s="11"/>
      <c r="BG2617" s="11"/>
      <c r="BH2617" s="11"/>
      <c r="BI2617" s="11"/>
      <c r="BJ2617" s="11"/>
      <c r="BK2617" s="11"/>
      <c r="BL2617" s="11"/>
      <c r="BM2617" s="11"/>
      <c r="BN2617" s="11"/>
      <c r="BO2617" s="11"/>
      <c r="BP2617" s="11"/>
      <c r="BQ2617" s="11"/>
      <c r="BR2617" s="11"/>
      <c r="BS2617" s="11"/>
    </row>
    <row r="2618" customFormat="false" ht="15" hidden="false" customHeight="false" outlineLevel="0" collapsed="false">
      <c r="A2618" s="79"/>
      <c r="B2618" s="80"/>
      <c r="C2618" s="81"/>
      <c r="D2618" s="82"/>
      <c r="E2618" s="83"/>
      <c r="F2618" s="84"/>
      <c r="G2618" s="85"/>
      <c r="H2618" s="86"/>
      <c r="I2618" s="86"/>
      <c r="J2618" s="87"/>
      <c r="K2618" s="88"/>
      <c r="L2618" s="67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  <c r="AF2618" s="11"/>
      <c r="AG2618" s="11"/>
      <c r="AH2618" s="11"/>
      <c r="AI2618" s="11"/>
      <c r="AJ2618" s="11"/>
      <c r="AK2618" s="11"/>
      <c r="AL2618" s="11"/>
      <c r="AM2618" s="11"/>
      <c r="AN2618" s="11"/>
      <c r="AO2618" s="11"/>
      <c r="AP2618" s="11"/>
      <c r="AQ2618" s="11"/>
      <c r="AR2618" s="11"/>
      <c r="AS2618" s="11"/>
      <c r="AT2618" s="11"/>
      <c r="AU2618" s="11"/>
      <c r="AV2618" s="11"/>
      <c r="AW2618" s="11"/>
      <c r="AX2618" s="11"/>
      <c r="AY2618" s="11"/>
      <c r="AZ2618" s="11"/>
      <c r="BA2618" s="11"/>
      <c r="BB2618" s="11"/>
      <c r="BC2618" s="11"/>
      <c r="BD2618" s="11"/>
      <c r="BE2618" s="11"/>
      <c r="BF2618" s="11"/>
      <c r="BG2618" s="11"/>
      <c r="BH2618" s="11"/>
      <c r="BI2618" s="11"/>
      <c r="BJ2618" s="11"/>
      <c r="BK2618" s="11"/>
      <c r="BL2618" s="11"/>
      <c r="BM2618" s="11"/>
      <c r="BN2618" s="11"/>
      <c r="BO2618" s="11"/>
      <c r="BP2618" s="11"/>
      <c r="BQ2618" s="11"/>
      <c r="BR2618" s="11"/>
      <c r="BS2618" s="11"/>
    </row>
    <row r="2619" customFormat="false" ht="15" hidden="false" customHeight="false" outlineLevel="0" collapsed="false">
      <c r="A2619" s="79"/>
      <c r="B2619" s="80"/>
      <c r="C2619" s="81"/>
      <c r="D2619" s="82"/>
      <c r="E2619" s="83"/>
      <c r="F2619" s="84"/>
      <c r="G2619" s="85"/>
      <c r="H2619" s="86"/>
      <c r="I2619" s="86"/>
      <c r="J2619" s="87"/>
      <c r="K2619" s="88"/>
      <c r="L2619" s="67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  <c r="AF2619" s="11"/>
      <c r="AG2619" s="11"/>
      <c r="AH2619" s="11"/>
      <c r="AI2619" s="11"/>
      <c r="AJ2619" s="11"/>
      <c r="AK2619" s="11"/>
      <c r="AL2619" s="11"/>
      <c r="AM2619" s="11"/>
      <c r="AN2619" s="11"/>
      <c r="AO2619" s="11"/>
      <c r="AP2619" s="11"/>
      <c r="AQ2619" s="11"/>
      <c r="AR2619" s="11"/>
      <c r="AS2619" s="11"/>
      <c r="AT2619" s="11"/>
      <c r="AU2619" s="11"/>
      <c r="AV2619" s="11"/>
      <c r="AW2619" s="11"/>
      <c r="AX2619" s="11"/>
      <c r="AY2619" s="11"/>
      <c r="AZ2619" s="11"/>
      <c r="BA2619" s="11"/>
      <c r="BB2619" s="11"/>
      <c r="BC2619" s="11"/>
      <c r="BD2619" s="11"/>
      <c r="BE2619" s="11"/>
      <c r="BF2619" s="11"/>
      <c r="BG2619" s="11"/>
      <c r="BH2619" s="11"/>
      <c r="BI2619" s="11"/>
      <c r="BJ2619" s="11"/>
      <c r="BK2619" s="11"/>
      <c r="BL2619" s="11"/>
      <c r="BM2619" s="11"/>
      <c r="BN2619" s="11"/>
      <c r="BO2619" s="11"/>
      <c r="BP2619" s="11"/>
      <c r="BQ2619" s="11"/>
      <c r="BR2619" s="11"/>
      <c r="BS2619" s="11"/>
    </row>
    <row r="2620" customFormat="false" ht="15" hidden="false" customHeight="false" outlineLevel="0" collapsed="false">
      <c r="A2620" s="79"/>
      <c r="B2620" s="80"/>
      <c r="C2620" s="81"/>
      <c r="D2620" s="82"/>
      <c r="E2620" s="83"/>
      <c r="F2620" s="84"/>
      <c r="G2620" s="85"/>
      <c r="H2620" s="86"/>
      <c r="I2620" s="86"/>
      <c r="J2620" s="87"/>
      <c r="K2620" s="88"/>
      <c r="L2620" s="67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  <c r="AF2620" s="11"/>
      <c r="AG2620" s="11"/>
      <c r="AH2620" s="11"/>
      <c r="AI2620" s="11"/>
      <c r="AJ2620" s="11"/>
      <c r="AK2620" s="11"/>
      <c r="AL2620" s="11"/>
      <c r="AM2620" s="11"/>
      <c r="AN2620" s="11"/>
      <c r="AO2620" s="11"/>
      <c r="AP2620" s="11"/>
      <c r="AQ2620" s="11"/>
      <c r="AR2620" s="11"/>
      <c r="AS2620" s="11"/>
      <c r="AT2620" s="11"/>
      <c r="AU2620" s="11"/>
      <c r="AV2620" s="11"/>
      <c r="AW2620" s="11"/>
      <c r="AX2620" s="11"/>
      <c r="AY2620" s="11"/>
      <c r="AZ2620" s="11"/>
      <c r="BA2620" s="11"/>
      <c r="BB2620" s="11"/>
      <c r="BC2620" s="11"/>
      <c r="BD2620" s="11"/>
      <c r="BE2620" s="11"/>
      <c r="BF2620" s="11"/>
      <c r="BG2620" s="11"/>
      <c r="BH2620" s="11"/>
      <c r="BI2620" s="11"/>
      <c r="BJ2620" s="11"/>
      <c r="BK2620" s="11"/>
      <c r="BL2620" s="11"/>
      <c r="BM2620" s="11"/>
      <c r="BN2620" s="11"/>
      <c r="BO2620" s="11"/>
      <c r="BP2620" s="11"/>
      <c r="BQ2620" s="11"/>
      <c r="BR2620" s="11"/>
      <c r="BS2620" s="11"/>
    </row>
    <row r="2621" customFormat="false" ht="15" hidden="false" customHeight="false" outlineLevel="0" collapsed="false">
      <c r="A2621" s="79"/>
      <c r="B2621" s="80"/>
      <c r="C2621" s="81"/>
      <c r="D2621" s="82"/>
      <c r="E2621" s="83"/>
      <c r="F2621" s="84"/>
      <c r="G2621" s="85"/>
      <c r="H2621" s="86"/>
      <c r="I2621" s="86"/>
      <c r="J2621" s="87"/>
      <c r="K2621" s="88"/>
      <c r="L2621" s="67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  <c r="AF2621" s="11"/>
      <c r="AG2621" s="11"/>
      <c r="AH2621" s="11"/>
      <c r="AI2621" s="11"/>
      <c r="AJ2621" s="11"/>
      <c r="AK2621" s="11"/>
      <c r="AL2621" s="11"/>
      <c r="AM2621" s="11"/>
      <c r="AN2621" s="11"/>
      <c r="AO2621" s="11"/>
      <c r="AP2621" s="11"/>
      <c r="AQ2621" s="11"/>
      <c r="AR2621" s="11"/>
      <c r="AS2621" s="11"/>
      <c r="AT2621" s="11"/>
      <c r="AU2621" s="11"/>
      <c r="AV2621" s="11"/>
      <c r="AW2621" s="11"/>
      <c r="AX2621" s="11"/>
      <c r="AY2621" s="11"/>
      <c r="AZ2621" s="11"/>
      <c r="BA2621" s="11"/>
      <c r="BB2621" s="11"/>
      <c r="BC2621" s="11"/>
      <c r="BD2621" s="11"/>
      <c r="BE2621" s="11"/>
      <c r="BF2621" s="11"/>
      <c r="BG2621" s="11"/>
      <c r="BH2621" s="11"/>
      <c r="BI2621" s="11"/>
      <c r="BJ2621" s="11"/>
      <c r="BK2621" s="11"/>
      <c r="BL2621" s="11"/>
      <c r="BM2621" s="11"/>
      <c r="BN2621" s="11"/>
      <c r="BO2621" s="11"/>
      <c r="BP2621" s="11"/>
      <c r="BQ2621" s="11"/>
      <c r="BR2621" s="11"/>
      <c r="BS2621" s="11"/>
    </row>
    <row r="2622" customFormat="false" ht="15" hidden="false" customHeight="false" outlineLevel="0" collapsed="false">
      <c r="A2622" s="79"/>
      <c r="B2622" s="80"/>
      <c r="C2622" s="81"/>
      <c r="D2622" s="82"/>
      <c r="E2622" s="83"/>
      <c r="F2622" s="84"/>
      <c r="G2622" s="85"/>
      <c r="H2622" s="86"/>
      <c r="I2622" s="86"/>
      <c r="J2622" s="87"/>
      <c r="K2622" s="88"/>
      <c r="L2622" s="67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  <c r="AF2622" s="11"/>
      <c r="AG2622" s="11"/>
      <c r="AH2622" s="11"/>
      <c r="AI2622" s="11"/>
      <c r="AJ2622" s="11"/>
      <c r="AK2622" s="11"/>
      <c r="AL2622" s="11"/>
      <c r="AM2622" s="11"/>
      <c r="AN2622" s="11"/>
      <c r="AO2622" s="11"/>
      <c r="AP2622" s="11"/>
      <c r="AQ2622" s="11"/>
      <c r="AR2622" s="11"/>
      <c r="AS2622" s="11"/>
      <c r="AT2622" s="11"/>
      <c r="AU2622" s="11"/>
      <c r="AV2622" s="11"/>
      <c r="AW2622" s="11"/>
      <c r="AX2622" s="11"/>
      <c r="AY2622" s="11"/>
      <c r="AZ2622" s="11"/>
      <c r="BA2622" s="11"/>
      <c r="BB2622" s="11"/>
      <c r="BC2622" s="11"/>
      <c r="BD2622" s="11"/>
      <c r="BE2622" s="11"/>
      <c r="BF2622" s="11"/>
      <c r="BG2622" s="11"/>
      <c r="BH2622" s="11"/>
      <c r="BI2622" s="11"/>
      <c r="BJ2622" s="11"/>
      <c r="BK2622" s="11"/>
      <c r="BL2622" s="11"/>
      <c r="BM2622" s="11"/>
      <c r="BN2622" s="11"/>
      <c r="BO2622" s="11"/>
      <c r="BP2622" s="11"/>
      <c r="BQ2622" s="11"/>
      <c r="BR2622" s="11"/>
      <c r="BS2622" s="11"/>
    </row>
    <row r="2623" customFormat="false" ht="15" hidden="false" customHeight="false" outlineLevel="0" collapsed="false">
      <c r="A2623" s="79"/>
      <c r="B2623" s="80"/>
      <c r="C2623" s="81"/>
      <c r="D2623" s="82"/>
      <c r="E2623" s="83"/>
      <c r="F2623" s="84"/>
      <c r="G2623" s="85"/>
      <c r="H2623" s="86"/>
      <c r="I2623" s="86"/>
      <c r="J2623" s="87"/>
      <c r="K2623" s="88"/>
      <c r="L2623" s="67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  <c r="AF2623" s="11"/>
      <c r="AG2623" s="11"/>
      <c r="AH2623" s="11"/>
      <c r="AI2623" s="11"/>
      <c r="AJ2623" s="11"/>
      <c r="AK2623" s="11"/>
      <c r="AL2623" s="11"/>
      <c r="AM2623" s="11"/>
      <c r="AN2623" s="11"/>
      <c r="AO2623" s="11"/>
      <c r="AP2623" s="11"/>
      <c r="AQ2623" s="11"/>
      <c r="AR2623" s="11"/>
      <c r="AS2623" s="11"/>
      <c r="AT2623" s="11"/>
      <c r="AU2623" s="11"/>
      <c r="AV2623" s="11"/>
      <c r="AW2623" s="11"/>
      <c r="AX2623" s="11"/>
      <c r="AY2623" s="11"/>
      <c r="AZ2623" s="11"/>
      <c r="BA2623" s="11"/>
      <c r="BB2623" s="11"/>
      <c r="BC2623" s="11"/>
      <c r="BD2623" s="11"/>
      <c r="BE2623" s="11"/>
      <c r="BF2623" s="11"/>
      <c r="BG2623" s="11"/>
      <c r="BH2623" s="11"/>
      <c r="BI2623" s="11"/>
      <c r="BJ2623" s="11"/>
      <c r="BK2623" s="11"/>
      <c r="BL2623" s="11"/>
      <c r="BM2623" s="11"/>
      <c r="BN2623" s="11"/>
      <c r="BO2623" s="11"/>
      <c r="BP2623" s="11"/>
      <c r="BQ2623" s="11"/>
      <c r="BR2623" s="11"/>
      <c r="BS2623" s="11"/>
    </row>
    <row r="2624" customFormat="false" ht="15" hidden="false" customHeight="false" outlineLevel="0" collapsed="false">
      <c r="A2624" s="79"/>
      <c r="B2624" s="80"/>
      <c r="C2624" s="81"/>
      <c r="D2624" s="82"/>
      <c r="E2624" s="83"/>
      <c r="F2624" s="84"/>
      <c r="G2624" s="85"/>
      <c r="H2624" s="86"/>
      <c r="I2624" s="86"/>
      <c r="J2624" s="87"/>
      <c r="K2624" s="88"/>
      <c r="L2624" s="67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  <c r="AF2624" s="11"/>
      <c r="AG2624" s="11"/>
      <c r="AH2624" s="11"/>
      <c r="AI2624" s="11"/>
      <c r="AJ2624" s="11"/>
      <c r="AK2624" s="11"/>
      <c r="AL2624" s="11"/>
      <c r="AM2624" s="11"/>
      <c r="AN2624" s="11"/>
      <c r="AO2624" s="11"/>
      <c r="AP2624" s="11"/>
      <c r="AQ2624" s="11"/>
      <c r="AR2624" s="11"/>
      <c r="AS2624" s="11"/>
      <c r="AT2624" s="11"/>
      <c r="AU2624" s="11"/>
      <c r="AV2624" s="11"/>
      <c r="AW2624" s="11"/>
      <c r="AX2624" s="11"/>
      <c r="AY2624" s="11"/>
      <c r="AZ2624" s="11"/>
      <c r="BA2624" s="11"/>
      <c r="BB2624" s="11"/>
      <c r="BC2624" s="11"/>
      <c r="BD2624" s="11"/>
      <c r="BE2624" s="11"/>
      <c r="BF2624" s="11"/>
      <c r="BG2624" s="11"/>
      <c r="BH2624" s="11"/>
      <c r="BI2624" s="11"/>
      <c r="BJ2624" s="11"/>
      <c r="BK2624" s="11"/>
      <c r="BL2624" s="11"/>
      <c r="BM2624" s="11"/>
      <c r="BN2624" s="11"/>
      <c r="BO2624" s="11"/>
      <c r="BP2624" s="11"/>
      <c r="BQ2624" s="11"/>
      <c r="BR2624" s="11"/>
      <c r="BS2624" s="11"/>
    </row>
    <row r="2625" customFormat="false" ht="15" hidden="false" customHeight="false" outlineLevel="0" collapsed="false">
      <c r="A2625" s="79"/>
      <c r="B2625" s="80"/>
      <c r="C2625" s="81"/>
      <c r="D2625" s="82"/>
      <c r="E2625" s="83"/>
      <c r="F2625" s="84"/>
      <c r="G2625" s="85"/>
      <c r="H2625" s="86"/>
      <c r="I2625" s="86"/>
      <c r="J2625" s="87"/>
      <c r="K2625" s="88"/>
      <c r="L2625" s="67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  <c r="AF2625" s="11"/>
      <c r="AG2625" s="11"/>
      <c r="AH2625" s="11"/>
      <c r="AI2625" s="11"/>
      <c r="AJ2625" s="11"/>
      <c r="AK2625" s="11"/>
      <c r="AL2625" s="11"/>
      <c r="AM2625" s="11"/>
      <c r="AN2625" s="11"/>
      <c r="AO2625" s="11"/>
      <c r="AP2625" s="11"/>
      <c r="AQ2625" s="11"/>
      <c r="AR2625" s="11"/>
      <c r="AS2625" s="11"/>
      <c r="AT2625" s="11"/>
      <c r="AU2625" s="11"/>
      <c r="AV2625" s="11"/>
      <c r="AW2625" s="11"/>
      <c r="AX2625" s="11"/>
      <c r="AY2625" s="11"/>
      <c r="AZ2625" s="11"/>
      <c r="BA2625" s="11"/>
      <c r="BB2625" s="11"/>
      <c r="BC2625" s="11"/>
      <c r="BD2625" s="11"/>
      <c r="BE2625" s="11"/>
      <c r="BF2625" s="11"/>
      <c r="BG2625" s="11"/>
      <c r="BH2625" s="11"/>
      <c r="BI2625" s="11"/>
      <c r="BJ2625" s="11"/>
      <c r="BK2625" s="11"/>
      <c r="BL2625" s="11"/>
      <c r="BM2625" s="11"/>
      <c r="BN2625" s="11"/>
      <c r="BO2625" s="11"/>
      <c r="BP2625" s="11"/>
      <c r="BQ2625" s="11"/>
      <c r="BR2625" s="11"/>
      <c r="BS2625" s="11"/>
    </row>
    <row r="2626" customFormat="false" ht="15" hidden="false" customHeight="false" outlineLevel="0" collapsed="false">
      <c r="A2626" s="79"/>
      <c r="B2626" s="80"/>
      <c r="C2626" s="81"/>
      <c r="D2626" s="82"/>
      <c r="E2626" s="83"/>
      <c r="F2626" s="84"/>
      <c r="G2626" s="85"/>
      <c r="H2626" s="86"/>
      <c r="I2626" s="86"/>
      <c r="J2626" s="87"/>
      <c r="K2626" s="88"/>
      <c r="L2626" s="67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  <c r="AF2626" s="11"/>
      <c r="AG2626" s="11"/>
      <c r="AH2626" s="11"/>
      <c r="AI2626" s="11"/>
      <c r="AJ2626" s="11"/>
      <c r="AK2626" s="11"/>
      <c r="AL2626" s="11"/>
      <c r="AM2626" s="11"/>
      <c r="AN2626" s="11"/>
      <c r="AO2626" s="11"/>
      <c r="AP2626" s="11"/>
      <c r="AQ2626" s="11"/>
      <c r="AR2626" s="11"/>
      <c r="AS2626" s="11"/>
      <c r="AT2626" s="11"/>
      <c r="AU2626" s="11"/>
      <c r="AV2626" s="11"/>
      <c r="AW2626" s="11"/>
      <c r="AX2626" s="11"/>
      <c r="AY2626" s="11"/>
      <c r="AZ2626" s="11"/>
      <c r="BA2626" s="11"/>
      <c r="BB2626" s="11"/>
      <c r="BC2626" s="11"/>
      <c r="BD2626" s="11"/>
      <c r="BE2626" s="11"/>
      <c r="BF2626" s="11"/>
      <c r="BG2626" s="11"/>
      <c r="BH2626" s="11"/>
      <c r="BI2626" s="11"/>
      <c r="BJ2626" s="11"/>
      <c r="BK2626" s="11"/>
      <c r="BL2626" s="11"/>
      <c r="BM2626" s="11"/>
      <c r="BN2626" s="11"/>
      <c r="BO2626" s="11"/>
      <c r="BP2626" s="11"/>
      <c r="BQ2626" s="11"/>
      <c r="BR2626" s="11"/>
      <c r="BS2626" s="11"/>
    </row>
    <row r="2627" customFormat="false" ht="15" hidden="false" customHeight="false" outlineLevel="0" collapsed="false">
      <c r="A2627" s="79"/>
      <c r="B2627" s="80"/>
      <c r="C2627" s="81"/>
      <c r="D2627" s="82"/>
      <c r="E2627" s="83"/>
      <c r="F2627" s="84"/>
      <c r="G2627" s="85"/>
      <c r="H2627" s="86"/>
      <c r="I2627" s="86"/>
      <c r="J2627" s="87"/>
      <c r="K2627" s="88"/>
      <c r="L2627" s="67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  <c r="AF2627" s="11"/>
      <c r="AG2627" s="11"/>
      <c r="AH2627" s="11"/>
      <c r="AI2627" s="11"/>
      <c r="AJ2627" s="11"/>
      <c r="AK2627" s="11"/>
      <c r="AL2627" s="11"/>
      <c r="AM2627" s="11"/>
      <c r="AN2627" s="11"/>
      <c r="AO2627" s="11"/>
      <c r="AP2627" s="11"/>
      <c r="AQ2627" s="11"/>
      <c r="AR2627" s="11"/>
      <c r="AS2627" s="11"/>
      <c r="AT2627" s="11"/>
      <c r="AU2627" s="11"/>
      <c r="AV2627" s="11"/>
      <c r="AW2627" s="11"/>
      <c r="AX2627" s="11"/>
      <c r="AY2627" s="11"/>
      <c r="AZ2627" s="11"/>
      <c r="BA2627" s="11"/>
      <c r="BB2627" s="11"/>
      <c r="BC2627" s="11"/>
      <c r="BD2627" s="11"/>
      <c r="BE2627" s="11"/>
      <c r="BF2627" s="11"/>
      <c r="BG2627" s="11"/>
      <c r="BH2627" s="11"/>
      <c r="BI2627" s="11"/>
      <c r="BJ2627" s="11"/>
      <c r="BK2627" s="11"/>
      <c r="BL2627" s="11"/>
      <c r="BM2627" s="11"/>
      <c r="BN2627" s="11"/>
      <c r="BO2627" s="11"/>
      <c r="BP2627" s="11"/>
      <c r="BQ2627" s="11"/>
      <c r="BR2627" s="11"/>
      <c r="BS2627" s="11"/>
    </row>
    <row r="2628" customFormat="false" ht="15" hidden="false" customHeight="false" outlineLevel="0" collapsed="false">
      <c r="A2628" s="79"/>
      <c r="B2628" s="80"/>
      <c r="C2628" s="81"/>
      <c r="D2628" s="82"/>
      <c r="E2628" s="83"/>
      <c r="F2628" s="84"/>
      <c r="G2628" s="85"/>
      <c r="H2628" s="86"/>
      <c r="I2628" s="86"/>
      <c r="J2628" s="87"/>
      <c r="K2628" s="88"/>
      <c r="L2628" s="67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  <c r="AF2628" s="11"/>
      <c r="AG2628" s="11"/>
      <c r="AH2628" s="11"/>
      <c r="AI2628" s="11"/>
      <c r="AJ2628" s="11"/>
      <c r="AK2628" s="11"/>
      <c r="AL2628" s="11"/>
      <c r="AM2628" s="11"/>
      <c r="AN2628" s="11"/>
      <c r="AO2628" s="11"/>
      <c r="AP2628" s="11"/>
      <c r="AQ2628" s="11"/>
      <c r="AR2628" s="11"/>
      <c r="AS2628" s="11"/>
      <c r="AT2628" s="11"/>
      <c r="AU2628" s="11"/>
      <c r="AV2628" s="11"/>
      <c r="AW2628" s="11"/>
      <c r="AX2628" s="11"/>
      <c r="AY2628" s="11"/>
      <c r="AZ2628" s="11"/>
      <c r="BA2628" s="11"/>
      <c r="BB2628" s="11"/>
      <c r="BC2628" s="11"/>
      <c r="BD2628" s="11"/>
      <c r="BE2628" s="11"/>
      <c r="BF2628" s="11"/>
      <c r="BG2628" s="11"/>
      <c r="BH2628" s="11"/>
      <c r="BI2628" s="11"/>
      <c r="BJ2628" s="11"/>
      <c r="BK2628" s="11"/>
      <c r="BL2628" s="11"/>
      <c r="BM2628" s="11"/>
      <c r="BN2628" s="11"/>
      <c r="BO2628" s="11"/>
      <c r="BP2628" s="11"/>
      <c r="BQ2628" s="11"/>
      <c r="BR2628" s="11"/>
      <c r="BS2628" s="11"/>
    </row>
    <row r="2629" customFormat="false" ht="15" hidden="false" customHeight="false" outlineLevel="0" collapsed="false">
      <c r="A2629" s="79"/>
      <c r="B2629" s="80"/>
      <c r="C2629" s="81"/>
      <c r="D2629" s="82"/>
      <c r="E2629" s="83"/>
      <c r="F2629" s="84"/>
      <c r="G2629" s="85"/>
      <c r="H2629" s="86"/>
      <c r="I2629" s="86"/>
      <c r="J2629" s="87"/>
      <c r="K2629" s="88"/>
      <c r="L2629" s="67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  <c r="AF2629" s="11"/>
      <c r="AG2629" s="11"/>
      <c r="AH2629" s="11"/>
      <c r="AI2629" s="11"/>
      <c r="AJ2629" s="11"/>
      <c r="AK2629" s="11"/>
      <c r="AL2629" s="11"/>
      <c r="AM2629" s="11"/>
      <c r="AN2629" s="11"/>
      <c r="AO2629" s="11"/>
      <c r="AP2629" s="11"/>
      <c r="AQ2629" s="11"/>
      <c r="AR2629" s="11"/>
      <c r="AS2629" s="11"/>
      <c r="AT2629" s="11"/>
      <c r="AU2629" s="11"/>
      <c r="AV2629" s="11"/>
      <c r="AW2629" s="11"/>
      <c r="AX2629" s="11"/>
      <c r="AY2629" s="11"/>
      <c r="AZ2629" s="11"/>
      <c r="BA2629" s="11"/>
      <c r="BB2629" s="11"/>
      <c r="BC2629" s="11"/>
      <c r="BD2629" s="11"/>
      <c r="BE2629" s="11"/>
      <c r="BF2629" s="11"/>
      <c r="BG2629" s="11"/>
      <c r="BH2629" s="11"/>
      <c r="BI2629" s="11"/>
      <c r="BJ2629" s="11"/>
      <c r="BK2629" s="11"/>
      <c r="BL2629" s="11"/>
      <c r="BM2629" s="11"/>
      <c r="BN2629" s="11"/>
      <c r="BO2629" s="11"/>
      <c r="BP2629" s="11"/>
      <c r="BQ2629" s="11"/>
      <c r="BR2629" s="11"/>
      <c r="BS2629" s="11"/>
    </row>
    <row r="2630" customFormat="false" ht="15" hidden="false" customHeight="false" outlineLevel="0" collapsed="false">
      <c r="A2630" s="79"/>
      <c r="B2630" s="80"/>
      <c r="C2630" s="81"/>
      <c r="D2630" s="82"/>
      <c r="E2630" s="83"/>
      <c r="F2630" s="84"/>
      <c r="G2630" s="85"/>
      <c r="H2630" s="86"/>
      <c r="I2630" s="86"/>
      <c r="J2630" s="87"/>
      <c r="K2630" s="88"/>
      <c r="L2630" s="67"/>
      <c r="M2630" s="11"/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  <c r="AF2630" s="11"/>
      <c r="AG2630" s="11"/>
      <c r="AH2630" s="11"/>
      <c r="AI2630" s="11"/>
      <c r="AJ2630" s="11"/>
      <c r="AK2630" s="11"/>
      <c r="AL2630" s="11"/>
      <c r="AM2630" s="11"/>
      <c r="AN2630" s="11"/>
      <c r="AO2630" s="11"/>
      <c r="AP2630" s="11"/>
      <c r="AQ2630" s="11"/>
      <c r="AR2630" s="11"/>
      <c r="AS2630" s="11"/>
      <c r="AT2630" s="11"/>
      <c r="AU2630" s="11"/>
      <c r="AV2630" s="11"/>
      <c r="AW2630" s="11"/>
      <c r="AX2630" s="11"/>
      <c r="AY2630" s="11"/>
      <c r="AZ2630" s="11"/>
      <c r="BA2630" s="11"/>
      <c r="BB2630" s="11"/>
      <c r="BC2630" s="11"/>
      <c r="BD2630" s="11"/>
      <c r="BE2630" s="11"/>
      <c r="BF2630" s="11"/>
      <c r="BG2630" s="11"/>
      <c r="BH2630" s="11"/>
      <c r="BI2630" s="11"/>
      <c r="BJ2630" s="11"/>
      <c r="BK2630" s="11"/>
      <c r="BL2630" s="11"/>
      <c r="BM2630" s="11"/>
      <c r="BN2630" s="11"/>
      <c r="BO2630" s="11"/>
      <c r="BP2630" s="11"/>
      <c r="BQ2630" s="11"/>
      <c r="BR2630" s="11"/>
      <c r="BS2630" s="11"/>
    </row>
    <row r="2631" customFormat="false" ht="15" hidden="false" customHeight="false" outlineLevel="0" collapsed="false">
      <c r="A2631" s="79"/>
      <c r="B2631" s="80"/>
      <c r="C2631" s="81"/>
      <c r="D2631" s="82"/>
      <c r="E2631" s="83"/>
      <c r="F2631" s="84"/>
      <c r="G2631" s="85"/>
      <c r="H2631" s="86"/>
      <c r="I2631" s="86"/>
      <c r="J2631" s="87"/>
      <c r="K2631" s="88"/>
      <c r="L2631" s="67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  <c r="AF2631" s="11"/>
      <c r="AG2631" s="11"/>
      <c r="AH2631" s="11"/>
      <c r="AI2631" s="11"/>
      <c r="AJ2631" s="11"/>
      <c r="AK2631" s="11"/>
      <c r="AL2631" s="11"/>
      <c r="AM2631" s="11"/>
      <c r="AN2631" s="11"/>
      <c r="AO2631" s="11"/>
      <c r="AP2631" s="11"/>
      <c r="AQ2631" s="11"/>
      <c r="AR2631" s="11"/>
      <c r="AS2631" s="11"/>
      <c r="AT2631" s="11"/>
      <c r="AU2631" s="11"/>
      <c r="AV2631" s="11"/>
      <c r="AW2631" s="11"/>
      <c r="AX2631" s="11"/>
      <c r="AY2631" s="11"/>
      <c r="AZ2631" s="11"/>
      <c r="BA2631" s="11"/>
      <c r="BB2631" s="11"/>
      <c r="BC2631" s="11"/>
      <c r="BD2631" s="11"/>
      <c r="BE2631" s="11"/>
      <c r="BF2631" s="11"/>
      <c r="BG2631" s="11"/>
      <c r="BH2631" s="11"/>
      <c r="BI2631" s="11"/>
      <c r="BJ2631" s="11"/>
      <c r="BK2631" s="11"/>
      <c r="BL2631" s="11"/>
      <c r="BM2631" s="11"/>
      <c r="BN2631" s="11"/>
      <c r="BO2631" s="11"/>
      <c r="BP2631" s="11"/>
      <c r="BQ2631" s="11"/>
      <c r="BR2631" s="11"/>
      <c r="BS2631" s="11"/>
    </row>
    <row r="2632" customFormat="false" ht="15" hidden="false" customHeight="false" outlineLevel="0" collapsed="false">
      <c r="A2632" s="79"/>
      <c r="B2632" s="80"/>
      <c r="C2632" s="81"/>
      <c r="D2632" s="82"/>
      <c r="E2632" s="83"/>
      <c r="F2632" s="84"/>
      <c r="G2632" s="85"/>
      <c r="H2632" s="86"/>
      <c r="I2632" s="86"/>
      <c r="J2632" s="87"/>
      <c r="K2632" s="88"/>
      <c r="L2632" s="67"/>
      <c r="M2632" s="11"/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  <c r="AF2632" s="11"/>
      <c r="AG2632" s="11"/>
      <c r="AH2632" s="11"/>
      <c r="AI2632" s="11"/>
      <c r="AJ2632" s="11"/>
      <c r="AK2632" s="11"/>
      <c r="AL2632" s="11"/>
      <c r="AM2632" s="11"/>
      <c r="AN2632" s="11"/>
      <c r="AO2632" s="11"/>
      <c r="AP2632" s="11"/>
      <c r="AQ2632" s="11"/>
      <c r="AR2632" s="11"/>
      <c r="AS2632" s="11"/>
      <c r="AT2632" s="11"/>
      <c r="AU2632" s="11"/>
      <c r="AV2632" s="11"/>
      <c r="AW2632" s="11"/>
      <c r="AX2632" s="11"/>
      <c r="AY2632" s="11"/>
      <c r="AZ2632" s="11"/>
      <c r="BA2632" s="11"/>
      <c r="BB2632" s="11"/>
      <c r="BC2632" s="11"/>
      <c r="BD2632" s="11"/>
      <c r="BE2632" s="11"/>
      <c r="BF2632" s="11"/>
      <c r="BG2632" s="11"/>
      <c r="BH2632" s="11"/>
      <c r="BI2632" s="11"/>
      <c r="BJ2632" s="11"/>
      <c r="BK2632" s="11"/>
      <c r="BL2632" s="11"/>
      <c r="BM2632" s="11"/>
      <c r="BN2632" s="11"/>
      <c r="BO2632" s="11"/>
      <c r="BP2632" s="11"/>
      <c r="BQ2632" s="11"/>
      <c r="BR2632" s="11"/>
      <c r="BS2632" s="11"/>
    </row>
    <row r="2633" customFormat="false" ht="15" hidden="false" customHeight="false" outlineLevel="0" collapsed="false">
      <c r="A2633" s="79"/>
      <c r="B2633" s="80"/>
      <c r="C2633" s="81"/>
      <c r="D2633" s="82"/>
      <c r="E2633" s="83"/>
      <c r="F2633" s="84"/>
      <c r="G2633" s="85"/>
      <c r="H2633" s="86"/>
      <c r="I2633" s="86"/>
      <c r="J2633" s="87"/>
      <c r="K2633" s="88"/>
      <c r="L2633" s="67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  <c r="AF2633" s="11"/>
      <c r="AG2633" s="11"/>
      <c r="AH2633" s="11"/>
      <c r="AI2633" s="11"/>
      <c r="AJ2633" s="11"/>
      <c r="AK2633" s="11"/>
      <c r="AL2633" s="11"/>
      <c r="AM2633" s="11"/>
      <c r="AN2633" s="11"/>
      <c r="AO2633" s="11"/>
      <c r="AP2633" s="11"/>
      <c r="AQ2633" s="11"/>
      <c r="AR2633" s="11"/>
      <c r="AS2633" s="11"/>
      <c r="AT2633" s="11"/>
      <c r="AU2633" s="11"/>
      <c r="AV2633" s="11"/>
      <c r="AW2633" s="11"/>
      <c r="AX2633" s="11"/>
      <c r="AY2633" s="11"/>
      <c r="AZ2633" s="11"/>
      <c r="BA2633" s="11"/>
      <c r="BB2633" s="11"/>
      <c r="BC2633" s="11"/>
      <c r="BD2633" s="11"/>
      <c r="BE2633" s="11"/>
      <c r="BF2633" s="11"/>
      <c r="BG2633" s="11"/>
      <c r="BH2633" s="11"/>
      <c r="BI2633" s="11"/>
      <c r="BJ2633" s="11"/>
      <c r="BK2633" s="11"/>
      <c r="BL2633" s="11"/>
      <c r="BM2633" s="11"/>
      <c r="BN2633" s="11"/>
      <c r="BO2633" s="11"/>
      <c r="BP2633" s="11"/>
      <c r="BQ2633" s="11"/>
      <c r="BR2633" s="11"/>
      <c r="BS2633" s="11"/>
    </row>
    <row r="2634" customFormat="false" ht="15" hidden="false" customHeight="false" outlineLevel="0" collapsed="false">
      <c r="A2634" s="79"/>
      <c r="B2634" s="80"/>
      <c r="C2634" s="81"/>
      <c r="D2634" s="82"/>
      <c r="E2634" s="83"/>
      <c r="F2634" s="84"/>
      <c r="G2634" s="85"/>
      <c r="H2634" s="86"/>
      <c r="I2634" s="86"/>
      <c r="J2634" s="87"/>
      <c r="K2634" s="88"/>
      <c r="L2634" s="67"/>
      <c r="M2634" s="11"/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  <c r="AF2634" s="11"/>
      <c r="AG2634" s="11"/>
      <c r="AH2634" s="11"/>
      <c r="AI2634" s="11"/>
      <c r="AJ2634" s="11"/>
      <c r="AK2634" s="11"/>
      <c r="AL2634" s="11"/>
      <c r="AM2634" s="11"/>
      <c r="AN2634" s="11"/>
      <c r="AO2634" s="11"/>
      <c r="AP2634" s="11"/>
      <c r="AQ2634" s="11"/>
      <c r="AR2634" s="11"/>
      <c r="AS2634" s="11"/>
      <c r="AT2634" s="11"/>
      <c r="AU2634" s="11"/>
      <c r="AV2634" s="11"/>
      <c r="AW2634" s="11"/>
      <c r="AX2634" s="11"/>
      <c r="AY2634" s="11"/>
      <c r="AZ2634" s="11"/>
      <c r="BA2634" s="11"/>
      <c r="BB2634" s="11"/>
      <c r="BC2634" s="11"/>
      <c r="BD2634" s="11"/>
      <c r="BE2634" s="11"/>
      <c r="BF2634" s="11"/>
      <c r="BG2634" s="11"/>
      <c r="BH2634" s="11"/>
      <c r="BI2634" s="11"/>
      <c r="BJ2634" s="11"/>
      <c r="BK2634" s="11"/>
      <c r="BL2634" s="11"/>
      <c r="BM2634" s="11"/>
      <c r="BN2634" s="11"/>
      <c r="BO2634" s="11"/>
      <c r="BP2634" s="11"/>
      <c r="BQ2634" s="11"/>
      <c r="BR2634" s="11"/>
      <c r="BS2634" s="11"/>
    </row>
    <row r="2635" customFormat="false" ht="15" hidden="false" customHeight="false" outlineLevel="0" collapsed="false">
      <c r="A2635" s="79"/>
      <c r="B2635" s="80"/>
      <c r="C2635" s="81"/>
      <c r="D2635" s="82"/>
      <c r="E2635" s="83"/>
      <c r="F2635" s="84"/>
      <c r="G2635" s="85"/>
      <c r="H2635" s="86"/>
      <c r="I2635" s="86"/>
      <c r="J2635" s="87"/>
      <c r="K2635" s="88"/>
      <c r="L2635" s="67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  <c r="AF2635" s="11"/>
      <c r="AG2635" s="11"/>
      <c r="AH2635" s="11"/>
      <c r="AI2635" s="11"/>
      <c r="AJ2635" s="11"/>
      <c r="AK2635" s="11"/>
      <c r="AL2635" s="11"/>
      <c r="AM2635" s="11"/>
      <c r="AN2635" s="11"/>
      <c r="AO2635" s="11"/>
      <c r="AP2635" s="11"/>
      <c r="AQ2635" s="11"/>
      <c r="AR2635" s="11"/>
      <c r="AS2635" s="11"/>
      <c r="AT2635" s="11"/>
      <c r="AU2635" s="11"/>
      <c r="AV2635" s="11"/>
      <c r="AW2635" s="11"/>
      <c r="AX2635" s="11"/>
      <c r="AY2635" s="11"/>
      <c r="AZ2635" s="11"/>
      <c r="BA2635" s="11"/>
      <c r="BB2635" s="11"/>
      <c r="BC2635" s="11"/>
      <c r="BD2635" s="11"/>
      <c r="BE2635" s="11"/>
      <c r="BF2635" s="11"/>
      <c r="BG2635" s="11"/>
      <c r="BH2635" s="11"/>
      <c r="BI2635" s="11"/>
      <c r="BJ2635" s="11"/>
      <c r="BK2635" s="11"/>
      <c r="BL2635" s="11"/>
      <c r="BM2635" s="11"/>
      <c r="BN2635" s="11"/>
      <c r="BO2635" s="11"/>
      <c r="BP2635" s="11"/>
      <c r="BQ2635" s="11"/>
      <c r="BR2635" s="11"/>
      <c r="BS2635" s="11"/>
    </row>
    <row r="2636" customFormat="false" ht="15" hidden="false" customHeight="false" outlineLevel="0" collapsed="false">
      <c r="A2636" s="79"/>
      <c r="B2636" s="80"/>
      <c r="C2636" s="81"/>
      <c r="D2636" s="82"/>
      <c r="E2636" s="83"/>
      <c r="F2636" s="84"/>
      <c r="G2636" s="85"/>
      <c r="H2636" s="86"/>
      <c r="I2636" s="86"/>
      <c r="J2636" s="87"/>
      <c r="K2636" s="88"/>
      <c r="L2636" s="67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  <c r="AF2636" s="11"/>
      <c r="AG2636" s="11"/>
      <c r="AH2636" s="11"/>
      <c r="AI2636" s="11"/>
      <c r="AJ2636" s="11"/>
      <c r="AK2636" s="11"/>
      <c r="AL2636" s="11"/>
      <c r="AM2636" s="11"/>
      <c r="AN2636" s="11"/>
      <c r="AO2636" s="11"/>
      <c r="AP2636" s="11"/>
      <c r="AQ2636" s="11"/>
      <c r="AR2636" s="11"/>
      <c r="AS2636" s="11"/>
      <c r="AT2636" s="11"/>
      <c r="AU2636" s="11"/>
      <c r="AV2636" s="11"/>
      <c r="AW2636" s="11"/>
      <c r="AX2636" s="11"/>
      <c r="AY2636" s="11"/>
      <c r="AZ2636" s="11"/>
      <c r="BA2636" s="11"/>
      <c r="BB2636" s="11"/>
      <c r="BC2636" s="11"/>
      <c r="BD2636" s="11"/>
      <c r="BE2636" s="11"/>
      <c r="BF2636" s="11"/>
      <c r="BG2636" s="11"/>
      <c r="BH2636" s="11"/>
      <c r="BI2636" s="11"/>
      <c r="BJ2636" s="11"/>
      <c r="BK2636" s="11"/>
      <c r="BL2636" s="11"/>
      <c r="BM2636" s="11"/>
      <c r="BN2636" s="11"/>
      <c r="BO2636" s="11"/>
      <c r="BP2636" s="11"/>
      <c r="BQ2636" s="11"/>
      <c r="BR2636" s="11"/>
      <c r="BS2636" s="11"/>
    </row>
    <row r="2637" customFormat="false" ht="15" hidden="false" customHeight="false" outlineLevel="0" collapsed="false">
      <c r="A2637" s="79"/>
      <c r="B2637" s="80"/>
      <c r="C2637" s="81"/>
      <c r="D2637" s="82"/>
      <c r="E2637" s="83"/>
      <c r="F2637" s="84"/>
      <c r="G2637" s="85"/>
      <c r="H2637" s="86"/>
      <c r="I2637" s="86"/>
      <c r="J2637" s="87"/>
      <c r="K2637" s="88"/>
      <c r="L2637" s="67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  <c r="AF2637" s="11"/>
      <c r="AG2637" s="11"/>
      <c r="AH2637" s="11"/>
      <c r="AI2637" s="11"/>
      <c r="AJ2637" s="11"/>
      <c r="AK2637" s="11"/>
      <c r="AL2637" s="11"/>
      <c r="AM2637" s="11"/>
      <c r="AN2637" s="11"/>
      <c r="AO2637" s="11"/>
      <c r="AP2637" s="11"/>
      <c r="AQ2637" s="11"/>
      <c r="AR2637" s="11"/>
      <c r="AS2637" s="11"/>
      <c r="AT2637" s="11"/>
      <c r="AU2637" s="11"/>
      <c r="AV2637" s="11"/>
      <c r="AW2637" s="11"/>
      <c r="AX2637" s="11"/>
      <c r="AY2637" s="11"/>
      <c r="AZ2637" s="11"/>
      <c r="BA2637" s="11"/>
      <c r="BB2637" s="11"/>
      <c r="BC2637" s="11"/>
      <c r="BD2637" s="11"/>
      <c r="BE2637" s="11"/>
      <c r="BF2637" s="11"/>
      <c r="BG2637" s="11"/>
      <c r="BH2637" s="11"/>
      <c r="BI2637" s="11"/>
      <c r="BJ2637" s="11"/>
      <c r="BK2637" s="11"/>
      <c r="BL2637" s="11"/>
      <c r="BM2637" s="11"/>
      <c r="BN2637" s="11"/>
      <c r="BO2637" s="11"/>
      <c r="BP2637" s="11"/>
      <c r="BQ2637" s="11"/>
      <c r="BR2637" s="11"/>
      <c r="BS2637" s="11"/>
    </row>
    <row r="2638" customFormat="false" ht="15" hidden="false" customHeight="false" outlineLevel="0" collapsed="false">
      <c r="A2638" s="79"/>
      <c r="B2638" s="80"/>
      <c r="C2638" s="81"/>
      <c r="D2638" s="82"/>
      <c r="E2638" s="83"/>
      <c r="F2638" s="84"/>
      <c r="G2638" s="85"/>
      <c r="H2638" s="86"/>
      <c r="I2638" s="86"/>
      <c r="J2638" s="87"/>
      <c r="K2638" s="88"/>
      <c r="L2638" s="67"/>
      <c r="M2638" s="11"/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  <c r="AF2638" s="11"/>
      <c r="AG2638" s="11"/>
      <c r="AH2638" s="11"/>
      <c r="AI2638" s="11"/>
      <c r="AJ2638" s="11"/>
      <c r="AK2638" s="11"/>
      <c r="AL2638" s="11"/>
      <c r="AM2638" s="11"/>
      <c r="AN2638" s="11"/>
      <c r="AO2638" s="11"/>
      <c r="AP2638" s="11"/>
      <c r="AQ2638" s="11"/>
      <c r="AR2638" s="11"/>
      <c r="AS2638" s="11"/>
      <c r="AT2638" s="11"/>
      <c r="AU2638" s="11"/>
      <c r="AV2638" s="11"/>
      <c r="AW2638" s="11"/>
      <c r="AX2638" s="11"/>
      <c r="AY2638" s="11"/>
      <c r="AZ2638" s="11"/>
      <c r="BA2638" s="11"/>
      <c r="BB2638" s="11"/>
      <c r="BC2638" s="11"/>
      <c r="BD2638" s="11"/>
      <c r="BE2638" s="11"/>
      <c r="BF2638" s="11"/>
      <c r="BG2638" s="11"/>
      <c r="BH2638" s="11"/>
      <c r="BI2638" s="11"/>
      <c r="BJ2638" s="11"/>
      <c r="BK2638" s="11"/>
      <c r="BL2638" s="11"/>
      <c r="BM2638" s="11"/>
      <c r="BN2638" s="11"/>
      <c r="BO2638" s="11"/>
      <c r="BP2638" s="11"/>
      <c r="BQ2638" s="11"/>
      <c r="BR2638" s="11"/>
      <c r="BS2638" s="11"/>
    </row>
    <row r="2639" customFormat="false" ht="15" hidden="false" customHeight="false" outlineLevel="0" collapsed="false">
      <c r="A2639" s="79"/>
      <c r="B2639" s="80"/>
      <c r="C2639" s="81"/>
      <c r="D2639" s="82"/>
      <c r="E2639" s="83"/>
      <c r="F2639" s="84"/>
      <c r="G2639" s="85"/>
      <c r="H2639" s="86"/>
      <c r="I2639" s="86"/>
      <c r="J2639" s="87"/>
      <c r="K2639" s="88"/>
      <c r="L2639" s="67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  <c r="AF2639" s="11"/>
      <c r="AG2639" s="11"/>
      <c r="AH2639" s="11"/>
      <c r="AI2639" s="11"/>
      <c r="AJ2639" s="11"/>
      <c r="AK2639" s="11"/>
      <c r="AL2639" s="11"/>
      <c r="AM2639" s="11"/>
      <c r="AN2639" s="11"/>
      <c r="AO2639" s="11"/>
      <c r="AP2639" s="11"/>
      <c r="AQ2639" s="11"/>
      <c r="AR2639" s="11"/>
      <c r="AS2639" s="11"/>
      <c r="AT2639" s="11"/>
      <c r="AU2639" s="11"/>
      <c r="AV2639" s="11"/>
      <c r="AW2639" s="11"/>
      <c r="AX2639" s="11"/>
      <c r="AY2639" s="11"/>
      <c r="AZ2639" s="11"/>
      <c r="BA2639" s="11"/>
      <c r="BB2639" s="11"/>
      <c r="BC2639" s="11"/>
      <c r="BD2639" s="11"/>
      <c r="BE2639" s="11"/>
      <c r="BF2639" s="11"/>
      <c r="BG2639" s="11"/>
      <c r="BH2639" s="11"/>
      <c r="BI2639" s="11"/>
      <c r="BJ2639" s="11"/>
      <c r="BK2639" s="11"/>
      <c r="BL2639" s="11"/>
      <c r="BM2639" s="11"/>
      <c r="BN2639" s="11"/>
      <c r="BO2639" s="11"/>
      <c r="BP2639" s="11"/>
      <c r="BQ2639" s="11"/>
      <c r="BR2639" s="11"/>
      <c r="BS2639" s="11"/>
    </row>
    <row r="2640" customFormat="false" ht="15" hidden="false" customHeight="false" outlineLevel="0" collapsed="false">
      <c r="A2640" s="79"/>
      <c r="B2640" s="80"/>
      <c r="C2640" s="81"/>
      <c r="D2640" s="82"/>
      <c r="E2640" s="83"/>
      <c r="F2640" s="84"/>
      <c r="G2640" s="85"/>
      <c r="H2640" s="86"/>
      <c r="I2640" s="86"/>
      <c r="J2640" s="87"/>
      <c r="K2640" s="88"/>
      <c r="L2640" s="67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  <c r="AF2640" s="11"/>
      <c r="AG2640" s="11"/>
      <c r="AH2640" s="11"/>
      <c r="AI2640" s="11"/>
      <c r="AJ2640" s="11"/>
      <c r="AK2640" s="11"/>
      <c r="AL2640" s="11"/>
      <c r="AM2640" s="11"/>
      <c r="AN2640" s="11"/>
      <c r="AO2640" s="11"/>
      <c r="AP2640" s="11"/>
      <c r="AQ2640" s="11"/>
      <c r="AR2640" s="11"/>
      <c r="AS2640" s="11"/>
      <c r="AT2640" s="11"/>
      <c r="AU2640" s="11"/>
      <c r="AV2640" s="11"/>
      <c r="AW2640" s="11"/>
      <c r="AX2640" s="11"/>
      <c r="AY2640" s="11"/>
      <c r="AZ2640" s="11"/>
      <c r="BA2640" s="11"/>
      <c r="BB2640" s="11"/>
      <c r="BC2640" s="11"/>
      <c r="BD2640" s="11"/>
      <c r="BE2640" s="11"/>
      <c r="BF2640" s="11"/>
      <c r="BG2640" s="11"/>
      <c r="BH2640" s="11"/>
      <c r="BI2640" s="11"/>
      <c r="BJ2640" s="11"/>
      <c r="BK2640" s="11"/>
      <c r="BL2640" s="11"/>
      <c r="BM2640" s="11"/>
      <c r="BN2640" s="11"/>
      <c r="BO2640" s="11"/>
      <c r="BP2640" s="11"/>
      <c r="BQ2640" s="11"/>
      <c r="BR2640" s="11"/>
      <c r="BS2640" s="11"/>
    </row>
    <row r="2641" customFormat="false" ht="15" hidden="false" customHeight="false" outlineLevel="0" collapsed="false">
      <c r="A2641" s="79"/>
      <c r="B2641" s="80"/>
      <c r="C2641" s="81"/>
      <c r="D2641" s="82"/>
      <c r="E2641" s="83"/>
      <c r="F2641" s="84"/>
      <c r="G2641" s="85"/>
      <c r="H2641" s="86"/>
      <c r="I2641" s="86"/>
      <c r="J2641" s="87"/>
      <c r="K2641" s="88"/>
      <c r="L2641" s="67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  <c r="AF2641" s="11"/>
      <c r="AG2641" s="11"/>
      <c r="AH2641" s="11"/>
      <c r="AI2641" s="11"/>
      <c r="AJ2641" s="11"/>
      <c r="AK2641" s="11"/>
      <c r="AL2641" s="11"/>
      <c r="AM2641" s="11"/>
      <c r="AN2641" s="11"/>
      <c r="AO2641" s="11"/>
      <c r="AP2641" s="11"/>
      <c r="AQ2641" s="11"/>
      <c r="AR2641" s="11"/>
      <c r="AS2641" s="11"/>
      <c r="AT2641" s="11"/>
      <c r="AU2641" s="11"/>
      <c r="AV2641" s="11"/>
      <c r="AW2641" s="11"/>
      <c r="AX2641" s="11"/>
      <c r="AY2641" s="11"/>
      <c r="AZ2641" s="11"/>
      <c r="BA2641" s="11"/>
      <c r="BB2641" s="11"/>
      <c r="BC2641" s="11"/>
      <c r="BD2641" s="11"/>
      <c r="BE2641" s="11"/>
      <c r="BF2641" s="11"/>
      <c r="BG2641" s="11"/>
      <c r="BH2641" s="11"/>
      <c r="BI2641" s="11"/>
      <c r="BJ2641" s="11"/>
      <c r="BK2641" s="11"/>
      <c r="BL2641" s="11"/>
      <c r="BM2641" s="11"/>
      <c r="BN2641" s="11"/>
      <c r="BO2641" s="11"/>
      <c r="BP2641" s="11"/>
      <c r="BQ2641" s="11"/>
      <c r="BR2641" s="11"/>
      <c r="BS2641" s="11"/>
    </row>
    <row r="2642" customFormat="false" ht="15" hidden="false" customHeight="false" outlineLevel="0" collapsed="false">
      <c r="A2642" s="79"/>
      <c r="B2642" s="80"/>
      <c r="C2642" s="81"/>
      <c r="D2642" s="82"/>
      <c r="E2642" s="83"/>
      <c r="F2642" s="84"/>
      <c r="G2642" s="85"/>
      <c r="H2642" s="86"/>
      <c r="I2642" s="86"/>
      <c r="J2642" s="87"/>
      <c r="K2642" s="88"/>
      <c r="L2642" s="67"/>
      <c r="M2642" s="11"/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  <c r="AF2642" s="11"/>
      <c r="AG2642" s="11"/>
      <c r="AH2642" s="11"/>
      <c r="AI2642" s="11"/>
      <c r="AJ2642" s="11"/>
      <c r="AK2642" s="11"/>
      <c r="AL2642" s="11"/>
      <c r="AM2642" s="11"/>
      <c r="AN2642" s="11"/>
      <c r="AO2642" s="11"/>
      <c r="AP2642" s="11"/>
      <c r="AQ2642" s="11"/>
      <c r="AR2642" s="11"/>
      <c r="AS2642" s="11"/>
      <c r="AT2642" s="11"/>
      <c r="AU2642" s="11"/>
      <c r="AV2642" s="11"/>
      <c r="AW2642" s="11"/>
      <c r="AX2642" s="11"/>
      <c r="AY2642" s="11"/>
      <c r="AZ2642" s="11"/>
      <c r="BA2642" s="11"/>
      <c r="BB2642" s="11"/>
      <c r="BC2642" s="11"/>
      <c r="BD2642" s="11"/>
      <c r="BE2642" s="11"/>
      <c r="BF2642" s="11"/>
      <c r="BG2642" s="11"/>
      <c r="BH2642" s="11"/>
      <c r="BI2642" s="11"/>
      <c r="BJ2642" s="11"/>
      <c r="BK2642" s="11"/>
      <c r="BL2642" s="11"/>
      <c r="BM2642" s="11"/>
      <c r="BN2642" s="11"/>
      <c r="BO2642" s="11"/>
      <c r="BP2642" s="11"/>
      <c r="BQ2642" s="11"/>
      <c r="BR2642" s="11"/>
      <c r="BS2642" s="11"/>
    </row>
    <row r="2643" customFormat="false" ht="15" hidden="false" customHeight="false" outlineLevel="0" collapsed="false">
      <c r="A2643" s="79"/>
      <c r="B2643" s="80"/>
      <c r="C2643" s="81"/>
      <c r="D2643" s="82"/>
      <c r="E2643" s="83"/>
      <c r="F2643" s="84"/>
      <c r="G2643" s="85"/>
      <c r="H2643" s="86"/>
      <c r="I2643" s="86"/>
      <c r="J2643" s="87"/>
      <c r="K2643" s="88"/>
      <c r="L2643" s="67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  <c r="AF2643" s="11"/>
      <c r="AG2643" s="11"/>
      <c r="AH2643" s="11"/>
      <c r="AI2643" s="11"/>
      <c r="AJ2643" s="11"/>
      <c r="AK2643" s="11"/>
      <c r="AL2643" s="11"/>
      <c r="AM2643" s="11"/>
      <c r="AN2643" s="11"/>
      <c r="AO2643" s="11"/>
      <c r="AP2643" s="11"/>
      <c r="AQ2643" s="11"/>
      <c r="AR2643" s="11"/>
      <c r="AS2643" s="11"/>
      <c r="AT2643" s="11"/>
      <c r="AU2643" s="11"/>
      <c r="AV2643" s="11"/>
      <c r="AW2643" s="11"/>
      <c r="AX2643" s="11"/>
      <c r="AY2643" s="11"/>
      <c r="AZ2643" s="11"/>
      <c r="BA2643" s="11"/>
      <c r="BB2643" s="11"/>
      <c r="BC2643" s="11"/>
      <c r="BD2643" s="11"/>
      <c r="BE2643" s="11"/>
      <c r="BF2643" s="11"/>
      <c r="BG2643" s="11"/>
      <c r="BH2643" s="11"/>
      <c r="BI2643" s="11"/>
      <c r="BJ2643" s="11"/>
      <c r="BK2643" s="11"/>
      <c r="BL2643" s="11"/>
      <c r="BM2643" s="11"/>
      <c r="BN2643" s="11"/>
      <c r="BO2643" s="11"/>
      <c r="BP2643" s="11"/>
      <c r="BQ2643" s="11"/>
      <c r="BR2643" s="11"/>
      <c r="BS2643" s="11"/>
    </row>
    <row r="2644" customFormat="false" ht="15" hidden="false" customHeight="false" outlineLevel="0" collapsed="false">
      <c r="A2644" s="79"/>
      <c r="B2644" s="80"/>
      <c r="C2644" s="81"/>
      <c r="D2644" s="82"/>
      <c r="E2644" s="83"/>
      <c r="F2644" s="84"/>
      <c r="G2644" s="85"/>
      <c r="H2644" s="86"/>
      <c r="I2644" s="86"/>
      <c r="J2644" s="87"/>
      <c r="K2644" s="88"/>
      <c r="L2644" s="67"/>
      <c r="M2644" s="11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  <c r="AF2644" s="11"/>
      <c r="AG2644" s="11"/>
      <c r="AH2644" s="11"/>
      <c r="AI2644" s="11"/>
      <c r="AJ2644" s="11"/>
      <c r="AK2644" s="11"/>
      <c r="AL2644" s="11"/>
      <c r="AM2644" s="11"/>
      <c r="AN2644" s="11"/>
      <c r="AO2644" s="11"/>
      <c r="AP2644" s="11"/>
      <c r="AQ2644" s="11"/>
      <c r="AR2644" s="11"/>
      <c r="AS2644" s="11"/>
      <c r="AT2644" s="11"/>
      <c r="AU2644" s="11"/>
      <c r="AV2644" s="11"/>
      <c r="AW2644" s="11"/>
      <c r="AX2644" s="11"/>
      <c r="AY2644" s="11"/>
      <c r="AZ2644" s="11"/>
      <c r="BA2644" s="11"/>
      <c r="BB2644" s="11"/>
      <c r="BC2644" s="11"/>
      <c r="BD2644" s="11"/>
      <c r="BE2644" s="11"/>
      <c r="BF2644" s="11"/>
      <c r="BG2644" s="11"/>
      <c r="BH2644" s="11"/>
      <c r="BI2644" s="11"/>
      <c r="BJ2644" s="11"/>
      <c r="BK2644" s="11"/>
      <c r="BL2644" s="11"/>
      <c r="BM2644" s="11"/>
      <c r="BN2644" s="11"/>
      <c r="BO2644" s="11"/>
      <c r="BP2644" s="11"/>
      <c r="BQ2644" s="11"/>
      <c r="BR2644" s="11"/>
      <c r="BS2644" s="11"/>
    </row>
    <row r="2645" customFormat="false" ht="15" hidden="false" customHeight="false" outlineLevel="0" collapsed="false">
      <c r="A2645" s="79"/>
      <c r="B2645" s="80"/>
      <c r="C2645" s="81"/>
      <c r="D2645" s="82"/>
      <c r="E2645" s="83"/>
      <c r="F2645" s="84"/>
      <c r="G2645" s="85"/>
      <c r="H2645" s="86"/>
      <c r="I2645" s="86"/>
      <c r="J2645" s="87"/>
      <c r="K2645" s="88"/>
      <c r="L2645" s="67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  <c r="AF2645" s="11"/>
      <c r="AG2645" s="11"/>
      <c r="AH2645" s="11"/>
      <c r="AI2645" s="11"/>
      <c r="AJ2645" s="11"/>
      <c r="AK2645" s="11"/>
      <c r="AL2645" s="11"/>
      <c r="AM2645" s="11"/>
      <c r="AN2645" s="11"/>
      <c r="AO2645" s="11"/>
      <c r="AP2645" s="11"/>
      <c r="AQ2645" s="11"/>
      <c r="AR2645" s="11"/>
      <c r="AS2645" s="11"/>
      <c r="AT2645" s="11"/>
      <c r="AU2645" s="11"/>
      <c r="AV2645" s="11"/>
      <c r="AW2645" s="11"/>
      <c r="AX2645" s="11"/>
      <c r="AY2645" s="11"/>
      <c r="AZ2645" s="11"/>
      <c r="BA2645" s="11"/>
      <c r="BB2645" s="11"/>
      <c r="BC2645" s="11"/>
      <c r="BD2645" s="11"/>
      <c r="BE2645" s="11"/>
      <c r="BF2645" s="11"/>
      <c r="BG2645" s="11"/>
      <c r="BH2645" s="11"/>
      <c r="BI2645" s="11"/>
      <c r="BJ2645" s="11"/>
      <c r="BK2645" s="11"/>
      <c r="BL2645" s="11"/>
      <c r="BM2645" s="11"/>
      <c r="BN2645" s="11"/>
      <c r="BO2645" s="11"/>
      <c r="BP2645" s="11"/>
      <c r="BQ2645" s="11"/>
      <c r="BR2645" s="11"/>
      <c r="BS2645" s="11"/>
    </row>
    <row r="2646" customFormat="false" ht="15" hidden="false" customHeight="false" outlineLevel="0" collapsed="false">
      <c r="A2646" s="79"/>
      <c r="B2646" s="80"/>
      <c r="C2646" s="81"/>
      <c r="D2646" s="82"/>
      <c r="E2646" s="83"/>
      <c r="F2646" s="84"/>
      <c r="G2646" s="85"/>
      <c r="H2646" s="86"/>
      <c r="I2646" s="86"/>
      <c r="J2646" s="87"/>
      <c r="K2646" s="88"/>
      <c r="L2646" s="67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  <c r="AF2646" s="11"/>
      <c r="AG2646" s="11"/>
      <c r="AH2646" s="11"/>
      <c r="AI2646" s="11"/>
      <c r="AJ2646" s="11"/>
      <c r="AK2646" s="11"/>
      <c r="AL2646" s="11"/>
      <c r="AM2646" s="11"/>
      <c r="AN2646" s="11"/>
      <c r="AO2646" s="11"/>
      <c r="AP2646" s="11"/>
      <c r="AQ2646" s="11"/>
      <c r="AR2646" s="11"/>
      <c r="AS2646" s="11"/>
      <c r="AT2646" s="11"/>
      <c r="AU2646" s="11"/>
      <c r="AV2646" s="11"/>
      <c r="AW2646" s="11"/>
      <c r="AX2646" s="11"/>
      <c r="AY2646" s="11"/>
      <c r="AZ2646" s="11"/>
      <c r="BA2646" s="11"/>
      <c r="BB2646" s="11"/>
      <c r="BC2646" s="11"/>
      <c r="BD2646" s="11"/>
      <c r="BE2646" s="11"/>
      <c r="BF2646" s="11"/>
      <c r="BG2646" s="11"/>
      <c r="BH2646" s="11"/>
      <c r="BI2646" s="11"/>
      <c r="BJ2646" s="11"/>
      <c r="BK2646" s="11"/>
      <c r="BL2646" s="11"/>
      <c r="BM2646" s="11"/>
      <c r="BN2646" s="11"/>
      <c r="BO2646" s="11"/>
      <c r="BP2646" s="11"/>
      <c r="BQ2646" s="11"/>
      <c r="BR2646" s="11"/>
      <c r="BS2646" s="11"/>
    </row>
    <row r="2647" customFormat="false" ht="15" hidden="false" customHeight="false" outlineLevel="0" collapsed="false">
      <c r="A2647" s="79"/>
      <c r="B2647" s="80"/>
      <c r="C2647" s="81"/>
      <c r="D2647" s="82"/>
      <c r="E2647" s="83"/>
      <c r="F2647" s="84"/>
      <c r="G2647" s="85"/>
      <c r="H2647" s="86"/>
      <c r="I2647" s="86"/>
      <c r="J2647" s="87"/>
      <c r="K2647" s="88"/>
      <c r="L2647" s="67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  <c r="AF2647" s="11"/>
      <c r="AG2647" s="11"/>
      <c r="AH2647" s="11"/>
      <c r="AI2647" s="11"/>
      <c r="AJ2647" s="11"/>
      <c r="AK2647" s="11"/>
      <c r="AL2647" s="11"/>
      <c r="AM2647" s="11"/>
      <c r="AN2647" s="11"/>
      <c r="AO2647" s="11"/>
      <c r="AP2647" s="11"/>
      <c r="AQ2647" s="11"/>
      <c r="AR2647" s="11"/>
      <c r="AS2647" s="11"/>
      <c r="AT2647" s="11"/>
      <c r="AU2647" s="11"/>
      <c r="AV2647" s="11"/>
      <c r="AW2647" s="11"/>
      <c r="AX2647" s="11"/>
      <c r="AY2647" s="11"/>
      <c r="AZ2647" s="11"/>
      <c r="BA2647" s="11"/>
      <c r="BB2647" s="11"/>
      <c r="BC2647" s="11"/>
      <c r="BD2647" s="11"/>
      <c r="BE2647" s="11"/>
      <c r="BF2647" s="11"/>
      <c r="BG2647" s="11"/>
      <c r="BH2647" s="11"/>
      <c r="BI2647" s="11"/>
      <c r="BJ2647" s="11"/>
      <c r="BK2647" s="11"/>
      <c r="BL2647" s="11"/>
      <c r="BM2647" s="11"/>
      <c r="BN2647" s="11"/>
      <c r="BO2647" s="11"/>
      <c r="BP2647" s="11"/>
      <c r="BQ2647" s="11"/>
      <c r="BR2647" s="11"/>
      <c r="BS2647" s="11"/>
    </row>
    <row r="2648" customFormat="false" ht="15" hidden="false" customHeight="false" outlineLevel="0" collapsed="false">
      <c r="A2648" s="79"/>
      <c r="B2648" s="80"/>
      <c r="C2648" s="81"/>
      <c r="D2648" s="82"/>
      <c r="E2648" s="83"/>
      <c r="F2648" s="84"/>
      <c r="G2648" s="85"/>
      <c r="H2648" s="86"/>
      <c r="I2648" s="86"/>
      <c r="J2648" s="87"/>
      <c r="K2648" s="88"/>
      <c r="L2648" s="67"/>
      <c r="M2648" s="11"/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  <c r="AF2648" s="11"/>
      <c r="AG2648" s="11"/>
      <c r="AH2648" s="11"/>
      <c r="AI2648" s="11"/>
      <c r="AJ2648" s="11"/>
      <c r="AK2648" s="11"/>
      <c r="AL2648" s="11"/>
      <c r="AM2648" s="11"/>
      <c r="AN2648" s="11"/>
      <c r="AO2648" s="11"/>
      <c r="AP2648" s="11"/>
      <c r="AQ2648" s="11"/>
      <c r="AR2648" s="11"/>
      <c r="AS2648" s="11"/>
      <c r="AT2648" s="11"/>
      <c r="AU2648" s="11"/>
      <c r="AV2648" s="11"/>
      <c r="AW2648" s="11"/>
      <c r="AX2648" s="11"/>
      <c r="AY2648" s="11"/>
      <c r="AZ2648" s="11"/>
      <c r="BA2648" s="11"/>
      <c r="BB2648" s="11"/>
      <c r="BC2648" s="11"/>
      <c r="BD2648" s="11"/>
      <c r="BE2648" s="11"/>
      <c r="BF2648" s="11"/>
      <c r="BG2648" s="11"/>
      <c r="BH2648" s="11"/>
      <c r="BI2648" s="11"/>
      <c r="BJ2648" s="11"/>
      <c r="BK2648" s="11"/>
      <c r="BL2648" s="11"/>
      <c r="BM2648" s="11"/>
      <c r="BN2648" s="11"/>
      <c r="BO2648" s="11"/>
      <c r="BP2648" s="11"/>
      <c r="BQ2648" s="11"/>
      <c r="BR2648" s="11"/>
      <c r="BS2648" s="11"/>
    </row>
    <row r="2649" customFormat="false" ht="15" hidden="false" customHeight="false" outlineLevel="0" collapsed="false">
      <c r="A2649" s="79"/>
      <c r="B2649" s="80"/>
      <c r="C2649" s="81"/>
      <c r="D2649" s="82"/>
      <c r="E2649" s="83"/>
      <c r="F2649" s="84"/>
      <c r="G2649" s="85"/>
      <c r="H2649" s="86"/>
      <c r="I2649" s="86"/>
      <c r="J2649" s="87"/>
      <c r="K2649" s="88"/>
      <c r="L2649" s="67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  <c r="AF2649" s="11"/>
      <c r="AG2649" s="11"/>
      <c r="AH2649" s="11"/>
      <c r="AI2649" s="11"/>
      <c r="AJ2649" s="11"/>
      <c r="AK2649" s="11"/>
      <c r="AL2649" s="11"/>
      <c r="AM2649" s="11"/>
      <c r="AN2649" s="11"/>
      <c r="AO2649" s="11"/>
      <c r="AP2649" s="11"/>
      <c r="AQ2649" s="11"/>
      <c r="AR2649" s="11"/>
      <c r="AS2649" s="11"/>
      <c r="AT2649" s="11"/>
      <c r="AU2649" s="11"/>
      <c r="AV2649" s="11"/>
      <c r="AW2649" s="11"/>
      <c r="AX2649" s="11"/>
      <c r="AY2649" s="11"/>
      <c r="AZ2649" s="11"/>
      <c r="BA2649" s="11"/>
      <c r="BB2649" s="11"/>
      <c r="BC2649" s="11"/>
      <c r="BD2649" s="11"/>
      <c r="BE2649" s="11"/>
      <c r="BF2649" s="11"/>
      <c r="BG2649" s="11"/>
      <c r="BH2649" s="11"/>
      <c r="BI2649" s="11"/>
      <c r="BJ2649" s="11"/>
      <c r="BK2649" s="11"/>
      <c r="BL2649" s="11"/>
      <c r="BM2649" s="11"/>
      <c r="BN2649" s="11"/>
      <c r="BO2649" s="11"/>
      <c r="BP2649" s="11"/>
      <c r="BQ2649" s="11"/>
      <c r="BR2649" s="11"/>
      <c r="BS2649" s="11"/>
    </row>
    <row r="2650" customFormat="false" ht="15" hidden="false" customHeight="false" outlineLevel="0" collapsed="false">
      <c r="A2650" s="79"/>
      <c r="B2650" s="80"/>
      <c r="C2650" s="81"/>
      <c r="D2650" s="82"/>
      <c r="E2650" s="83"/>
      <c r="F2650" s="84"/>
      <c r="G2650" s="85"/>
      <c r="H2650" s="86"/>
      <c r="I2650" s="86"/>
      <c r="J2650" s="87"/>
      <c r="K2650" s="88"/>
      <c r="L2650" s="67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  <c r="AF2650" s="11"/>
      <c r="AG2650" s="11"/>
      <c r="AH2650" s="11"/>
      <c r="AI2650" s="11"/>
      <c r="AJ2650" s="11"/>
      <c r="AK2650" s="11"/>
      <c r="AL2650" s="11"/>
      <c r="AM2650" s="11"/>
      <c r="AN2650" s="11"/>
      <c r="AO2650" s="11"/>
      <c r="AP2650" s="11"/>
      <c r="AQ2650" s="11"/>
      <c r="AR2650" s="11"/>
      <c r="AS2650" s="11"/>
      <c r="AT2650" s="11"/>
      <c r="AU2650" s="11"/>
      <c r="AV2650" s="11"/>
      <c r="AW2650" s="11"/>
      <c r="AX2650" s="11"/>
      <c r="AY2650" s="11"/>
      <c r="AZ2650" s="11"/>
      <c r="BA2650" s="11"/>
      <c r="BB2650" s="11"/>
      <c r="BC2650" s="11"/>
      <c r="BD2650" s="11"/>
      <c r="BE2650" s="11"/>
      <c r="BF2650" s="11"/>
      <c r="BG2650" s="11"/>
      <c r="BH2650" s="11"/>
      <c r="BI2650" s="11"/>
      <c r="BJ2650" s="11"/>
      <c r="BK2650" s="11"/>
      <c r="BL2650" s="11"/>
      <c r="BM2650" s="11"/>
      <c r="BN2650" s="11"/>
      <c r="BO2650" s="11"/>
      <c r="BP2650" s="11"/>
      <c r="BQ2650" s="11"/>
      <c r="BR2650" s="11"/>
      <c r="BS2650" s="11"/>
    </row>
    <row r="2651" customFormat="false" ht="15" hidden="false" customHeight="false" outlineLevel="0" collapsed="false">
      <c r="A2651" s="79"/>
      <c r="B2651" s="80"/>
      <c r="C2651" s="81"/>
      <c r="D2651" s="82"/>
      <c r="E2651" s="83"/>
      <c r="F2651" s="84"/>
      <c r="G2651" s="85"/>
      <c r="H2651" s="86"/>
      <c r="I2651" s="86"/>
      <c r="J2651" s="87"/>
      <c r="K2651" s="88"/>
      <c r="L2651" s="67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  <c r="AF2651" s="11"/>
      <c r="AG2651" s="11"/>
      <c r="AH2651" s="11"/>
      <c r="AI2651" s="11"/>
      <c r="AJ2651" s="11"/>
      <c r="AK2651" s="11"/>
      <c r="AL2651" s="11"/>
      <c r="AM2651" s="11"/>
      <c r="AN2651" s="11"/>
      <c r="AO2651" s="11"/>
      <c r="AP2651" s="11"/>
      <c r="AQ2651" s="11"/>
      <c r="AR2651" s="11"/>
      <c r="AS2651" s="11"/>
      <c r="AT2651" s="11"/>
      <c r="AU2651" s="11"/>
      <c r="AV2651" s="11"/>
      <c r="AW2651" s="11"/>
      <c r="AX2651" s="11"/>
      <c r="AY2651" s="11"/>
      <c r="AZ2651" s="11"/>
      <c r="BA2651" s="11"/>
      <c r="BB2651" s="11"/>
      <c r="BC2651" s="11"/>
      <c r="BD2651" s="11"/>
      <c r="BE2651" s="11"/>
      <c r="BF2651" s="11"/>
      <c r="BG2651" s="11"/>
      <c r="BH2651" s="11"/>
      <c r="BI2651" s="11"/>
      <c r="BJ2651" s="11"/>
      <c r="BK2651" s="11"/>
      <c r="BL2651" s="11"/>
      <c r="BM2651" s="11"/>
      <c r="BN2651" s="11"/>
      <c r="BO2651" s="11"/>
      <c r="BP2651" s="11"/>
      <c r="BQ2651" s="11"/>
      <c r="BR2651" s="11"/>
      <c r="BS2651" s="11"/>
    </row>
    <row r="2652" customFormat="false" ht="15" hidden="false" customHeight="false" outlineLevel="0" collapsed="false">
      <c r="A2652" s="79"/>
      <c r="B2652" s="80"/>
      <c r="C2652" s="81"/>
      <c r="D2652" s="82"/>
      <c r="E2652" s="83"/>
      <c r="F2652" s="84"/>
      <c r="G2652" s="85"/>
      <c r="H2652" s="86"/>
      <c r="I2652" s="86"/>
      <c r="J2652" s="87"/>
      <c r="K2652" s="88"/>
      <c r="L2652" s="67"/>
      <c r="M2652" s="11"/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  <c r="AF2652" s="11"/>
      <c r="AG2652" s="11"/>
      <c r="AH2652" s="11"/>
      <c r="AI2652" s="11"/>
      <c r="AJ2652" s="11"/>
      <c r="AK2652" s="11"/>
      <c r="AL2652" s="11"/>
      <c r="AM2652" s="11"/>
      <c r="AN2652" s="11"/>
      <c r="AO2652" s="11"/>
      <c r="AP2652" s="11"/>
      <c r="AQ2652" s="11"/>
      <c r="AR2652" s="11"/>
      <c r="AS2652" s="11"/>
      <c r="AT2652" s="11"/>
      <c r="AU2652" s="11"/>
      <c r="AV2652" s="11"/>
      <c r="AW2652" s="11"/>
      <c r="AX2652" s="11"/>
      <c r="AY2652" s="11"/>
      <c r="AZ2652" s="11"/>
      <c r="BA2652" s="11"/>
      <c r="BB2652" s="11"/>
      <c r="BC2652" s="11"/>
      <c r="BD2652" s="11"/>
      <c r="BE2652" s="11"/>
      <c r="BF2652" s="11"/>
      <c r="BG2652" s="11"/>
      <c r="BH2652" s="11"/>
      <c r="BI2652" s="11"/>
      <c r="BJ2652" s="11"/>
      <c r="BK2652" s="11"/>
      <c r="BL2652" s="11"/>
      <c r="BM2652" s="11"/>
      <c r="BN2652" s="11"/>
      <c r="BO2652" s="11"/>
      <c r="BP2652" s="11"/>
      <c r="BQ2652" s="11"/>
      <c r="BR2652" s="11"/>
      <c r="BS2652" s="11"/>
    </row>
    <row r="2653" customFormat="false" ht="15" hidden="false" customHeight="false" outlineLevel="0" collapsed="false">
      <c r="A2653" s="79"/>
      <c r="B2653" s="80"/>
      <c r="C2653" s="81"/>
      <c r="D2653" s="82"/>
      <c r="E2653" s="83"/>
      <c r="F2653" s="84"/>
      <c r="G2653" s="85"/>
      <c r="H2653" s="86"/>
      <c r="I2653" s="86"/>
      <c r="J2653" s="87"/>
      <c r="K2653" s="88"/>
      <c r="L2653" s="67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  <c r="AF2653" s="11"/>
      <c r="AG2653" s="11"/>
      <c r="AH2653" s="11"/>
      <c r="AI2653" s="11"/>
      <c r="AJ2653" s="11"/>
      <c r="AK2653" s="11"/>
      <c r="AL2653" s="11"/>
      <c r="AM2653" s="11"/>
      <c r="AN2653" s="11"/>
      <c r="AO2653" s="11"/>
      <c r="AP2653" s="11"/>
      <c r="AQ2653" s="11"/>
      <c r="AR2653" s="11"/>
      <c r="AS2653" s="11"/>
      <c r="AT2653" s="11"/>
      <c r="AU2653" s="11"/>
      <c r="AV2653" s="11"/>
      <c r="AW2653" s="11"/>
      <c r="AX2653" s="11"/>
      <c r="AY2653" s="11"/>
      <c r="AZ2653" s="11"/>
      <c r="BA2653" s="11"/>
      <c r="BB2653" s="11"/>
      <c r="BC2653" s="11"/>
      <c r="BD2653" s="11"/>
      <c r="BE2653" s="11"/>
      <c r="BF2653" s="11"/>
      <c r="BG2653" s="11"/>
      <c r="BH2653" s="11"/>
      <c r="BI2653" s="11"/>
      <c r="BJ2653" s="11"/>
      <c r="BK2653" s="11"/>
      <c r="BL2653" s="11"/>
      <c r="BM2653" s="11"/>
      <c r="BN2653" s="11"/>
      <c r="BO2653" s="11"/>
      <c r="BP2653" s="11"/>
      <c r="BQ2653" s="11"/>
      <c r="BR2653" s="11"/>
      <c r="BS2653" s="11"/>
    </row>
    <row r="2654" customFormat="false" ht="15" hidden="false" customHeight="false" outlineLevel="0" collapsed="false">
      <c r="A2654" s="79"/>
      <c r="B2654" s="80"/>
      <c r="C2654" s="81"/>
      <c r="D2654" s="82"/>
      <c r="E2654" s="83"/>
      <c r="F2654" s="84"/>
      <c r="G2654" s="85"/>
      <c r="H2654" s="86"/>
      <c r="I2654" s="86"/>
      <c r="J2654" s="87"/>
      <c r="K2654" s="88"/>
      <c r="L2654" s="67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  <c r="AF2654" s="11"/>
      <c r="AG2654" s="11"/>
      <c r="AH2654" s="11"/>
      <c r="AI2654" s="11"/>
      <c r="AJ2654" s="11"/>
      <c r="AK2654" s="11"/>
      <c r="AL2654" s="11"/>
      <c r="AM2654" s="11"/>
      <c r="AN2654" s="11"/>
      <c r="AO2654" s="11"/>
      <c r="AP2654" s="11"/>
      <c r="AQ2654" s="11"/>
      <c r="AR2654" s="11"/>
      <c r="AS2654" s="11"/>
      <c r="AT2654" s="11"/>
      <c r="AU2654" s="11"/>
      <c r="AV2654" s="11"/>
      <c r="AW2654" s="11"/>
      <c r="AX2654" s="11"/>
      <c r="AY2654" s="11"/>
      <c r="AZ2654" s="11"/>
      <c r="BA2654" s="11"/>
      <c r="BB2654" s="11"/>
      <c r="BC2654" s="11"/>
      <c r="BD2654" s="11"/>
      <c r="BE2654" s="11"/>
      <c r="BF2654" s="11"/>
      <c r="BG2654" s="11"/>
      <c r="BH2654" s="11"/>
      <c r="BI2654" s="11"/>
      <c r="BJ2654" s="11"/>
      <c r="BK2654" s="11"/>
      <c r="BL2654" s="11"/>
      <c r="BM2654" s="11"/>
      <c r="BN2654" s="11"/>
      <c r="BO2654" s="11"/>
      <c r="BP2654" s="11"/>
      <c r="BQ2654" s="11"/>
      <c r="BR2654" s="11"/>
      <c r="BS2654" s="11"/>
    </row>
    <row r="2655" customFormat="false" ht="15" hidden="false" customHeight="false" outlineLevel="0" collapsed="false">
      <c r="A2655" s="79"/>
      <c r="B2655" s="80"/>
      <c r="C2655" s="81"/>
      <c r="D2655" s="82"/>
      <c r="E2655" s="83"/>
      <c r="F2655" s="84"/>
      <c r="G2655" s="85"/>
      <c r="H2655" s="86"/>
      <c r="I2655" s="86"/>
      <c r="J2655" s="87"/>
      <c r="K2655" s="88"/>
      <c r="L2655" s="67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  <c r="AF2655" s="11"/>
      <c r="AG2655" s="11"/>
      <c r="AH2655" s="11"/>
      <c r="AI2655" s="11"/>
      <c r="AJ2655" s="11"/>
      <c r="AK2655" s="11"/>
      <c r="AL2655" s="11"/>
      <c r="AM2655" s="11"/>
      <c r="AN2655" s="11"/>
      <c r="AO2655" s="11"/>
      <c r="AP2655" s="11"/>
      <c r="AQ2655" s="11"/>
      <c r="AR2655" s="11"/>
      <c r="AS2655" s="11"/>
      <c r="AT2655" s="11"/>
      <c r="AU2655" s="11"/>
      <c r="AV2655" s="11"/>
      <c r="AW2655" s="11"/>
      <c r="AX2655" s="11"/>
      <c r="AY2655" s="11"/>
      <c r="AZ2655" s="11"/>
      <c r="BA2655" s="11"/>
      <c r="BB2655" s="11"/>
      <c r="BC2655" s="11"/>
      <c r="BD2655" s="11"/>
      <c r="BE2655" s="11"/>
      <c r="BF2655" s="11"/>
      <c r="BG2655" s="11"/>
      <c r="BH2655" s="11"/>
      <c r="BI2655" s="11"/>
      <c r="BJ2655" s="11"/>
      <c r="BK2655" s="11"/>
      <c r="BL2655" s="11"/>
      <c r="BM2655" s="11"/>
      <c r="BN2655" s="11"/>
      <c r="BO2655" s="11"/>
      <c r="BP2655" s="11"/>
      <c r="BQ2655" s="11"/>
      <c r="BR2655" s="11"/>
      <c r="BS2655" s="11"/>
    </row>
    <row r="2656" customFormat="false" ht="15" hidden="false" customHeight="false" outlineLevel="0" collapsed="false">
      <c r="A2656" s="79"/>
      <c r="B2656" s="80"/>
      <c r="C2656" s="81"/>
      <c r="D2656" s="82"/>
      <c r="E2656" s="83"/>
      <c r="F2656" s="84"/>
      <c r="G2656" s="85"/>
      <c r="H2656" s="86"/>
      <c r="I2656" s="86"/>
      <c r="J2656" s="87"/>
      <c r="K2656" s="88"/>
      <c r="L2656" s="67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  <c r="AF2656" s="11"/>
      <c r="AG2656" s="11"/>
      <c r="AH2656" s="11"/>
      <c r="AI2656" s="11"/>
      <c r="AJ2656" s="11"/>
      <c r="AK2656" s="11"/>
      <c r="AL2656" s="11"/>
      <c r="AM2656" s="11"/>
      <c r="AN2656" s="11"/>
      <c r="AO2656" s="11"/>
      <c r="AP2656" s="11"/>
      <c r="AQ2656" s="11"/>
      <c r="AR2656" s="11"/>
      <c r="AS2656" s="11"/>
      <c r="AT2656" s="11"/>
      <c r="AU2656" s="11"/>
      <c r="AV2656" s="11"/>
      <c r="AW2656" s="11"/>
      <c r="AX2656" s="11"/>
      <c r="AY2656" s="11"/>
      <c r="AZ2656" s="11"/>
      <c r="BA2656" s="11"/>
      <c r="BB2656" s="11"/>
      <c r="BC2656" s="11"/>
      <c r="BD2656" s="11"/>
      <c r="BE2656" s="11"/>
      <c r="BF2656" s="11"/>
      <c r="BG2656" s="11"/>
      <c r="BH2656" s="11"/>
      <c r="BI2656" s="11"/>
      <c r="BJ2656" s="11"/>
      <c r="BK2656" s="11"/>
      <c r="BL2656" s="11"/>
      <c r="BM2656" s="11"/>
      <c r="BN2656" s="11"/>
      <c r="BO2656" s="11"/>
      <c r="BP2656" s="11"/>
      <c r="BQ2656" s="11"/>
      <c r="BR2656" s="11"/>
      <c r="BS2656" s="11"/>
    </row>
    <row r="2657" customFormat="false" ht="15" hidden="false" customHeight="false" outlineLevel="0" collapsed="false">
      <c r="A2657" s="79"/>
      <c r="B2657" s="80"/>
      <c r="C2657" s="81"/>
      <c r="D2657" s="82"/>
      <c r="E2657" s="83"/>
      <c r="F2657" s="84"/>
      <c r="G2657" s="85"/>
      <c r="H2657" s="86"/>
      <c r="I2657" s="86"/>
      <c r="J2657" s="87"/>
      <c r="K2657" s="88"/>
      <c r="L2657" s="67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  <c r="AF2657" s="11"/>
      <c r="AG2657" s="11"/>
      <c r="AH2657" s="11"/>
      <c r="AI2657" s="11"/>
      <c r="AJ2657" s="11"/>
      <c r="AK2657" s="11"/>
      <c r="AL2657" s="11"/>
      <c r="AM2657" s="11"/>
      <c r="AN2657" s="11"/>
      <c r="AO2657" s="11"/>
      <c r="AP2657" s="11"/>
      <c r="AQ2657" s="11"/>
      <c r="AR2657" s="11"/>
      <c r="AS2657" s="11"/>
      <c r="AT2657" s="11"/>
      <c r="AU2657" s="11"/>
      <c r="AV2657" s="11"/>
      <c r="AW2657" s="11"/>
      <c r="AX2657" s="11"/>
      <c r="AY2657" s="11"/>
      <c r="AZ2657" s="11"/>
      <c r="BA2657" s="11"/>
      <c r="BB2657" s="11"/>
      <c r="BC2657" s="11"/>
      <c r="BD2657" s="11"/>
      <c r="BE2657" s="11"/>
      <c r="BF2657" s="11"/>
      <c r="BG2657" s="11"/>
      <c r="BH2657" s="11"/>
      <c r="BI2657" s="11"/>
      <c r="BJ2657" s="11"/>
      <c r="BK2657" s="11"/>
      <c r="BL2657" s="11"/>
      <c r="BM2657" s="11"/>
      <c r="BN2657" s="11"/>
      <c r="BO2657" s="11"/>
      <c r="BP2657" s="11"/>
      <c r="BQ2657" s="11"/>
      <c r="BR2657" s="11"/>
      <c r="BS2657" s="11"/>
    </row>
    <row r="2658" customFormat="false" ht="15" hidden="false" customHeight="false" outlineLevel="0" collapsed="false">
      <c r="A2658" s="79"/>
      <c r="B2658" s="80"/>
      <c r="C2658" s="81"/>
      <c r="D2658" s="82"/>
      <c r="E2658" s="83"/>
      <c r="F2658" s="84"/>
      <c r="G2658" s="85"/>
      <c r="H2658" s="86"/>
      <c r="I2658" s="86"/>
      <c r="J2658" s="87"/>
      <c r="K2658" s="88"/>
      <c r="L2658" s="67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  <c r="AF2658" s="11"/>
      <c r="AG2658" s="11"/>
      <c r="AH2658" s="11"/>
      <c r="AI2658" s="11"/>
      <c r="AJ2658" s="11"/>
      <c r="AK2658" s="11"/>
      <c r="AL2658" s="11"/>
      <c r="AM2658" s="11"/>
      <c r="AN2658" s="11"/>
      <c r="AO2658" s="11"/>
      <c r="AP2658" s="11"/>
      <c r="AQ2658" s="11"/>
      <c r="AR2658" s="11"/>
      <c r="AS2658" s="11"/>
      <c r="AT2658" s="11"/>
      <c r="AU2658" s="11"/>
      <c r="AV2658" s="11"/>
      <c r="AW2658" s="11"/>
      <c r="AX2658" s="11"/>
      <c r="AY2658" s="11"/>
      <c r="AZ2658" s="11"/>
      <c r="BA2658" s="11"/>
      <c r="BB2658" s="11"/>
      <c r="BC2658" s="11"/>
      <c r="BD2658" s="11"/>
      <c r="BE2658" s="11"/>
      <c r="BF2658" s="11"/>
      <c r="BG2658" s="11"/>
      <c r="BH2658" s="11"/>
      <c r="BI2658" s="11"/>
      <c r="BJ2658" s="11"/>
      <c r="BK2658" s="11"/>
      <c r="BL2658" s="11"/>
      <c r="BM2658" s="11"/>
      <c r="BN2658" s="11"/>
      <c r="BO2658" s="11"/>
      <c r="BP2658" s="11"/>
      <c r="BQ2658" s="11"/>
      <c r="BR2658" s="11"/>
      <c r="BS2658" s="11"/>
    </row>
    <row r="2659" customFormat="false" ht="15" hidden="false" customHeight="false" outlineLevel="0" collapsed="false">
      <c r="A2659" s="79"/>
      <c r="B2659" s="80"/>
      <c r="C2659" s="81"/>
      <c r="D2659" s="82"/>
      <c r="E2659" s="83"/>
      <c r="F2659" s="84"/>
      <c r="G2659" s="85"/>
      <c r="H2659" s="86"/>
      <c r="I2659" s="86"/>
      <c r="J2659" s="87"/>
      <c r="K2659" s="88"/>
      <c r="L2659" s="67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  <c r="AF2659" s="11"/>
      <c r="AG2659" s="11"/>
      <c r="AH2659" s="11"/>
      <c r="AI2659" s="11"/>
      <c r="AJ2659" s="11"/>
      <c r="AK2659" s="11"/>
      <c r="AL2659" s="11"/>
      <c r="AM2659" s="11"/>
      <c r="AN2659" s="11"/>
      <c r="AO2659" s="11"/>
      <c r="AP2659" s="11"/>
      <c r="AQ2659" s="11"/>
      <c r="AR2659" s="11"/>
      <c r="AS2659" s="11"/>
      <c r="AT2659" s="11"/>
      <c r="AU2659" s="11"/>
      <c r="AV2659" s="11"/>
      <c r="AW2659" s="11"/>
      <c r="AX2659" s="11"/>
      <c r="AY2659" s="11"/>
      <c r="AZ2659" s="11"/>
      <c r="BA2659" s="11"/>
      <c r="BB2659" s="11"/>
      <c r="BC2659" s="11"/>
      <c r="BD2659" s="11"/>
      <c r="BE2659" s="11"/>
      <c r="BF2659" s="11"/>
      <c r="BG2659" s="11"/>
      <c r="BH2659" s="11"/>
      <c r="BI2659" s="11"/>
      <c r="BJ2659" s="11"/>
      <c r="BK2659" s="11"/>
      <c r="BL2659" s="11"/>
      <c r="BM2659" s="11"/>
      <c r="BN2659" s="11"/>
      <c r="BO2659" s="11"/>
      <c r="BP2659" s="11"/>
      <c r="BQ2659" s="11"/>
      <c r="BR2659" s="11"/>
      <c r="BS2659" s="11"/>
    </row>
    <row r="2660" customFormat="false" ht="15" hidden="false" customHeight="false" outlineLevel="0" collapsed="false">
      <c r="A2660" s="79"/>
      <c r="B2660" s="80"/>
      <c r="C2660" s="81"/>
      <c r="D2660" s="82"/>
      <c r="E2660" s="83"/>
      <c r="F2660" s="84"/>
      <c r="G2660" s="85"/>
      <c r="H2660" s="86"/>
      <c r="I2660" s="86"/>
      <c r="J2660" s="87"/>
      <c r="K2660" s="88"/>
      <c r="L2660" s="67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  <c r="AF2660" s="11"/>
      <c r="AG2660" s="11"/>
      <c r="AH2660" s="11"/>
      <c r="AI2660" s="11"/>
      <c r="AJ2660" s="11"/>
      <c r="AK2660" s="11"/>
      <c r="AL2660" s="11"/>
      <c r="AM2660" s="11"/>
      <c r="AN2660" s="11"/>
      <c r="AO2660" s="11"/>
      <c r="AP2660" s="11"/>
      <c r="AQ2660" s="11"/>
      <c r="AR2660" s="11"/>
      <c r="AS2660" s="11"/>
      <c r="AT2660" s="11"/>
      <c r="AU2660" s="11"/>
      <c r="AV2660" s="11"/>
      <c r="AW2660" s="11"/>
      <c r="AX2660" s="11"/>
      <c r="AY2660" s="11"/>
      <c r="AZ2660" s="11"/>
      <c r="BA2660" s="11"/>
      <c r="BB2660" s="11"/>
      <c r="BC2660" s="11"/>
      <c r="BD2660" s="11"/>
      <c r="BE2660" s="11"/>
      <c r="BF2660" s="11"/>
      <c r="BG2660" s="11"/>
      <c r="BH2660" s="11"/>
      <c r="BI2660" s="11"/>
      <c r="BJ2660" s="11"/>
      <c r="BK2660" s="11"/>
      <c r="BL2660" s="11"/>
      <c r="BM2660" s="11"/>
      <c r="BN2660" s="11"/>
      <c r="BO2660" s="11"/>
      <c r="BP2660" s="11"/>
      <c r="BQ2660" s="11"/>
      <c r="BR2660" s="11"/>
      <c r="BS2660" s="11"/>
    </row>
    <row r="2661" customFormat="false" ht="15" hidden="false" customHeight="false" outlineLevel="0" collapsed="false">
      <c r="A2661" s="79"/>
      <c r="B2661" s="80"/>
      <c r="C2661" s="81"/>
      <c r="D2661" s="82"/>
      <c r="E2661" s="83"/>
      <c r="F2661" s="84"/>
      <c r="G2661" s="85"/>
      <c r="H2661" s="86"/>
      <c r="I2661" s="86"/>
      <c r="J2661" s="87"/>
      <c r="K2661" s="88"/>
      <c r="L2661" s="67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  <c r="AF2661" s="11"/>
      <c r="AG2661" s="11"/>
      <c r="AH2661" s="11"/>
      <c r="AI2661" s="11"/>
      <c r="AJ2661" s="11"/>
      <c r="AK2661" s="11"/>
      <c r="AL2661" s="11"/>
      <c r="AM2661" s="11"/>
      <c r="AN2661" s="11"/>
      <c r="AO2661" s="11"/>
      <c r="AP2661" s="11"/>
      <c r="AQ2661" s="11"/>
      <c r="AR2661" s="11"/>
      <c r="AS2661" s="11"/>
      <c r="AT2661" s="11"/>
      <c r="AU2661" s="11"/>
      <c r="AV2661" s="11"/>
      <c r="AW2661" s="11"/>
      <c r="AX2661" s="11"/>
      <c r="AY2661" s="11"/>
      <c r="AZ2661" s="11"/>
      <c r="BA2661" s="11"/>
      <c r="BB2661" s="11"/>
      <c r="BC2661" s="11"/>
      <c r="BD2661" s="11"/>
      <c r="BE2661" s="11"/>
      <c r="BF2661" s="11"/>
      <c r="BG2661" s="11"/>
      <c r="BH2661" s="11"/>
      <c r="BI2661" s="11"/>
      <c r="BJ2661" s="11"/>
      <c r="BK2661" s="11"/>
      <c r="BL2661" s="11"/>
      <c r="BM2661" s="11"/>
      <c r="BN2661" s="11"/>
      <c r="BO2661" s="11"/>
      <c r="BP2661" s="11"/>
      <c r="BQ2661" s="11"/>
      <c r="BR2661" s="11"/>
      <c r="BS2661" s="11"/>
    </row>
    <row r="2662" customFormat="false" ht="15" hidden="false" customHeight="false" outlineLevel="0" collapsed="false">
      <c r="A2662" s="79"/>
      <c r="B2662" s="80"/>
      <c r="C2662" s="81"/>
      <c r="D2662" s="82"/>
      <c r="E2662" s="83"/>
      <c r="F2662" s="84"/>
      <c r="G2662" s="85"/>
      <c r="H2662" s="86"/>
      <c r="I2662" s="86"/>
      <c r="J2662" s="87"/>
      <c r="K2662" s="88"/>
      <c r="L2662" s="67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  <c r="AF2662" s="11"/>
      <c r="AG2662" s="11"/>
      <c r="AH2662" s="11"/>
      <c r="AI2662" s="11"/>
      <c r="AJ2662" s="11"/>
      <c r="AK2662" s="11"/>
      <c r="AL2662" s="11"/>
      <c r="AM2662" s="11"/>
      <c r="AN2662" s="11"/>
      <c r="AO2662" s="11"/>
      <c r="AP2662" s="11"/>
      <c r="AQ2662" s="11"/>
      <c r="AR2662" s="11"/>
      <c r="AS2662" s="11"/>
      <c r="AT2662" s="11"/>
      <c r="AU2662" s="11"/>
      <c r="AV2662" s="11"/>
      <c r="AW2662" s="11"/>
      <c r="AX2662" s="11"/>
      <c r="AY2662" s="11"/>
      <c r="AZ2662" s="11"/>
      <c r="BA2662" s="11"/>
      <c r="BB2662" s="11"/>
      <c r="BC2662" s="11"/>
      <c r="BD2662" s="11"/>
      <c r="BE2662" s="11"/>
      <c r="BF2662" s="11"/>
      <c r="BG2662" s="11"/>
      <c r="BH2662" s="11"/>
      <c r="BI2662" s="11"/>
      <c r="BJ2662" s="11"/>
      <c r="BK2662" s="11"/>
      <c r="BL2662" s="11"/>
      <c r="BM2662" s="11"/>
      <c r="BN2662" s="11"/>
      <c r="BO2662" s="11"/>
      <c r="BP2662" s="11"/>
      <c r="BQ2662" s="11"/>
      <c r="BR2662" s="11"/>
      <c r="BS2662" s="11"/>
    </row>
    <row r="2663" customFormat="false" ht="15" hidden="false" customHeight="false" outlineLevel="0" collapsed="false">
      <c r="A2663" s="79"/>
      <c r="B2663" s="80"/>
      <c r="C2663" s="81"/>
      <c r="D2663" s="82"/>
      <c r="E2663" s="83"/>
      <c r="F2663" s="84"/>
      <c r="G2663" s="85"/>
      <c r="H2663" s="86"/>
      <c r="I2663" s="86"/>
      <c r="J2663" s="87"/>
      <c r="K2663" s="88"/>
      <c r="L2663" s="67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  <c r="AF2663" s="11"/>
      <c r="AG2663" s="11"/>
      <c r="AH2663" s="11"/>
      <c r="AI2663" s="11"/>
      <c r="AJ2663" s="11"/>
      <c r="AK2663" s="11"/>
      <c r="AL2663" s="11"/>
      <c r="AM2663" s="11"/>
      <c r="AN2663" s="11"/>
      <c r="AO2663" s="11"/>
      <c r="AP2663" s="11"/>
      <c r="AQ2663" s="11"/>
      <c r="AR2663" s="11"/>
      <c r="AS2663" s="11"/>
      <c r="AT2663" s="11"/>
      <c r="AU2663" s="11"/>
      <c r="AV2663" s="11"/>
      <c r="AW2663" s="11"/>
      <c r="AX2663" s="11"/>
      <c r="AY2663" s="11"/>
      <c r="AZ2663" s="11"/>
      <c r="BA2663" s="11"/>
      <c r="BB2663" s="11"/>
      <c r="BC2663" s="11"/>
      <c r="BD2663" s="11"/>
      <c r="BE2663" s="11"/>
      <c r="BF2663" s="11"/>
      <c r="BG2663" s="11"/>
      <c r="BH2663" s="11"/>
      <c r="BI2663" s="11"/>
      <c r="BJ2663" s="11"/>
      <c r="BK2663" s="11"/>
      <c r="BL2663" s="11"/>
      <c r="BM2663" s="11"/>
      <c r="BN2663" s="11"/>
      <c r="BO2663" s="11"/>
      <c r="BP2663" s="11"/>
      <c r="BQ2663" s="11"/>
      <c r="BR2663" s="11"/>
      <c r="BS2663" s="11"/>
    </row>
    <row r="2664" customFormat="false" ht="15" hidden="false" customHeight="false" outlineLevel="0" collapsed="false">
      <c r="A2664" s="79"/>
      <c r="B2664" s="80"/>
      <c r="C2664" s="81"/>
      <c r="D2664" s="82"/>
      <c r="E2664" s="83"/>
      <c r="F2664" s="84"/>
      <c r="G2664" s="85"/>
      <c r="H2664" s="86"/>
      <c r="I2664" s="86"/>
      <c r="J2664" s="87"/>
      <c r="K2664" s="88"/>
      <c r="L2664" s="67"/>
      <c r="M2664" s="11"/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  <c r="AF2664" s="11"/>
      <c r="AG2664" s="11"/>
      <c r="AH2664" s="11"/>
      <c r="AI2664" s="11"/>
      <c r="AJ2664" s="11"/>
      <c r="AK2664" s="11"/>
      <c r="AL2664" s="11"/>
      <c r="AM2664" s="11"/>
      <c r="AN2664" s="11"/>
      <c r="AO2664" s="11"/>
      <c r="AP2664" s="11"/>
      <c r="AQ2664" s="11"/>
      <c r="AR2664" s="11"/>
      <c r="AS2664" s="11"/>
      <c r="AT2664" s="11"/>
      <c r="AU2664" s="11"/>
      <c r="AV2664" s="11"/>
      <c r="AW2664" s="11"/>
      <c r="AX2664" s="11"/>
      <c r="AY2664" s="11"/>
      <c r="AZ2664" s="11"/>
      <c r="BA2664" s="11"/>
      <c r="BB2664" s="11"/>
      <c r="BC2664" s="11"/>
      <c r="BD2664" s="11"/>
      <c r="BE2664" s="11"/>
      <c r="BF2664" s="11"/>
      <c r="BG2664" s="11"/>
      <c r="BH2664" s="11"/>
      <c r="BI2664" s="11"/>
      <c r="BJ2664" s="11"/>
      <c r="BK2664" s="11"/>
      <c r="BL2664" s="11"/>
      <c r="BM2664" s="11"/>
      <c r="BN2664" s="11"/>
      <c r="BO2664" s="11"/>
      <c r="BP2664" s="11"/>
      <c r="BQ2664" s="11"/>
      <c r="BR2664" s="11"/>
      <c r="BS2664" s="11"/>
    </row>
    <row r="2665" customFormat="false" ht="15" hidden="false" customHeight="false" outlineLevel="0" collapsed="false">
      <c r="A2665" s="79"/>
      <c r="B2665" s="80"/>
      <c r="C2665" s="81"/>
      <c r="D2665" s="82"/>
      <c r="E2665" s="83"/>
      <c r="F2665" s="84"/>
      <c r="G2665" s="85"/>
      <c r="H2665" s="86"/>
      <c r="I2665" s="86"/>
      <c r="J2665" s="87"/>
      <c r="K2665" s="88"/>
      <c r="L2665" s="67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  <c r="AF2665" s="11"/>
      <c r="AG2665" s="11"/>
      <c r="AH2665" s="11"/>
      <c r="AI2665" s="11"/>
      <c r="AJ2665" s="11"/>
      <c r="AK2665" s="11"/>
      <c r="AL2665" s="11"/>
      <c r="AM2665" s="11"/>
      <c r="AN2665" s="11"/>
      <c r="AO2665" s="11"/>
      <c r="AP2665" s="11"/>
      <c r="AQ2665" s="11"/>
      <c r="AR2665" s="11"/>
      <c r="AS2665" s="11"/>
      <c r="AT2665" s="11"/>
      <c r="AU2665" s="11"/>
      <c r="AV2665" s="11"/>
      <c r="AW2665" s="11"/>
      <c r="AX2665" s="11"/>
      <c r="AY2665" s="11"/>
      <c r="AZ2665" s="11"/>
      <c r="BA2665" s="11"/>
      <c r="BB2665" s="11"/>
      <c r="BC2665" s="11"/>
      <c r="BD2665" s="11"/>
      <c r="BE2665" s="11"/>
      <c r="BF2665" s="11"/>
      <c r="BG2665" s="11"/>
      <c r="BH2665" s="11"/>
      <c r="BI2665" s="11"/>
      <c r="BJ2665" s="11"/>
      <c r="BK2665" s="11"/>
      <c r="BL2665" s="11"/>
      <c r="BM2665" s="11"/>
      <c r="BN2665" s="11"/>
      <c r="BO2665" s="11"/>
      <c r="BP2665" s="11"/>
      <c r="BQ2665" s="11"/>
      <c r="BR2665" s="11"/>
      <c r="BS2665" s="11"/>
    </row>
    <row r="2666" customFormat="false" ht="15" hidden="false" customHeight="false" outlineLevel="0" collapsed="false">
      <c r="A2666" s="79"/>
      <c r="B2666" s="80"/>
      <c r="C2666" s="81"/>
      <c r="D2666" s="82"/>
      <c r="E2666" s="83"/>
      <c r="F2666" s="84"/>
      <c r="G2666" s="85"/>
      <c r="H2666" s="86"/>
      <c r="I2666" s="86"/>
      <c r="J2666" s="87"/>
      <c r="K2666" s="88"/>
      <c r="L2666" s="67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  <c r="AF2666" s="11"/>
      <c r="AG2666" s="11"/>
      <c r="AH2666" s="11"/>
      <c r="AI2666" s="11"/>
      <c r="AJ2666" s="11"/>
      <c r="AK2666" s="11"/>
      <c r="AL2666" s="11"/>
      <c r="AM2666" s="11"/>
      <c r="AN2666" s="11"/>
      <c r="AO2666" s="11"/>
      <c r="AP2666" s="11"/>
      <c r="AQ2666" s="11"/>
      <c r="AR2666" s="11"/>
      <c r="AS2666" s="11"/>
      <c r="AT2666" s="11"/>
      <c r="AU2666" s="11"/>
      <c r="AV2666" s="11"/>
      <c r="AW2666" s="11"/>
      <c r="AX2666" s="11"/>
      <c r="AY2666" s="11"/>
      <c r="AZ2666" s="11"/>
      <c r="BA2666" s="11"/>
      <c r="BB2666" s="11"/>
      <c r="BC2666" s="11"/>
      <c r="BD2666" s="11"/>
      <c r="BE2666" s="11"/>
      <c r="BF2666" s="11"/>
      <c r="BG2666" s="11"/>
      <c r="BH2666" s="11"/>
      <c r="BI2666" s="11"/>
      <c r="BJ2666" s="11"/>
      <c r="BK2666" s="11"/>
      <c r="BL2666" s="11"/>
      <c r="BM2666" s="11"/>
      <c r="BN2666" s="11"/>
      <c r="BO2666" s="11"/>
      <c r="BP2666" s="11"/>
      <c r="BQ2666" s="11"/>
      <c r="BR2666" s="11"/>
      <c r="BS2666" s="11"/>
    </row>
    <row r="2667" customFormat="false" ht="15" hidden="false" customHeight="false" outlineLevel="0" collapsed="false">
      <c r="A2667" s="79"/>
      <c r="B2667" s="80"/>
      <c r="C2667" s="81"/>
      <c r="D2667" s="82"/>
      <c r="E2667" s="83"/>
      <c r="F2667" s="84"/>
      <c r="G2667" s="85"/>
      <c r="H2667" s="86"/>
      <c r="I2667" s="86"/>
      <c r="J2667" s="87"/>
      <c r="K2667" s="88"/>
      <c r="L2667" s="67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  <c r="AF2667" s="11"/>
      <c r="AG2667" s="11"/>
      <c r="AH2667" s="11"/>
      <c r="AI2667" s="11"/>
      <c r="AJ2667" s="11"/>
      <c r="AK2667" s="11"/>
      <c r="AL2667" s="11"/>
      <c r="AM2667" s="11"/>
      <c r="AN2667" s="11"/>
      <c r="AO2667" s="11"/>
      <c r="AP2667" s="11"/>
      <c r="AQ2667" s="11"/>
      <c r="AR2667" s="11"/>
      <c r="AS2667" s="11"/>
      <c r="AT2667" s="11"/>
      <c r="AU2667" s="11"/>
      <c r="AV2667" s="11"/>
      <c r="AW2667" s="11"/>
      <c r="AX2667" s="11"/>
      <c r="AY2667" s="11"/>
      <c r="AZ2667" s="11"/>
      <c r="BA2667" s="11"/>
      <c r="BB2667" s="11"/>
      <c r="BC2667" s="11"/>
      <c r="BD2667" s="11"/>
      <c r="BE2667" s="11"/>
      <c r="BF2667" s="11"/>
      <c r="BG2667" s="11"/>
      <c r="BH2667" s="11"/>
      <c r="BI2667" s="11"/>
      <c r="BJ2667" s="11"/>
      <c r="BK2667" s="11"/>
      <c r="BL2667" s="11"/>
      <c r="BM2667" s="11"/>
      <c r="BN2667" s="11"/>
      <c r="BO2667" s="11"/>
      <c r="BP2667" s="11"/>
      <c r="BQ2667" s="11"/>
      <c r="BR2667" s="11"/>
      <c r="BS2667" s="11"/>
    </row>
    <row r="2668" customFormat="false" ht="15" hidden="false" customHeight="false" outlineLevel="0" collapsed="false">
      <c r="A2668" s="79"/>
      <c r="B2668" s="80"/>
      <c r="C2668" s="81"/>
      <c r="D2668" s="82"/>
      <c r="E2668" s="83"/>
      <c r="F2668" s="84"/>
      <c r="G2668" s="85"/>
      <c r="H2668" s="86"/>
      <c r="I2668" s="86"/>
      <c r="J2668" s="87"/>
      <c r="K2668" s="88"/>
      <c r="L2668" s="67"/>
      <c r="M2668" s="11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  <c r="X2668" s="11"/>
      <c r="Y2668" s="11"/>
      <c r="Z2668" s="11"/>
      <c r="AA2668" s="11"/>
      <c r="AB2668" s="11"/>
      <c r="AC2668" s="11"/>
      <c r="AD2668" s="11"/>
      <c r="AE2668" s="11"/>
      <c r="AF2668" s="11"/>
      <c r="AG2668" s="11"/>
      <c r="AH2668" s="11"/>
      <c r="AI2668" s="11"/>
      <c r="AJ2668" s="11"/>
      <c r="AK2668" s="11"/>
      <c r="AL2668" s="11"/>
      <c r="AM2668" s="11"/>
      <c r="AN2668" s="11"/>
      <c r="AO2668" s="11"/>
      <c r="AP2668" s="11"/>
      <c r="AQ2668" s="11"/>
      <c r="AR2668" s="11"/>
      <c r="AS2668" s="11"/>
      <c r="AT2668" s="11"/>
      <c r="AU2668" s="11"/>
      <c r="AV2668" s="11"/>
      <c r="AW2668" s="11"/>
      <c r="AX2668" s="11"/>
      <c r="AY2668" s="11"/>
      <c r="AZ2668" s="11"/>
      <c r="BA2668" s="11"/>
      <c r="BB2668" s="11"/>
      <c r="BC2668" s="11"/>
      <c r="BD2668" s="11"/>
      <c r="BE2668" s="11"/>
      <c r="BF2668" s="11"/>
      <c r="BG2668" s="11"/>
      <c r="BH2668" s="11"/>
      <c r="BI2668" s="11"/>
      <c r="BJ2668" s="11"/>
      <c r="BK2668" s="11"/>
      <c r="BL2668" s="11"/>
      <c r="BM2668" s="11"/>
      <c r="BN2668" s="11"/>
      <c r="BO2668" s="11"/>
      <c r="BP2668" s="11"/>
      <c r="BQ2668" s="11"/>
      <c r="BR2668" s="11"/>
      <c r="BS2668" s="11"/>
    </row>
    <row r="2669" customFormat="false" ht="15" hidden="false" customHeight="false" outlineLevel="0" collapsed="false">
      <c r="A2669" s="79"/>
      <c r="B2669" s="80"/>
      <c r="C2669" s="81"/>
      <c r="D2669" s="82"/>
      <c r="E2669" s="83"/>
      <c r="F2669" s="84"/>
      <c r="G2669" s="85"/>
      <c r="H2669" s="86"/>
      <c r="I2669" s="86"/>
      <c r="J2669" s="87"/>
      <c r="K2669" s="88"/>
      <c r="L2669" s="67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  <c r="AF2669" s="11"/>
      <c r="AG2669" s="11"/>
      <c r="AH2669" s="11"/>
      <c r="AI2669" s="11"/>
      <c r="AJ2669" s="11"/>
      <c r="AK2669" s="11"/>
      <c r="AL2669" s="11"/>
      <c r="AM2669" s="11"/>
      <c r="AN2669" s="11"/>
      <c r="AO2669" s="11"/>
      <c r="AP2669" s="11"/>
      <c r="AQ2669" s="11"/>
      <c r="AR2669" s="11"/>
      <c r="AS2669" s="11"/>
      <c r="AT2669" s="11"/>
      <c r="AU2669" s="11"/>
      <c r="AV2669" s="11"/>
      <c r="AW2669" s="11"/>
      <c r="AX2669" s="11"/>
      <c r="AY2669" s="11"/>
      <c r="AZ2669" s="11"/>
      <c r="BA2669" s="11"/>
      <c r="BB2669" s="11"/>
      <c r="BC2669" s="11"/>
      <c r="BD2669" s="11"/>
      <c r="BE2669" s="11"/>
      <c r="BF2669" s="11"/>
      <c r="BG2669" s="11"/>
      <c r="BH2669" s="11"/>
      <c r="BI2669" s="11"/>
      <c r="BJ2669" s="11"/>
      <c r="BK2669" s="11"/>
      <c r="BL2669" s="11"/>
      <c r="BM2669" s="11"/>
      <c r="BN2669" s="11"/>
      <c r="BO2669" s="11"/>
      <c r="BP2669" s="11"/>
      <c r="BQ2669" s="11"/>
      <c r="BR2669" s="11"/>
      <c r="BS2669" s="11"/>
    </row>
    <row r="2670" customFormat="false" ht="15" hidden="false" customHeight="false" outlineLevel="0" collapsed="false">
      <c r="A2670" s="79"/>
      <c r="B2670" s="80"/>
      <c r="C2670" s="81"/>
      <c r="D2670" s="82"/>
      <c r="E2670" s="83"/>
      <c r="F2670" s="84"/>
      <c r="G2670" s="85"/>
      <c r="H2670" s="86"/>
      <c r="I2670" s="86"/>
      <c r="J2670" s="87"/>
      <c r="K2670" s="88"/>
      <c r="L2670" s="67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  <c r="AF2670" s="11"/>
      <c r="AG2670" s="11"/>
      <c r="AH2670" s="11"/>
      <c r="AI2670" s="11"/>
      <c r="AJ2670" s="11"/>
      <c r="AK2670" s="11"/>
      <c r="AL2670" s="11"/>
      <c r="AM2670" s="11"/>
      <c r="AN2670" s="11"/>
      <c r="AO2670" s="11"/>
      <c r="AP2670" s="11"/>
      <c r="AQ2670" s="11"/>
      <c r="AR2670" s="11"/>
      <c r="AS2670" s="11"/>
      <c r="AT2670" s="11"/>
      <c r="AU2670" s="11"/>
      <c r="AV2670" s="11"/>
      <c r="AW2670" s="11"/>
      <c r="AX2670" s="11"/>
      <c r="AY2670" s="11"/>
      <c r="AZ2670" s="11"/>
      <c r="BA2670" s="11"/>
      <c r="BB2670" s="11"/>
      <c r="BC2670" s="11"/>
      <c r="BD2670" s="11"/>
      <c r="BE2670" s="11"/>
      <c r="BF2670" s="11"/>
      <c r="BG2670" s="11"/>
      <c r="BH2670" s="11"/>
      <c r="BI2670" s="11"/>
      <c r="BJ2670" s="11"/>
      <c r="BK2670" s="11"/>
      <c r="BL2670" s="11"/>
      <c r="BM2670" s="11"/>
      <c r="BN2670" s="11"/>
      <c r="BO2670" s="11"/>
      <c r="BP2670" s="11"/>
      <c r="BQ2670" s="11"/>
      <c r="BR2670" s="11"/>
      <c r="BS2670" s="11"/>
    </row>
    <row r="2671" customFormat="false" ht="15" hidden="false" customHeight="false" outlineLevel="0" collapsed="false">
      <c r="A2671" s="79"/>
      <c r="B2671" s="80"/>
      <c r="C2671" s="81"/>
      <c r="D2671" s="82"/>
      <c r="E2671" s="83"/>
      <c r="F2671" s="84"/>
      <c r="G2671" s="85"/>
      <c r="H2671" s="86"/>
      <c r="I2671" s="86"/>
      <c r="J2671" s="87"/>
      <c r="K2671" s="88"/>
      <c r="L2671" s="67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  <c r="AF2671" s="11"/>
      <c r="AG2671" s="11"/>
      <c r="AH2671" s="11"/>
      <c r="AI2671" s="11"/>
      <c r="AJ2671" s="11"/>
      <c r="AK2671" s="11"/>
      <c r="AL2671" s="11"/>
      <c r="AM2671" s="11"/>
      <c r="AN2671" s="11"/>
      <c r="AO2671" s="11"/>
      <c r="AP2671" s="11"/>
      <c r="AQ2671" s="11"/>
      <c r="AR2671" s="11"/>
      <c r="AS2671" s="11"/>
      <c r="AT2671" s="11"/>
      <c r="AU2671" s="11"/>
      <c r="AV2671" s="11"/>
      <c r="AW2671" s="11"/>
      <c r="AX2671" s="11"/>
      <c r="AY2671" s="11"/>
      <c r="AZ2671" s="11"/>
      <c r="BA2671" s="11"/>
      <c r="BB2671" s="11"/>
      <c r="BC2671" s="11"/>
      <c r="BD2671" s="11"/>
      <c r="BE2671" s="11"/>
      <c r="BF2671" s="11"/>
      <c r="BG2671" s="11"/>
      <c r="BH2671" s="11"/>
      <c r="BI2671" s="11"/>
      <c r="BJ2671" s="11"/>
      <c r="BK2671" s="11"/>
      <c r="BL2671" s="11"/>
      <c r="BM2671" s="11"/>
      <c r="BN2671" s="11"/>
      <c r="BO2671" s="11"/>
      <c r="BP2671" s="11"/>
      <c r="BQ2671" s="11"/>
      <c r="BR2671" s="11"/>
      <c r="BS2671" s="11"/>
    </row>
    <row r="2672" customFormat="false" ht="15" hidden="false" customHeight="false" outlineLevel="0" collapsed="false">
      <c r="A2672" s="79"/>
      <c r="B2672" s="80"/>
      <c r="C2672" s="81"/>
      <c r="D2672" s="82"/>
      <c r="E2672" s="83"/>
      <c r="F2672" s="84"/>
      <c r="G2672" s="85"/>
      <c r="H2672" s="86"/>
      <c r="I2672" s="86"/>
      <c r="J2672" s="87"/>
      <c r="K2672" s="88"/>
      <c r="L2672" s="67"/>
      <c r="M2672" s="11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  <c r="X2672" s="11"/>
      <c r="Y2672" s="11"/>
      <c r="Z2672" s="11"/>
      <c r="AA2672" s="11"/>
      <c r="AB2672" s="11"/>
      <c r="AC2672" s="11"/>
      <c r="AD2672" s="11"/>
      <c r="AE2672" s="11"/>
      <c r="AF2672" s="11"/>
      <c r="AG2672" s="11"/>
      <c r="AH2672" s="11"/>
      <c r="AI2672" s="11"/>
      <c r="AJ2672" s="11"/>
      <c r="AK2672" s="11"/>
      <c r="AL2672" s="11"/>
      <c r="AM2672" s="11"/>
      <c r="AN2672" s="11"/>
      <c r="AO2672" s="11"/>
      <c r="AP2672" s="11"/>
      <c r="AQ2672" s="11"/>
      <c r="AR2672" s="11"/>
      <c r="AS2672" s="11"/>
      <c r="AT2672" s="11"/>
      <c r="AU2672" s="11"/>
      <c r="AV2672" s="11"/>
      <c r="AW2672" s="11"/>
      <c r="AX2672" s="11"/>
      <c r="AY2672" s="11"/>
      <c r="AZ2672" s="11"/>
      <c r="BA2672" s="11"/>
      <c r="BB2672" s="11"/>
      <c r="BC2672" s="11"/>
      <c r="BD2672" s="11"/>
      <c r="BE2672" s="11"/>
      <c r="BF2672" s="11"/>
      <c r="BG2672" s="11"/>
      <c r="BH2672" s="11"/>
      <c r="BI2672" s="11"/>
      <c r="BJ2672" s="11"/>
      <c r="BK2672" s="11"/>
      <c r="BL2672" s="11"/>
      <c r="BM2672" s="11"/>
      <c r="BN2672" s="11"/>
      <c r="BO2672" s="11"/>
      <c r="BP2672" s="11"/>
      <c r="BQ2672" s="11"/>
      <c r="BR2672" s="11"/>
      <c r="BS2672" s="11"/>
    </row>
    <row r="2673" customFormat="false" ht="15" hidden="false" customHeight="false" outlineLevel="0" collapsed="false">
      <c r="A2673" s="79"/>
      <c r="B2673" s="80"/>
      <c r="C2673" s="81"/>
      <c r="D2673" s="82"/>
      <c r="E2673" s="83"/>
      <c r="F2673" s="84"/>
      <c r="G2673" s="85"/>
      <c r="H2673" s="86"/>
      <c r="I2673" s="86"/>
      <c r="J2673" s="87"/>
      <c r="K2673" s="88"/>
      <c r="L2673" s="67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  <c r="AF2673" s="11"/>
      <c r="AG2673" s="11"/>
      <c r="AH2673" s="11"/>
      <c r="AI2673" s="11"/>
      <c r="AJ2673" s="11"/>
      <c r="AK2673" s="11"/>
      <c r="AL2673" s="11"/>
      <c r="AM2673" s="11"/>
      <c r="AN2673" s="11"/>
      <c r="AO2673" s="11"/>
      <c r="AP2673" s="11"/>
      <c r="AQ2673" s="11"/>
      <c r="AR2673" s="11"/>
      <c r="AS2673" s="11"/>
      <c r="AT2673" s="11"/>
      <c r="AU2673" s="11"/>
      <c r="AV2673" s="11"/>
      <c r="AW2673" s="11"/>
      <c r="AX2673" s="11"/>
      <c r="AY2673" s="11"/>
      <c r="AZ2673" s="11"/>
      <c r="BA2673" s="11"/>
      <c r="BB2673" s="11"/>
      <c r="BC2673" s="11"/>
      <c r="BD2673" s="11"/>
      <c r="BE2673" s="11"/>
      <c r="BF2673" s="11"/>
      <c r="BG2673" s="11"/>
      <c r="BH2673" s="11"/>
      <c r="BI2673" s="11"/>
      <c r="BJ2673" s="11"/>
      <c r="BK2673" s="11"/>
      <c r="BL2673" s="11"/>
      <c r="BM2673" s="11"/>
      <c r="BN2673" s="11"/>
      <c r="BO2673" s="11"/>
      <c r="BP2673" s="11"/>
      <c r="BQ2673" s="11"/>
      <c r="BR2673" s="11"/>
      <c r="BS2673" s="11"/>
    </row>
    <row r="2674" customFormat="false" ht="15" hidden="false" customHeight="false" outlineLevel="0" collapsed="false">
      <c r="A2674" s="79"/>
      <c r="B2674" s="80"/>
      <c r="C2674" s="81"/>
      <c r="D2674" s="82"/>
      <c r="E2674" s="83"/>
      <c r="F2674" s="84"/>
      <c r="G2674" s="85"/>
      <c r="H2674" s="86"/>
      <c r="I2674" s="86"/>
      <c r="J2674" s="87"/>
      <c r="K2674" s="88"/>
      <c r="L2674" s="67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  <c r="AF2674" s="11"/>
      <c r="AG2674" s="11"/>
      <c r="AH2674" s="11"/>
      <c r="AI2674" s="11"/>
      <c r="AJ2674" s="11"/>
      <c r="AK2674" s="11"/>
      <c r="AL2674" s="11"/>
      <c r="AM2674" s="11"/>
      <c r="AN2674" s="11"/>
      <c r="AO2674" s="11"/>
      <c r="AP2674" s="11"/>
      <c r="AQ2674" s="11"/>
      <c r="AR2674" s="11"/>
      <c r="AS2674" s="11"/>
      <c r="AT2674" s="11"/>
      <c r="AU2674" s="11"/>
      <c r="AV2674" s="11"/>
      <c r="AW2674" s="11"/>
      <c r="AX2674" s="11"/>
      <c r="AY2674" s="11"/>
      <c r="AZ2674" s="11"/>
      <c r="BA2674" s="11"/>
      <c r="BB2674" s="11"/>
      <c r="BC2674" s="11"/>
      <c r="BD2674" s="11"/>
      <c r="BE2674" s="11"/>
      <c r="BF2674" s="11"/>
      <c r="BG2674" s="11"/>
      <c r="BH2674" s="11"/>
      <c r="BI2674" s="11"/>
      <c r="BJ2674" s="11"/>
      <c r="BK2674" s="11"/>
      <c r="BL2674" s="11"/>
      <c r="BM2674" s="11"/>
      <c r="BN2674" s="11"/>
      <c r="BO2674" s="11"/>
      <c r="BP2674" s="11"/>
      <c r="BQ2674" s="11"/>
      <c r="BR2674" s="11"/>
      <c r="BS2674" s="11"/>
    </row>
    <row r="2675" customFormat="false" ht="15" hidden="false" customHeight="false" outlineLevel="0" collapsed="false">
      <c r="A2675" s="79"/>
      <c r="B2675" s="80"/>
      <c r="C2675" s="81"/>
      <c r="D2675" s="82"/>
      <c r="E2675" s="83"/>
      <c r="F2675" s="84"/>
      <c r="G2675" s="85"/>
      <c r="H2675" s="86"/>
      <c r="I2675" s="86"/>
      <c r="J2675" s="87"/>
      <c r="K2675" s="88"/>
      <c r="L2675" s="67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  <c r="AF2675" s="11"/>
      <c r="AG2675" s="11"/>
      <c r="AH2675" s="11"/>
      <c r="AI2675" s="11"/>
      <c r="AJ2675" s="11"/>
      <c r="AK2675" s="11"/>
      <c r="AL2675" s="11"/>
      <c r="AM2675" s="11"/>
      <c r="AN2675" s="11"/>
      <c r="AO2675" s="11"/>
      <c r="AP2675" s="11"/>
      <c r="AQ2675" s="11"/>
      <c r="AR2675" s="11"/>
      <c r="AS2675" s="11"/>
      <c r="AT2675" s="11"/>
      <c r="AU2675" s="11"/>
      <c r="AV2675" s="11"/>
      <c r="AW2675" s="11"/>
      <c r="AX2675" s="11"/>
      <c r="AY2675" s="11"/>
      <c r="AZ2675" s="11"/>
      <c r="BA2675" s="11"/>
      <c r="BB2675" s="11"/>
      <c r="BC2675" s="11"/>
      <c r="BD2675" s="11"/>
      <c r="BE2675" s="11"/>
      <c r="BF2675" s="11"/>
      <c r="BG2675" s="11"/>
      <c r="BH2675" s="11"/>
      <c r="BI2675" s="11"/>
      <c r="BJ2675" s="11"/>
      <c r="BK2675" s="11"/>
      <c r="BL2675" s="11"/>
      <c r="BM2675" s="11"/>
      <c r="BN2675" s="11"/>
      <c r="BO2675" s="11"/>
      <c r="BP2675" s="11"/>
      <c r="BQ2675" s="11"/>
      <c r="BR2675" s="11"/>
      <c r="BS2675" s="11"/>
    </row>
    <row r="2676" customFormat="false" ht="15" hidden="false" customHeight="false" outlineLevel="0" collapsed="false">
      <c r="A2676" s="79"/>
      <c r="B2676" s="80"/>
      <c r="C2676" s="81"/>
      <c r="D2676" s="82"/>
      <c r="E2676" s="83"/>
      <c r="F2676" s="84"/>
      <c r="G2676" s="85"/>
      <c r="H2676" s="86"/>
      <c r="I2676" s="86"/>
      <c r="J2676" s="87"/>
      <c r="K2676" s="88"/>
      <c r="L2676" s="67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  <c r="Z2676" s="11"/>
      <c r="AA2676" s="11"/>
      <c r="AB2676" s="11"/>
      <c r="AC2676" s="11"/>
      <c r="AD2676" s="11"/>
      <c r="AE2676" s="11"/>
      <c r="AF2676" s="11"/>
      <c r="AG2676" s="11"/>
      <c r="AH2676" s="11"/>
      <c r="AI2676" s="11"/>
      <c r="AJ2676" s="11"/>
      <c r="AK2676" s="11"/>
      <c r="AL2676" s="11"/>
      <c r="AM2676" s="11"/>
      <c r="AN2676" s="11"/>
      <c r="AO2676" s="11"/>
      <c r="AP2676" s="11"/>
      <c r="AQ2676" s="11"/>
      <c r="AR2676" s="11"/>
      <c r="AS2676" s="11"/>
      <c r="AT2676" s="11"/>
      <c r="AU2676" s="11"/>
      <c r="AV2676" s="11"/>
      <c r="AW2676" s="11"/>
      <c r="AX2676" s="11"/>
      <c r="AY2676" s="11"/>
      <c r="AZ2676" s="11"/>
      <c r="BA2676" s="11"/>
      <c r="BB2676" s="11"/>
      <c r="BC2676" s="11"/>
      <c r="BD2676" s="11"/>
      <c r="BE2676" s="11"/>
      <c r="BF2676" s="11"/>
      <c r="BG2676" s="11"/>
      <c r="BH2676" s="11"/>
      <c r="BI2676" s="11"/>
      <c r="BJ2676" s="11"/>
      <c r="BK2676" s="11"/>
      <c r="BL2676" s="11"/>
      <c r="BM2676" s="11"/>
      <c r="BN2676" s="11"/>
      <c r="BO2676" s="11"/>
      <c r="BP2676" s="11"/>
      <c r="BQ2676" s="11"/>
      <c r="BR2676" s="11"/>
      <c r="BS2676" s="11"/>
    </row>
    <row r="2677" customFormat="false" ht="15" hidden="false" customHeight="false" outlineLevel="0" collapsed="false">
      <c r="A2677" s="79"/>
      <c r="B2677" s="80"/>
      <c r="C2677" s="81"/>
      <c r="D2677" s="82"/>
      <c r="E2677" s="83"/>
      <c r="F2677" s="84"/>
      <c r="G2677" s="85"/>
      <c r="H2677" s="86"/>
      <c r="I2677" s="86"/>
      <c r="J2677" s="87"/>
      <c r="K2677" s="88"/>
      <c r="L2677" s="67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  <c r="AF2677" s="11"/>
      <c r="AG2677" s="11"/>
      <c r="AH2677" s="11"/>
      <c r="AI2677" s="11"/>
      <c r="AJ2677" s="11"/>
      <c r="AK2677" s="11"/>
      <c r="AL2677" s="11"/>
      <c r="AM2677" s="11"/>
      <c r="AN2677" s="11"/>
      <c r="AO2677" s="11"/>
      <c r="AP2677" s="11"/>
      <c r="AQ2677" s="11"/>
      <c r="AR2677" s="11"/>
      <c r="AS2677" s="11"/>
      <c r="AT2677" s="11"/>
      <c r="AU2677" s="11"/>
      <c r="AV2677" s="11"/>
      <c r="AW2677" s="11"/>
      <c r="AX2677" s="11"/>
      <c r="AY2677" s="11"/>
      <c r="AZ2677" s="11"/>
      <c r="BA2677" s="11"/>
      <c r="BB2677" s="11"/>
      <c r="BC2677" s="11"/>
      <c r="BD2677" s="11"/>
      <c r="BE2677" s="11"/>
      <c r="BF2677" s="11"/>
      <c r="BG2677" s="11"/>
      <c r="BH2677" s="11"/>
      <c r="BI2677" s="11"/>
      <c r="BJ2677" s="11"/>
      <c r="BK2677" s="11"/>
      <c r="BL2677" s="11"/>
      <c r="BM2677" s="11"/>
      <c r="BN2677" s="11"/>
      <c r="BO2677" s="11"/>
      <c r="BP2677" s="11"/>
      <c r="BQ2677" s="11"/>
      <c r="BR2677" s="11"/>
      <c r="BS2677" s="11"/>
    </row>
    <row r="2678" customFormat="false" ht="15" hidden="false" customHeight="false" outlineLevel="0" collapsed="false">
      <c r="A2678" s="79"/>
      <c r="B2678" s="80"/>
      <c r="C2678" s="81"/>
      <c r="D2678" s="82"/>
      <c r="E2678" s="83"/>
      <c r="F2678" s="84"/>
      <c r="G2678" s="85"/>
      <c r="H2678" s="86"/>
      <c r="I2678" s="86"/>
      <c r="J2678" s="87"/>
      <c r="K2678" s="88"/>
      <c r="L2678" s="67"/>
      <c r="M2678" s="11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  <c r="AF2678" s="11"/>
      <c r="AG2678" s="11"/>
      <c r="AH2678" s="11"/>
      <c r="AI2678" s="11"/>
      <c r="AJ2678" s="11"/>
      <c r="AK2678" s="11"/>
      <c r="AL2678" s="11"/>
      <c r="AM2678" s="11"/>
      <c r="AN2678" s="11"/>
      <c r="AO2678" s="11"/>
      <c r="AP2678" s="11"/>
      <c r="AQ2678" s="11"/>
      <c r="AR2678" s="11"/>
      <c r="AS2678" s="11"/>
      <c r="AT2678" s="11"/>
      <c r="AU2678" s="11"/>
      <c r="AV2678" s="11"/>
      <c r="AW2678" s="11"/>
      <c r="AX2678" s="11"/>
      <c r="AY2678" s="11"/>
      <c r="AZ2678" s="11"/>
      <c r="BA2678" s="11"/>
      <c r="BB2678" s="11"/>
      <c r="BC2678" s="11"/>
      <c r="BD2678" s="11"/>
      <c r="BE2678" s="11"/>
      <c r="BF2678" s="11"/>
      <c r="BG2678" s="11"/>
      <c r="BH2678" s="11"/>
      <c r="BI2678" s="11"/>
      <c r="BJ2678" s="11"/>
      <c r="BK2678" s="11"/>
      <c r="BL2678" s="11"/>
      <c r="BM2678" s="11"/>
      <c r="BN2678" s="11"/>
      <c r="BO2678" s="11"/>
      <c r="BP2678" s="11"/>
      <c r="BQ2678" s="11"/>
      <c r="BR2678" s="11"/>
      <c r="BS2678" s="11"/>
    </row>
    <row r="2679" customFormat="false" ht="15" hidden="false" customHeight="false" outlineLevel="0" collapsed="false">
      <c r="A2679" s="79"/>
      <c r="B2679" s="80"/>
      <c r="C2679" s="81"/>
      <c r="D2679" s="82"/>
      <c r="E2679" s="83"/>
      <c r="F2679" s="84"/>
      <c r="G2679" s="85"/>
      <c r="H2679" s="86"/>
      <c r="I2679" s="86"/>
      <c r="J2679" s="87"/>
      <c r="K2679" s="88"/>
      <c r="L2679" s="67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  <c r="AF2679" s="11"/>
      <c r="AG2679" s="11"/>
      <c r="AH2679" s="11"/>
      <c r="AI2679" s="11"/>
      <c r="AJ2679" s="11"/>
      <c r="AK2679" s="11"/>
      <c r="AL2679" s="11"/>
      <c r="AM2679" s="11"/>
      <c r="AN2679" s="11"/>
      <c r="AO2679" s="11"/>
      <c r="AP2679" s="11"/>
      <c r="AQ2679" s="11"/>
      <c r="AR2679" s="11"/>
      <c r="AS2679" s="11"/>
      <c r="AT2679" s="11"/>
      <c r="AU2679" s="11"/>
      <c r="AV2679" s="11"/>
      <c r="AW2679" s="11"/>
      <c r="AX2679" s="11"/>
      <c r="AY2679" s="11"/>
      <c r="AZ2679" s="11"/>
      <c r="BA2679" s="11"/>
      <c r="BB2679" s="11"/>
      <c r="BC2679" s="11"/>
      <c r="BD2679" s="11"/>
      <c r="BE2679" s="11"/>
      <c r="BF2679" s="11"/>
      <c r="BG2679" s="11"/>
      <c r="BH2679" s="11"/>
      <c r="BI2679" s="11"/>
      <c r="BJ2679" s="11"/>
      <c r="BK2679" s="11"/>
      <c r="BL2679" s="11"/>
      <c r="BM2679" s="11"/>
      <c r="BN2679" s="11"/>
      <c r="BO2679" s="11"/>
      <c r="BP2679" s="11"/>
      <c r="BQ2679" s="11"/>
      <c r="BR2679" s="11"/>
      <c r="BS2679" s="11"/>
    </row>
    <row r="2680" customFormat="false" ht="15" hidden="false" customHeight="false" outlineLevel="0" collapsed="false">
      <c r="A2680" s="79"/>
      <c r="B2680" s="80"/>
      <c r="C2680" s="81"/>
      <c r="D2680" s="82"/>
      <c r="E2680" s="83"/>
      <c r="F2680" s="84"/>
      <c r="G2680" s="85"/>
      <c r="H2680" s="86"/>
      <c r="I2680" s="86"/>
      <c r="J2680" s="87"/>
      <c r="K2680" s="88"/>
      <c r="L2680" s="67"/>
      <c r="M2680" s="11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  <c r="AF2680" s="11"/>
      <c r="AG2680" s="11"/>
      <c r="AH2680" s="11"/>
      <c r="AI2680" s="11"/>
      <c r="AJ2680" s="11"/>
      <c r="AK2680" s="11"/>
      <c r="AL2680" s="11"/>
      <c r="AM2680" s="11"/>
      <c r="AN2680" s="11"/>
      <c r="AO2680" s="11"/>
      <c r="AP2680" s="11"/>
      <c r="AQ2680" s="11"/>
      <c r="AR2680" s="11"/>
      <c r="AS2680" s="11"/>
      <c r="AT2680" s="11"/>
      <c r="AU2680" s="11"/>
      <c r="AV2680" s="11"/>
      <c r="AW2680" s="11"/>
      <c r="AX2680" s="11"/>
      <c r="AY2680" s="11"/>
      <c r="AZ2680" s="11"/>
      <c r="BA2680" s="11"/>
      <c r="BB2680" s="11"/>
      <c r="BC2680" s="11"/>
      <c r="BD2680" s="11"/>
      <c r="BE2680" s="11"/>
      <c r="BF2680" s="11"/>
      <c r="BG2680" s="11"/>
      <c r="BH2680" s="11"/>
      <c r="BI2680" s="11"/>
      <c r="BJ2680" s="11"/>
      <c r="BK2680" s="11"/>
      <c r="BL2680" s="11"/>
      <c r="BM2680" s="11"/>
      <c r="BN2680" s="11"/>
      <c r="BO2680" s="11"/>
      <c r="BP2680" s="11"/>
      <c r="BQ2680" s="11"/>
      <c r="BR2680" s="11"/>
      <c r="BS2680" s="11"/>
    </row>
    <row r="2681" customFormat="false" ht="15" hidden="false" customHeight="false" outlineLevel="0" collapsed="false">
      <c r="A2681" s="79"/>
      <c r="B2681" s="80"/>
      <c r="C2681" s="81"/>
      <c r="D2681" s="82"/>
      <c r="E2681" s="83"/>
      <c r="F2681" s="84"/>
      <c r="G2681" s="85"/>
      <c r="H2681" s="86"/>
      <c r="I2681" s="86"/>
      <c r="J2681" s="87"/>
      <c r="K2681" s="88"/>
      <c r="L2681" s="67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  <c r="AF2681" s="11"/>
      <c r="AG2681" s="11"/>
      <c r="AH2681" s="11"/>
      <c r="AI2681" s="11"/>
      <c r="AJ2681" s="11"/>
      <c r="AK2681" s="11"/>
      <c r="AL2681" s="11"/>
      <c r="AM2681" s="11"/>
      <c r="AN2681" s="11"/>
      <c r="AO2681" s="11"/>
      <c r="AP2681" s="11"/>
      <c r="AQ2681" s="11"/>
      <c r="AR2681" s="11"/>
      <c r="AS2681" s="11"/>
      <c r="AT2681" s="11"/>
      <c r="AU2681" s="11"/>
      <c r="AV2681" s="11"/>
      <c r="AW2681" s="11"/>
      <c r="AX2681" s="11"/>
      <c r="AY2681" s="11"/>
      <c r="AZ2681" s="11"/>
      <c r="BA2681" s="11"/>
      <c r="BB2681" s="11"/>
      <c r="BC2681" s="11"/>
      <c r="BD2681" s="11"/>
      <c r="BE2681" s="11"/>
      <c r="BF2681" s="11"/>
      <c r="BG2681" s="11"/>
      <c r="BH2681" s="11"/>
      <c r="BI2681" s="11"/>
      <c r="BJ2681" s="11"/>
      <c r="BK2681" s="11"/>
      <c r="BL2681" s="11"/>
      <c r="BM2681" s="11"/>
      <c r="BN2681" s="11"/>
      <c r="BO2681" s="11"/>
      <c r="BP2681" s="11"/>
      <c r="BQ2681" s="11"/>
      <c r="BR2681" s="11"/>
      <c r="BS2681" s="11"/>
    </row>
    <row r="2682" customFormat="false" ht="15" hidden="false" customHeight="false" outlineLevel="0" collapsed="false">
      <c r="A2682" s="79"/>
      <c r="B2682" s="80"/>
      <c r="C2682" s="81"/>
      <c r="D2682" s="82"/>
      <c r="E2682" s="83"/>
      <c r="F2682" s="84"/>
      <c r="G2682" s="85"/>
      <c r="H2682" s="86"/>
      <c r="I2682" s="86"/>
      <c r="J2682" s="87"/>
      <c r="K2682" s="88"/>
      <c r="L2682" s="67"/>
      <c r="M2682" s="11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  <c r="AF2682" s="11"/>
      <c r="AG2682" s="11"/>
      <c r="AH2682" s="11"/>
      <c r="AI2682" s="11"/>
      <c r="AJ2682" s="11"/>
      <c r="AK2682" s="11"/>
      <c r="AL2682" s="11"/>
      <c r="AM2682" s="11"/>
      <c r="AN2682" s="11"/>
      <c r="AO2682" s="11"/>
      <c r="AP2682" s="11"/>
      <c r="AQ2682" s="11"/>
      <c r="AR2682" s="11"/>
      <c r="AS2682" s="11"/>
      <c r="AT2682" s="11"/>
      <c r="AU2682" s="11"/>
      <c r="AV2682" s="11"/>
      <c r="AW2682" s="11"/>
      <c r="AX2682" s="11"/>
      <c r="AY2682" s="11"/>
      <c r="AZ2682" s="11"/>
      <c r="BA2682" s="11"/>
      <c r="BB2682" s="11"/>
      <c r="BC2682" s="11"/>
      <c r="BD2682" s="11"/>
      <c r="BE2682" s="11"/>
      <c r="BF2682" s="11"/>
      <c r="BG2682" s="11"/>
      <c r="BH2682" s="11"/>
      <c r="BI2682" s="11"/>
      <c r="BJ2682" s="11"/>
      <c r="BK2682" s="11"/>
      <c r="BL2682" s="11"/>
      <c r="BM2682" s="11"/>
      <c r="BN2682" s="11"/>
      <c r="BO2682" s="11"/>
      <c r="BP2682" s="11"/>
      <c r="BQ2682" s="11"/>
      <c r="BR2682" s="11"/>
      <c r="BS2682" s="11"/>
    </row>
    <row r="2683" customFormat="false" ht="15" hidden="false" customHeight="false" outlineLevel="0" collapsed="false">
      <c r="A2683" s="79"/>
      <c r="B2683" s="80"/>
      <c r="C2683" s="81"/>
      <c r="D2683" s="82"/>
      <c r="E2683" s="83"/>
      <c r="F2683" s="84"/>
      <c r="G2683" s="85"/>
      <c r="H2683" s="86"/>
      <c r="I2683" s="86"/>
      <c r="J2683" s="87"/>
      <c r="K2683" s="88"/>
      <c r="L2683" s="67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  <c r="AF2683" s="11"/>
      <c r="AG2683" s="11"/>
      <c r="AH2683" s="11"/>
      <c r="AI2683" s="11"/>
      <c r="AJ2683" s="11"/>
      <c r="AK2683" s="11"/>
      <c r="AL2683" s="11"/>
      <c r="AM2683" s="11"/>
      <c r="AN2683" s="11"/>
      <c r="AO2683" s="11"/>
      <c r="AP2683" s="11"/>
      <c r="AQ2683" s="11"/>
      <c r="AR2683" s="11"/>
      <c r="AS2683" s="11"/>
      <c r="AT2683" s="11"/>
      <c r="AU2683" s="11"/>
      <c r="AV2683" s="11"/>
      <c r="AW2683" s="11"/>
      <c r="AX2683" s="11"/>
      <c r="AY2683" s="11"/>
      <c r="AZ2683" s="11"/>
      <c r="BA2683" s="11"/>
      <c r="BB2683" s="11"/>
      <c r="BC2683" s="11"/>
      <c r="BD2683" s="11"/>
      <c r="BE2683" s="11"/>
      <c r="BF2683" s="11"/>
      <c r="BG2683" s="11"/>
      <c r="BH2683" s="11"/>
      <c r="BI2683" s="11"/>
      <c r="BJ2683" s="11"/>
      <c r="BK2683" s="11"/>
      <c r="BL2683" s="11"/>
      <c r="BM2683" s="11"/>
      <c r="BN2683" s="11"/>
      <c r="BO2683" s="11"/>
      <c r="BP2683" s="11"/>
      <c r="BQ2683" s="11"/>
      <c r="BR2683" s="11"/>
      <c r="BS2683" s="11"/>
    </row>
    <row r="2684" customFormat="false" ht="15" hidden="false" customHeight="false" outlineLevel="0" collapsed="false">
      <c r="A2684" s="79"/>
      <c r="B2684" s="80"/>
      <c r="C2684" s="81"/>
      <c r="D2684" s="82"/>
      <c r="E2684" s="83"/>
      <c r="F2684" s="84"/>
      <c r="G2684" s="85"/>
      <c r="H2684" s="86"/>
      <c r="I2684" s="86"/>
      <c r="J2684" s="87"/>
      <c r="K2684" s="88"/>
      <c r="L2684" s="67"/>
      <c r="M2684" s="11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  <c r="X2684" s="11"/>
      <c r="Y2684" s="11"/>
      <c r="Z2684" s="11"/>
      <c r="AA2684" s="11"/>
      <c r="AB2684" s="11"/>
      <c r="AC2684" s="11"/>
      <c r="AD2684" s="11"/>
      <c r="AE2684" s="11"/>
      <c r="AF2684" s="11"/>
      <c r="AG2684" s="11"/>
      <c r="AH2684" s="11"/>
      <c r="AI2684" s="11"/>
      <c r="AJ2684" s="11"/>
      <c r="AK2684" s="11"/>
      <c r="AL2684" s="11"/>
      <c r="AM2684" s="11"/>
      <c r="AN2684" s="11"/>
      <c r="AO2684" s="11"/>
      <c r="AP2684" s="11"/>
      <c r="AQ2684" s="11"/>
      <c r="AR2684" s="11"/>
      <c r="AS2684" s="11"/>
      <c r="AT2684" s="11"/>
      <c r="AU2684" s="11"/>
      <c r="AV2684" s="11"/>
      <c r="AW2684" s="11"/>
      <c r="AX2684" s="11"/>
      <c r="AY2684" s="11"/>
      <c r="AZ2684" s="11"/>
      <c r="BA2684" s="11"/>
      <c r="BB2684" s="11"/>
      <c r="BC2684" s="11"/>
      <c r="BD2684" s="11"/>
      <c r="BE2684" s="11"/>
      <c r="BF2684" s="11"/>
      <c r="BG2684" s="11"/>
      <c r="BH2684" s="11"/>
      <c r="BI2684" s="11"/>
      <c r="BJ2684" s="11"/>
      <c r="BK2684" s="11"/>
      <c r="BL2684" s="11"/>
      <c r="BM2684" s="11"/>
      <c r="BN2684" s="11"/>
      <c r="BO2684" s="11"/>
      <c r="BP2684" s="11"/>
      <c r="BQ2684" s="11"/>
      <c r="BR2684" s="11"/>
      <c r="BS2684" s="11"/>
    </row>
    <row r="2685" customFormat="false" ht="15" hidden="false" customHeight="false" outlineLevel="0" collapsed="false">
      <c r="A2685" s="79"/>
      <c r="B2685" s="80"/>
      <c r="C2685" s="81"/>
      <c r="D2685" s="82"/>
      <c r="E2685" s="83"/>
      <c r="F2685" s="84"/>
      <c r="G2685" s="85"/>
      <c r="H2685" s="86"/>
      <c r="I2685" s="86"/>
      <c r="J2685" s="87"/>
      <c r="K2685" s="88"/>
      <c r="L2685" s="67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  <c r="AF2685" s="11"/>
      <c r="AG2685" s="11"/>
      <c r="AH2685" s="11"/>
      <c r="AI2685" s="11"/>
      <c r="AJ2685" s="11"/>
      <c r="AK2685" s="11"/>
      <c r="AL2685" s="11"/>
      <c r="AM2685" s="11"/>
      <c r="AN2685" s="11"/>
      <c r="AO2685" s="11"/>
      <c r="AP2685" s="11"/>
      <c r="AQ2685" s="11"/>
      <c r="AR2685" s="11"/>
      <c r="AS2685" s="11"/>
      <c r="AT2685" s="11"/>
      <c r="AU2685" s="11"/>
      <c r="AV2685" s="11"/>
      <c r="AW2685" s="11"/>
      <c r="AX2685" s="11"/>
      <c r="AY2685" s="11"/>
      <c r="AZ2685" s="11"/>
      <c r="BA2685" s="11"/>
      <c r="BB2685" s="11"/>
      <c r="BC2685" s="11"/>
      <c r="BD2685" s="11"/>
      <c r="BE2685" s="11"/>
      <c r="BF2685" s="11"/>
      <c r="BG2685" s="11"/>
      <c r="BH2685" s="11"/>
      <c r="BI2685" s="11"/>
      <c r="BJ2685" s="11"/>
      <c r="BK2685" s="11"/>
      <c r="BL2685" s="11"/>
      <c r="BM2685" s="11"/>
      <c r="BN2685" s="11"/>
      <c r="BO2685" s="11"/>
      <c r="BP2685" s="11"/>
      <c r="BQ2685" s="11"/>
      <c r="BR2685" s="11"/>
      <c r="BS2685" s="11"/>
    </row>
    <row r="2686" customFormat="false" ht="15" hidden="false" customHeight="false" outlineLevel="0" collapsed="false">
      <c r="A2686" s="79"/>
      <c r="B2686" s="80"/>
      <c r="C2686" s="81"/>
      <c r="D2686" s="82"/>
      <c r="E2686" s="83"/>
      <c r="F2686" s="84"/>
      <c r="G2686" s="85"/>
      <c r="H2686" s="86"/>
      <c r="I2686" s="86"/>
      <c r="J2686" s="87"/>
      <c r="K2686" s="88"/>
      <c r="L2686" s="67"/>
      <c r="M2686" s="11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  <c r="AF2686" s="11"/>
      <c r="AG2686" s="11"/>
      <c r="AH2686" s="11"/>
      <c r="AI2686" s="11"/>
      <c r="AJ2686" s="11"/>
      <c r="AK2686" s="11"/>
      <c r="AL2686" s="11"/>
      <c r="AM2686" s="11"/>
      <c r="AN2686" s="11"/>
      <c r="AO2686" s="11"/>
      <c r="AP2686" s="11"/>
      <c r="AQ2686" s="11"/>
      <c r="AR2686" s="11"/>
      <c r="AS2686" s="11"/>
      <c r="AT2686" s="11"/>
      <c r="AU2686" s="11"/>
      <c r="AV2686" s="11"/>
      <c r="AW2686" s="11"/>
      <c r="AX2686" s="11"/>
      <c r="AY2686" s="11"/>
      <c r="AZ2686" s="11"/>
      <c r="BA2686" s="11"/>
      <c r="BB2686" s="11"/>
      <c r="BC2686" s="11"/>
      <c r="BD2686" s="11"/>
      <c r="BE2686" s="11"/>
      <c r="BF2686" s="11"/>
      <c r="BG2686" s="11"/>
      <c r="BH2686" s="11"/>
      <c r="BI2686" s="11"/>
      <c r="BJ2686" s="11"/>
      <c r="BK2686" s="11"/>
      <c r="BL2686" s="11"/>
      <c r="BM2686" s="11"/>
      <c r="BN2686" s="11"/>
      <c r="BO2686" s="11"/>
      <c r="BP2686" s="11"/>
      <c r="BQ2686" s="11"/>
      <c r="BR2686" s="11"/>
      <c r="BS2686" s="11"/>
    </row>
    <row r="2687" customFormat="false" ht="15" hidden="false" customHeight="false" outlineLevel="0" collapsed="false">
      <c r="A2687" s="79"/>
      <c r="B2687" s="80"/>
      <c r="C2687" s="81"/>
      <c r="D2687" s="82"/>
      <c r="E2687" s="83"/>
      <c r="F2687" s="84"/>
      <c r="G2687" s="85"/>
      <c r="H2687" s="86"/>
      <c r="I2687" s="86"/>
      <c r="J2687" s="87"/>
      <c r="K2687" s="88"/>
      <c r="L2687" s="67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  <c r="AF2687" s="11"/>
      <c r="AG2687" s="11"/>
      <c r="AH2687" s="11"/>
      <c r="AI2687" s="11"/>
      <c r="AJ2687" s="11"/>
      <c r="AK2687" s="11"/>
      <c r="AL2687" s="11"/>
      <c r="AM2687" s="11"/>
      <c r="AN2687" s="11"/>
      <c r="AO2687" s="11"/>
      <c r="AP2687" s="11"/>
      <c r="AQ2687" s="11"/>
      <c r="AR2687" s="11"/>
      <c r="AS2687" s="11"/>
      <c r="AT2687" s="11"/>
      <c r="AU2687" s="11"/>
      <c r="AV2687" s="11"/>
      <c r="AW2687" s="11"/>
      <c r="AX2687" s="11"/>
      <c r="AY2687" s="11"/>
      <c r="AZ2687" s="11"/>
      <c r="BA2687" s="11"/>
      <c r="BB2687" s="11"/>
      <c r="BC2687" s="11"/>
      <c r="BD2687" s="11"/>
      <c r="BE2687" s="11"/>
      <c r="BF2687" s="11"/>
      <c r="BG2687" s="11"/>
      <c r="BH2687" s="11"/>
      <c r="BI2687" s="11"/>
      <c r="BJ2687" s="11"/>
      <c r="BK2687" s="11"/>
      <c r="BL2687" s="11"/>
      <c r="BM2687" s="11"/>
      <c r="BN2687" s="11"/>
      <c r="BO2687" s="11"/>
      <c r="BP2687" s="11"/>
      <c r="BQ2687" s="11"/>
      <c r="BR2687" s="11"/>
      <c r="BS2687" s="11"/>
    </row>
    <row r="2688" customFormat="false" ht="15" hidden="false" customHeight="false" outlineLevel="0" collapsed="false">
      <c r="A2688" s="79"/>
      <c r="B2688" s="80"/>
      <c r="C2688" s="81"/>
      <c r="D2688" s="82"/>
      <c r="E2688" s="83"/>
      <c r="F2688" s="84"/>
      <c r="G2688" s="85"/>
      <c r="H2688" s="86"/>
      <c r="I2688" s="86"/>
      <c r="J2688" s="87"/>
      <c r="K2688" s="88"/>
      <c r="L2688" s="67"/>
      <c r="M2688" s="11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  <c r="X2688" s="11"/>
      <c r="Y2688" s="11"/>
      <c r="Z2688" s="11"/>
      <c r="AA2688" s="11"/>
      <c r="AB2688" s="11"/>
      <c r="AC2688" s="11"/>
      <c r="AD2688" s="11"/>
      <c r="AE2688" s="11"/>
      <c r="AF2688" s="11"/>
      <c r="AG2688" s="11"/>
      <c r="AH2688" s="11"/>
      <c r="AI2688" s="11"/>
      <c r="AJ2688" s="11"/>
      <c r="AK2688" s="11"/>
      <c r="AL2688" s="11"/>
      <c r="AM2688" s="11"/>
      <c r="AN2688" s="11"/>
      <c r="AO2688" s="11"/>
      <c r="AP2688" s="11"/>
      <c r="AQ2688" s="11"/>
      <c r="AR2688" s="11"/>
      <c r="AS2688" s="11"/>
      <c r="AT2688" s="11"/>
      <c r="AU2688" s="11"/>
      <c r="AV2688" s="11"/>
      <c r="AW2688" s="11"/>
      <c r="AX2688" s="11"/>
      <c r="AY2688" s="11"/>
      <c r="AZ2688" s="11"/>
      <c r="BA2688" s="11"/>
      <c r="BB2688" s="11"/>
      <c r="BC2688" s="11"/>
      <c r="BD2688" s="11"/>
      <c r="BE2688" s="11"/>
      <c r="BF2688" s="11"/>
      <c r="BG2688" s="11"/>
      <c r="BH2688" s="11"/>
      <c r="BI2688" s="11"/>
      <c r="BJ2688" s="11"/>
      <c r="BK2688" s="11"/>
      <c r="BL2688" s="11"/>
      <c r="BM2688" s="11"/>
      <c r="BN2688" s="11"/>
      <c r="BO2688" s="11"/>
      <c r="BP2688" s="11"/>
      <c r="BQ2688" s="11"/>
      <c r="BR2688" s="11"/>
      <c r="BS2688" s="11"/>
    </row>
    <row r="2689" customFormat="false" ht="15" hidden="false" customHeight="false" outlineLevel="0" collapsed="false">
      <c r="A2689" s="79"/>
      <c r="B2689" s="80"/>
      <c r="C2689" s="81"/>
      <c r="D2689" s="82"/>
      <c r="E2689" s="83"/>
      <c r="F2689" s="84"/>
      <c r="G2689" s="85"/>
      <c r="H2689" s="86"/>
      <c r="I2689" s="86"/>
      <c r="J2689" s="87"/>
      <c r="K2689" s="88"/>
      <c r="L2689" s="67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  <c r="AF2689" s="11"/>
      <c r="AG2689" s="11"/>
      <c r="AH2689" s="11"/>
      <c r="AI2689" s="11"/>
      <c r="AJ2689" s="11"/>
      <c r="AK2689" s="11"/>
      <c r="AL2689" s="11"/>
      <c r="AM2689" s="11"/>
      <c r="AN2689" s="11"/>
      <c r="AO2689" s="11"/>
      <c r="AP2689" s="11"/>
      <c r="AQ2689" s="11"/>
      <c r="AR2689" s="11"/>
      <c r="AS2689" s="11"/>
      <c r="AT2689" s="11"/>
      <c r="AU2689" s="11"/>
      <c r="AV2689" s="11"/>
      <c r="AW2689" s="11"/>
      <c r="AX2689" s="11"/>
      <c r="AY2689" s="11"/>
      <c r="AZ2689" s="11"/>
      <c r="BA2689" s="11"/>
      <c r="BB2689" s="11"/>
      <c r="BC2689" s="11"/>
      <c r="BD2689" s="11"/>
      <c r="BE2689" s="11"/>
      <c r="BF2689" s="11"/>
      <c r="BG2689" s="11"/>
      <c r="BH2689" s="11"/>
      <c r="BI2689" s="11"/>
      <c r="BJ2689" s="11"/>
      <c r="BK2689" s="11"/>
      <c r="BL2689" s="11"/>
      <c r="BM2689" s="11"/>
      <c r="BN2689" s="11"/>
      <c r="BO2689" s="11"/>
      <c r="BP2689" s="11"/>
      <c r="BQ2689" s="11"/>
      <c r="BR2689" s="11"/>
      <c r="BS2689" s="11"/>
    </row>
    <row r="2690" customFormat="false" ht="15" hidden="false" customHeight="false" outlineLevel="0" collapsed="false">
      <c r="A2690" s="79"/>
      <c r="B2690" s="80"/>
      <c r="C2690" s="81"/>
      <c r="D2690" s="82"/>
      <c r="E2690" s="83"/>
      <c r="F2690" s="84"/>
      <c r="G2690" s="85"/>
      <c r="H2690" s="86"/>
      <c r="I2690" s="86"/>
      <c r="J2690" s="87"/>
      <c r="K2690" s="88"/>
      <c r="L2690" s="67"/>
      <c r="M2690" s="11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  <c r="AF2690" s="11"/>
      <c r="AG2690" s="11"/>
      <c r="AH2690" s="11"/>
      <c r="AI2690" s="11"/>
      <c r="AJ2690" s="11"/>
      <c r="AK2690" s="11"/>
      <c r="AL2690" s="11"/>
      <c r="AM2690" s="11"/>
      <c r="AN2690" s="11"/>
      <c r="AO2690" s="11"/>
      <c r="AP2690" s="11"/>
      <c r="AQ2690" s="11"/>
      <c r="AR2690" s="11"/>
      <c r="AS2690" s="11"/>
      <c r="AT2690" s="11"/>
      <c r="AU2690" s="11"/>
      <c r="AV2690" s="11"/>
      <c r="AW2690" s="11"/>
      <c r="AX2690" s="11"/>
      <c r="AY2690" s="11"/>
      <c r="AZ2690" s="11"/>
      <c r="BA2690" s="11"/>
      <c r="BB2690" s="11"/>
      <c r="BC2690" s="11"/>
      <c r="BD2690" s="11"/>
      <c r="BE2690" s="11"/>
      <c r="BF2690" s="11"/>
      <c r="BG2690" s="11"/>
      <c r="BH2690" s="11"/>
      <c r="BI2690" s="11"/>
      <c r="BJ2690" s="11"/>
      <c r="BK2690" s="11"/>
      <c r="BL2690" s="11"/>
      <c r="BM2690" s="11"/>
      <c r="BN2690" s="11"/>
      <c r="BO2690" s="11"/>
      <c r="BP2690" s="11"/>
      <c r="BQ2690" s="11"/>
      <c r="BR2690" s="11"/>
      <c r="BS2690" s="11"/>
    </row>
    <row r="2691" customFormat="false" ht="15" hidden="false" customHeight="false" outlineLevel="0" collapsed="false">
      <c r="A2691" s="79"/>
      <c r="B2691" s="80"/>
      <c r="C2691" s="81"/>
      <c r="D2691" s="82"/>
      <c r="E2691" s="83"/>
      <c r="F2691" s="84"/>
      <c r="G2691" s="85"/>
      <c r="H2691" s="86"/>
      <c r="I2691" s="86"/>
      <c r="J2691" s="87"/>
      <c r="K2691" s="88"/>
      <c r="L2691" s="67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  <c r="AF2691" s="11"/>
      <c r="AG2691" s="11"/>
      <c r="AH2691" s="11"/>
      <c r="AI2691" s="11"/>
      <c r="AJ2691" s="11"/>
      <c r="AK2691" s="11"/>
      <c r="AL2691" s="11"/>
      <c r="AM2691" s="11"/>
      <c r="AN2691" s="11"/>
      <c r="AO2691" s="11"/>
      <c r="AP2691" s="11"/>
      <c r="AQ2691" s="11"/>
      <c r="AR2691" s="11"/>
      <c r="AS2691" s="11"/>
      <c r="AT2691" s="11"/>
      <c r="AU2691" s="11"/>
      <c r="AV2691" s="11"/>
      <c r="AW2691" s="11"/>
      <c r="AX2691" s="11"/>
      <c r="AY2691" s="11"/>
      <c r="AZ2691" s="11"/>
      <c r="BA2691" s="11"/>
      <c r="BB2691" s="11"/>
      <c r="BC2691" s="11"/>
      <c r="BD2691" s="11"/>
      <c r="BE2691" s="11"/>
      <c r="BF2691" s="11"/>
      <c r="BG2691" s="11"/>
      <c r="BH2691" s="11"/>
      <c r="BI2691" s="11"/>
      <c r="BJ2691" s="11"/>
      <c r="BK2691" s="11"/>
      <c r="BL2691" s="11"/>
      <c r="BM2691" s="11"/>
      <c r="BN2691" s="11"/>
      <c r="BO2691" s="11"/>
      <c r="BP2691" s="11"/>
      <c r="BQ2691" s="11"/>
      <c r="BR2691" s="11"/>
      <c r="BS2691" s="11"/>
    </row>
    <row r="2692" customFormat="false" ht="15" hidden="false" customHeight="false" outlineLevel="0" collapsed="false">
      <c r="A2692" s="79"/>
      <c r="B2692" s="80"/>
      <c r="C2692" s="81"/>
      <c r="D2692" s="82"/>
      <c r="E2692" s="83"/>
      <c r="F2692" s="84"/>
      <c r="G2692" s="85"/>
      <c r="H2692" s="86"/>
      <c r="I2692" s="86"/>
      <c r="J2692" s="87"/>
      <c r="K2692" s="88"/>
      <c r="L2692" s="67"/>
      <c r="M2692" s="11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  <c r="X2692" s="11"/>
      <c r="Y2692" s="11"/>
      <c r="Z2692" s="11"/>
      <c r="AA2692" s="11"/>
      <c r="AB2692" s="11"/>
      <c r="AC2692" s="11"/>
      <c r="AD2692" s="11"/>
      <c r="AE2692" s="11"/>
      <c r="AF2692" s="11"/>
      <c r="AG2692" s="11"/>
      <c r="AH2692" s="11"/>
      <c r="AI2692" s="11"/>
      <c r="AJ2692" s="11"/>
      <c r="AK2692" s="11"/>
      <c r="AL2692" s="11"/>
      <c r="AM2692" s="11"/>
      <c r="AN2692" s="11"/>
      <c r="AO2692" s="11"/>
      <c r="AP2692" s="11"/>
      <c r="AQ2692" s="11"/>
      <c r="AR2692" s="11"/>
      <c r="AS2692" s="11"/>
      <c r="AT2692" s="11"/>
      <c r="AU2692" s="11"/>
      <c r="AV2692" s="11"/>
      <c r="AW2692" s="11"/>
      <c r="AX2692" s="11"/>
      <c r="AY2692" s="11"/>
      <c r="AZ2692" s="11"/>
      <c r="BA2692" s="11"/>
      <c r="BB2692" s="11"/>
      <c r="BC2692" s="11"/>
      <c r="BD2692" s="11"/>
      <c r="BE2692" s="11"/>
      <c r="BF2692" s="11"/>
      <c r="BG2692" s="11"/>
      <c r="BH2692" s="11"/>
      <c r="BI2692" s="11"/>
      <c r="BJ2692" s="11"/>
      <c r="BK2692" s="11"/>
      <c r="BL2692" s="11"/>
      <c r="BM2692" s="11"/>
      <c r="BN2692" s="11"/>
      <c r="BO2692" s="11"/>
      <c r="BP2692" s="11"/>
      <c r="BQ2692" s="11"/>
      <c r="BR2692" s="11"/>
      <c r="BS2692" s="11"/>
    </row>
    <row r="2693" customFormat="false" ht="15" hidden="false" customHeight="false" outlineLevel="0" collapsed="false">
      <c r="A2693" s="79"/>
      <c r="B2693" s="80"/>
      <c r="C2693" s="81"/>
      <c r="D2693" s="82"/>
      <c r="E2693" s="83"/>
      <c r="F2693" s="84"/>
      <c r="G2693" s="85"/>
      <c r="H2693" s="86"/>
      <c r="I2693" s="86"/>
      <c r="J2693" s="87"/>
      <c r="K2693" s="88"/>
      <c r="L2693" s="67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  <c r="AF2693" s="11"/>
      <c r="AG2693" s="11"/>
      <c r="AH2693" s="11"/>
      <c r="AI2693" s="11"/>
      <c r="AJ2693" s="11"/>
      <c r="AK2693" s="11"/>
      <c r="AL2693" s="11"/>
      <c r="AM2693" s="11"/>
      <c r="AN2693" s="11"/>
      <c r="AO2693" s="11"/>
      <c r="AP2693" s="11"/>
      <c r="AQ2693" s="11"/>
      <c r="AR2693" s="11"/>
      <c r="AS2693" s="11"/>
      <c r="AT2693" s="11"/>
      <c r="AU2693" s="11"/>
      <c r="AV2693" s="11"/>
      <c r="AW2693" s="11"/>
      <c r="AX2693" s="11"/>
      <c r="AY2693" s="11"/>
      <c r="AZ2693" s="11"/>
      <c r="BA2693" s="11"/>
      <c r="BB2693" s="11"/>
      <c r="BC2693" s="11"/>
      <c r="BD2693" s="11"/>
      <c r="BE2693" s="11"/>
      <c r="BF2693" s="11"/>
      <c r="BG2693" s="11"/>
      <c r="BH2693" s="11"/>
      <c r="BI2693" s="11"/>
      <c r="BJ2693" s="11"/>
      <c r="BK2693" s="11"/>
      <c r="BL2693" s="11"/>
      <c r="BM2693" s="11"/>
      <c r="BN2693" s="11"/>
      <c r="BO2693" s="11"/>
      <c r="BP2693" s="11"/>
      <c r="BQ2693" s="11"/>
      <c r="BR2693" s="11"/>
      <c r="BS2693" s="11"/>
    </row>
    <row r="2694" customFormat="false" ht="15" hidden="false" customHeight="false" outlineLevel="0" collapsed="false">
      <c r="A2694" s="79"/>
      <c r="B2694" s="80"/>
      <c r="C2694" s="81"/>
      <c r="D2694" s="82"/>
      <c r="E2694" s="83"/>
      <c r="F2694" s="84"/>
      <c r="G2694" s="85"/>
      <c r="H2694" s="86"/>
      <c r="I2694" s="86"/>
      <c r="J2694" s="87"/>
      <c r="K2694" s="88"/>
      <c r="L2694" s="67"/>
      <c r="M2694" s="11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  <c r="AF2694" s="11"/>
      <c r="AG2694" s="11"/>
      <c r="AH2694" s="11"/>
      <c r="AI2694" s="11"/>
      <c r="AJ2694" s="11"/>
      <c r="AK2694" s="11"/>
      <c r="AL2694" s="11"/>
      <c r="AM2694" s="11"/>
      <c r="AN2694" s="11"/>
      <c r="AO2694" s="11"/>
      <c r="AP2694" s="11"/>
      <c r="AQ2694" s="11"/>
      <c r="AR2694" s="11"/>
      <c r="AS2694" s="11"/>
      <c r="AT2694" s="11"/>
      <c r="AU2694" s="11"/>
      <c r="AV2694" s="11"/>
      <c r="AW2694" s="11"/>
      <c r="AX2694" s="11"/>
      <c r="AY2694" s="11"/>
      <c r="AZ2694" s="11"/>
      <c r="BA2694" s="11"/>
      <c r="BB2694" s="11"/>
      <c r="BC2694" s="11"/>
      <c r="BD2694" s="11"/>
      <c r="BE2694" s="11"/>
      <c r="BF2694" s="11"/>
      <c r="BG2694" s="11"/>
      <c r="BH2694" s="11"/>
      <c r="BI2694" s="11"/>
      <c r="BJ2694" s="11"/>
      <c r="BK2694" s="11"/>
      <c r="BL2694" s="11"/>
      <c r="BM2694" s="11"/>
      <c r="BN2694" s="11"/>
      <c r="BO2694" s="11"/>
      <c r="BP2694" s="11"/>
      <c r="BQ2694" s="11"/>
      <c r="BR2694" s="11"/>
      <c r="BS2694" s="11"/>
    </row>
    <row r="2695" customFormat="false" ht="15" hidden="false" customHeight="false" outlineLevel="0" collapsed="false">
      <c r="A2695" s="79"/>
      <c r="B2695" s="80"/>
      <c r="C2695" s="81"/>
      <c r="D2695" s="82"/>
      <c r="E2695" s="83"/>
      <c r="F2695" s="84"/>
      <c r="G2695" s="85"/>
      <c r="H2695" s="86"/>
      <c r="I2695" s="86"/>
      <c r="J2695" s="87"/>
      <c r="K2695" s="88"/>
      <c r="L2695" s="67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  <c r="AF2695" s="11"/>
      <c r="AG2695" s="11"/>
      <c r="AH2695" s="11"/>
      <c r="AI2695" s="11"/>
      <c r="AJ2695" s="11"/>
      <c r="AK2695" s="11"/>
      <c r="AL2695" s="11"/>
      <c r="AM2695" s="11"/>
      <c r="AN2695" s="11"/>
      <c r="AO2695" s="11"/>
      <c r="AP2695" s="11"/>
      <c r="AQ2695" s="11"/>
      <c r="AR2695" s="11"/>
      <c r="AS2695" s="11"/>
      <c r="AT2695" s="11"/>
      <c r="AU2695" s="11"/>
      <c r="AV2695" s="11"/>
      <c r="AW2695" s="11"/>
      <c r="AX2695" s="11"/>
      <c r="AY2695" s="11"/>
      <c r="AZ2695" s="11"/>
      <c r="BA2695" s="11"/>
      <c r="BB2695" s="11"/>
      <c r="BC2695" s="11"/>
      <c r="BD2695" s="11"/>
      <c r="BE2695" s="11"/>
      <c r="BF2695" s="11"/>
      <c r="BG2695" s="11"/>
      <c r="BH2695" s="11"/>
      <c r="BI2695" s="11"/>
      <c r="BJ2695" s="11"/>
      <c r="BK2695" s="11"/>
      <c r="BL2695" s="11"/>
      <c r="BM2695" s="11"/>
      <c r="BN2695" s="11"/>
      <c r="BO2695" s="11"/>
      <c r="BP2695" s="11"/>
      <c r="BQ2695" s="11"/>
      <c r="BR2695" s="11"/>
      <c r="BS2695" s="11"/>
    </row>
    <row r="2696" customFormat="false" ht="15" hidden="false" customHeight="false" outlineLevel="0" collapsed="false">
      <c r="A2696" s="79"/>
      <c r="B2696" s="80"/>
      <c r="C2696" s="81"/>
      <c r="D2696" s="82"/>
      <c r="E2696" s="83"/>
      <c r="F2696" s="84"/>
      <c r="G2696" s="85"/>
      <c r="H2696" s="86"/>
      <c r="I2696" s="86"/>
      <c r="J2696" s="87"/>
      <c r="K2696" s="88"/>
      <c r="L2696" s="67"/>
      <c r="M2696" s="11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  <c r="X2696" s="11"/>
      <c r="Y2696" s="11"/>
      <c r="Z2696" s="11"/>
      <c r="AA2696" s="11"/>
      <c r="AB2696" s="11"/>
      <c r="AC2696" s="11"/>
      <c r="AD2696" s="11"/>
      <c r="AE2696" s="11"/>
      <c r="AF2696" s="11"/>
      <c r="AG2696" s="11"/>
      <c r="AH2696" s="11"/>
      <c r="AI2696" s="11"/>
      <c r="AJ2696" s="11"/>
      <c r="AK2696" s="11"/>
      <c r="AL2696" s="11"/>
      <c r="AM2696" s="11"/>
      <c r="AN2696" s="11"/>
      <c r="AO2696" s="11"/>
      <c r="AP2696" s="11"/>
      <c r="AQ2696" s="11"/>
      <c r="AR2696" s="11"/>
      <c r="AS2696" s="11"/>
      <c r="AT2696" s="11"/>
      <c r="AU2696" s="11"/>
      <c r="AV2696" s="11"/>
      <c r="AW2696" s="11"/>
      <c r="AX2696" s="11"/>
      <c r="AY2696" s="11"/>
      <c r="AZ2696" s="11"/>
      <c r="BA2696" s="11"/>
      <c r="BB2696" s="11"/>
      <c r="BC2696" s="11"/>
      <c r="BD2696" s="11"/>
      <c r="BE2696" s="11"/>
      <c r="BF2696" s="11"/>
      <c r="BG2696" s="11"/>
      <c r="BH2696" s="11"/>
      <c r="BI2696" s="11"/>
      <c r="BJ2696" s="11"/>
      <c r="BK2696" s="11"/>
      <c r="BL2696" s="11"/>
      <c r="BM2696" s="11"/>
      <c r="BN2696" s="11"/>
      <c r="BO2696" s="11"/>
      <c r="BP2696" s="11"/>
      <c r="BQ2696" s="11"/>
      <c r="BR2696" s="11"/>
      <c r="BS2696" s="11"/>
    </row>
    <row r="2697" customFormat="false" ht="15" hidden="false" customHeight="false" outlineLevel="0" collapsed="false">
      <c r="A2697" s="79"/>
      <c r="B2697" s="80"/>
      <c r="C2697" s="81"/>
      <c r="D2697" s="82"/>
      <c r="E2697" s="83"/>
      <c r="F2697" s="84"/>
      <c r="G2697" s="85"/>
      <c r="H2697" s="86"/>
      <c r="I2697" s="86"/>
      <c r="J2697" s="87"/>
      <c r="K2697" s="88"/>
      <c r="L2697" s="67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  <c r="AF2697" s="11"/>
      <c r="AG2697" s="11"/>
      <c r="AH2697" s="11"/>
      <c r="AI2697" s="11"/>
      <c r="AJ2697" s="11"/>
      <c r="AK2697" s="11"/>
      <c r="AL2697" s="11"/>
      <c r="AM2697" s="11"/>
      <c r="AN2697" s="11"/>
      <c r="AO2697" s="11"/>
      <c r="AP2697" s="11"/>
      <c r="AQ2697" s="11"/>
      <c r="AR2697" s="11"/>
      <c r="AS2697" s="11"/>
      <c r="AT2697" s="11"/>
      <c r="AU2697" s="11"/>
      <c r="AV2697" s="11"/>
      <c r="AW2697" s="11"/>
      <c r="AX2697" s="11"/>
      <c r="AY2697" s="11"/>
      <c r="AZ2697" s="11"/>
      <c r="BA2697" s="11"/>
      <c r="BB2697" s="11"/>
      <c r="BC2697" s="11"/>
      <c r="BD2697" s="11"/>
      <c r="BE2697" s="11"/>
      <c r="BF2697" s="11"/>
      <c r="BG2697" s="11"/>
      <c r="BH2697" s="11"/>
      <c r="BI2697" s="11"/>
      <c r="BJ2697" s="11"/>
      <c r="BK2697" s="11"/>
      <c r="BL2697" s="11"/>
      <c r="BM2697" s="11"/>
      <c r="BN2697" s="11"/>
      <c r="BO2697" s="11"/>
      <c r="BP2697" s="11"/>
      <c r="BQ2697" s="11"/>
      <c r="BR2697" s="11"/>
      <c r="BS2697" s="11"/>
    </row>
    <row r="2698" customFormat="false" ht="15" hidden="false" customHeight="false" outlineLevel="0" collapsed="false">
      <c r="A2698" s="79"/>
      <c r="B2698" s="80"/>
      <c r="C2698" s="81"/>
      <c r="D2698" s="82"/>
      <c r="E2698" s="83"/>
      <c r="F2698" s="84"/>
      <c r="G2698" s="85"/>
      <c r="H2698" s="86"/>
      <c r="I2698" s="86"/>
      <c r="J2698" s="87"/>
      <c r="K2698" s="88"/>
      <c r="L2698" s="67"/>
      <c r="M2698" s="11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  <c r="AF2698" s="11"/>
      <c r="AG2698" s="11"/>
      <c r="AH2698" s="11"/>
      <c r="AI2698" s="11"/>
      <c r="AJ2698" s="11"/>
      <c r="AK2698" s="11"/>
      <c r="AL2698" s="11"/>
      <c r="AM2698" s="11"/>
      <c r="AN2698" s="11"/>
      <c r="AO2698" s="11"/>
      <c r="AP2698" s="11"/>
      <c r="AQ2698" s="11"/>
      <c r="AR2698" s="11"/>
      <c r="AS2698" s="11"/>
      <c r="AT2698" s="11"/>
      <c r="AU2698" s="11"/>
      <c r="AV2698" s="11"/>
      <c r="AW2698" s="11"/>
      <c r="AX2698" s="11"/>
      <c r="AY2698" s="11"/>
      <c r="AZ2698" s="11"/>
      <c r="BA2698" s="11"/>
      <c r="BB2698" s="11"/>
      <c r="BC2698" s="11"/>
      <c r="BD2698" s="11"/>
      <c r="BE2698" s="11"/>
      <c r="BF2698" s="11"/>
      <c r="BG2698" s="11"/>
      <c r="BH2698" s="11"/>
      <c r="BI2698" s="11"/>
      <c r="BJ2698" s="11"/>
      <c r="BK2698" s="11"/>
      <c r="BL2698" s="11"/>
      <c r="BM2698" s="11"/>
      <c r="BN2698" s="11"/>
      <c r="BO2698" s="11"/>
      <c r="BP2698" s="11"/>
      <c r="BQ2698" s="11"/>
      <c r="BR2698" s="11"/>
      <c r="BS2698" s="11"/>
    </row>
    <row r="2699" customFormat="false" ht="15" hidden="false" customHeight="false" outlineLevel="0" collapsed="false">
      <c r="A2699" s="79"/>
      <c r="B2699" s="80"/>
      <c r="C2699" s="81"/>
      <c r="D2699" s="82"/>
      <c r="E2699" s="83"/>
      <c r="F2699" s="84"/>
      <c r="G2699" s="85"/>
      <c r="H2699" s="86"/>
      <c r="I2699" s="86"/>
      <c r="J2699" s="87"/>
      <c r="K2699" s="88"/>
      <c r="L2699" s="67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  <c r="AF2699" s="11"/>
      <c r="AG2699" s="11"/>
      <c r="AH2699" s="11"/>
      <c r="AI2699" s="11"/>
      <c r="AJ2699" s="11"/>
      <c r="AK2699" s="11"/>
      <c r="AL2699" s="11"/>
      <c r="AM2699" s="11"/>
      <c r="AN2699" s="11"/>
      <c r="AO2699" s="11"/>
      <c r="AP2699" s="11"/>
      <c r="AQ2699" s="11"/>
      <c r="AR2699" s="11"/>
      <c r="AS2699" s="11"/>
      <c r="AT2699" s="11"/>
      <c r="AU2699" s="11"/>
      <c r="AV2699" s="11"/>
      <c r="AW2699" s="11"/>
      <c r="AX2699" s="11"/>
      <c r="AY2699" s="11"/>
      <c r="AZ2699" s="11"/>
      <c r="BA2699" s="11"/>
      <c r="BB2699" s="11"/>
      <c r="BC2699" s="11"/>
      <c r="BD2699" s="11"/>
      <c r="BE2699" s="11"/>
      <c r="BF2699" s="11"/>
      <c r="BG2699" s="11"/>
      <c r="BH2699" s="11"/>
      <c r="BI2699" s="11"/>
      <c r="BJ2699" s="11"/>
      <c r="BK2699" s="11"/>
      <c r="BL2699" s="11"/>
      <c r="BM2699" s="11"/>
      <c r="BN2699" s="11"/>
      <c r="BO2699" s="11"/>
      <c r="BP2699" s="11"/>
      <c r="BQ2699" s="11"/>
      <c r="BR2699" s="11"/>
      <c r="BS2699" s="11"/>
    </row>
    <row r="2700" customFormat="false" ht="15" hidden="false" customHeight="false" outlineLevel="0" collapsed="false">
      <c r="A2700" s="79"/>
      <c r="B2700" s="80"/>
      <c r="C2700" s="81"/>
      <c r="D2700" s="82"/>
      <c r="E2700" s="83"/>
      <c r="F2700" s="84"/>
      <c r="G2700" s="85"/>
      <c r="H2700" s="86"/>
      <c r="I2700" s="86"/>
      <c r="J2700" s="87"/>
      <c r="K2700" s="88"/>
      <c r="L2700" s="67"/>
      <c r="M2700" s="11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  <c r="X2700" s="11"/>
      <c r="Y2700" s="11"/>
      <c r="Z2700" s="11"/>
      <c r="AA2700" s="11"/>
      <c r="AB2700" s="11"/>
      <c r="AC2700" s="11"/>
      <c r="AD2700" s="11"/>
      <c r="AE2700" s="11"/>
      <c r="AF2700" s="11"/>
      <c r="AG2700" s="11"/>
      <c r="AH2700" s="11"/>
      <c r="AI2700" s="11"/>
      <c r="AJ2700" s="11"/>
      <c r="AK2700" s="11"/>
      <c r="AL2700" s="11"/>
      <c r="AM2700" s="11"/>
      <c r="AN2700" s="11"/>
      <c r="AO2700" s="11"/>
      <c r="AP2700" s="11"/>
      <c r="AQ2700" s="11"/>
      <c r="AR2700" s="11"/>
      <c r="AS2700" s="11"/>
      <c r="AT2700" s="11"/>
      <c r="AU2700" s="11"/>
      <c r="AV2700" s="11"/>
      <c r="AW2700" s="11"/>
      <c r="AX2700" s="11"/>
      <c r="AY2700" s="11"/>
      <c r="AZ2700" s="11"/>
      <c r="BA2700" s="11"/>
      <c r="BB2700" s="11"/>
      <c r="BC2700" s="11"/>
      <c r="BD2700" s="11"/>
      <c r="BE2700" s="11"/>
      <c r="BF2700" s="11"/>
      <c r="BG2700" s="11"/>
      <c r="BH2700" s="11"/>
      <c r="BI2700" s="11"/>
      <c r="BJ2700" s="11"/>
      <c r="BK2700" s="11"/>
      <c r="BL2700" s="11"/>
      <c r="BM2700" s="11"/>
      <c r="BN2700" s="11"/>
      <c r="BO2700" s="11"/>
      <c r="BP2700" s="11"/>
      <c r="BQ2700" s="11"/>
      <c r="BR2700" s="11"/>
      <c r="BS2700" s="11"/>
    </row>
    <row r="2701" customFormat="false" ht="15" hidden="false" customHeight="false" outlineLevel="0" collapsed="false">
      <c r="A2701" s="79"/>
      <c r="B2701" s="80"/>
      <c r="C2701" s="81"/>
      <c r="D2701" s="82"/>
      <c r="E2701" s="83"/>
      <c r="F2701" s="84"/>
      <c r="G2701" s="85"/>
      <c r="H2701" s="86"/>
      <c r="I2701" s="86"/>
      <c r="J2701" s="87"/>
      <c r="K2701" s="88"/>
      <c r="L2701" s="67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  <c r="AF2701" s="11"/>
      <c r="AG2701" s="11"/>
      <c r="AH2701" s="11"/>
      <c r="AI2701" s="11"/>
      <c r="AJ2701" s="11"/>
      <c r="AK2701" s="11"/>
      <c r="AL2701" s="11"/>
      <c r="AM2701" s="11"/>
      <c r="AN2701" s="11"/>
      <c r="AO2701" s="11"/>
      <c r="AP2701" s="11"/>
      <c r="AQ2701" s="11"/>
      <c r="AR2701" s="11"/>
      <c r="AS2701" s="11"/>
      <c r="AT2701" s="11"/>
      <c r="AU2701" s="11"/>
      <c r="AV2701" s="11"/>
      <c r="AW2701" s="11"/>
      <c r="AX2701" s="11"/>
      <c r="AY2701" s="11"/>
      <c r="AZ2701" s="11"/>
      <c r="BA2701" s="11"/>
      <c r="BB2701" s="11"/>
      <c r="BC2701" s="11"/>
      <c r="BD2701" s="11"/>
      <c r="BE2701" s="11"/>
      <c r="BF2701" s="11"/>
      <c r="BG2701" s="11"/>
      <c r="BH2701" s="11"/>
      <c r="BI2701" s="11"/>
      <c r="BJ2701" s="11"/>
      <c r="BK2701" s="11"/>
      <c r="BL2701" s="11"/>
      <c r="BM2701" s="11"/>
      <c r="BN2701" s="11"/>
      <c r="BO2701" s="11"/>
      <c r="BP2701" s="11"/>
      <c r="BQ2701" s="11"/>
      <c r="BR2701" s="11"/>
      <c r="BS2701" s="11"/>
    </row>
    <row r="2702" customFormat="false" ht="15" hidden="false" customHeight="false" outlineLevel="0" collapsed="false">
      <c r="A2702" s="79"/>
      <c r="B2702" s="80"/>
      <c r="C2702" s="81"/>
      <c r="D2702" s="82"/>
      <c r="E2702" s="83"/>
      <c r="F2702" s="84"/>
      <c r="G2702" s="85"/>
      <c r="H2702" s="86"/>
      <c r="I2702" s="86"/>
      <c r="J2702" s="87"/>
      <c r="K2702" s="88"/>
      <c r="L2702" s="67"/>
      <c r="M2702" s="11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  <c r="AF2702" s="11"/>
      <c r="AG2702" s="11"/>
      <c r="AH2702" s="11"/>
      <c r="AI2702" s="11"/>
      <c r="AJ2702" s="11"/>
      <c r="AK2702" s="11"/>
      <c r="AL2702" s="11"/>
      <c r="AM2702" s="11"/>
      <c r="AN2702" s="11"/>
      <c r="AO2702" s="11"/>
      <c r="AP2702" s="11"/>
      <c r="AQ2702" s="11"/>
      <c r="AR2702" s="11"/>
      <c r="AS2702" s="11"/>
      <c r="AT2702" s="11"/>
      <c r="AU2702" s="11"/>
      <c r="AV2702" s="11"/>
      <c r="AW2702" s="11"/>
      <c r="AX2702" s="11"/>
      <c r="AY2702" s="11"/>
      <c r="AZ2702" s="11"/>
      <c r="BA2702" s="11"/>
      <c r="BB2702" s="11"/>
      <c r="BC2702" s="11"/>
      <c r="BD2702" s="11"/>
      <c r="BE2702" s="11"/>
      <c r="BF2702" s="11"/>
      <c r="BG2702" s="11"/>
      <c r="BH2702" s="11"/>
      <c r="BI2702" s="11"/>
      <c r="BJ2702" s="11"/>
      <c r="BK2702" s="11"/>
      <c r="BL2702" s="11"/>
      <c r="BM2702" s="11"/>
      <c r="BN2702" s="11"/>
      <c r="BO2702" s="11"/>
      <c r="BP2702" s="11"/>
      <c r="BQ2702" s="11"/>
      <c r="BR2702" s="11"/>
      <c r="BS2702" s="11"/>
    </row>
    <row r="2703" customFormat="false" ht="15" hidden="false" customHeight="false" outlineLevel="0" collapsed="false">
      <c r="A2703" s="79"/>
      <c r="B2703" s="80"/>
      <c r="C2703" s="81"/>
      <c r="D2703" s="82"/>
      <c r="E2703" s="83"/>
      <c r="F2703" s="84"/>
      <c r="G2703" s="85"/>
      <c r="H2703" s="86"/>
      <c r="I2703" s="86"/>
      <c r="J2703" s="87"/>
      <c r="K2703" s="88"/>
      <c r="L2703" s="67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  <c r="AF2703" s="11"/>
      <c r="AG2703" s="11"/>
      <c r="AH2703" s="11"/>
      <c r="AI2703" s="11"/>
      <c r="AJ2703" s="11"/>
      <c r="AK2703" s="11"/>
      <c r="AL2703" s="11"/>
      <c r="AM2703" s="11"/>
      <c r="AN2703" s="11"/>
      <c r="AO2703" s="11"/>
      <c r="AP2703" s="11"/>
      <c r="AQ2703" s="11"/>
      <c r="AR2703" s="11"/>
      <c r="AS2703" s="11"/>
      <c r="AT2703" s="11"/>
      <c r="AU2703" s="11"/>
      <c r="AV2703" s="11"/>
      <c r="AW2703" s="11"/>
      <c r="AX2703" s="11"/>
      <c r="AY2703" s="11"/>
      <c r="AZ2703" s="11"/>
      <c r="BA2703" s="11"/>
      <c r="BB2703" s="11"/>
      <c r="BC2703" s="11"/>
      <c r="BD2703" s="11"/>
      <c r="BE2703" s="11"/>
      <c r="BF2703" s="11"/>
      <c r="BG2703" s="11"/>
      <c r="BH2703" s="11"/>
      <c r="BI2703" s="11"/>
      <c r="BJ2703" s="11"/>
      <c r="BK2703" s="11"/>
      <c r="BL2703" s="11"/>
      <c r="BM2703" s="11"/>
      <c r="BN2703" s="11"/>
      <c r="BO2703" s="11"/>
      <c r="BP2703" s="11"/>
      <c r="BQ2703" s="11"/>
      <c r="BR2703" s="11"/>
      <c r="BS2703" s="11"/>
    </row>
    <row r="2704" customFormat="false" ht="15" hidden="false" customHeight="false" outlineLevel="0" collapsed="false">
      <c r="A2704" s="79"/>
      <c r="B2704" s="80"/>
      <c r="C2704" s="81"/>
      <c r="D2704" s="82"/>
      <c r="E2704" s="83"/>
      <c r="F2704" s="84"/>
      <c r="G2704" s="85"/>
      <c r="H2704" s="86"/>
      <c r="I2704" s="86"/>
      <c r="J2704" s="87"/>
      <c r="K2704" s="88"/>
      <c r="L2704" s="67"/>
      <c r="M2704" s="11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  <c r="X2704" s="11"/>
      <c r="Y2704" s="11"/>
      <c r="Z2704" s="11"/>
      <c r="AA2704" s="11"/>
      <c r="AB2704" s="11"/>
      <c r="AC2704" s="11"/>
      <c r="AD2704" s="11"/>
      <c r="AE2704" s="11"/>
      <c r="AF2704" s="11"/>
      <c r="AG2704" s="11"/>
      <c r="AH2704" s="11"/>
      <c r="AI2704" s="11"/>
      <c r="AJ2704" s="11"/>
      <c r="AK2704" s="11"/>
      <c r="AL2704" s="11"/>
      <c r="AM2704" s="11"/>
      <c r="AN2704" s="11"/>
      <c r="AO2704" s="11"/>
      <c r="AP2704" s="11"/>
      <c r="AQ2704" s="11"/>
      <c r="AR2704" s="11"/>
      <c r="AS2704" s="11"/>
      <c r="AT2704" s="11"/>
      <c r="AU2704" s="11"/>
      <c r="AV2704" s="11"/>
      <c r="AW2704" s="11"/>
      <c r="AX2704" s="11"/>
      <c r="AY2704" s="11"/>
      <c r="AZ2704" s="11"/>
      <c r="BA2704" s="11"/>
      <c r="BB2704" s="11"/>
      <c r="BC2704" s="11"/>
      <c r="BD2704" s="11"/>
      <c r="BE2704" s="11"/>
      <c r="BF2704" s="11"/>
      <c r="BG2704" s="11"/>
      <c r="BH2704" s="11"/>
      <c r="BI2704" s="11"/>
      <c r="BJ2704" s="11"/>
      <c r="BK2704" s="11"/>
      <c r="BL2704" s="11"/>
      <c r="BM2704" s="11"/>
      <c r="BN2704" s="11"/>
      <c r="BO2704" s="11"/>
      <c r="BP2704" s="11"/>
      <c r="BQ2704" s="11"/>
      <c r="BR2704" s="11"/>
      <c r="BS2704" s="11"/>
    </row>
    <row r="2705" customFormat="false" ht="15" hidden="false" customHeight="false" outlineLevel="0" collapsed="false">
      <c r="A2705" s="79"/>
      <c r="B2705" s="80"/>
      <c r="C2705" s="81"/>
      <c r="D2705" s="82"/>
      <c r="E2705" s="83"/>
      <c r="F2705" s="84"/>
      <c r="G2705" s="85"/>
      <c r="H2705" s="86"/>
      <c r="I2705" s="86"/>
      <c r="J2705" s="87"/>
      <c r="K2705" s="88"/>
      <c r="L2705" s="67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  <c r="AF2705" s="11"/>
      <c r="AG2705" s="11"/>
      <c r="AH2705" s="11"/>
      <c r="AI2705" s="11"/>
      <c r="AJ2705" s="11"/>
      <c r="AK2705" s="11"/>
      <c r="AL2705" s="11"/>
      <c r="AM2705" s="11"/>
      <c r="AN2705" s="11"/>
      <c r="AO2705" s="11"/>
      <c r="AP2705" s="11"/>
      <c r="AQ2705" s="11"/>
      <c r="AR2705" s="11"/>
      <c r="AS2705" s="11"/>
      <c r="AT2705" s="11"/>
      <c r="AU2705" s="11"/>
      <c r="AV2705" s="11"/>
      <c r="AW2705" s="11"/>
      <c r="AX2705" s="11"/>
      <c r="AY2705" s="11"/>
      <c r="AZ2705" s="11"/>
      <c r="BA2705" s="11"/>
      <c r="BB2705" s="11"/>
      <c r="BC2705" s="11"/>
      <c r="BD2705" s="11"/>
      <c r="BE2705" s="11"/>
      <c r="BF2705" s="11"/>
      <c r="BG2705" s="11"/>
      <c r="BH2705" s="11"/>
      <c r="BI2705" s="11"/>
      <c r="BJ2705" s="11"/>
      <c r="BK2705" s="11"/>
      <c r="BL2705" s="11"/>
      <c r="BM2705" s="11"/>
      <c r="BN2705" s="11"/>
      <c r="BO2705" s="11"/>
      <c r="BP2705" s="11"/>
      <c r="BQ2705" s="11"/>
      <c r="BR2705" s="11"/>
      <c r="BS2705" s="11"/>
    </row>
    <row r="2706" customFormat="false" ht="15" hidden="false" customHeight="false" outlineLevel="0" collapsed="false">
      <c r="A2706" s="79"/>
      <c r="B2706" s="80"/>
      <c r="C2706" s="81"/>
      <c r="D2706" s="82"/>
      <c r="E2706" s="83"/>
      <c r="F2706" s="84"/>
      <c r="G2706" s="85"/>
      <c r="H2706" s="86"/>
      <c r="I2706" s="86"/>
      <c r="J2706" s="87"/>
      <c r="K2706" s="88"/>
      <c r="L2706" s="67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  <c r="AF2706" s="11"/>
      <c r="AG2706" s="11"/>
      <c r="AH2706" s="11"/>
      <c r="AI2706" s="11"/>
      <c r="AJ2706" s="11"/>
      <c r="AK2706" s="11"/>
      <c r="AL2706" s="11"/>
      <c r="AM2706" s="11"/>
      <c r="AN2706" s="11"/>
      <c r="AO2706" s="11"/>
      <c r="AP2706" s="11"/>
      <c r="AQ2706" s="11"/>
      <c r="AR2706" s="11"/>
      <c r="AS2706" s="11"/>
      <c r="AT2706" s="11"/>
      <c r="AU2706" s="11"/>
      <c r="AV2706" s="11"/>
      <c r="AW2706" s="11"/>
      <c r="AX2706" s="11"/>
      <c r="AY2706" s="11"/>
      <c r="AZ2706" s="11"/>
      <c r="BA2706" s="11"/>
      <c r="BB2706" s="11"/>
      <c r="BC2706" s="11"/>
      <c r="BD2706" s="11"/>
      <c r="BE2706" s="11"/>
      <c r="BF2706" s="11"/>
      <c r="BG2706" s="11"/>
      <c r="BH2706" s="11"/>
      <c r="BI2706" s="11"/>
      <c r="BJ2706" s="11"/>
      <c r="BK2706" s="11"/>
      <c r="BL2706" s="11"/>
      <c r="BM2706" s="11"/>
      <c r="BN2706" s="11"/>
      <c r="BO2706" s="11"/>
      <c r="BP2706" s="11"/>
      <c r="BQ2706" s="11"/>
      <c r="BR2706" s="11"/>
      <c r="BS2706" s="11"/>
    </row>
    <row r="2707" customFormat="false" ht="15" hidden="false" customHeight="false" outlineLevel="0" collapsed="false">
      <c r="A2707" s="79"/>
      <c r="B2707" s="80"/>
      <c r="C2707" s="81"/>
      <c r="D2707" s="82"/>
      <c r="E2707" s="83"/>
      <c r="F2707" s="84"/>
      <c r="G2707" s="85"/>
      <c r="H2707" s="86"/>
      <c r="I2707" s="86"/>
      <c r="J2707" s="87"/>
      <c r="K2707" s="88"/>
      <c r="L2707" s="67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  <c r="AF2707" s="11"/>
      <c r="AG2707" s="11"/>
      <c r="AH2707" s="11"/>
      <c r="AI2707" s="11"/>
      <c r="AJ2707" s="11"/>
      <c r="AK2707" s="11"/>
      <c r="AL2707" s="11"/>
      <c r="AM2707" s="11"/>
      <c r="AN2707" s="11"/>
      <c r="AO2707" s="11"/>
      <c r="AP2707" s="11"/>
      <c r="AQ2707" s="11"/>
      <c r="AR2707" s="11"/>
      <c r="AS2707" s="11"/>
      <c r="AT2707" s="11"/>
      <c r="AU2707" s="11"/>
      <c r="AV2707" s="11"/>
      <c r="AW2707" s="11"/>
      <c r="AX2707" s="11"/>
      <c r="AY2707" s="11"/>
      <c r="AZ2707" s="11"/>
      <c r="BA2707" s="11"/>
      <c r="BB2707" s="11"/>
      <c r="BC2707" s="11"/>
      <c r="BD2707" s="11"/>
      <c r="BE2707" s="11"/>
      <c r="BF2707" s="11"/>
      <c r="BG2707" s="11"/>
      <c r="BH2707" s="11"/>
      <c r="BI2707" s="11"/>
      <c r="BJ2707" s="11"/>
      <c r="BK2707" s="11"/>
      <c r="BL2707" s="11"/>
      <c r="BM2707" s="11"/>
      <c r="BN2707" s="11"/>
      <c r="BO2707" s="11"/>
      <c r="BP2707" s="11"/>
      <c r="BQ2707" s="11"/>
      <c r="BR2707" s="11"/>
      <c r="BS2707" s="11"/>
    </row>
    <row r="2708" customFormat="false" ht="15" hidden="false" customHeight="false" outlineLevel="0" collapsed="false">
      <c r="A2708" s="79"/>
      <c r="B2708" s="80"/>
      <c r="C2708" s="81"/>
      <c r="D2708" s="82"/>
      <c r="E2708" s="83"/>
      <c r="F2708" s="84"/>
      <c r="G2708" s="85"/>
      <c r="H2708" s="86"/>
      <c r="I2708" s="86"/>
      <c r="J2708" s="87"/>
      <c r="K2708" s="88"/>
      <c r="L2708" s="67"/>
      <c r="M2708" s="11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  <c r="X2708" s="11"/>
      <c r="Y2708" s="11"/>
      <c r="Z2708" s="11"/>
      <c r="AA2708" s="11"/>
      <c r="AB2708" s="11"/>
      <c r="AC2708" s="11"/>
      <c r="AD2708" s="11"/>
      <c r="AE2708" s="11"/>
      <c r="AF2708" s="11"/>
      <c r="AG2708" s="11"/>
      <c r="AH2708" s="11"/>
      <c r="AI2708" s="11"/>
      <c r="AJ2708" s="11"/>
      <c r="AK2708" s="11"/>
      <c r="AL2708" s="11"/>
      <c r="AM2708" s="11"/>
      <c r="AN2708" s="11"/>
      <c r="AO2708" s="11"/>
      <c r="AP2708" s="11"/>
      <c r="AQ2708" s="11"/>
      <c r="AR2708" s="11"/>
      <c r="AS2708" s="11"/>
      <c r="AT2708" s="11"/>
      <c r="AU2708" s="11"/>
      <c r="AV2708" s="11"/>
      <c r="AW2708" s="11"/>
      <c r="AX2708" s="11"/>
      <c r="AY2708" s="11"/>
      <c r="AZ2708" s="11"/>
      <c r="BA2708" s="11"/>
      <c r="BB2708" s="11"/>
      <c r="BC2708" s="11"/>
      <c r="BD2708" s="11"/>
      <c r="BE2708" s="11"/>
      <c r="BF2708" s="11"/>
      <c r="BG2708" s="11"/>
      <c r="BH2708" s="11"/>
      <c r="BI2708" s="11"/>
      <c r="BJ2708" s="11"/>
      <c r="BK2708" s="11"/>
      <c r="BL2708" s="11"/>
      <c r="BM2708" s="11"/>
      <c r="BN2708" s="11"/>
      <c r="BO2708" s="11"/>
      <c r="BP2708" s="11"/>
      <c r="BQ2708" s="11"/>
      <c r="BR2708" s="11"/>
      <c r="BS2708" s="11"/>
    </row>
    <row r="2709" customFormat="false" ht="15" hidden="false" customHeight="false" outlineLevel="0" collapsed="false">
      <c r="A2709" s="79"/>
      <c r="B2709" s="80"/>
      <c r="C2709" s="81"/>
      <c r="D2709" s="82"/>
      <c r="E2709" s="83"/>
      <c r="F2709" s="84"/>
      <c r="G2709" s="85"/>
      <c r="H2709" s="86"/>
      <c r="I2709" s="86"/>
      <c r="J2709" s="87"/>
      <c r="K2709" s="88"/>
      <c r="L2709" s="67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  <c r="AF2709" s="11"/>
      <c r="AG2709" s="11"/>
      <c r="AH2709" s="11"/>
      <c r="AI2709" s="11"/>
      <c r="AJ2709" s="11"/>
      <c r="AK2709" s="11"/>
      <c r="AL2709" s="11"/>
      <c r="AM2709" s="11"/>
      <c r="AN2709" s="11"/>
      <c r="AO2709" s="11"/>
      <c r="AP2709" s="11"/>
      <c r="AQ2709" s="11"/>
      <c r="AR2709" s="11"/>
      <c r="AS2709" s="11"/>
      <c r="AT2709" s="11"/>
      <c r="AU2709" s="11"/>
      <c r="AV2709" s="11"/>
      <c r="AW2709" s="11"/>
      <c r="AX2709" s="11"/>
      <c r="AY2709" s="11"/>
      <c r="AZ2709" s="11"/>
      <c r="BA2709" s="11"/>
      <c r="BB2709" s="11"/>
      <c r="BC2709" s="11"/>
      <c r="BD2709" s="11"/>
      <c r="BE2709" s="11"/>
      <c r="BF2709" s="11"/>
      <c r="BG2709" s="11"/>
      <c r="BH2709" s="11"/>
      <c r="BI2709" s="11"/>
      <c r="BJ2709" s="11"/>
      <c r="BK2709" s="11"/>
      <c r="BL2709" s="11"/>
      <c r="BM2709" s="11"/>
      <c r="BN2709" s="11"/>
      <c r="BO2709" s="11"/>
      <c r="BP2709" s="11"/>
      <c r="BQ2709" s="11"/>
      <c r="BR2709" s="11"/>
      <c r="BS2709" s="11"/>
    </row>
    <row r="2710" customFormat="false" ht="15" hidden="false" customHeight="false" outlineLevel="0" collapsed="false">
      <c r="A2710" s="79"/>
      <c r="B2710" s="80"/>
      <c r="C2710" s="81"/>
      <c r="D2710" s="82"/>
      <c r="E2710" s="83"/>
      <c r="F2710" s="84"/>
      <c r="G2710" s="85"/>
      <c r="H2710" s="86"/>
      <c r="I2710" s="86"/>
      <c r="J2710" s="87"/>
      <c r="K2710" s="88"/>
      <c r="L2710" s="67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  <c r="AF2710" s="11"/>
      <c r="AG2710" s="11"/>
      <c r="AH2710" s="11"/>
      <c r="AI2710" s="11"/>
      <c r="AJ2710" s="11"/>
      <c r="AK2710" s="11"/>
      <c r="AL2710" s="11"/>
      <c r="AM2710" s="11"/>
      <c r="AN2710" s="11"/>
      <c r="AO2710" s="11"/>
      <c r="AP2710" s="11"/>
      <c r="AQ2710" s="11"/>
      <c r="AR2710" s="11"/>
      <c r="AS2710" s="11"/>
      <c r="AT2710" s="11"/>
      <c r="AU2710" s="11"/>
      <c r="AV2710" s="11"/>
      <c r="AW2710" s="11"/>
      <c r="AX2710" s="11"/>
      <c r="AY2710" s="11"/>
      <c r="AZ2710" s="11"/>
      <c r="BA2710" s="11"/>
      <c r="BB2710" s="11"/>
      <c r="BC2710" s="11"/>
      <c r="BD2710" s="11"/>
      <c r="BE2710" s="11"/>
      <c r="BF2710" s="11"/>
      <c r="BG2710" s="11"/>
      <c r="BH2710" s="11"/>
      <c r="BI2710" s="11"/>
      <c r="BJ2710" s="11"/>
      <c r="BK2710" s="11"/>
      <c r="BL2710" s="11"/>
      <c r="BM2710" s="11"/>
      <c r="BN2710" s="11"/>
      <c r="BO2710" s="11"/>
      <c r="BP2710" s="11"/>
      <c r="BQ2710" s="11"/>
      <c r="BR2710" s="11"/>
      <c r="BS2710" s="11"/>
    </row>
    <row r="2711" customFormat="false" ht="15" hidden="false" customHeight="false" outlineLevel="0" collapsed="false">
      <c r="A2711" s="79"/>
      <c r="B2711" s="80"/>
      <c r="C2711" s="81"/>
      <c r="D2711" s="82"/>
      <c r="E2711" s="83"/>
      <c r="F2711" s="84"/>
      <c r="G2711" s="85"/>
      <c r="H2711" s="86"/>
      <c r="I2711" s="86"/>
      <c r="J2711" s="87"/>
      <c r="K2711" s="88"/>
      <c r="L2711" s="67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  <c r="AF2711" s="11"/>
      <c r="AG2711" s="11"/>
      <c r="AH2711" s="11"/>
      <c r="AI2711" s="11"/>
      <c r="AJ2711" s="11"/>
      <c r="AK2711" s="11"/>
      <c r="AL2711" s="11"/>
      <c r="AM2711" s="11"/>
      <c r="AN2711" s="11"/>
      <c r="AO2711" s="11"/>
      <c r="AP2711" s="11"/>
      <c r="AQ2711" s="11"/>
      <c r="AR2711" s="11"/>
      <c r="AS2711" s="11"/>
      <c r="AT2711" s="11"/>
      <c r="AU2711" s="11"/>
      <c r="AV2711" s="11"/>
      <c r="AW2711" s="11"/>
      <c r="AX2711" s="11"/>
      <c r="AY2711" s="11"/>
      <c r="AZ2711" s="11"/>
      <c r="BA2711" s="11"/>
      <c r="BB2711" s="11"/>
      <c r="BC2711" s="11"/>
      <c r="BD2711" s="11"/>
      <c r="BE2711" s="11"/>
      <c r="BF2711" s="11"/>
      <c r="BG2711" s="11"/>
      <c r="BH2711" s="11"/>
      <c r="BI2711" s="11"/>
      <c r="BJ2711" s="11"/>
      <c r="BK2711" s="11"/>
      <c r="BL2711" s="11"/>
      <c r="BM2711" s="11"/>
      <c r="BN2711" s="11"/>
      <c r="BO2711" s="11"/>
      <c r="BP2711" s="11"/>
      <c r="BQ2711" s="11"/>
      <c r="BR2711" s="11"/>
      <c r="BS2711" s="11"/>
    </row>
    <row r="2712" customFormat="false" ht="15" hidden="false" customHeight="false" outlineLevel="0" collapsed="false">
      <c r="A2712" s="79"/>
      <c r="B2712" s="80"/>
      <c r="C2712" s="81"/>
      <c r="D2712" s="82"/>
      <c r="E2712" s="83"/>
      <c r="F2712" s="84"/>
      <c r="G2712" s="85"/>
      <c r="H2712" s="86"/>
      <c r="I2712" s="86"/>
      <c r="J2712" s="87"/>
      <c r="K2712" s="88"/>
      <c r="L2712" s="67"/>
      <c r="M2712" s="11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  <c r="X2712" s="11"/>
      <c r="Y2712" s="11"/>
      <c r="Z2712" s="11"/>
      <c r="AA2712" s="11"/>
      <c r="AB2712" s="11"/>
      <c r="AC2712" s="11"/>
      <c r="AD2712" s="11"/>
      <c r="AE2712" s="11"/>
      <c r="AF2712" s="11"/>
      <c r="AG2712" s="11"/>
      <c r="AH2712" s="11"/>
      <c r="AI2712" s="11"/>
      <c r="AJ2712" s="11"/>
      <c r="AK2712" s="11"/>
      <c r="AL2712" s="11"/>
      <c r="AM2712" s="11"/>
      <c r="AN2712" s="11"/>
      <c r="AO2712" s="11"/>
      <c r="AP2712" s="11"/>
      <c r="AQ2712" s="11"/>
      <c r="AR2712" s="11"/>
      <c r="AS2712" s="11"/>
      <c r="AT2712" s="11"/>
      <c r="AU2712" s="11"/>
      <c r="AV2712" s="11"/>
      <c r="AW2712" s="11"/>
      <c r="AX2712" s="11"/>
      <c r="AY2712" s="11"/>
      <c r="AZ2712" s="11"/>
      <c r="BA2712" s="11"/>
      <c r="BB2712" s="11"/>
      <c r="BC2712" s="11"/>
      <c r="BD2712" s="11"/>
      <c r="BE2712" s="11"/>
      <c r="BF2712" s="11"/>
      <c r="BG2712" s="11"/>
      <c r="BH2712" s="11"/>
      <c r="BI2712" s="11"/>
      <c r="BJ2712" s="11"/>
      <c r="BK2712" s="11"/>
      <c r="BL2712" s="11"/>
      <c r="BM2712" s="11"/>
      <c r="BN2712" s="11"/>
      <c r="BO2712" s="11"/>
      <c r="BP2712" s="11"/>
      <c r="BQ2712" s="11"/>
      <c r="BR2712" s="11"/>
      <c r="BS2712" s="11"/>
    </row>
    <row r="2713" customFormat="false" ht="15" hidden="false" customHeight="false" outlineLevel="0" collapsed="false">
      <c r="A2713" s="79"/>
      <c r="B2713" s="80"/>
      <c r="C2713" s="81"/>
      <c r="D2713" s="82"/>
      <c r="E2713" s="83"/>
      <c r="F2713" s="84"/>
      <c r="G2713" s="85"/>
      <c r="H2713" s="86"/>
      <c r="I2713" s="86"/>
      <c r="J2713" s="87"/>
      <c r="K2713" s="88"/>
      <c r="L2713" s="67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  <c r="AF2713" s="11"/>
      <c r="AG2713" s="11"/>
      <c r="AH2713" s="11"/>
      <c r="AI2713" s="11"/>
      <c r="AJ2713" s="11"/>
      <c r="AK2713" s="11"/>
      <c r="AL2713" s="11"/>
      <c r="AM2713" s="11"/>
      <c r="AN2713" s="11"/>
      <c r="AO2713" s="11"/>
      <c r="AP2713" s="11"/>
      <c r="AQ2713" s="11"/>
      <c r="AR2713" s="11"/>
      <c r="AS2713" s="11"/>
      <c r="AT2713" s="11"/>
      <c r="AU2713" s="11"/>
      <c r="AV2713" s="11"/>
      <c r="AW2713" s="11"/>
      <c r="AX2713" s="11"/>
      <c r="AY2713" s="11"/>
      <c r="AZ2713" s="11"/>
      <c r="BA2713" s="11"/>
      <c r="BB2713" s="11"/>
      <c r="BC2713" s="11"/>
      <c r="BD2713" s="11"/>
      <c r="BE2713" s="11"/>
      <c r="BF2713" s="11"/>
      <c r="BG2713" s="11"/>
      <c r="BH2713" s="11"/>
      <c r="BI2713" s="11"/>
      <c r="BJ2713" s="11"/>
      <c r="BK2713" s="11"/>
      <c r="BL2713" s="11"/>
      <c r="BM2713" s="11"/>
      <c r="BN2713" s="11"/>
      <c r="BO2713" s="11"/>
      <c r="BP2713" s="11"/>
      <c r="BQ2713" s="11"/>
      <c r="BR2713" s="11"/>
      <c r="BS2713" s="11"/>
    </row>
    <row r="2714" customFormat="false" ht="15" hidden="false" customHeight="false" outlineLevel="0" collapsed="false">
      <c r="A2714" s="79"/>
      <c r="B2714" s="80"/>
      <c r="C2714" s="81"/>
      <c r="D2714" s="82"/>
      <c r="E2714" s="83"/>
      <c r="F2714" s="84"/>
      <c r="G2714" s="85"/>
      <c r="H2714" s="86"/>
      <c r="I2714" s="86"/>
      <c r="J2714" s="87"/>
      <c r="K2714" s="88"/>
      <c r="L2714" s="67"/>
      <c r="M2714" s="11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  <c r="AF2714" s="11"/>
      <c r="AG2714" s="11"/>
      <c r="AH2714" s="11"/>
      <c r="AI2714" s="11"/>
      <c r="AJ2714" s="11"/>
      <c r="AK2714" s="11"/>
      <c r="AL2714" s="11"/>
      <c r="AM2714" s="11"/>
      <c r="AN2714" s="11"/>
      <c r="AO2714" s="11"/>
      <c r="AP2714" s="11"/>
      <c r="AQ2714" s="11"/>
      <c r="AR2714" s="11"/>
      <c r="AS2714" s="11"/>
      <c r="AT2714" s="11"/>
      <c r="AU2714" s="11"/>
      <c r="AV2714" s="11"/>
      <c r="AW2714" s="11"/>
      <c r="AX2714" s="11"/>
      <c r="AY2714" s="11"/>
      <c r="AZ2714" s="11"/>
      <c r="BA2714" s="11"/>
      <c r="BB2714" s="11"/>
      <c r="BC2714" s="11"/>
      <c r="BD2714" s="11"/>
      <c r="BE2714" s="11"/>
      <c r="BF2714" s="11"/>
      <c r="BG2714" s="11"/>
      <c r="BH2714" s="11"/>
      <c r="BI2714" s="11"/>
      <c r="BJ2714" s="11"/>
      <c r="BK2714" s="11"/>
      <c r="BL2714" s="11"/>
      <c r="BM2714" s="11"/>
      <c r="BN2714" s="11"/>
      <c r="BO2714" s="11"/>
      <c r="BP2714" s="11"/>
      <c r="BQ2714" s="11"/>
      <c r="BR2714" s="11"/>
      <c r="BS2714" s="11"/>
    </row>
    <row r="2715" customFormat="false" ht="15" hidden="false" customHeight="false" outlineLevel="0" collapsed="false">
      <c r="A2715" s="79"/>
      <c r="B2715" s="80"/>
      <c r="C2715" s="81"/>
      <c r="D2715" s="82"/>
      <c r="E2715" s="83"/>
      <c r="F2715" s="84"/>
      <c r="G2715" s="85"/>
      <c r="H2715" s="86"/>
      <c r="I2715" s="86"/>
      <c r="J2715" s="87"/>
      <c r="K2715" s="88"/>
      <c r="L2715" s="67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  <c r="AF2715" s="11"/>
      <c r="AG2715" s="11"/>
      <c r="AH2715" s="11"/>
      <c r="AI2715" s="11"/>
      <c r="AJ2715" s="11"/>
      <c r="AK2715" s="11"/>
      <c r="AL2715" s="11"/>
      <c r="AM2715" s="11"/>
      <c r="AN2715" s="11"/>
      <c r="AO2715" s="11"/>
      <c r="AP2715" s="11"/>
      <c r="AQ2715" s="11"/>
      <c r="AR2715" s="11"/>
      <c r="AS2715" s="11"/>
      <c r="AT2715" s="11"/>
      <c r="AU2715" s="11"/>
      <c r="AV2715" s="11"/>
      <c r="AW2715" s="11"/>
      <c r="AX2715" s="11"/>
      <c r="AY2715" s="11"/>
      <c r="AZ2715" s="11"/>
      <c r="BA2715" s="11"/>
      <c r="BB2715" s="11"/>
      <c r="BC2715" s="11"/>
      <c r="BD2715" s="11"/>
      <c r="BE2715" s="11"/>
      <c r="BF2715" s="11"/>
      <c r="BG2715" s="11"/>
      <c r="BH2715" s="11"/>
      <c r="BI2715" s="11"/>
      <c r="BJ2715" s="11"/>
      <c r="BK2715" s="11"/>
      <c r="BL2715" s="11"/>
      <c r="BM2715" s="11"/>
      <c r="BN2715" s="11"/>
      <c r="BO2715" s="11"/>
      <c r="BP2715" s="11"/>
      <c r="BQ2715" s="11"/>
      <c r="BR2715" s="11"/>
      <c r="BS2715" s="11"/>
    </row>
    <row r="2716" customFormat="false" ht="15" hidden="false" customHeight="false" outlineLevel="0" collapsed="false">
      <c r="A2716" s="79"/>
      <c r="B2716" s="80"/>
      <c r="C2716" s="81"/>
      <c r="D2716" s="82"/>
      <c r="E2716" s="83"/>
      <c r="F2716" s="84"/>
      <c r="G2716" s="85"/>
      <c r="H2716" s="86"/>
      <c r="I2716" s="86"/>
      <c r="J2716" s="87"/>
      <c r="K2716" s="88"/>
      <c r="L2716" s="67"/>
      <c r="M2716" s="11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  <c r="X2716" s="11"/>
      <c r="Y2716" s="11"/>
      <c r="Z2716" s="11"/>
      <c r="AA2716" s="11"/>
      <c r="AB2716" s="11"/>
      <c r="AC2716" s="11"/>
      <c r="AD2716" s="11"/>
      <c r="AE2716" s="11"/>
      <c r="AF2716" s="11"/>
      <c r="AG2716" s="11"/>
      <c r="AH2716" s="11"/>
      <c r="AI2716" s="11"/>
      <c r="AJ2716" s="11"/>
      <c r="AK2716" s="11"/>
      <c r="AL2716" s="11"/>
      <c r="AM2716" s="11"/>
      <c r="AN2716" s="11"/>
      <c r="AO2716" s="11"/>
      <c r="AP2716" s="11"/>
      <c r="AQ2716" s="11"/>
      <c r="AR2716" s="11"/>
      <c r="AS2716" s="11"/>
      <c r="AT2716" s="11"/>
      <c r="AU2716" s="11"/>
      <c r="AV2716" s="11"/>
      <c r="AW2716" s="11"/>
      <c r="AX2716" s="11"/>
      <c r="AY2716" s="11"/>
      <c r="AZ2716" s="11"/>
      <c r="BA2716" s="11"/>
      <c r="BB2716" s="11"/>
      <c r="BC2716" s="11"/>
      <c r="BD2716" s="11"/>
      <c r="BE2716" s="11"/>
      <c r="BF2716" s="11"/>
      <c r="BG2716" s="11"/>
      <c r="BH2716" s="11"/>
      <c r="BI2716" s="11"/>
      <c r="BJ2716" s="11"/>
      <c r="BK2716" s="11"/>
      <c r="BL2716" s="11"/>
      <c r="BM2716" s="11"/>
      <c r="BN2716" s="11"/>
      <c r="BO2716" s="11"/>
      <c r="BP2716" s="11"/>
      <c r="BQ2716" s="11"/>
      <c r="BR2716" s="11"/>
      <c r="BS2716" s="11"/>
    </row>
    <row r="2717" customFormat="false" ht="15" hidden="false" customHeight="false" outlineLevel="0" collapsed="false">
      <c r="A2717" s="79"/>
      <c r="B2717" s="80"/>
      <c r="C2717" s="81"/>
      <c r="D2717" s="82"/>
      <c r="E2717" s="83"/>
      <c r="F2717" s="84"/>
      <c r="G2717" s="85"/>
      <c r="H2717" s="86"/>
      <c r="I2717" s="86"/>
      <c r="J2717" s="87"/>
      <c r="K2717" s="88"/>
      <c r="L2717" s="67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  <c r="AF2717" s="11"/>
      <c r="AG2717" s="11"/>
      <c r="AH2717" s="11"/>
      <c r="AI2717" s="11"/>
      <c r="AJ2717" s="11"/>
      <c r="AK2717" s="11"/>
      <c r="AL2717" s="11"/>
      <c r="AM2717" s="11"/>
      <c r="AN2717" s="11"/>
      <c r="AO2717" s="11"/>
      <c r="AP2717" s="11"/>
      <c r="AQ2717" s="11"/>
      <c r="AR2717" s="11"/>
      <c r="AS2717" s="11"/>
      <c r="AT2717" s="11"/>
      <c r="AU2717" s="11"/>
      <c r="AV2717" s="11"/>
      <c r="AW2717" s="11"/>
      <c r="AX2717" s="11"/>
      <c r="AY2717" s="11"/>
      <c r="AZ2717" s="11"/>
      <c r="BA2717" s="11"/>
      <c r="BB2717" s="11"/>
      <c r="BC2717" s="11"/>
      <c r="BD2717" s="11"/>
      <c r="BE2717" s="11"/>
      <c r="BF2717" s="11"/>
      <c r="BG2717" s="11"/>
      <c r="BH2717" s="11"/>
      <c r="BI2717" s="11"/>
      <c r="BJ2717" s="11"/>
      <c r="BK2717" s="11"/>
      <c r="BL2717" s="11"/>
      <c r="BM2717" s="11"/>
      <c r="BN2717" s="11"/>
      <c r="BO2717" s="11"/>
      <c r="BP2717" s="11"/>
      <c r="BQ2717" s="11"/>
      <c r="BR2717" s="11"/>
      <c r="BS2717" s="11"/>
    </row>
    <row r="2718" customFormat="false" ht="15" hidden="false" customHeight="false" outlineLevel="0" collapsed="false">
      <c r="A2718" s="79"/>
      <c r="B2718" s="80"/>
      <c r="C2718" s="81"/>
      <c r="D2718" s="82"/>
      <c r="E2718" s="83"/>
      <c r="F2718" s="84"/>
      <c r="G2718" s="85"/>
      <c r="H2718" s="86"/>
      <c r="I2718" s="86"/>
      <c r="J2718" s="87"/>
      <c r="K2718" s="88"/>
      <c r="L2718" s="67"/>
      <c r="M2718" s="11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  <c r="AF2718" s="11"/>
      <c r="AG2718" s="11"/>
      <c r="AH2718" s="11"/>
      <c r="AI2718" s="11"/>
      <c r="AJ2718" s="11"/>
      <c r="AK2718" s="11"/>
      <c r="AL2718" s="11"/>
      <c r="AM2718" s="11"/>
      <c r="AN2718" s="11"/>
      <c r="AO2718" s="11"/>
      <c r="AP2718" s="11"/>
      <c r="AQ2718" s="11"/>
      <c r="AR2718" s="11"/>
      <c r="AS2718" s="11"/>
      <c r="AT2718" s="11"/>
      <c r="AU2718" s="11"/>
      <c r="AV2718" s="11"/>
      <c r="AW2718" s="11"/>
      <c r="AX2718" s="11"/>
      <c r="AY2718" s="11"/>
      <c r="AZ2718" s="11"/>
      <c r="BA2718" s="11"/>
      <c r="BB2718" s="11"/>
      <c r="BC2718" s="11"/>
      <c r="BD2718" s="11"/>
      <c r="BE2718" s="11"/>
      <c r="BF2718" s="11"/>
      <c r="BG2718" s="11"/>
      <c r="BH2718" s="11"/>
      <c r="BI2718" s="11"/>
      <c r="BJ2718" s="11"/>
      <c r="BK2718" s="11"/>
      <c r="BL2718" s="11"/>
      <c r="BM2718" s="11"/>
      <c r="BN2718" s="11"/>
      <c r="BO2718" s="11"/>
      <c r="BP2718" s="11"/>
      <c r="BQ2718" s="11"/>
      <c r="BR2718" s="11"/>
      <c r="BS2718" s="11"/>
    </row>
    <row r="2719" customFormat="false" ht="15" hidden="false" customHeight="false" outlineLevel="0" collapsed="false">
      <c r="A2719" s="79"/>
      <c r="B2719" s="80"/>
      <c r="C2719" s="81"/>
      <c r="D2719" s="82"/>
      <c r="E2719" s="83"/>
      <c r="F2719" s="84"/>
      <c r="G2719" s="85"/>
      <c r="H2719" s="86"/>
      <c r="I2719" s="86"/>
      <c r="J2719" s="87"/>
      <c r="K2719" s="88"/>
      <c r="L2719" s="67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  <c r="AF2719" s="11"/>
      <c r="AG2719" s="11"/>
      <c r="AH2719" s="11"/>
      <c r="AI2719" s="11"/>
      <c r="AJ2719" s="11"/>
      <c r="AK2719" s="11"/>
      <c r="AL2719" s="11"/>
      <c r="AM2719" s="11"/>
      <c r="AN2719" s="11"/>
      <c r="AO2719" s="11"/>
      <c r="AP2719" s="11"/>
      <c r="AQ2719" s="11"/>
      <c r="AR2719" s="11"/>
      <c r="AS2719" s="11"/>
      <c r="AT2719" s="11"/>
      <c r="AU2719" s="11"/>
      <c r="AV2719" s="11"/>
      <c r="AW2719" s="11"/>
      <c r="AX2719" s="11"/>
      <c r="AY2719" s="11"/>
      <c r="AZ2719" s="11"/>
      <c r="BA2719" s="11"/>
      <c r="BB2719" s="11"/>
      <c r="BC2719" s="11"/>
      <c r="BD2719" s="11"/>
      <c r="BE2719" s="11"/>
      <c r="BF2719" s="11"/>
      <c r="BG2719" s="11"/>
      <c r="BH2719" s="11"/>
      <c r="BI2719" s="11"/>
      <c r="BJ2719" s="11"/>
      <c r="BK2719" s="11"/>
      <c r="BL2719" s="11"/>
      <c r="BM2719" s="11"/>
      <c r="BN2719" s="11"/>
      <c r="BO2719" s="11"/>
      <c r="BP2719" s="11"/>
      <c r="BQ2719" s="11"/>
      <c r="BR2719" s="11"/>
      <c r="BS2719" s="11"/>
    </row>
    <row r="2720" customFormat="false" ht="15" hidden="false" customHeight="false" outlineLevel="0" collapsed="false">
      <c r="A2720" s="79"/>
      <c r="B2720" s="80"/>
      <c r="C2720" s="81"/>
      <c r="D2720" s="82"/>
      <c r="E2720" s="83"/>
      <c r="F2720" s="84"/>
      <c r="G2720" s="85"/>
      <c r="H2720" s="86"/>
      <c r="I2720" s="86"/>
      <c r="J2720" s="87"/>
      <c r="K2720" s="88"/>
      <c r="L2720" s="67"/>
      <c r="M2720" s="11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  <c r="X2720" s="11"/>
      <c r="Y2720" s="11"/>
      <c r="Z2720" s="11"/>
      <c r="AA2720" s="11"/>
      <c r="AB2720" s="11"/>
      <c r="AC2720" s="11"/>
      <c r="AD2720" s="11"/>
      <c r="AE2720" s="11"/>
      <c r="AF2720" s="11"/>
      <c r="AG2720" s="11"/>
      <c r="AH2720" s="11"/>
      <c r="AI2720" s="11"/>
      <c r="AJ2720" s="11"/>
      <c r="AK2720" s="11"/>
      <c r="AL2720" s="11"/>
      <c r="AM2720" s="11"/>
      <c r="AN2720" s="11"/>
      <c r="AO2720" s="11"/>
      <c r="AP2720" s="11"/>
      <c r="AQ2720" s="11"/>
      <c r="AR2720" s="11"/>
      <c r="AS2720" s="11"/>
      <c r="AT2720" s="11"/>
      <c r="AU2720" s="11"/>
      <c r="AV2720" s="11"/>
      <c r="AW2720" s="11"/>
      <c r="AX2720" s="11"/>
      <c r="AY2720" s="11"/>
      <c r="AZ2720" s="11"/>
      <c r="BA2720" s="11"/>
      <c r="BB2720" s="11"/>
      <c r="BC2720" s="11"/>
      <c r="BD2720" s="11"/>
      <c r="BE2720" s="11"/>
      <c r="BF2720" s="11"/>
      <c r="BG2720" s="11"/>
      <c r="BH2720" s="11"/>
      <c r="BI2720" s="11"/>
      <c r="BJ2720" s="11"/>
      <c r="BK2720" s="11"/>
      <c r="BL2720" s="11"/>
      <c r="BM2720" s="11"/>
      <c r="BN2720" s="11"/>
      <c r="BO2720" s="11"/>
      <c r="BP2720" s="11"/>
      <c r="BQ2720" s="11"/>
      <c r="BR2720" s="11"/>
      <c r="BS2720" s="11"/>
    </row>
    <row r="2721" customFormat="false" ht="15" hidden="false" customHeight="false" outlineLevel="0" collapsed="false">
      <c r="A2721" s="79"/>
      <c r="B2721" s="80"/>
      <c r="C2721" s="81"/>
      <c r="D2721" s="82"/>
      <c r="E2721" s="83"/>
      <c r="F2721" s="84"/>
      <c r="G2721" s="85"/>
      <c r="H2721" s="86"/>
      <c r="I2721" s="86"/>
      <c r="J2721" s="87"/>
      <c r="K2721" s="88"/>
      <c r="L2721" s="67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  <c r="AF2721" s="11"/>
      <c r="AG2721" s="11"/>
      <c r="AH2721" s="11"/>
      <c r="AI2721" s="11"/>
      <c r="AJ2721" s="11"/>
      <c r="AK2721" s="11"/>
      <c r="AL2721" s="11"/>
      <c r="AM2721" s="11"/>
      <c r="AN2721" s="11"/>
      <c r="AO2721" s="11"/>
      <c r="AP2721" s="11"/>
      <c r="AQ2721" s="11"/>
      <c r="AR2721" s="11"/>
      <c r="AS2721" s="11"/>
      <c r="AT2721" s="11"/>
      <c r="AU2721" s="11"/>
      <c r="AV2721" s="11"/>
      <c r="AW2721" s="11"/>
      <c r="AX2721" s="11"/>
      <c r="AY2721" s="11"/>
      <c r="AZ2721" s="11"/>
      <c r="BA2721" s="11"/>
      <c r="BB2721" s="11"/>
      <c r="BC2721" s="11"/>
      <c r="BD2721" s="11"/>
      <c r="BE2721" s="11"/>
      <c r="BF2721" s="11"/>
      <c r="BG2721" s="11"/>
      <c r="BH2721" s="11"/>
      <c r="BI2721" s="11"/>
      <c r="BJ2721" s="11"/>
      <c r="BK2721" s="11"/>
      <c r="BL2721" s="11"/>
      <c r="BM2721" s="11"/>
      <c r="BN2721" s="11"/>
      <c r="BO2721" s="11"/>
      <c r="BP2721" s="11"/>
      <c r="BQ2721" s="11"/>
      <c r="BR2721" s="11"/>
      <c r="BS2721" s="11"/>
    </row>
    <row r="2722" customFormat="false" ht="15" hidden="false" customHeight="false" outlineLevel="0" collapsed="false">
      <c r="A2722" s="79"/>
      <c r="B2722" s="80"/>
      <c r="C2722" s="81"/>
      <c r="D2722" s="82"/>
      <c r="E2722" s="83"/>
      <c r="F2722" s="84"/>
      <c r="G2722" s="85"/>
      <c r="H2722" s="86"/>
      <c r="I2722" s="86"/>
      <c r="J2722" s="87"/>
      <c r="K2722" s="88"/>
      <c r="L2722" s="67"/>
      <c r="M2722" s="11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  <c r="AF2722" s="11"/>
      <c r="AG2722" s="11"/>
      <c r="AH2722" s="11"/>
      <c r="AI2722" s="11"/>
      <c r="AJ2722" s="11"/>
      <c r="AK2722" s="11"/>
      <c r="AL2722" s="11"/>
      <c r="AM2722" s="11"/>
      <c r="AN2722" s="11"/>
      <c r="AO2722" s="11"/>
      <c r="AP2722" s="11"/>
      <c r="AQ2722" s="11"/>
      <c r="AR2722" s="11"/>
      <c r="AS2722" s="11"/>
      <c r="AT2722" s="11"/>
      <c r="AU2722" s="11"/>
      <c r="AV2722" s="11"/>
      <c r="AW2722" s="11"/>
      <c r="AX2722" s="11"/>
      <c r="AY2722" s="11"/>
      <c r="AZ2722" s="11"/>
      <c r="BA2722" s="11"/>
      <c r="BB2722" s="11"/>
      <c r="BC2722" s="11"/>
      <c r="BD2722" s="11"/>
      <c r="BE2722" s="11"/>
      <c r="BF2722" s="11"/>
      <c r="BG2722" s="11"/>
      <c r="BH2722" s="11"/>
      <c r="BI2722" s="11"/>
      <c r="BJ2722" s="11"/>
      <c r="BK2722" s="11"/>
      <c r="BL2722" s="11"/>
      <c r="BM2722" s="11"/>
      <c r="BN2722" s="11"/>
      <c r="BO2722" s="11"/>
      <c r="BP2722" s="11"/>
      <c r="BQ2722" s="11"/>
      <c r="BR2722" s="11"/>
      <c r="BS2722" s="11"/>
    </row>
    <row r="2723" customFormat="false" ht="15" hidden="false" customHeight="false" outlineLevel="0" collapsed="false">
      <c r="A2723" s="79"/>
      <c r="B2723" s="80"/>
      <c r="C2723" s="81"/>
      <c r="D2723" s="82"/>
      <c r="E2723" s="83"/>
      <c r="F2723" s="84"/>
      <c r="G2723" s="85"/>
      <c r="H2723" s="86"/>
      <c r="I2723" s="86"/>
      <c r="J2723" s="87"/>
      <c r="K2723" s="88"/>
      <c r="L2723" s="67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  <c r="AF2723" s="11"/>
      <c r="AG2723" s="11"/>
      <c r="AH2723" s="11"/>
      <c r="AI2723" s="11"/>
      <c r="AJ2723" s="11"/>
      <c r="AK2723" s="11"/>
      <c r="AL2723" s="11"/>
      <c r="AM2723" s="11"/>
      <c r="AN2723" s="11"/>
      <c r="AO2723" s="11"/>
      <c r="AP2723" s="11"/>
      <c r="AQ2723" s="11"/>
      <c r="AR2723" s="11"/>
      <c r="AS2723" s="11"/>
      <c r="AT2723" s="11"/>
      <c r="AU2723" s="11"/>
      <c r="AV2723" s="11"/>
      <c r="AW2723" s="11"/>
      <c r="AX2723" s="11"/>
      <c r="AY2723" s="11"/>
      <c r="AZ2723" s="11"/>
      <c r="BA2723" s="11"/>
      <c r="BB2723" s="11"/>
      <c r="BC2723" s="11"/>
      <c r="BD2723" s="11"/>
      <c r="BE2723" s="11"/>
      <c r="BF2723" s="11"/>
      <c r="BG2723" s="11"/>
      <c r="BH2723" s="11"/>
      <c r="BI2723" s="11"/>
      <c r="BJ2723" s="11"/>
      <c r="BK2723" s="11"/>
      <c r="BL2723" s="11"/>
      <c r="BM2723" s="11"/>
      <c r="BN2723" s="11"/>
      <c r="BO2723" s="11"/>
      <c r="BP2723" s="11"/>
      <c r="BQ2723" s="11"/>
      <c r="BR2723" s="11"/>
      <c r="BS2723" s="11"/>
    </row>
    <row r="2724" customFormat="false" ht="15" hidden="false" customHeight="false" outlineLevel="0" collapsed="false">
      <c r="A2724" s="79"/>
      <c r="B2724" s="80"/>
      <c r="C2724" s="81"/>
      <c r="D2724" s="82"/>
      <c r="E2724" s="83"/>
      <c r="F2724" s="84"/>
      <c r="G2724" s="85"/>
      <c r="H2724" s="86"/>
      <c r="I2724" s="86"/>
      <c r="J2724" s="87"/>
      <c r="K2724" s="88"/>
      <c r="L2724" s="67"/>
      <c r="M2724" s="11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  <c r="X2724" s="11"/>
      <c r="Y2724" s="11"/>
      <c r="Z2724" s="11"/>
      <c r="AA2724" s="11"/>
      <c r="AB2724" s="11"/>
      <c r="AC2724" s="11"/>
      <c r="AD2724" s="11"/>
      <c r="AE2724" s="11"/>
      <c r="AF2724" s="11"/>
      <c r="AG2724" s="11"/>
      <c r="AH2724" s="11"/>
      <c r="AI2724" s="11"/>
      <c r="AJ2724" s="11"/>
      <c r="AK2724" s="11"/>
      <c r="AL2724" s="11"/>
      <c r="AM2724" s="11"/>
      <c r="AN2724" s="11"/>
      <c r="AO2724" s="11"/>
      <c r="AP2724" s="11"/>
      <c r="AQ2724" s="11"/>
      <c r="AR2724" s="11"/>
      <c r="AS2724" s="11"/>
      <c r="AT2724" s="11"/>
      <c r="AU2724" s="11"/>
      <c r="AV2724" s="11"/>
      <c r="AW2724" s="11"/>
      <c r="AX2724" s="11"/>
      <c r="AY2724" s="11"/>
      <c r="AZ2724" s="11"/>
      <c r="BA2724" s="11"/>
      <c r="BB2724" s="11"/>
      <c r="BC2724" s="11"/>
      <c r="BD2724" s="11"/>
      <c r="BE2724" s="11"/>
      <c r="BF2724" s="11"/>
      <c r="BG2724" s="11"/>
      <c r="BH2724" s="11"/>
      <c r="BI2724" s="11"/>
      <c r="BJ2724" s="11"/>
      <c r="BK2724" s="11"/>
      <c r="BL2724" s="11"/>
      <c r="BM2724" s="11"/>
      <c r="BN2724" s="11"/>
      <c r="BO2724" s="11"/>
      <c r="BP2724" s="11"/>
      <c r="BQ2724" s="11"/>
      <c r="BR2724" s="11"/>
      <c r="BS2724" s="11"/>
    </row>
    <row r="2725" customFormat="false" ht="15" hidden="false" customHeight="false" outlineLevel="0" collapsed="false">
      <c r="A2725" s="79"/>
      <c r="B2725" s="80"/>
      <c r="C2725" s="81"/>
      <c r="D2725" s="82"/>
      <c r="E2725" s="83"/>
      <c r="F2725" s="84"/>
      <c r="G2725" s="85"/>
      <c r="H2725" s="86"/>
      <c r="I2725" s="86"/>
      <c r="J2725" s="87"/>
      <c r="K2725" s="88"/>
      <c r="L2725" s="67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  <c r="AF2725" s="11"/>
      <c r="AG2725" s="11"/>
      <c r="AH2725" s="11"/>
      <c r="AI2725" s="11"/>
      <c r="AJ2725" s="11"/>
      <c r="AK2725" s="11"/>
      <c r="AL2725" s="11"/>
      <c r="AM2725" s="11"/>
      <c r="AN2725" s="11"/>
      <c r="AO2725" s="11"/>
      <c r="AP2725" s="11"/>
      <c r="AQ2725" s="11"/>
      <c r="AR2725" s="11"/>
      <c r="AS2725" s="11"/>
      <c r="AT2725" s="11"/>
      <c r="AU2725" s="11"/>
      <c r="AV2725" s="11"/>
      <c r="AW2725" s="11"/>
      <c r="AX2725" s="11"/>
      <c r="AY2725" s="11"/>
      <c r="AZ2725" s="11"/>
      <c r="BA2725" s="11"/>
      <c r="BB2725" s="11"/>
      <c r="BC2725" s="11"/>
      <c r="BD2725" s="11"/>
      <c r="BE2725" s="11"/>
      <c r="BF2725" s="11"/>
      <c r="BG2725" s="11"/>
      <c r="BH2725" s="11"/>
      <c r="BI2725" s="11"/>
      <c r="BJ2725" s="11"/>
      <c r="BK2725" s="11"/>
      <c r="BL2725" s="11"/>
      <c r="BM2725" s="11"/>
      <c r="BN2725" s="11"/>
      <c r="BO2725" s="11"/>
      <c r="BP2725" s="11"/>
      <c r="BQ2725" s="11"/>
      <c r="BR2725" s="11"/>
      <c r="BS2725" s="11"/>
    </row>
    <row r="2726" customFormat="false" ht="15" hidden="false" customHeight="false" outlineLevel="0" collapsed="false">
      <c r="A2726" s="79"/>
      <c r="B2726" s="80"/>
      <c r="C2726" s="81"/>
      <c r="D2726" s="82"/>
      <c r="E2726" s="83"/>
      <c r="F2726" s="84"/>
      <c r="G2726" s="85"/>
      <c r="H2726" s="86"/>
      <c r="I2726" s="86"/>
      <c r="J2726" s="87"/>
      <c r="K2726" s="88"/>
      <c r="L2726" s="67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  <c r="AF2726" s="11"/>
      <c r="AG2726" s="11"/>
      <c r="AH2726" s="11"/>
      <c r="AI2726" s="11"/>
      <c r="AJ2726" s="11"/>
      <c r="AK2726" s="11"/>
      <c r="AL2726" s="11"/>
      <c r="AM2726" s="11"/>
      <c r="AN2726" s="11"/>
      <c r="AO2726" s="11"/>
      <c r="AP2726" s="11"/>
      <c r="AQ2726" s="11"/>
      <c r="AR2726" s="11"/>
      <c r="AS2726" s="11"/>
      <c r="AT2726" s="11"/>
      <c r="AU2726" s="11"/>
      <c r="AV2726" s="11"/>
      <c r="AW2726" s="11"/>
      <c r="AX2726" s="11"/>
      <c r="AY2726" s="11"/>
      <c r="AZ2726" s="11"/>
      <c r="BA2726" s="11"/>
      <c r="BB2726" s="11"/>
      <c r="BC2726" s="11"/>
      <c r="BD2726" s="11"/>
      <c r="BE2726" s="11"/>
      <c r="BF2726" s="11"/>
      <c r="BG2726" s="11"/>
      <c r="BH2726" s="11"/>
      <c r="BI2726" s="11"/>
      <c r="BJ2726" s="11"/>
      <c r="BK2726" s="11"/>
      <c r="BL2726" s="11"/>
      <c r="BM2726" s="11"/>
      <c r="BN2726" s="11"/>
      <c r="BO2726" s="11"/>
      <c r="BP2726" s="11"/>
      <c r="BQ2726" s="11"/>
      <c r="BR2726" s="11"/>
      <c r="BS2726" s="11"/>
    </row>
    <row r="2727" customFormat="false" ht="15" hidden="false" customHeight="false" outlineLevel="0" collapsed="false">
      <c r="A2727" s="79"/>
      <c r="B2727" s="80"/>
      <c r="C2727" s="81"/>
      <c r="D2727" s="82"/>
      <c r="E2727" s="83"/>
      <c r="F2727" s="84"/>
      <c r="G2727" s="85"/>
      <c r="H2727" s="86"/>
      <c r="I2727" s="86"/>
      <c r="J2727" s="87"/>
      <c r="K2727" s="88"/>
      <c r="L2727" s="67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  <c r="AF2727" s="11"/>
      <c r="AG2727" s="11"/>
      <c r="AH2727" s="11"/>
      <c r="AI2727" s="11"/>
      <c r="AJ2727" s="11"/>
      <c r="AK2727" s="11"/>
      <c r="AL2727" s="11"/>
      <c r="AM2727" s="11"/>
      <c r="AN2727" s="11"/>
      <c r="AO2727" s="11"/>
      <c r="AP2727" s="11"/>
      <c r="AQ2727" s="11"/>
      <c r="AR2727" s="11"/>
      <c r="AS2727" s="11"/>
      <c r="AT2727" s="11"/>
      <c r="AU2727" s="11"/>
      <c r="AV2727" s="11"/>
      <c r="AW2727" s="11"/>
      <c r="AX2727" s="11"/>
      <c r="AY2727" s="11"/>
      <c r="AZ2727" s="11"/>
      <c r="BA2727" s="11"/>
      <c r="BB2727" s="11"/>
      <c r="BC2727" s="11"/>
      <c r="BD2727" s="11"/>
      <c r="BE2727" s="11"/>
      <c r="BF2727" s="11"/>
      <c r="BG2727" s="11"/>
      <c r="BH2727" s="11"/>
      <c r="BI2727" s="11"/>
      <c r="BJ2727" s="11"/>
      <c r="BK2727" s="11"/>
      <c r="BL2727" s="11"/>
      <c r="BM2727" s="11"/>
      <c r="BN2727" s="11"/>
      <c r="BO2727" s="11"/>
      <c r="BP2727" s="11"/>
      <c r="BQ2727" s="11"/>
      <c r="BR2727" s="11"/>
      <c r="BS2727" s="11"/>
    </row>
    <row r="2728" customFormat="false" ht="15" hidden="false" customHeight="false" outlineLevel="0" collapsed="false">
      <c r="A2728" s="79"/>
      <c r="B2728" s="80"/>
      <c r="C2728" s="81"/>
      <c r="D2728" s="82"/>
      <c r="E2728" s="83"/>
      <c r="F2728" s="84"/>
      <c r="G2728" s="85"/>
      <c r="H2728" s="86"/>
      <c r="I2728" s="86"/>
      <c r="J2728" s="87"/>
      <c r="K2728" s="88"/>
      <c r="L2728" s="67"/>
      <c r="M2728" s="11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  <c r="X2728" s="11"/>
      <c r="Y2728" s="11"/>
      <c r="Z2728" s="11"/>
      <c r="AA2728" s="11"/>
      <c r="AB2728" s="11"/>
      <c r="AC2728" s="11"/>
      <c r="AD2728" s="11"/>
      <c r="AE2728" s="11"/>
      <c r="AF2728" s="11"/>
      <c r="AG2728" s="11"/>
      <c r="AH2728" s="11"/>
      <c r="AI2728" s="11"/>
      <c r="AJ2728" s="11"/>
      <c r="AK2728" s="11"/>
      <c r="AL2728" s="11"/>
      <c r="AM2728" s="11"/>
      <c r="AN2728" s="11"/>
      <c r="AO2728" s="11"/>
      <c r="AP2728" s="11"/>
      <c r="AQ2728" s="11"/>
      <c r="AR2728" s="11"/>
      <c r="AS2728" s="11"/>
      <c r="AT2728" s="11"/>
      <c r="AU2728" s="11"/>
      <c r="AV2728" s="11"/>
      <c r="AW2728" s="11"/>
      <c r="AX2728" s="11"/>
      <c r="AY2728" s="11"/>
      <c r="AZ2728" s="11"/>
      <c r="BA2728" s="11"/>
      <c r="BB2728" s="11"/>
      <c r="BC2728" s="11"/>
      <c r="BD2728" s="11"/>
      <c r="BE2728" s="11"/>
      <c r="BF2728" s="11"/>
      <c r="BG2728" s="11"/>
      <c r="BH2728" s="11"/>
      <c r="BI2728" s="11"/>
      <c r="BJ2728" s="11"/>
      <c r="BK2728" s="11"/>
      <c r="BL2728" s="11"/>
      <c r="BM2728" s="11"/>
      <c r="BN2728" s="11"/>
      <c r="BO2728" s="11"/>
      <c r="BP2728" s="11"/>
      <c r="BQ2728" s="11"/>
      <c r="BR2728" s="11"/>
      <c r="BS2728" s="11"/>
    </row>
    <row r="2729" customFormat="false" ht="15" hidden="false" customHeight="false" outlineLevel="0" collapsed="false">
      <c r="A2729" s="79"/>
      <c r="B2729" s="80"/>
      <c r="C2729" s="81"/>
      <c r="D2729" s="82"/>
      <c r="E2729" s="83"/>
      <c r="F2729" s="84"/>
      <c r="G2729" s="85"/>
      <c r="H2729" s="86"/>
      <c r="I2729" s="86"/>
      <c r="J2729" s="87"/>
      <c r="K2729" s="88"/>
      <c r="L2729" s="67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  <c r="AF2729" s="11"/>
      <c r="AG2729" s="11"/>
      <c r="AH2729" s="11"/>
      <c r="AI2729" s="11"/>
      <c r="AJ2729" s="11"/>
      <c r="AK2729" s="11"/>
      <c r="AL2729" s="11"/>
      <c r="AM2729" s="11"/>
      <c r="AN2729" s="11"/>
      <c r="AO2729" s="11"/>
      <c r="AP2729" s="11"/>
      <c r="AQ2729" s="11"/>
      <c r="AR2729" s="11"/>
      <c r="AS2729" s="11"/>
      <c r="AT2729" s="11"/>
      <c r="AU2729" s="11"/>
      <c r="AV2729" s="11"/>
      <c r="AW2729" s="11"/>
      <c r="AX2729" s="11"/>
      <c r="AY2729" s="11"/>
      <c r="AZ2729" s="11"/>
      <c r="BA2729" s="11"/>
      <c r="BB2729" s="11"/>
      <c r="BC2729" s="11"/>
      <c r="BD2729" s="11"/>
      <c r="BE2729" s="11"/>
      <c r="BF2729" s="11"/>
      <c r="BG2729" s="11"/>
      <c r="BH2729" s="11"/>
      <c r="BI2729" s="11"/>
      <c r="BJ2729" s="11"/>
      <c r="BK2729" s="11"/>
      <c r="BL2729" s="11"/>
      <c r="BM2729" s="11"/>
      <c r="BN2729" s="11"/>
      <c r="BO2729" s="11"/>
      <c r="BP2729" s="11"/>
      <c r="BQ2729" s="11"/>
      <c r="BR2729" s="11"/>
      <c r="BS2729" s="11"/>
    </row>
    <row r="2730" customFormat="false" ht="15" hidden="false" customHeight="false" outlineLevel="0" collapsed="false">
      <c r="A2730" s="79"/>
      <c r="B2730" s="80"/>
      <c r="C2730" s="81"/>
      <c r="D2730" s="82"/>
      <c r="E2730" s="83"/>
      <c r="F2730" s="84"/>
      <c r="G2730" s="85"/>
      <c r="H2730" s="86"/>
      <c r="I2730" s="86"/>
      <c r="J2730" s="87"/>
      <c r="K2730" s="88"/>
      <c r="L2730" s="67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  <c r="AF2730" s="11"/>
      <c r="AG2730" s="11"/>
      <c r="AH2730" s="11"/>
      <c r="AI2730" s="11"/>
      <c r="AJ2730" s="11"/>
      <c r="AK2730" s="11"/>
      <c r="AL2730" s="11"/>
      <c r="AM2730" s="11"/>
      <c r="AN2730" s="11"/>
      <c r="AO2730" s="11"/>
      <c r="AP2730" s="11"/>
      <c r="AQ2730" s="11"/>
      <c r="AR2730" s="11"/>
      <c r="AS2730" s="11"/>
      <c r="AT2730" s="11"/>
      <c r="AU2730" s="11"/>
      <c r="AV2730" s="11"/>
      <c r="AW2730" s="11"/>
      <c r="AX2730" s="11"/>
      <c r="AY2730" s="11"/>
      <c r="AZ2730" s="11"/>
      <c r="BA2730" s="11"/>
      <c r="BB2730" s="11"/>
      <c r="BC2730" s="11"/>
      <c r="BD2730" s="11"/>
      <c r="BE2730" s="11"/>
      <c r="BF2730" s="11"/>
      <c r="BG2730" s="11"/>
      <c r="BH2730" s="11"/>
      <c r="BI2730" s="11"/>
      <c r="BJ2730" s="11"/>
      <c r="BK2730" s="11"/>
      <c r="BL2730" s="11"/>
      <c r="BM2730" s="11"/>
      <c r="BN2730" s="11"/>
      <c r="BO2730" s="11"/>
      <c r="BP2730" s="11"/>
      <c r="BQ2730" s="11"/>
      <c r="BR2730" s="11"/>
      <c r="BS2730" s="11"/>
    </row>
    <row r="2731" customFormat="false" ht="15" hidden="false" customHeight="false" outlineLevel="0" collapsed="false">
      <c r="A2731" s="79"/>
      <c r="B2731" s="80"/>
      <c r="C2731" s="81"/>
      <c r="D2731" s="82"/>
      <c r="E2731" s="83"/>
      <c r="F2731" s="84"/>
      <c r="G2731" s="85"/>
      <c r="H2731" s="86"/>
      <c r="I2731" s="86"/>
      <c r="J2731" s="87"/>
      <c r="K2731" s="88"/>
      <c r="L2731" s="67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  <c r="AF2731" s="11"/>
      <c r="AG2731" s="11"/>
      <c r="AH2731" s="11"/>
      <c r="AI2731" s="11"/>
      <c r="AJ2731" s="11"/>
      <c r="AK2731" s="11"/>
      <c r="AL2731" s="11"/>
      <c r="AM2731" s="11"/>
      <c r="AN2731" s="11"/>
      <c r="AO2731" s="11"/>
      <c r="AP2731" s="11"/>
      <c r="AQ2731" s="11"/>
      <c r="AR2731" s="11"/>
      <c r="AS2731" s="11"/>
      <c r="AT2731" s="11"/>
      <c r="AU2731" s="11"/>
      <c r="AV2731" s="11"/>
      <c r="AW2731" s="11"/>
      <c r="AX2731" s="11"/>
      <c r="AY2731" s="11"/>
      <c r="AZ2731" s="11"/>
      <c r="BA2731" s="11"/>
      <c r="BB2731" s="11"/>
      <c r="BC2731" s="11"/>
      <c r="BD2731" s="11"/>
      <c r="BE2731" s="11"/>
      <c r="BF2731" s="11"/>
      <c r="BG2731" s="11"/>
      <c r="BH2731" s="11"/>
      <c r="BI2731" s="11"/>
      <c r="BJ2731" s="11"/>
      <c r="BK2731" s="11"/>
      <c r="BL2731" s="11"/>
      <c r="BM2731" s="11"/>
      <c r="BN2731" s="11"/>
      <c r="BO2731" s="11"/>
      <c r="BP2731" s="11"/>
      <c r="BQ2731" s="11"/>
      <c r="BR2731" s="11"/>
      <c r="BS2731" s="11"/>
    </row>
    <row r="2732" customFormat="false" ht="15" hidden="false" customHeight="false" outlineLevel="0" collapsed="false">
      <c r="A2732" s="79"/>
      <c r="B2732" s="80"/>
      <c r="C2732" s="81"/>
      <c r="D2732" s="82"/>
      <c r="E2732" s="83"/>
      <c r="F2732" s="84"/>
      <c r="G2732" s="85"/>
      <c r="H2732" s="86"/>
      <c r="I2732" s="86"/>
      <c r="J2732" s="87"/>
      <c r="K2732" s="88"/>
      <c r="L2732" s="67"/>
      <c r="M2732" s="11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  <c r="X2732" s="11"/>
      <c r="Y2732" s="11"/>
      <c r="Z2732" s="11"/>
      <c r="AA2732" s="11"/>
      <c r="AB2732" s="11"/>
      <c r="AC2732" s="11"/>
      <c r="AD2732" s="11"/>
      <c r="AE2732" s="11"/>
      <c r="AF2732" s="11"/>
      <c r="AG2732" s="11"/>
      <c r="AH2732" s="11"/>
      <c r="AI2732" s="11"/>
      <c r="AJ2732" s="11"/>
      <c r="AK2732" s="11"/>
      <c r="AL2732" s="11"/>
      <c r="AM2732" s="11"/>
      <c r="AN2732" s="11"/>
      <c r="AO2732" s="11"/>
      <c r="AP2732" s="11"/>
      <c r="AQ2732" s="11"/>
      <c r="AR2732" s="11"/>
      <c r="AS2732" s="11"/>
      <c r="AT2732" s="11"/>
      <c r="AU2732" s="11"/>
      <c r="AV2732" s="11"/>
      <c r="AW2732" s="11"/>
      <c r="AX2732" s="11"/>
      <c r="AY2732" s="11"/>
      <c r="AZ2732" s="11"/>
      <c r="BA2732" s="11"/>
      <c r="BB2732" s="11"/>
      <c r="BC2732" s="11"/>
      <c r="BD2732" s="11"/>
      <c r="BE2732" s="11"/>
      <c r="BF2732" s="11"/>
      <c r="BG2732" s="11"/>
      <c r="BH2732" s="11"/>
      <c r="BI2732" s="11"/>
      <c r="BJ2732" s="11"/>
      <c r="BK2732" s="11"/>
      <c r="BL2732" s="11"/>
      <c r="BM2732" s="11"/>
      <c r="BN2732" s="11"/>
      <c r="BO2732" s="11"/>
      <c r="BP2732" s="11"/>
      <c r="BQ2732" s="11"/>
      <c r="BR2732" s="11"/>
      <c r="BS2732" s="11"/>
    </row>
    <row r="2733" customFormat="false" ht="15" hidden="false" customHeight="false" outlineLevel="0" collapsed="false">
      <c r="A2733" s="79"/>
      <c r="B2733" s="80"/>
      <c r="C2733" s="81"/>
      <c r="D2733" s="82"/>
      <c r="E2733" s="83"/>
      <c r="F2733" s="84"/>
      <c r="G2733" s="85"/>
      <c r="H2733" s="86"/>
      <c r="I2733" s="86"/>
      <c r="J2733" s="87"/>
      <c r="K2733" s="88"/>
      <c r="L2733" s="67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  <c r="AF2733" s="11"/>
      <c r="AG2733" s="11"/>
      <c r="AH2733" s="11"/>
      <c r="AI2733" s="11"/>
      <c r="AJ2733" s="11"/>
      <c r="AK2733" s="11"/>
      <c r="AL2733" s="11"/>
      <c r="AM2733" s="11"/>
      <c r="AN2733" s="11"/>
      <c r="AO2733" s="11"/>
      <c r="AP2733" s="11"/>
      <c r="AQ2733" s="11"/>
      <c r="AR2733" s="11"/>
      <c r="AS2733" s="11"/>
      <c r="AT2733" s="11"/>
      <c r="AU2733" s="11"/>
      <c r="AV2733" s="11"/>
      <c r="AW2733" s="11"/>
      <c r="AX2733" s="11"/>
      <c r="AY2733" s="11"/>
      <c r="AZ2733" s="11"/>
      <c r="BA2733" s="11"/>
      <c r="BB2733" s="11"/>
      <c r="BC2733" s="11"/>
      <c r="BD2733" s="11"/>
      <c r="BE2733" s="11"/>
      <c r="BF2733" s="11"/>
      <c r="BG2733" s="11"/>
      <c r="BH2733" s="11"/>
      <c r="BI2733" s="11"/>
      <c r="BJ2733" s="11"/>
      <c r="BK2733" s="11"/>
      <c r="BL2733" s="11"/>
      <c r="BM2733" s="11"/>
      <c r="BN2733" s="11"/>
      <c r="BO2733" s="11"/>
      <c r="BP2733" s="11"/>
      <c r="BQ2733" s="11"/>
      <c r="BR2733" s="11"/>
      <c r="BS2733" s="11"/>
    </row>
    <row r="2734" customFormat="false" ht="15" hidden="false" customHeight="false" outlineLevel="0" collapsed="false">
      <c r="A2734" s="79"/>
      <c r="B2734" s="80"/>
      <c r="C2734" s="81"/>
      <c r="D2734" s="82"/>
      <c r="E2734" s="83"/>
      <c r="F2734" s="84"/>
      <c r="G2734" s="85"/>
      <c r="H2734" s="86"/>
      <c r="I2734" s="86"/>
      <c r="J2734" s="87"/>
      <c r="K2734" s="88"/>
      <c r="L2734" s="67"/>
      <c r="M2734" s="11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  <c r="AF2734" s="11"/>
      <c r="AG2734" s="11"/>
      <c r="AH2734" s="11"/>
      <c r="AI2734" s="11"/>
      <c r="AJ2734" s="11"/>
      <c r="AK2734" s="11"/>
      <c r="AL2734" s="11"/>
      <c r="AM2734" s="11"/>
      <c r="AN2734" s="11"/>
      <c r="AO2734" s="11"/>
      <c r="AP2734" s="11"/>
      <c r="AQ2734" s="11"/>
      <c r="AR2734" s="11"/>
      <c r="AS2734" s="11"/>
      <c r="AT2734" s="11"/>
      <c r="AU2734" s="11"/>
      <c r="AV2734" s="11"/>
      <c r="AW2734" s="11"/>
      <c r="AX2734" s="11"/>
      <c r="AY2734" s="11"/>
      <c r="AZ2734" s="11"/>
      <c r="BA2734" s="11"/>
      <c r="BB2734" s="11"/>
      <c r="BC2734" s="11"/>
      <c r="BD2734" s="11"/>
      <c r="BE2734" s="11"/>
      <c r="BF2734" s="11"/>
      <c r="BG2734" s="11"/>
      <c r="BH2734" s="11"/>
      <c r="BI2734" s="11"/>
      <c r="BJ2734" s="11"/>
      <c r="BK2734" s="11"/>
      <c r="BL2734" s="11"/>
      <c r="BM2734" s="11"/>
      <c r="BN2734" s="11"/>
      <c r="BO2734" s="11"/>
      <c r="BP2734" s="11"/>
      <c r="BQ2734" s="11"/>
      <c r="BR2734" s="11"/>
      <c r="BS2734" s="11"/>
    </row>
    <row r="2735" customFormat="false" ht="15" hidden="false" customHeight="false" outlineLevel="0" collapsed="false">
      <c r="A2735" s="79"/>
      <c r="B2735" s="80"/>
      <c r="C2735" s="81"/>
      <c r="D2735" s="82"/>
      <c r="E2735" s="83"/>
      <c r="F2735" s="84"/>
      <c r="G2735" s="85"/>
      <c r="H2735" s="86"/>
      <c r="I2735" s="86"/>
      <c r="J2735" s="87"/>
      <c r="K2735" s="88"/>
      <c r="L2735" s="67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  <c r="AF2735" s="11"/>
      <c r="AG2735" s="11"/>
      <c r="AH2735" s="11"/>
      <c r="AI2735" s="11"/>
      <c r="AJ2735" s="11"/>
      <c r="AK2735" s="11"/>
      <c r="AL2735" s="11"/>
      <c r="AM2735" s="11"/>
      <c r="AN2735" s="11"/>
      <c r="AO2735" s="11"/>
      <c r="AP2735" s="11"/>
      <c r="AQ2735" s="11"/>
      <c r="AR2735" s="11"/>
      <c r="AS2735" s="11"/>
      <c r="AT2735" s="11"/>
      <c r="AU2735" s="11"/>
      <c r="AV2735" s="11"/>
      <c r="AW2735" s="11"/>
      <c r="AX2735" s="11"/>
      <c r="AY2735" s="11"/>
      <c r="AZ2735" s="11"/>
      <c r="BA2735" s="11"/>
      <c r="BB2735" s="11"/>
      <c r="BC2735" s="11"/>
      <c r="BD2735" s="11"/>
      <c r="BE2735" s="11"/>
      <c r="BF2735" s="11"/>
      <c r="BG2735" s="11"/>
      <c r="BH2735" s="11"/>
      <c r="BI2735" s="11"/>
      <c r="BJ2735" s="11"/>
      <c r="BK2735" s="11"/>
      <c r="BL2735" s="11"/>
      <c r="BM2735" s="11"/>
      <c r="BN2735" s="11"/>
      <c r="BO2735" s="11"/>
      <c r="BP2735" s="11"/>
      <c r="BQ2735" s="11"/>
      <c r="BR2735" s="11"/>
      <c r="BS2735" s="11"/>
    </row>
    <row r="2736" customFormat="false" ht="15" hidden="false" customHeight="false" outlineLevel="0" collapsed="false">
      <c r="A2736" s="79"/>
      <c r="B2736" s="80"/>
      <c r="C2736" s="81"/>
      <c r="D2736" s="82"/>
      <c r="E2736" s="83"/>
      <c r="F2736" s="84"/>
      <c r="G2736" s="85"/>
      <c r="H2736" s="86"/>
      <c r="I2736" s="86"/>
      <c r="J2736" s="87"/>
      <c r="K2736" s="88"/>
      <c r="L2736" s="67"/>
      <c r="M2736" s="11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  <c r="X2736" s="11"/>
      <c r="Y2736" s="11"/>
      <c r="Z2736" s="11"/>
      <c r="AA2736" s="11"/>
      <c r="AB2736" s="11"/>
      <c r="AC2736" s="11"/>
      <c r="AD2736" s="11"/>
      <c r="AE2736" s="11"/>
      <c r="AF2736" s="11"/>
      <c r="AG2736" s="11"/>
      <c r="AH2736" s="11"/>
      <c r="AI2736" s="11"/>
      <c r="AJ2736" s="11"/>
      <c r="AK2736" s="11"/>
      <c r="AL2736" s="11"/>
      <c r="AM2736" s="11"/>
      <c r="AN2736" s="11"/>
      <c r="AO2736" s="11"/>
      <c r="AP2736" s="11"/>
      <c r="AQ2736" s="11"/>
      <c r="AR2736" s="11"/>
      <c r="AS2736" s="11"/>
      <c r="AT2736" s="11"/>
      <c r="AU2736" s="11"/>
      <c r="AV2736" s="11"/>
      <c r="AW2736" s="11"/>
      <c r="AX2736" s="11"/>
      <c r="AY2736" s="11"/>
      <c r="AZ2736" s="11"/>
      <c r="BA2736" s="11"/>
      <c r="BB2736" s="11"/>
      <c r="BC2736" s="11"/>
      <c r="BD2736" s="11"/>
      <c r="BE2736" s="11"/>
      <c r="BF2736" s="11"/>
      <c r="BG2736" s="11"/>
      <c r="BH2736" s="11"/>
      <c r="BI2736" s="11"/>
      <c r="BJ2736" s="11"/>
      <c r="BK2736" s="11"/>
      <c r="BL2736" s="11"/>
      <c r="BM2736" s="11"/>
      <c r="BN2736" s="11"/>
      <c r="BO2736" s="11"/>
      <c r="BP2736" s="11"/>
      <c r="BQ2736" s="11"/>
      <c r="BR2736" s="11"/>
      <c r="BS2736" s="11"/>
    </row>
    <row r="2737" customFormat="false" ht="15" hidden="false" customHeight="false" outlineLevel="0" collapsed="false">
      <c r="A2737" s="79"/>
      <c r="B2737" s="80"/>
      <c r="C2737" s="81"/>
      <c r="D2737" s="82"/>
      <c r="E2737" s="83"/>
      <c r="F2737" s="84"/>
      <c r="G2737" s="85"/>
      <c r="H2737" s="86"/>
      <c r="I2737" s="86"/>
      <c r="J2737" s="87"/>
      <c r="K2737" s="88"/>
      <c r="L2737" s="67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  <c r="AF2737" s="11"/>
      <c r="AG2737" s="11"/>
      <c r="AH2737" s="11"/>
      <c r="AI2737" s="11"/>
      <c r="AJ2737" s="11"/>
      <c r="AK2737" s="11"/>
      <c r="AL2737" s="11"/>
      <c r="AM2737" s="11"/>
      <c r="AN2737" s="11"/>
      <c r="AO2737" s="11"/>
      <c r="AP2737" s="11"/>
      <c r="AQ2737" s="11"/>
      <c r="AR2737" s="11"/>
      <c r="AS2737" s="11"/>
      <c r="AT2737" s="11"/>
      <c r="AU2737" s="11"/>
      <c r="AV2737" s="11"/>
      <c r="AW2737" s="11"/>
      <c r="AX2737" s="11"/>
      <c r="AY2737" s="11"/>
      <c r="AZ2737" s="11"/>
      <c r="BA2737" s="11"/>
      <c r="BB2737" s="11"/>
      <c r="BC2737" s="11"/>
      <c r="BD2737" s="11"/>
      <c r="BE2737" s="11"/>
      <c r="BF2737" s="11"/>
      <c r="BG2737" s="11"/>
      <c r="BH2737" s="11"/>
      <c r="BI2737" s="11"/>
      <c r="BJ2737" s="11"/>
      <c r="BK2737" s="11"/>
      <c r="BL2737" s="11"/>
      <c r="BM2737" s="11"/>
      <c r="BN2737" s="11"/>
      <c r="BO2737" s="11"/>
      <c r="BP2737" s="11"/>
      <c r="BQ2737" s="11"/>
      <c r="BR2737" s="11"/>
      <c r="BS2737" s="11"/>
    </row>
    <row r="2738" customFormat="false" ht="15" hidden="false" customHeight="false" outlineLevel="0" collapsed="false">
      <c r="A2738" s="79"/>
      <c r="B2738" s="80"/>
      <c r="C2738" s="81"/>
      <c r="D2738" s="82"/>
      <c r="E2738" s="83"/>
      <c r="F2738" s="84"/>
      <c r="G2738" s="85"/>
      <c r="H2738" s="86"/>
      <c r="I2738" s="86"/>
      <c r="J2738" s="87"/>
      <c r="K2738" s="88"/>
      <c r="L2738" s="67"/>
      <c r="M2738" s="11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  <c r="AF2738" s="11"/>
      <c r="AG2738" s="11"/>
      <c r="AH2738" s="11"/>
      <c r="AI2738" s="11"/>
      <c r="AJ2738" s="11"/>
      <c r="AK2738" s="11"/>
      <c r="AL2738" s="11"/>
      <c r="AM2738" s="11"/>
      <c r="AN2738" s="11"/>
      <c r="AO2738" s="11"/>
      <c r="AP2738" s="11"/>
      <c r="AQ2738" s="11"/>
      <c r="AR2738" s="11"/>
      <c r="AS2738" s="11"/>
      <c r="AT2738" s="11"/>
      <c r="AU2738" s="11"/>
      <c r="AV2738" s="11"/>
      <c r="AW2738" s="11"/>
      <c r="AX2738" s="11"/>
      <c r="AY2738" s="11"/>
      <c r="AZ2738" s="11"/>
      <c r="BA2738" s="11"/>
      <c r="BB2738" s="11"/>
      <c r="BC2738" s="11"/>
      <c r="BD2738" s="11"/>
      <c r="BE2738" s="11"/>
      <c r="BF2738" s="11"/>
      <c r="BG2738" s="11"/>
      <c r="BH2738" s="11"/>
      <c r="BI2738" s="11"/>
      <c r="BJ2738" s="11"/>
      <c r="BK2738" s="11"/>
      <c r="BL2738" s="11"/>
      <c r="BM2738" s="11"/>
      <c r="BN2738" s="11"/>
      <c r="BO2738" s="11"/>
      <c r="BP2738" s="11"/>
      <c r="BQ2738" s="11"/>
      <c r="BR2738" s="11"/>
      <c r="BS2738" s="11"/>
    </row>
    <row r="2739" customFormat="false" ht="15" hidden="false" customHeight="false" outlineLevel="0" collapsed="false">
      <c r="A2739" s="79"/>
      <c r="B2739" s="80"/>
      <c r="C2739" s="81"/>
      <c r="D2739" s="82"/>
      <c r="E2739" s="83"/>
      <c r="F2739" s="84"/>
      <c r="G2739" s="85"/>
      <c r="H2739" s="86"/>
      <c r="I2739" s="86"/>
      <c r="J2739" s="87"/>
      <c r="K2739" s="88"/>
      <c r="L2739" s="67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  <c r="AF2739" s="11"/>
      <c r="AG2739" s="11"/>
      <c r="AH2739" s="11"/>
      <c r="AI2739" s="11"/>
      <c r="AJ2739" s="11"/>
      <c r="AK2739" s="11"/>
      <c r="AL2739" s="11"/>
      <c r="AM2739" s="11"/>
      <c r="AN2739" s="11"/>
      <c r="AO2739" s="11"/>
      <c r="AP2739" s="11"/>
      <c r="AQ2739" s="11"/>
      <c r="AR2739" s="11"/>
      <c r="AS2739" s="11"/>
      <c r="AT2739" s="11"/>
      <c r="AU2739" s="11"/>
      <c r="AV2739" s="11"/>
      <c r="AW2739" s="11"/>
      <c r="AX2739" s="11"/>
      <c r="AY2739" s="11"/>
      <c r="AZ2739" s="11"/>
      <c r="BA2739" s="11"/>
      <c r="BB2739" s="11"/>
      <c r="BC2739" s="11"/>
      <c r="BD2739" s="11"/>
      <c r="BE2739" s="11"/>
      <c r="BF2739" s="11"/>
      <c r="BG2739" s="11"/>
      <c r="BH2739" s="11"/>
      <c r="BI2739" s="11"/>
      <c r="BJ2739" s="11"/>
      <c r="BK2739" s="11"/>
      <c r="BL2739" s="11"/>
      <c r="BM2739" s="11"/>
      <c r="BN2739" s="11"/>
      <c r="BO2739" s="11"/>
      <c r="BP2739" s="11"/>
      <c r="BQ2739" s="11"/>
      <c r="BR2739" s="11"/>
      <c r="BS2739" s="11"/>
    </row>
    <row r="2740" customFormat="false" ht="15" hidden="false" customHeight="false" outlineLevel="0" collapsed="false">
      <c r="A2740" s="79"/>
      <c r="B2740" s="80"/>
      <c r="C2740" s="81"/>
      <c r="D2740" s="82"/>
      <c r="E2740" s="83"/>
      <c r="F2740" s="84"/>
      <c r="G2740" s="85"/>
      <c r="H2740" s="86"/>
      <c r="I2740" s="86"/>
      <c r="J2740" s="87"/>
      <c r="K2740" s="88"/>
      <c r="L2740" s="67"/>
      <c r="M2740" s="11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  <c r="X2740" s="11"/>
      <c r="Y2740" s="11"/>
      <c r="Z2740" s="11"/>
      <c r="AA2740" s="11"/>
      <c r="AB2740" s="11"/>
      <c r="AC2740" s="11"/>
      <c r="AD2740" s="11"/>
      <c r="AE2740" s="11"/>
      <c r="AF2740" s="11"/>
      <c r="AG2740" s="11"/>
      <c r="AH2740" s="11"/>
      <c r="AI2740" s="11"/>
      <c r="AJ2740" s="11"/>
      <c r="AK2740" s="11"/>
      <c r="AL2740" s="11"/>
      <c r="AM2740" s="11"/>
      <c r="AN2740" s="11"/>
      <c r="AO2740" s="11"/>
      <c r="AP2740" s="11"/>
      <c r="AQ2740" s="11"/>
      <c r="AR2740" s="11"/>
      <c r="AS2740" s="11"/>
      <c r="AT2740" s="11"/>
      <c r="AU2740" s="11"/>
      <c r="AV2740" s="11"/>
      <c r="AW2740" s="11"/>
      <c r="AX2740" s="11"/>
      <c r="AY2740" s="11"/>
      <c r="AZ2740" s="11"/>
      <c r="BA2740" s="11"/>
      <c r="BB2740" s="11"/>
      <c r="BC2740" s="11"/>
      <c r="BD2740" s="11"/>
      <c r="BE2740" s="11"/>
      <c r="BF2740" s="11"/>
      <c r="BG2740" s="11"/>
      <c r="BH2740" s="11"/>
      <c r="BI2740" s="11"/>
      <c r="BJ2740" s="11"/>
      <c r="BK2740" s="11"/>
      <c r="BL2740" s="11"/>
      <c r="BM2740" s="11"/>
      <c r="BN2740" s="11"/>
      <c r="BO2740" s="11"/>
      <c r="BP2740" s="11"/>
      <c r="BQ2740" s="11"/>
      <c r="BR2740" s="11"/>
      <c r="BS2740" s="11"/>
    </row>
    <row r="2741" customFormat="false" ht="15" hidden="false" customHeight="false" outlineLevel="0" collapsed="false">
      <c r="A2741" s="79"/>
      <c r="B2741" s="80"/>
      <c r="C2741" s="81"/>
      <c r="D2741" s="82"/>
      <c r="E2741" s="83"/>
      <c r="F2741" s="84"/>
      <c r="G2741" s="85"/>
      <c r="H2741" s="86"/>
      <c r="I2741" s="86"/>
      <c r="J2741" s="87"/>
      <c r="K2741" s="88"/>
      <c r="L2741" s="67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  <c r="AF2741" s="11"/>
      <c r="AG2741" s="11"/>
      <c r="AH2741" s="11"/>
      <c r="AI2741" s="11"/>
      <c r="AJ2741" s="11"/>
      <c r="AK2741" s="11"/>
      <c r="AL2741" s="11"/>
      <c r="AM2741" s="11"/>
      <c r="AN2741" s="11"/>
      <c r="AO2741" s="11"/>
      <c r="AP2741" s="11"/>
      <c r="AQ2741" s="11"/>
      <c r="AR2741" s="11"/>
      <c r="AS2741" s="11"/>
      <c r="AT2741" s="11"/>
      <c r="AU2741" s="11"/>
      <c r="AV2741" s="11"/>
      <c r="AW2741" s="11"/>
      <c r="AX2741" s="11"/>
      <c r="AY2741" s="11"/>
      <c r="AZ2741" s="11"/>
      <c r="BA2741" s="11"/>
      <c r="BB2741" s="11"/>
      <c r="BC2741" s="11"/>
      <c r="BD2741" s="11"/>
      <c r="BE2741" s="11"/>
      <c r="BF2741" s="11"/>
      <c r="BG2741" s="11"/>
      <c r="BH2741" s="11"/>
      <c r="BI2741" s="11"/>
      <c r="BJ2741" s="11"/>
      <c r="BK2741" s="11"/>
      <c r="BL2741" s="11"/>
      <c r="BM2741" s="11"/>
      <c r="BN2741" s="11"/>
      <c r="BO2741" s="11"/>
      <c r="BP2741" s="11"/>
      <c r="BQ2741" s="11"/>
      <c r="BR2741" s="11"/>
      <c r="BS2741" s="11"/>
    </row>
    <row r="2742" customFormat="false" ht="15" hidden="false" customHeight="false" outlineLevel="0" collapsed="false">
      <c r="A2742" s="79"/>
      <c r="B2742" s="80"/>
      <c r="C2742" s="81"/>
      <c r="D2742" s="82"/>
      <c r="E2742" s="83"/>
      <c r="F2742" s="84"/>
      <c r="G2742" s="85"/>
      <c r="H2742" s="86"/>
      <c r="I2742" s="86"/>
      <c r="J2742" s="87"/>
      <c r="K2742" s="88"/>
      <c r="L2742" s="67"/>
      <c r="M2742" s="11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  <c r="AF2742" s="11"/>
      <c r="AG2742" s="11"/>
      <c r="AH2742" s="11"/>
      <c r="AI2742" s="11"/>
      <c r="AJ2742" s="11"/>
      <c r="AK2742" s="11"/>
      <c r="AL2742" s="11"/>
      <c r="AM2742" s="11"/>
      <c r="AN2742" s="11"/>
      <c r="AO2742" s="11"/>
      <c r="AP2742" s="11"/>
      <c r="AQ2742" s="11"/>
      <c r="AR2742" s="11"/>
      <c r="AS2742" s="11"/>
      <c r="AT2742" s="11"/>
      <c r="AU2742" s="11"/>
      <c r="AV2742" s="11"/>
      <c r="AW2742" s="11"/>
      <c r="AX2742" s="11"/>
      <c r="AY2742" s="11"/>
      <c r="AZ2742" s="11"/>
      <c r="BA2742" s="11"/>
      <c r="BB2742" s="11"/>
      <c r="BC2742" s="11"/>
      <c r="BD2742" s="11"/>
      <c r="BE2742" s="11"/>
      <c r="BF2742" s="11"/>
      <c r="BG2742" s="11"/>
      <c r="BH2742" s="11"/>
      <c r="BI2742" s="11"/>
      <c r="BJ2742" s="11"/>
      <c r="BK2742" s="11"/>
      <c r="BL2742" s="11"/>
      <c r="BM2742" s="11"/>
      <c r="BN2742" s="11"/>
      <c r="BO2742" s="11"/>
      <c r="BP2742" s="11"/>
      <c r="BQ2742" s="11"/>
      <c r="BR2742" s="11"/>
      <c r="BS2742" s="11"/>
    </row>
    <row r="2743" customFormat="false" ht="15" hidden="false" customHeight="false" outlineLevel="0" collapsed="false">
      <c r="A2743" s="79"/>
      <c r="B2743" s="80"/>
      <c r="C2743" s="81"/>
      <c r="D2743" s="82"/>
      <c r="E2743" s="83"/>
      <c r="F2743" s="84"/>
      <c r="G2743" s="85"/>
      <c r="H2743" s="86"/>
      <c r="I2743" s="86"/>
      <c r="J2743" s="87"/>
      <c r="K2743" s="88"/>
      <c r="L2743" s="67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  <c r="AF2743" s="11"/>
      <c r="AG2743" s="11"/>
      <c r="AH2743" s="11"/>
      <c r="AI2743" s="11"/>
      <c r="AJ2743" s="11"/>
      <c r="AK2743" s="11"/>
      <c r="AL2743" s="11"/>
      <c r="AM2743" s="11"/>
      <c r="AN2743" s="11"/>
      <c r="AO2743" s="11"/>
      <c r="AP2743" s="11"/>
      <c r="AQ2743" s="11"/>
      <c r="AR2743" s="11"/>
      <c r="AS2743" s="11"/>
      <c r="AT2743" s="11"/>
      <c r="AU2743" s="11"/>
      <c r="AV2743" s="11"/>
      <c r="AW2743" s="11"/>
      <c r="AX2743" s="11"/>
      <c r="AY2743" s="11"/>
      <c r="AZ2743" s="11"/>
      <c r="BA2743" s="11"/>
      <c r="BB2743" s="11"/>
      <c r="BC2743" s="11"/>
      <c r="BD2743" s="11"/>
      <c r="BE2743" s="11"/>
      <c r="BF2743" s="11"/>
      <c r="BG2743" s="11"/>
      <c r="BH2743" s="11"/>
      <c r="BI2743" s="11"/>
      <c r="BJ2743" s="11"/>
      <c r="BK2743" s="11"/>
      <c r="BL2743" s="11"/>
      <c r="BM2743" s="11"/>
      <c r="BN2743" s="11"/>
      <c r="BO2743" s="11"/>
      <c r="BP2743" s="11"/>
      <c r="BQ2743" s="11"/>
      <c r="BR2743" s="11"/>
      <c r="BS2743" s="11"/>
    </row>
    <row r="2744" customFormat="false" ht="15" hidden="false" customHeight="false" outlineLevel="0" collapsed="false">
      <c r="A2744" s="79"/>
      <c r="B2744" s="80"/>
      <c r="C2744" s="81"/>
      <c r="D2744" s="82"/>
      <c r="E2744" s="83"/>
      <c r="F2744" s="84"/>
      <c r="G2744" s="85"/>
      <c r="H2744" s="86"/>
      <c r="I2744" s="86"/>
      <c r="J2744" s="87"/>
      <c r="K2744" s="88"/>
      <c r="L2744" s="67"/>
      <c r="M2744" s="11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  <c r="X2744" s="11"/>
      <c r="Y2744" s="11"/>
      <c r="Z2744" s="11"/>
      <c r="AA2744" s="11"/>
      <c r="AB2744" s="11"/>
      <c r="AC2744" s="11"/>
      <c r="AD2744" s="11"/>
      <c r="AE2744" s="11"/>
      <c r="AF2744" s="11"/>
      <c r="AG2744" s="11"/>
      <c r="AH2744" s="11"/>
      <c r="AI2744" s="11"/>
      <c r="AJ2744" s="11"/>
      <c r="AK2744" s="11"/>
      <c r="AL2744" s="11"/>
      <c r="AM2744" s="11"/>
      <c r="AN2744" s="11"/>
      <c r="AO2744" s="11"/>
      <c r="AP2744" s="11"/>
      <c r="AQ2744" s="11"/>
      <c r="AR2744" s="11"/>
      <c r="AS2744" s="11"/>
      <c r="AT2744" s="11"/>
      <c r="AU2744" s="11"/>
      <c r="AV2744" s="11"/>
      <c r="AW2744" s="11"/>
      <c r="AX2744" s="11"/>
      <c r="AY2744" s="11"/>
      <c r="AZ2744" s="11"/>
      <c r="BA2744" s="11"/>
      <c r="BB2744" s="11"/>
      <c r="BC2744" s="11"/>
      <c r="BD2744" s="11"/>
      <c r="BE2744" s="11"/>
      <c r="BF2744" s="11"/>
      <c r="BG2744" s="11"/>
      <c r="BH2744" s="11"/>
      <c r="BI2744" s="11"/>
      <c r="BJ2744" s="11"/>
      <c r="BK2744" s="11"/>
      <c r="BL2744" s="11"/>
      <c r="BM2744" s="11"/>
      <c r="BN2744" s="11"/>
      <c r="BO2744" s="11"/>
      <c r="BP2744" s="11"/>
      <c r="BQ2744" s="11"/>
      <c r="BR2744" s="11"/>
      <c r="BS2744" s="11"/>
    </row>
    <row r="2745" customFormat="false" ht="15" hidden="false" customHeight="false" outlineLevel="0" collapsed="false">
      <c r="A2745" s="79"/>
      <c r="B2745" s="80"/>
      <c r="C2745" s="81"/>
      <c r="D2745" s="82"/>
      <c r="E2745" s="83"/>
      <c r="F2745" s="84"/>
      <c r="G2745" s="85"/>
      <c r="H2745" s="86"/>
      <c r="I2745" s="86"/>
      <c r="J2745" s="87"/>
      <c r="K2745" s="88"/>
      <c r="L2745" s="67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  <c r="AF2745" s="11"/>
      <c r="AG2745" s="11"/>
      <c r="AH2745" s="11"/>
      <c r="AI2745" s="11"/>
      <c r="AJ2745" s="11"/>
      <c r="AK2745" s="11"/>
      <c r="AL2745" s="11"/>
      <c r="AM2745" s="11"/>
      <c r="AN2745" s="11"/>
      <c r="AO2745" s="11"/>
      <c r="AP2745" s="11"/>
      <c r="AQ2745" s="11"/>
      <c r="AR2745" s="11"/>
      <c r="AS2745" s="11"/>
      <c r="AT2745" s="11"/>
      <c r="AU2745" s="11"/>
      <c r="AV2745" s="11"/>
      <c r="AW2745" s="11"/>
      <c r="AX2745" s="11"/>
      <c r="AY2745" s="11"/>
      <c r="AZ2745" s="11"/>
      <c r="BA2745" s="11"/>
      <c r="BB2745" s="11"/>
      <c r="BC2745" s="11"/>
      <c r="BD2745" s="11"/>
      <c r="BE2745" s="11"/>
      <c r="BF2745" s="11"/>
      <c r="BG2745" s="11"/>
      <c r="BH2745" s="11"/>
      <c r="BI2745" s="11"/>
      <c r="BJ2745" s="11"/>
      <c r="BK2745" s="11"/>
      <c r="BL2745" s="11"/>
      <c r="BM2745" s="11"/>
      <c r="BN2745" s="11"/>
      <c r="BO2745" s="11"/>
      <c r="BP2745" s="11"/>
      <c r="BQ2745" s="11"/>
      <c r="BR2745" s="11"/>
      <c r="BS2745" s="11"/>
    </row>
    <row r="2746" customFormat="false" ht="15" hidden="false" customHeight="false" outlineLevel="0" collapsed="false">
      <c r="A2746" s="79"/>
      <c r="B2746" s="80"/>
      <c r="C2746" s="81"/>
      <c r="D2746" s="82"/>
      <c r="E2746" s="83"/>
      <c r="F2746" s="84"/>
      <c r="G2746" s="85"/>
      <c r="H2746" s="86"/>
      <c r="I2746" s="86"/>
      <c r="J2746" s="87"/>
      <c r="K2746" s="88"/>
      <c r="L2746" s="67"/>
      <c r="M2746" s="11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  <c r="AF2746" s="11"/>
      <c r="AG2746" s="11"/>
      <c r="AH2746" s="11"/>
      <c r="AI2746" s="11"/>
      <c r="AJ2746" s="11"/>
      <c r="AK2746" s="11"/>
      <c r="AL2746" s="11"/>
      <c r="AM2746" s="11"/>
      <c r="AN2746" s="11"/>
      <c r="AO2746" s="11"/>
      <c r="AP2746" s="11"/>
      <c r="AQ2746" s="11"/>
      <c r="AR2746" s="11"/>
      <c r="AS2746" s="11"/>
      <c r="AT2746" s="11"/>
      <c r="AU2746" s="11"/>
      <c r="AV2746" s="11"/>
      <c r="AW2746" s="11"/>
      <c r="AX2746" s="11"/>
      <c r="AY2746" s="11"/>
      <c r="AZ2746" s="11"/>
      <c r="BA2746" s="11"/>
      <c r="BB2746" s="11"/>
      <c r="BC2746" s="11"/>
      <c r="BD2746" s="11"/>
      <c r="BE2746" s="11"/>
      <c r="BF2746" s="11"/>
      <c r="BG2746" s="11"/>
      <c r="BH2746" s="11"/>
      <c r="BI2746" s="11"/>
      <c r="BJ2746" s="11"/>
      <c r="BK2746" s="11"/>
      <c r="BL2746" s="11"/>
      <c r="BM2746" s="11"/>
      <c r="BN2746" s="11"/>
      <c r="BO2746" s="11"/>
      <c r="BP2746" s="11"/>
      <c r="BQ2746" s="11"/>
      <c r="BR2746" s="11"/>
      <c r="BS2746" s="11"/>
    </row>
    <row r="2747" customFormat="false" ht="15" hidden="false" customHeight="false" outlineLevel="0" collapsed="false">
      <c r="A2747" s="79"/>
      <c r="B2747" s="80"/>
      <c r="C2747" s="81"/>
      <c r="D2747" s="82"/>
      <c r="E2747" s="83"/>
      <c r="F2747" s="84"/>
      <c r="G2747" s="85"/>
      <c r="H2747" s="86"/>
      <c r="I2747" s="86"/>
      <c r="J2747" s="87"/>
      <c r="K2747" s="88"/>
      <c r="L2747" s="67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  <c r="AF2747" s="11"/>
      <c r="AG2747" s="11"/>
      <c r="AH2747" s="11"/>
      <c r="AI2747" s="11"/>
      <c r="AJ2747" s="11"/>
      <c r="AK2747" s="11"/>
      <c r="AL2747" s="11"/>
      <c r="AM2747" s="11"/>
      <c r="AN2747" s="11"/>
      <c r="AO2747" s="11"/>
      <c r="AP2747" s="11"/>
      <c r="AQ2747" s="11"/>
      <c r="AR2747" s="11"/>
      <c r="AS2747" s="11"/>
      <c r="AT2747" s="11"/>
      <c r="AU2747" s="11"/>
      <c r="AV2747" s="11"/>
      <c r="AW2747" s="11"/>
      <c r="AX2747" s="11"/>
      <c r="AY2747" s="11"/>
      <c r="AZ2747" s="11"/>
      <c r="BA2747" s="11"/>
      <c r="BB2747" s="11"/>
      <c r="BC2747" s="11"/>
      <c r="BD2747" s="11"/>
      <c r="BE2747" s="11"/>
      <c r="BF2747" s="11"/>
      <c r="BG2747" s="11"/>
      <c r="BH2747" s="11"/>
      <c r="BI2747" s="11"/>
      <c r="BJ2747" s="11"/>
      <c r="BK2747" s="11"/>
      <c r="BL2747" s="11"/>
      <c r="BM2747" s="11"/>
      <c r="BN2747" s="11"/>
      <c r="BO2747" s="11"/>
      <c r="BP2747" s="11"/>
      <c r="BQ2747" s="11"/>
      <c r="BR2747" s="11"/>
      <c r="BS2747" s="11"/>
    </row>
    <row r="2748" customFormat="false" ht="15" hidden="false" customHeight="false" outlineLevel="0" collapsed="false">
      <c r="A2748" s="79"/>
      <c r="B2748" s="80"/>
      <c r="C2748" s="81"/>
      <c r="D2748" s="82"/>
      <c r="E2748" s="83"/>
      <c r="F2748" s="84"/>
      <c r="G2748" s="85"/>
      <c r="H2748" s="86"/>
      <c r="I2748" s="86"/>
      <c r="J2748" s="87"/>
      <c r="K2748" s="88"/>
      <c r="L2748" s="67"/>
      <c r="M2748" s="11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  <c r="X2748" s="11"/>
      <c r="Y2748" s="11"/>
      <c r="Z2748" s="11"/>
      <c r="AA2748" s="11"/>
      <c r="AB2748" s="11"/>
      <c r="AC2748" s="11"/>
      <c r="AD2748" s="11"/>
      <c r="AE2748" s="11"/>
      <c r="AF2748" s="11"/>
      <c r="AG2748" s="11"/>
      <c r="AH2748" s="11"/>
      <c r="AI2748" s="11"/>
      <c r="AJ2748" s="11"/>
      <c r="AK2748" s="11"/>
      <c r="AL2748" s="11"/>
      <c r="AM2748" s="11"/>
      <c r="AN2748" s="11"/>
      <c r="AO2748" s="11"/>
      <c r="AP2748" s="11"/>
      <c r="AQ2748" s="11"/>
      <c r="AR2748" s="11"/>
      <c r="AS2748" s="11"/>
      <c r="AT2748" s="11"/>
      <c r="AU2748" s="11"/>
      <c r="AV2748" s="11"/>
      <c r="AW2748" s="11"/>
      <c r="AX2748" s="11"/>
      <c r="AY2748" s="11"/>
      <c r="AZ2748" s="11"/>
      <c r="BA2748" s="11"/>
      <c r="BB2748" s="11"/>
      <c r="BC2748" s="11"/>
      <c r="BD2748" s="11"/>
      <c r="BE2748" s="11"/>
      <c r="BF2748" s="11"/>
      <c r="BG2748" s="11"/>
      <c r="BH2748" s="11"/>
      <c r="BI2748" s="11"/>
      <c r="BJ2748" s="11"/>
      <c r="BK2748" s="11"/>
      <c r="BL2748" s="11"/>
      <c r="BM2748" s="11"/>
      <c r="BN2748" s="11"/>
      <c r="BO2748" s="11"/>
      <c r="BP2748" s="11"/>
      <c r="BQ2748" s="11"/>
      <c r="BR2748" s="11"/>
      <c r="BS2748" s="11"/>
    </row>
    <row r="2749" customFormat="false" ht="15" hidden="false" customHeight="false" outlineLevel="0" collapsed="false">
      <c r="A2749" s="79"/>
      <c r="B2749" s="80"/>
      <c r="C2749" s="81"/>
      <c r="D2749" s="82"/>
      <c r="E2749" s="83"/>
      <c r="F2749" s="84"/>
      <c r="G2749" s="85"/>
      <c r="H2749" s="86"/>
      <c r="I2749" s="86"/>
      <c r="J2749" s="87"/>
      <c r="K2749" s="88"/>
      <c r="L2749" s="67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  <c r="AF2749" s="11"/>
      <c r="AG2749" s="11"/>
      <c r="AH2749" s="11"/>
      <c r="AI2749" s="11"/>
      <c r="AJ2749" s="11"/>
      <c r="AK2749" s="11"/>
      <c r="AL2749" s="11"/>
      <c r="AM2749" s="11"/>
      <c r="AN2749" s="11"/>
      <c r="AO2749" s="11"/>
      <c r="AP2749" s="11"/>
      <c r="AQ2749" s="11"/>
      <c r="AR2749" s="11"/>
      <c r="AS2749" s="11"/>
      <c r="AT2749" s="11"/>
      <c r="AU2749" s="11"/>
      <c r="AV2749" s="11"/>
      <c r="AW2749" s="11"/>
      <c r="AX2749" s="11"/>
      <c r="AY2749" s="11"/>
      <c r="AZ2749" s="11"/>
      <c r="BA2749" s="11"/>
      <c r="BB2749" s="11"/>
      <c r="BC2749" s="11"/>
      <c r="BD2749" s="11"/>
      <c r="BE2749" s="11"/>
      <c r="BF2749" s="11"/>
      <c r="BG2749" s="11"/>
      <c r="BH2749" s="11"/>
      <c r="BI2749" s="11"/>
      <c r="BJ2749" s="11"/>
      <c r="BK2749" s="11"/>
      <c r="BL2749" s="11"/>
      <c r="BM2749" s="11"/>
      <c r="BN2749" s="11"/>
      <c r="BO2749" s="11"/>
      <c r="BP2749" s="11"/>
      <c r="BQ2749" s="11"/>
      <c r="BR2749" s="11"/>
      <c r="BS2749" s="11"/>
    </row>
    <row r="2750" customFormat="false" ht="15" hidden="false" customHeight="false" outlineLevel="0" collapsed="false">
      <c r="A2750" s="79"/>
      <c r="B2750" s="80"/>
      <c r="C2750" s="81"/>
      <c r="D2750" s="82"/>
      <c r="E2750" s="83"/>
      <c r="F2750" s="84"/>
      <c r="G2750" s="85"/>
      <c r="H2750" s="86"/>
      <c r="I2750" s="86"/>
      <c r="J2750" s="87"/>
      <c r="K2750" s="88"/>
      <c r="L2750" s="67"/>
      <c r="M2750" s="11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  <c r="AF2750" s="11"/>
      <c r="AG2750" s="11"/>
      <c r="AH2750" s="11"/>
      <c r="AI2750" s="11"/>
      <c r="AJ2750" s="11"/>
      <c r="AK2750" s="11"/>
      <c r="AL2750" s="11"/>
      <c r="AM2750" s="11"/>
      <c r="AN2750" s="11"/>
      <c r="AO2750" s="11"/>
      <c r="AP2750" s="11"/>
      <c r="AQ2750" s="11"/>
      <c r="AR2750" s="11"/>
      <c r="AS2750" s="11"/>
      <c r="AT2750" s="11"/>
      <c r="AU2750" s="11"/>
      <c r="AV2750" s="11"/>
      <c r="AW2750" s="11"/>
      <c r="AX2750" s="11"/>
      <c r="AY2750" s="11"/>
      <c r="AZ2750" s="11"/>
      <c r="BA2750" s="11"/>
      <c r="BB2750" s="11"/>
      <c r="BC2750" s="11"/>
      <c r="BD2750" s="11"/>
      <c r="BE2750" s="11"/>
      <c r="BF2750" s="11"/>
      <c r="BG2750" s="11"/>
      <c r="BH2750" s="11"/>
      <c r="BI2750" s="11"/>
      <c r="BJ2750" s="11"/>
      <c r="BK2750" s="11"/>
      <c r="BL2750" s="11"/>
      <c r="BM2750" s="11"/>
      <c r="BN2750" s="11"/>
      <c r="BO2750" s="11"/>
      <c r="BP2750" s="11"/>
      <c r="BQ2750" s="11"/>
      <c r="BR2750" s="11"/>
      <c r="BS2750" s="11"/>
    </row>
    <row r="2751" customFormat="false" ht="15" hidden="false" customHeight="false" outlineLevel="0" collapsed="false">
      <c r="A2751" s="79"/>
      <c r="B2751" s="80"/>
      <c r="C2751" s="81"/>
      <c r="D2751" s="82"/>
      <c r="E2751" s="83"/>
      <c r="F2751" s="84"/>
      <c r="G2751" s="85"/>
      <c r="H2751" s="86"/>
      <c r="I2751" s="86"/>
      <c r="J2751" s="87"/>
      <c r="K2751" s="88"/>
      <c r="L2751" s="67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  <c r="AF2751" s="11"/>
      <c r="AG2751" s="11"/>
      <c r="AH2751" s="11"/>
      <c r="AI2751" s="11"/>
      <c r="AJ2751" s="11"/>
      <c r="AK2751" s="11"/>
      <c r="AL2751" s="11"/>
      <c r="AM2751" s="11"/>
      <c r="AN2751" s="11"/>
      <c r="AO2751" s="11"/>
      <c r="AP2751" s="11"/>
      <c r="AQ2751" s="11"/>
      <c r="AR2751" s="11"/>
      <c r="AS2751" s="11"/>
      <c r="AT2751" s="11"/>
      <c r="AU2751" s="11"/>
      <c r="AV2751" s="11"/>
      <c r="AW2751" s="11"/>
      <c r="AX2751" s="11"/>
      <c r="AY2751" s="11"/>
      <c r="AZ2751" s="11"/>
      <c r="BA2751" s="11"/>
      <c r="BB2751" s="11"/>
      <c r="BC2751" s="11"/>
      <c r="BD2751" s="11"/>
      <c r="BE2751" s="11"/>
      <c r="BF2751" s="11"/>
      <c r="BG2751" s="11"/>
      <c r="BH2751" s="11"/>
      <c r="BI2751" s="11"/>
      <c r="BJ2751" s="11"/>
      <c r="BK2751" s="11"/>
      <c r="BL2751" s="11"/>
      <c r="BM2751" s="11"/>
      <c r="BN2751" s="11"/>
      <c r="BO2751" s="11"/>
      <c r="BP2751" s="11"/>
      <c r="BQ2751" s="11"/>
      <c r="BR2751" s="11"/>
      <c r="BS2751" s="11"/>
    </row>
    <row r="2752" customFormat="false" ht="15" hidden="false" customHeight="false" outlineLevel="0" collapsed="false">
      <c r="A2752" s="79"/>
      <c r="B2752" s="80"/>
      <c r="C2752" s="81"/>
      <c r="D2752" s="82"/>
      <c r="E2752" s="83"/>
      <c r="F2752" s="84"/>
      <c r="G2752" s="85"/>
      <c r="H2752" s="86"/>
      <c r="I2752" s="86"/>
      <c r="J2752" s="87"/>
      <c r="K2752" s="88"/>
      <c r="L2752" s="67"/>
      <c r="M2752" s="11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  <c r="X2752" s="11"/>
      <c r="Y2752" s="11"/>
      <c r="Z2752" s="11"/>
      <c r="AA2752" s="11"/>
      <c r="AB2752" s="11"/>
      <c r="AC2752" s="11"/>
      <c r="AD2752" s="11"/>
      <c r="AE2752" s="11"/>
      <c r="AF2752" s="11"/>
      <c r="AG2752" s="11"/>
      <c r="AH2752" s="11"/>
      <c r="AI2752" s="11"/>
      <c r="AJ2752" s="11"/>
      <c r="AK2752" s="11"/>
      <c r="AL2752" s="11"/>
      <c r="AM2752" s="11"/>
      <c r="AN2752" s="11"/>
      <c r="AO2752" s="11"/>
      <c r="AP2752" s="11"/>
      <c r="AQ2752" s="11"/>
      <c r="AR2752" s="11"/>
      <c r="AS2752" s="11"/>
      <c r="AT2752" s="11"/>
      <c r="AU2752" s="11"/>
      <c r="AV2752" s="11"/>
      <c r="AW2752" s="11"/>
      <c r="AX2752" s="11"/>
      <c r="AY2752" s="11"/>
      <c r="AZ2752" s="11"/>
      <c r="BA2752" s="11"/>
      <c r="BB2752" s="11"/>
      <c r="BC2752" s="11"/>
      <c r="BD2752" s="11"/>
      <c r="BE2752" s="11"/>
      <c r="BF2752" s="11"/>
      <c r="BG2752" s="11"/>
      <c r="BH2752" s="11"/>
      <c r="BI2752" s="11"/>
      <c r="BJ2752" s="11"/>
      <c r="BK2752" s="11"/>
      <c r="BL2752" s="11"/>
      <c r="BM2752" s="11"/>
      <c r="BN2752" s="11"/>
      <c r="BO2752" s="11"/>
      <c r="BP2752" s="11"/>
      <c r="BQ2752" s="11"/>
      <c r="BR2752" s="11"/>
      <c r="BS2752" s="11"/>
    </row>
    <row r="2753" customFormat="false" ht="15" hidden="false" customHeight="false" outlineLevel="0" collapsed="false">
      <c r="A2753" s="79"/>
      <c r="B2753" s="80"/>
      <c r="C2753" s="81"/>
      <c r="D2753" s="82"/>
      <c r="E2753" s="83"/>
      <c r="F2753" s="84"/>
      <c r="G2753" s="85"/>
      <c r="H2753" s="86"/>
      <c r="I2753" s="86"/>
      <c r="J2753" s="87"/>
      <c r="K2753" s="88"/>
      <c r="L2753" s="67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  <c r="AF2753" s="11"/>
      <c r="AG2753" s="11"/>
      <c r="AH2753" s="11"/>
      <c r="AI2753" s="11"/>
      <c r="AJ2753" s="11"/>
      <c r="AK2753" s="11"/>
      <c r="AL2753" s="11"/>
      <c r="AM2753" s="11"/>
      <c r="AN2753" s="11"/>
      <c r="AO2753" s="11"/>
      <c r="AP2753" s="11"/>
      <c r="AQ2753" s="11"/>
      <c r="AR2753" s="11"/>
      <c r="AS2753" s="11"/>
      <c r="AT2753" s="11"/>
      <c r="AU2753" s="11"/>
      <c r="AV2753" s="11"/>
      <c r="AW2753" s="11"/>
      <c r="AX2753" s="11"/>
      <c r="AY2753" s="11"/>
      <c r="AZ2753" s="11"/>
      <c r="BA2753" s="11"/>
      <c r="BB2753" s="11"/>
      <c r="BC2753" s="11"/>
      <c r="BD2753" s="11"/>
      <c r="BE2753" s="11"/>
      <c r="BF2753" s="11"/>
      <c r="BG2753" s="11"/>
      <c r="BH2753" s="11"/>
      <c r="BI2753" s="11"/>
      <c r="BJ2753" s="11"/>
      <c r="BK2753" s="11"/>
      <c r="BL2753" s="11"/>
      <c r="BM2753" s="11"/>
      <c r="BN2753" s="11"/>
      <c r="BO2753" s="11"/>
      <c r="BP2753" s="11"/>
      <c r="BQ2753" s="11"/>
      <c r="BR2753" s="11"/>
      <c r="BS2753" s="11"/>
    </row>
    <row r="2754" customFormat="false" ht="15" hidden="false" customHeight="false" outlineLevel="0" collapsed="false">
      <c r="A2754" s="79"/>
      <c r="B2754" s="80"/>
      <c r="C2754" s="81"/>
      <c r="D2754" s="82"/>
      <c r="E2754" s="83"/>
      <c r="F2754" s="84"/>
      <c r="G2754" s="85"/>
      <c r="H2754" s="86"/>
      <c r="I2754" s="86"/>
      <c r="J2754" s="87"/>
      <c r="K2754" s="88"/>
      <c r="L2754" s="67"/>
      <c r="M2754" s="11"/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  <c r="AF2754" s="11"/>
      <c r="AG2754" s="11"/>
      <c r="AH2754" s="11"/>
      <c r="AI2754" s="11"/>
      <c r="AJ2754" s="11"/>
      <c r="AK2754" s="11"/>
      <c r="AL2754" s="11"/>
      <c r="AM2754" s="11"/>
      <c r="AN2754" s="11"/>
      <c r="AO2754" s="11"/>
      <c r="AP2754" s="11"/>
      <c r="AQ2754" s="11"/>
      <c r="AR2754" s="11"/>
      <c r="AS2754" s="11"/>
      <c r="AT2754" s="11"/>
      <c r="AU2754" s="11"/>
      <c r="AV2754" s="11"/>
      <c r="AW2754" s="11"/>
      <c r="AX2754" s="11"/>
      <c r="AY2754" s="11"/>
      <c r="AZ2754" s="11"/>
      <c r="BA2754" s="11"/>
      <c r="BB2754" s="11"/>
      <c r="BC2754" s="11"/>
      <c r="BD2754" s="11"/>
      <c r="BE2754" s="11"/>
      <c r="BF2754" s="11"/>
      <c r="BG2754" s="11"/>
      <c r="BH2754" s="11"/>
      <c r="BI2754" s="11"/>
      <c r="BJ2754" s="11"/>
      <c r="BK2754" s="11"/>
      <c r="BL2754" s="11"/>
      <c r="BM2754" s="11"/>
      <c r="BN2754" s="11"/>
      <c r="BO2754" s="11"/>
      <c r="BP2754" s="11"/>
      <c r="BQ2754" s="11"/>
      <c r="BR2754" s="11"/>
      <c r="BS2754" s="11"/>
    </row>
    <row r="2755" customFormat="false" ht="15" hidden="false" customHeight="false" outlineLevel="0" collapsed="false">
      <c r="A2755" s="79"/>
      <c r="B2755" s="80"/>
      <c r="C2755" s="81"/>
      <c r="D2755" s="82"/>
      <c r="E2755" s="83"/>
      <c r="F2755" s="84"/>
      <c r="G2755" s="85"/>
      <c r="H2755" s="86"/>
      <c r="I2755" s="86"/>
      <c r="J2755" s="87"/>
      <c r="K2755" s="88"/>
      <c r="L2755" s="67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  <c r="AF2755" s="11"/>
      <c r="AG2755" s="11"/>
      <c r="AH2755" s="11"/>
      <c r="AI2755" s="11"/>
      <c r="AJ2755" s="11"/>
      <c r="AK2755" s="11"/>
      <c r="AL2755" s="11"/>
      <c r="AM2755" s="11"/>
      <c r="AN2755" s="11"/>
      <c r="AO2755" s="11"/>
      <c r="AP2755" s="11"/>
      <c r="AQ2755" s="11"/>
      <c r="AR2755" s="11"/>
      <c r="AS2755" s="11"/>
      <c r="AT2755" s="11"/>
      <c r="AU2755" s="11"/>
      <c r="AV2755" s="11"/>
      <c r="AW2755" s="11"/>
      <c r="AX2755" s="11"/>
      <c r="AY2755" s="11"/>
      <c r="AZ2755" s="11"/>
      <c r="BA2755" s="11"/>
      <c r="BB2755" s="11"/>
      <c r="BC2755" s="11"/>
      <c r="BD2755" s="11"/>
      <c r="BE2755" s="11"/>
      <c r="BF2755" s="11"/>
      <c r="BG2755" s="11"/>
      <c r="BH2755" s="11"/>
      <c r="BI2755" s="11"/>
      <c r="BJ2755" s="11"/>
      <c r="BK2755" s="11"/>
      <c r="BL2755" s="11"/>
      <c r="BM2755" s="11"/>
      <c r="BN2755" s="11"/>
      <c r="BO2755" s="11"/>
      <c r="BP2755" s="11"/>
      <c r="BQ2755" s="11"/>
      <c r="BR2755" s="11"/>
      <c r="BS2755" s="11"/>
    </row>
    <row r="2756" customFormat="false" ht="15" hidden="false" customHeight="false" outlineLevel="0" collapsed="false">
      <c r="A2756" s="79"/>
      <c r="B2756" s="80"/>
      <c r="C2756" s="81"/>
      <c r="D2756" s="82"/>
      <c r="E2756" s="83"/>
      <c r="F2756" s="84"/>
      <c r="G2756" s="85"/>
      <c r="H2756" s="86"/>
      <c r="I2756" s="86"/>
      <c r="J2756" s="87"/>
      <c r="K2756" s="88"/>
      <c r="L2756" s="67"/>
      <c r="M2756" s="11"/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  <c r="X2756" s="11"/>
      <c r="Y2756" s="11"/>
      <c r="Z2756" s="11"/>
      <c r="AA2756" s="11"/>
      <c r="AB2756" s="11"/>
      <c r="AC2756" s="11"/>
      <c r="AD2756" s="11"/>
      <c r="AE2756" s="11"/>
      <c r="AF2756" s="11"/>
      <c r="AG2756" s="11"/>
      <c r="AH2756" s="11"/>
      <c r="AI2756" s="11"/>
      <c r="AJ2756" s="11"/>
      <c r="AK2756" s="11"/>
      <c r="AL2756" s="11"/>
      <c r="AM2756" s="11"/>
      <c r="AN2756" s="11"/>
      <c r="AO2756" s="11"/>
      <c r="AP2756" s="11"/>
      <c r="AQ2756" s="11"/>
      <c r="AR2756" s="11"/>
      <c r="AS2756" s="11"/>
      <c r="AT2756" s="11"/>
      <c r="AU2756" s="11"/>
      <c r="AV2756" s="11"/>
      <c r="AW2756" s="11"/>
      <c r="AX2756" s="11"/>
      <c r="AY2756" s="11"/>
      <c r="AZ2756" s="11"/>
      <c r="BA2756" s="11"/>
      <c r="BB2756" s="11"/>
      <c r="BC2756" s="11"/>
      <c r="BD2756" s="11"/>
      <c r="BE2756" s="11"/>
      <c r="BF2756" s="11"/>
      <c r="BG2756" s="11"/>
      <c r="BH2756" s="11"/>
      <c r="BI2756" s="11"/>
      <c r="BJ2756" s="11"/>
      <c r="BK2756" s="11"/>
      <c r="BL2756" s="11"/>
      <c r="BM2756" s="11"/>
      <c r="BN2756" s="11"/>
      <c r="BO2756" s="11"/>
      <c r="BP2756" s="11"/>
      <c r="BQ2756" s="11"/>
      <c r="BR2756" s="11"/>
      <c r="BS2756" s="11"/>
    </row>
    <row r="2757" customFormat="false" ht="15" hidden="false" customHeight="false" outlineLevel="0" collapsed="false">
      <c r="A2757" s="79"/>
      <c r="B2757" s="80"/>
      <c r="C2757" s="81"/>
      <c r="D2757" s="82"/>
      <c r="E2757" s="83"/>
      <c r="F2757" s="84"/>
      <c r="G2757" s="85"/>
      <c r="H2757" s="86"/>
      <c r="I2757" s="86"/>
      <c r="J2757" s="87"/>
      <c r="K2757" s="88"/>
      <c r="L2757" s="67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  <c r="AF2757" s="11"/>
      <c r="AG2757" s="11"/>
      <c r="AH2757" s="11"/>
      <c r="AI2757" s="11"/>
      <c r="AJ2757" s="11"/>
      <c r="AK2757" s="11"/>
      <c r="AL2757" s="11"/>
      <c r="AM2757" s="11"/>
      <c r="AN2757" s="11"/>
      <c r="AO2757" s="11"/>
      <c r="AP2757" s="11"/>
      <c r="AQ2757" s="11"/>
      <c r="AR2757" s="11"/>
      <c r="AS2757" s="11"/>
      <c r="AT2757" s="11"/>
      <c r="AU2757" s="11"/>
      <c r="AV2757" s="11"/>
      <c r="AW2757" s="11"/>
      <c r="AX2757" s="11"/>
      <c r="AY2757" s="11"/>
      <c r="AZ2757" s="11"/>
      <c r="BA2757" s="11"/>
      <c r="BB2757" s="11"/>
      <c r="BC2757" s="11"/>
      <c r="BD2757" s="11"/>
      <c r="BE2757" s="11"/>
      <c r="BF2757" s="11"/>
      <c r="BG2757" s="11"/>
      <c r="BH2757" s="11"/>
      <c r="BI2757" s="11"/>
      <c r="BJ2757" s="11"/>
      <c r="BK2757" s="11"/>
      <c r="BL2757" s="11"/>
      <c r="BM2757" s="11"/>
      <c r="BN2757" s="11"/>
      <c r="BO2757" s="11"/>
      <c r="BP2757" s="11"/>
      <c r="BQ2757" s="11"/>
      <c r="BR2757" s="11"/>
      <c r="BS2757" s="11"/>
    </row>
    <row r="2758" customFormat="false" ht="15" hidden="false" customHeight="false" outlineLevel="0" collapsed="false">
      <c r="A2758" s="79"/>
      <c r="B2758" s="80"/>
      <c r="C2758" s="81"/>
      <c r="D2758" s="82"/>
      <c r="E2758" s="83"/>
      <c r="F2758" s="84"/>
      <c r="G2758" s="85"/>
      <c r="H2758" s="86"/>
      <c r="I2758" s="86"/>
      <c r="J2758" s="87"/>
      <c r="K2758" s="88"/>
      <c r="L2758" s="67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  <c r="AF2758" s="11"/>
      <c r="AG2758" s="11"/>
      <c r="AH2758" s="11"/>
      <c r="AI2758" s="11"/>
      <c r="AJ2758" s="11"/>
      <c r="AK2758" s="11"/>
      <c r="AL2758" s="11"/>
      <c r="AM2758" s="11"/>
      <c r="AN2758" s="11"/>
      <c r="AO2758" s="11"/>
      <c r="AP2758" s="11"/>
      <c r="AQ2758" s="11"/>
      <c r="AR2758" s="11"/>
      <c r="AS2758" s="11"/>
      <c r="AT2758" s="11"/>
      <c r="AU2758" s="11"/>
      <c r="AV2758" s="11"/>
      <c r="AW2758" s="11"/>
      <c r="AX2758" s="11"/>
      <c r="AY2758" s="11"/>
      <c r="AZ2758" s="11"/>
      <c r="BA2758" s="11"/>
      <c r="BB2758" s="11"/>
      <c r="BC2758" s="11"/>
      <c r="BD2758" s="11"/>
      <c r="BE2758" s="11"/>
      <c r="BF2758" s="11"/>
      <c r="BG2758" s="11"/>
      <c r="BH2758" s="11"/>
      <c r="BI2758" s="11"/>
      <c r="BJ2758" s="11"/>
      <c r="BK2758" s="11"/>
      <c r="BL2758" s="11"/>
      <c r="BM2758" s="11"/>
      <c r="BN2758" s="11"/>
      <c r="BO2758" s="11"/>
      <c r="BP2758" s="11"/>
      <c r="BQ2758" s="11"/>
      <c r="BR2758" s="11"/>
      <c r="BS2758" s="11"/>
    </row>
    <row r="2759" customFormat="false" ht="15" hidden="false" customHeight="false" outlineLevel="0" collapsed="false">
      <c r="A2759" s="79"/>
      <c r="B2759" s="80"/>
      <c r="C2759" s="81"/>
      <c r="D2759" s="82"/>
      <c r="E2759" s="83"/>
      <c r="F2759" s="84"/>
      <c r="G2759" s="85"/>
      <c r="H2759" s="86"/>
      <c r="I2759" s="86"/>
      <c r="J2759" s="87"/>
      <c r="K2759" s="88"/>
      <c r="L2759" s="67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  <c r="AF2759" s="11"/>
      <c r="AG2759" s="11"/>
      <c r="AH2759" s="11"/>
      <c r="AI2759" s="11"/>
      <c r="AJ2759" s="11"/>
      <c r="AK2759" s="11"/>
      <c r="AL2759" s="11"/>
      <c r="AM2759" s="11"/>
      <c r="AN2759" s="11"/>
      <c r="AO2759" s="11"/>
      <c r="AP2759" s="11"/>
      <c r="AQ2759" s="11"/>
      <c r="AR2759" s="11"/>
      <c r="AS2759" s="11"/>
      <c r="AT2759" s="11"/>
      <c r="AU2759" s="11"/>
      <c r="AV2759" s="11"/>
      <c r="AW2759" s="11"/>
      <c r="AX2759" s="11"/>
      <c r="AY2759" s="11"/>
      <c r="AZ2759" s="11"/>
      <c r="BA2759" s="11"/>
      <c r="BB2759" s="11"/>
      <c r="BC2759" s="11"/>
      <c r="BD2759" s="11"/>
      <c r="BE2759" s="11"/>
      <c r="BF2759" s="11"/>
      <c r="BG2759" s="11"/>
      <c r="BH2759" s="11"/>
      <c r="BI2759" s="11"/>
      <c r="BJ2759" s="11"/>
      <c r="BK2759" s="11"/>
      <c r="BL2759" s="11"/>
      <c r="BM2759" s="11"/>
      <c r="BN2759" s="11"/>
      <c r="BO2759" s="11"/>
      <c r="BP2759" s="11"/>
      <c r="BQ2759" s="11"/>
      <c r="BR2759" s="11"/>
      <c r="BS2759" s="11"/>
    </row>
    <row r="2760" customFormat="false" ht="15" hidden="false" customHeight="false" outlineLevel="0" collapsed="false">
      <c r="A2760" s="79"/>
      <c r="B2760" s="80"/>
      <c r="C2760" s="81"/>
      <c r="D2760" s="82"/>
      <c r="E2760" s="83"/>
      <c r="F2760" s="84"/>
      <c r="G2760" s="85"/>
      <c r="H2760" s="86"/>
      <c r="I2760" s="86"/>
      <c r="J2760" s="87"/>
      <c r="K2760" s="88"/>
      <c r="L2760" s="67"/>
      <c r="M2760" s="11"/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  <c r="X2760" s="11"/>
      <c r="Y2760" s="11"/>
      <c r="Z2760" s="11"/>
      <c r="AA2760" s="11"/>
      <c r="AB2760" s="11"/>
      <c r="AC2760" s="11"/>
      <c r="AD2760" s="11"/>
      <c r="AE2760" s="11"/>
      <c r="AF2760" s="11"/>
      <c r="AG2760" s="11"/>
      <c r="AH2760" s="11"/>
      <c r="AI2760" s="11"/>
      <c r="AJ2760" s="11"/>
      <c r="AK2760" s="11"/>
      <c r="AL2760" s="11"/>
      <c r="AM2760" s="11"/>
      <c r="AN2760" s="11"/>
      <c r="AO2760" s="11"/>
      <c r="AP2760" s="11"/>
      <c r="AQ2760" s="11"/>
      <c r="AR2760" s="11"/>
      <c r="AS2760" s="11"/>
      <c r="AT2760" s="11"/>
      <c r="AU2760" s="11"/>
      <c r="AV2760" s="11"/>
      <c r="AW2760" s="11"/>
      <c r="AX2760" s="11"/>
      <c r="AY2760" s="11"/>
      <c r="AZ2760" s="11"/>
      <c r="BA2760" s="11"/>
      <c r="BB2760" s="11"/>
      <c r="BC2760" s="11"/>
      <c r="BD2760" s="11"/>
      <c r="BE2760" s="11"/>
      <c r="BF2760" s="11"/>
      <c r="BG2760" s="11"/>
      <c r="BH2760" s="11"/>
      <c r="BI2760" s="11"/>
      <c r="BJ2760" s="11"/>
      <c r="BK2760" s="11"/>
      <c r="BL2760" s="11"/>
      <c r="BM2760" s="11"/>
      <c r="BN2760" s="11"/>
      <c r="BO2760" s="11"/>
      <c r="BP2760" s="11"/>
      <c r="BQ2760" s="11"/>
      <c r="BR2760" s="11"/>
      <c r="BS2760" s="11"/>
    </row>
    <row r="2761" customFormat="false" ht="15" hidden="false" customHeight="false" outlineLevel="0" collapsed="false">
      <c r="A2761" s="79"/>
      <c r="B2761" s="80"/>
      <c r="C2761" s="81"/>
      <c r="D2761" s="82"/>
      <c r="E2761" s="83"/>
      <c r="F2761" s="84"/>
      <c r="G2761" s="85"/>
      <c r="H2761" s="86"/>
      <c r="I2761" s="86"/>
      <c r="J2761" s="87"/>
      <c r="K2761" s="88"/>
      <c r="L2761" s="67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  <c r="AF2761" s="11"/>
      <c r="AG2761" s="11"/>
      <c r="AH2761" s="11"/>
      <c r="AI2761" s="11"/>
      <c r="AJ2761" s="11"/>
      <c r="AK2761" s="11"/>
      <c r="AL2761" s="11"/>
      <c r="AM2761" s="11"/>
      <c r="AN2761" s="11"/>
      <c r="AO2761" s="11"/>
      <c r="AP2761" s="11"/>
      <c r="AQ2761" s="11"/>
      <c r="AR2761" s="11"/>
      <c r="AS2761" s="11"/>
      <c r="AT2761" s="11"/>
      <c r="AU2761" s="11"/>
      <c r="AV2761" s="11"/>
      <c r="AW2761" s="11"/>
      <c r="AX2761" s="11"/>
      <c r="AY2761" s="11"/>
      <c r="AZ2761" s="11"/>
      <c r="BA2761" s="11"/>
      <c r="BB2761" s="11"/>
      <c r="BC2761" s="11"/>
      <c r="BD2761" s="11"/>
      <c r="BE2761" s="11"/>
      <c r="BF2761" s="11"/>
      <c r="BG2761" s="11"/>
      <c r="BH2761" s="11"/>
      <c r="BI2761" s="11"/>
      <c r="BJ2761" s="11"/>
      <c r="BK2761" s="11"/>
      <c r="BL2761" s="11"/>
      <c r="BM2761" s="11"/>
      <c r="BN2761" s="11"/>
      <c r="BO2761" s="11"/>
      <c r="BP2761" s="11"/>
      <c r="BQ2761" s="11"/>
      <c r="BR2761" s="11"/>
      <c r="BS2761" s="11"/>
    </row>
    <row r="2762" customFormat="false" ht="15" hidden="false" customHeight="false" outlineLevel="0" collapsed="false">
      <c r="A2762" s="79"/>
      <c r="B2762" s="80"/>
      <c r="C2762" s="81"/>
      <c r="D2762" s="82"/>
      <c r="E2762" s="83"/>
      <c r="F2762" s="84"/>
      <c r="G2762" s="85"/>
      <c r="H2762" s="86"/>
      <c r="I2762" s="86"/>
      <c r="J2762" s="87"/>
      <c r="K2762" s="88"/>
      <c r="L2762" s="67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  <c r="AF2762" s="11"/>
      <c r="AG2762" s="11"/>
      <c r="AH2762" s="11"/>
      <c r="AI2762" s="11"/>
      <c r="AJ2762" s="11"/>
      <c r="AK2762" s="11"/>
      <c r="AL2762" s="11"/>
      <c r="AM2762" s="11"/>
      <c r="AN2762" s="11"/>
      <c r="AO2762" s="11"/>
      <c r="AP2762" s="11"/>
      <c r="AQ2762" s="11"/>
      <c r="AR2762" s="11"/>
      <c r="AS2762" s="11"/>
      <c r="AT2762" s="11"/>
      <c r="AU2762" s="11"/>
      <c r="AV2762" s="11"/>
      <c r="AW2762" s="11"/>
      <c r="AX2762" s="11"/>
      <c r="AY2762" s="11"/>
      <c r="AZ2762" s="11"/>
      <c r="BA2762" s="11"/>
      <c r="BB2762" s="11"/>
      <c r="BC2762" s="11"/>
      <c r="BD2762" s="11"/>
      <c r="BE2762" s="11"/>
      <c r="BF2762" s="11"/>
      <c r="BG2762" s="11"/>
      <c r="BH2762" s="11"/>
      <c r="BI2762" s="11"/>
      <c r="BJ2762" s="11"/>
      <c r="BK2762" s="11"/>
      <c r="BL2762" s="11"/>
      <c r="BM2762" s="11"/>
      <c r="BN2762" s="11"/>
      <c r="BO2762" s="11"/>
      <c r="BP2762" s="11"/>
      <c r="BQ2762" s="11"/>
      <c r="BR2762" s="11"/>
      <c r="BS2762" s="11"/>
    </row>
    <row r="2763" customFormat="false" ht="15" hidden="false" customHeight="false" outlineLevel="0" collapsed="false">
      <c r="A2763" s="79"/>
      <c r="B2763" s="80"/>
      <c r="C2763" s="81"/>
      <c r="D2763" s="82"/>
      <c r="E2763" s="83"/>
      <c r="F2763" s="84"/>
      <c r="G2763" s="85"/>
      <c r="H2763" s="86"/>
      <c r="I2763" s="86"/>
      <c r="J2763" s="87"/>
      <c r="K2763" s="88"/>
      <c r="L2763" s="67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  <c r="AF2763" s="11"/>
      <c r="AG2763" s="11"/>
      <c r="AH2763" s="11"/>
      <c r="AI2763" s="11"/>
      <c r="AJ2763" s="11"/>
      <c r="AK2763" s="11"/>
      <c r="AL2763" s="11"/>
      <c r="AM2763" s="11"/>
      <c r="AN2763" s="11"/>
      <c r="AO2763" s="11"/>
      <c r="AP2763" s="11"/>
      <c r="AQ2763" s="11"/>
      <c r="AR2763" s="11"/>
      <c r="AS2763" s="11"/>
      <c r="AT2763" s="11"/>
      <c r="AU2763" s="11"/>
      <c r="AV2763" s="11"/>
      <c r="AW2763" s="11"/>
      <c r="AX2763" s="11"/>
      <c r="AY2763" s="11"/>
      <c r="AZ2763" s="11"/>
      <c r="BA2763" s="11"/>
      <c r="BB2763" s="11"/>
      <c r="BC2763" s="11"/>
      <c r="BD2763" s="11"/>
      <c r="BE2763" s="11"/>
      <c r="BF2763" s="11"/>
      <c r="BG2763" s="11"/>
      <c r="BH2763" s="11"/>
      <c r="BI2763" s="11"/>
      <c r="BJ2763" s="11"/>
      <c r="BK2763" s="11"/>
      <c r="BL2763" s="11"/>
      <c r="BM2763" s="11"/>
      <c r="BN2763" s="11"/>
      <c r="BO2763" s="11"/>
      <c r="BP2763" s="11"/>
      <c r="BQ2763" s="11"/>
      <c r="BR2763" s="11"/>
      <c r="BS2763" s="11"/>
    </row>
    <row r="2764" customFormat="false" ht="15" hidden="false" customHeight="false" outlineLevel="0" collapsed="false">
      <c r="A2764" s="79"/>
      <c r="B2764" s="80"/>
      <c r="C2764" s="81"/>
      <c r="D2764" s="82"/>
      <c r="E2764" s="83"/>
      <c r="F2764" s="84"/>
      <c r="G2764" s="85"/>
      <c r="H2764" s="86"/>
      <c r="I2764" s="86"/>
      <c r="J2764" s="87"/>
      <c r="K2764" s="88"/>
      <c r="L2764" s="67"/>
      <c r="M2764" s="11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  <c r="X2764" s="11"/>
      <c r="Y2764" s="11"/>
      <c r="Z2764" s="11"/>
      <c r="AA2764" s="11"/>
      <c r="AB2764" s="11"/>
      <c r="AC2764" s="11"/>
      <c r="AD2764" s="11"/>
      <c r="AE2764" s="11"/>
      <c r="AF2764" s="11"/>
      <c r="AG2764" s="11"/>
      <c r="AH2764" s="11"/>
      <c r="AI2764" s="11"/>
      <c r="AJ2764" s="11"/>
      <c r="AK2764" s="11"/>
      <c r="AL2764" s="11"/>
      <c r="AM2764" s="11"/>
      <c r="AN2764" s="11"/>
      <c r="AO2764" s="11"/>
      <c r="AP2764" s="11"/>
      <c r="AQ2764" s="11"/>
      <c r="AR2764" s="11"/>
      <c r="AS2764" s="11"/>
      <c r="AT2764" s="11"/>
      <c r="AU2764" s="11"/>
      <c r="AV2764" s="11"/>
      <c r="AW2764" s="11"/>
      <c r="AX2764" s="11"/>
      <c r="AY2764" s="11"/>
      <c r="AZ2764" s="11"/>
      <c r="BA2764" s="11"/>
      <c r="BB2764" s="11"/>
      <c r="BC2764" s="11"/>
      <c r="BD2764" s="11"/>
      <c r="BE2764" s="11"/>
      <c r="BF2764" s="11"/>
      <c r="BG2764" s="11"/>
      <c r="BH2764" s="11"/>
      <c r="BI2764" s="11"/>
      <c r="BJ2764" s="11"/>
      <c r="BK2764" s="11"/>
      <c r="BL2764" s="11"/>
      <c r="BM2764" s="11"/>
      <c r="BN2764" s="11"/>
      <c r="BO2764" s="11"/>
      <c r="BP2764" s="11"/>
      <c r="BQ2764" s="11"/>
      <c r="BR2764" s="11"/>
      <c r="BS2764" s="11"/>
    </row>
    <row r="2765" customFormat="false" ht="15" hidden="false" customHeight="false" outlineLevel="0" collapsed="false">
      <c r="A2765" s="79"/>
      <c r="B2765" s="80"/>
      <c r="C2765" s="81"/>
      <c r="D2765" s="82"/>
      <c r="E2765" s="83"/>
      <c r="F2765" s="84"/>
      <c r="G2765" s="85"/>
      <c r="H2765" s="86"/>
      <c r="I2765" s="86"/>
      <c r="J2765" s="87"/>
      <c r="K2765" s="88"/>
      <c r="L2765" s="67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  <c r="X2765" s="11"/>
      <c r="Y2765" s="11"/>
      <c r="Z2765" s="11"/>
      <c r="AA2765" s="11"/>
      <c r="AB2765" s="11"/>
      <c r="AC2765" s="11"/>
      <c r="AD2765" s="11"/>
      <c r="AE2765" s="11"/>
      <c r="AF2765" s="11"/>
      <c r="AG2765" s="11"/>
      <c r="AH2765" s="11"/>
      <c r="AI2765" s="11"/>
      <c r="AJ2765" s="11"/>
      <c r="AK2765" s="11"/>
      <c r="AL2765" s="11"/>
      <c r="AM2765" s="11"/>
      <c r="AN2765" s="11"/>
      <c r="AO2765" s="11"/>
      <c r="AP2765" s="11"/>
      <c r="AQ2765" s="11"/>
      <c r="AR2765" s="11"/>
      <c r="AS2765" s="11"/>
      <c r="AT2765" s="11"/>
      <c r="AU2765" s="11"/>
      <c r="AV2765" s="11"/>
      <c r="AW2765" s="11"/>
      <c r="AX2765" s="11"/>
      <c r="AY2765" s="11"/>
      <c r="AZ2765" s="11"/>
      <c r="BA2765" s="11"/>
      <c r="BB2765" s="11"/>
      <c r="BC2765" s="11"/>
      <c r="BD2765" s="11"/>
      <c r="BE2765" s="11"/>
      <c r="BF2765" s="11"/>
      <c r="BG2765" s="11"/>
      <c r="BH2765" s="11"/>
      <c r="BI2765" s="11"/>
      <c r="BJ2765" s="11"/>
      <c r="BK2765" s="11"/>
      <c r="BL2765" s="11"/>
      <c r="BM2765" s="11"/>
      <c r="BN2765" s="11"/>
      <c r="BO2765" s="11"/>
      <c r="BP2765" s="11"/>
      <c r="BQ2765" s="11"/>
      <c r="BR2765" s="11"/>
      <c r="BS2765" s="11"/>
    </row>
    <row r="2766" customFormat="false" ht="15" hidden="false" customHeight="false" outlineLevel="0" collapsed="false">
      <c r="A2766" s="79"/>
      <c r="B2766" s="80"/>
      <c r="C2766" s="81"/>
      <c r="D2766" s="82"/>
      <c r="E2766" s="83"/>
      <c r="F2766" s="84"/>
      <c r="G2766" s="85"/>
      <c r="H2766" s="86"/>
      <c r="I2766" s="86"/>
      <c r="J2766" s="87"/>
      <c r="K2766" s="88"/>
      <c r="L2766" s="67"/>
      <c r="M2766" s="11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  <c r="X2766" s="11"/>
      <c r="Y2766" s="11"/>
      <c r="Z2766" s="11"/>
      <c r="AA2766" s="11"/>
      <c r="AB2766" s="11"/>
      <c r="AC2766" s="11"/>
      <c r="AD2766" s="11"/>
      <c r="AE2766" s="11"/>
      <c r="AF2766" s="11"/>
      <c r="AG2766" s="11"/>
      <c r="AH2766" s="11"/>
      <c r="AI2766" s="11"/>
      <c r="AJ2766" s="11"/>
      <c r="AK2766" s="11"/>
      <c r="AL2766" s="11"/>
      <c r="AM2766" s="11"/>
      <c r="AN2766" s="11"/>
      <c r="AO2766" s="11"/>
      <c r="AP2766" s="11"/>
      <c r="AQ2766" s="11"/>
      <c r="AR2766" s="11"/>
      <c r="AS2766" s="11"/>
      <c r="AT2766" s="11"/>
      <c r="AU2766" s="11"/>
      <c r="AV2766" s="11"/>
      <c r="AW2766" s="11"/>
      <c r="AX2766" s="11"/>
      <c r="AY2766" s="11"/>
      <c r="AZ2766" s="11"/>
      <c r="BA2766" s="11"/>
      <c r="BB2766" s="11"/>
      <c r="BC2766" s="11"/>
      <c r="BD2766" s="11"/>
      <c r="BE2766" s="11"/>
      <c r="BF2766" s="11"/>
      <c r="BG2766" s="11"/>
      <c r="BH2766" s="11"/>
      <c r="BI2766" s="11"/>
      <c r="BJ2766" s="11"/>
      <c r="BK2766" s="11"/>
      <c r="BL2766" s="11"/>
      <c r="BM2766" s="11"/>
      <c r="BN2766" s="11"/>
      <c r="BO2766" s="11"/>
      <c r="BP2766" s="11"/>
      <c r="BQ2766" s="11"/>
      <c r="BR2766" s="11"/>
      <c r="BS2766" s="11"/>
    </row>
    <row r="2767" customFormat="false" ht="15" hidden="false" customHeight="false" outlineLevel="0" collapsed="false">
      <c r="A2767" s="79"/>
      <c r="B2767" s="80"/>
      <c r="C2767" s="81"/>
      <c r="D2767" s="82"/>
      <c r="E2767" s="83"/>
      <c r="F2767" s="84"/>
      <c r="G2767" s="85"/>
      <c r="H2767" s="86"/>
      <c r="I2767" s="86"/>
      <c r="J2767" s="87"/>
      <c r="K2767" s="88"/>
      <c r="L2767" s="67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  <c r="X2767" s="11"/>
      <c r="Y2767" s="11"/>
      <c r="Z2767" s="11"/>
      <c r="AA2767" s="11"/>
      <c r="AB2767" s="11"/>
      <c r="AC2767" s="11"/>
      <c r="AD2767" s="11"/>
      <c r="AE2767" s="11"/>
      <c r="AF2767" s="11"/>
      <c r="AG2767" s="11"/>
      <c r="AH2767" s="11"/>
      <c r="AI2767" s="11"/>
      <c r="AJ2767" s="11"/>
      <c r="AK2767" s="11"/>
      <c r="AL2767" s="11"/>
      <c r="AM2767" s="11"/>
      <c r="AN2767" s="11"/>
      <c r="AO2767" s="11"/>
      <c r="AP2767" s="11"/>
      <c r="AQ2767" s="11"/>
      <c r="AR2767" s="11"/>
      <c r="AS2767" s="11"/>
      <c r="AT2767" s="11"/>
      <c r="AU2767" s="11"/>
      <c r="AV2767" s="11"/>
      <c r="AW2767" s="11"/>
      <c r="AX2767" s="11"/>
      <c r="AY2767" s="11"/>
      <c r="AZ2767" s="11"/>
      <c r="BA2767" s="11"/>
      <c r="BB2767" s="11"/>
      <c r="BC2767" s="11"/>
      <c r="BD2767" s="11"/>
      <c r="BE2767" s="11"/>
      <c r="BF2767" s="11"/>
      <c r="BG2767" s="11"/>
      <c r="BH2767" s="11"/>
      <c r="BI2767" s="11"/>
      <c r="BJ2767" s="11"/>
      <c r="BK2767" s="11"/>
      <c r="BL2767" s="11"/>
      <c r="BM2767" s="11"/>
      <c r="BN2767" s="11"/>
      <c r="BO2767" s="11"/>
      <c r="BP2767" s="11"/>
      <c r="BQ2767" s="11"/>
      <c r="BR2767" s="11"/>
      <c r="BS2767" s="11"/>
    </row>
    <row r="2768" customFormat="false" ht="15" hidden="false" customHeight="false" outlineLevel="0" collapsed="false">
      <c r="A2768" s="79"/>
      <c r="B2768" s="80"/>
      <c r="C2768" s="81"/>
      <c r="D2768" s="82"/>
      <c r="E2768" s="83"/>
      <c r="F2768" s="84"/>
      <c r="G2768" s="85"/>
      <c r="H2768" s="86"/>
      <c r="I2768" s="86"/>
      <c r="J2768" s="87"/>
      <c r="K2768" s="88"/>
      <c r="L2768" s="67"/>
      <c r="M2768" s="11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  <c r="X2768" s="11"/>
      <c r="Y2768" s="11"/>
      <c r="Z2768" s="11"/>
      <c r="AA2768" s="11"/>
      <c r="AB2768" s="11"/>
      <c r="AC2768" s="11"/>
      <c r="AD2768" s="11"/>
      <c r="AE2768" s="11"/>
      <c r="AF2768" s="11"/>
      <c r="AG2768" s="11"/>
      <c r="AH2768" s="11"/>
      <c r="AI2768" s="11"/>
      <c r="AJ2768" s="11"/>
      <c r="AK2768" s="11"/>
      <c r="AL2768" s="11"/>
      <c r="AM2768" s="11"/>
      <c r="AN2768" s="11"/>
      <c r="AO2768" s="11"/>
      <c r="AP2768" s="11"/>
      <c r="AQ2768" s="11"/>
      <c r="AR2768" s="11"/>
      <c r="AS2768" s="11"/>
      <c r="AT2768" s="11"/>
      <c r="AU2768" s="11"/>
      <c r="AV2768" s="11"/>
      <c r="AW2768" s="11"/>
      <c r="AX2768" s="11"/>
      <c r="AY2768" s="11"/>
      <c r="AZ2768" s="11"/>
      <c r="BA2768" s="11"/>
      <c r="BB2768" s="11"/>
      <c r="BC2768" s="11"/>
      <c r="BD2768" s="11"/>
      <c r="BE2768" s="11"/>
      <c r="BF2768" s="11"/>
      <c r="BG2768" s="11"/>
      <c r="BH2768" s="11"/>
      <c r="BI2768" s="11"/>
      <c r="BJ2768" s="11"/>
      <c r="BK2768" s="11"/>
      <c r="BL2768" s="11"/>
      <c r="BM2768" s="11"/>
      <c r="BN2768" s="11"/>
      <c r="BO2768" s="11"/>
      <c r="BP2768" s="11"/>
      <c r="BQ2768" s="11"/>
      <c r="BR2768" s="11"/>
      <c r="BS2768" s="11"/>
    </row>
    <row r="2769" customFormat="false" ht="15" hidden="false" customHeight="false" outlineLevel="0" collapsed="false">
      <c r="A2769" s="79"/>
      <c r="B2769" s="80"/>
      <c r="C2769" s="81"/>
      <c r="D2769" s="82"/>
      <c r="E2769" s="83"/>
      <c r="F2769" s="84"/>
      <c r="G2769" s="85"/>
      <c r="H2769" s="86"/>
      <c r="I2769" s="86"/>
      <c r="J2769" s="87"/>
      <c r="K2769" s="88"/>
      <c r="L2769" s="67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  <c r="X2769" s="11"/>
      <c r="Y2769" s="11"/>
      <c r="Z2769" s="11"/>
      <c r="AA2769" s="11"/>
      <c r="AB2769" s="11"/>
      <c r="AC2769" s="11"/>
      <c r="AD2769" s="11"/>
      <c r="AE2769" s="11"/>
      <c r="AF2769" s="11"/>
      <c r="AG2769" s="11"/>
      <c r="AH2769" s="11"/>
      <c r="AI2769" s="11"/>
      <c r="AJ2769" s="11"/>
      <c r="AK2769" s="11"/>
      <c r="AL2769" s="11"/>
      <c r="AM2769" s="11"/>
      <c r="AN2769" s="11"/>
      <c r="AO2769" s="11"/>
      <c r="AP2769" s="11"/>
      <c r="AQ2769" s="11"/>
      <c r="AR2769" s="11"/>
      <c r="AS2769" s="11"/>
      <c r="AT2769" s="11"/>
      <c r="AU2769" s="11"/>
      <c r="AV2769" s="11"/>
      <c r="AW2769" s="11"/>
      <c r="AX2769" s="11"/>
      <c r="AY2769" s="11"/>
      <c r="AZ2769" s="11"/>
      <c r="BA2769" s="11"/>
      <c r="BB2769" s="11"/>
      <c r="BC2769" s="11"/>
      <c r="BD2769" s="11"/>
      <c r="BE2769" s="11"/>
      <c r="BF2769" s="11"/>
      <c r="BG2769" s="11"/>
      <c r="BH2769" s="11"/>
      <c r="BI2769" s="11"/>
      <c r="BJ2769" s="11"/>
      <c r="BK2769" s="11"/>
      <c r="BL2769" s="11"/>
      <c r="BM2769" s="11"/>
      <c r="BN2769" s="11"/>
      <c r="BO2769" s="11"/>
      <c r="BP2769" s="11"/>
      <c r="BQ2769" s="11"/>
      <c r="BR2769" s="11"/>
      <c r="BS2769" s="11"/>
    </row>
    <row r="2770" customFormat="false" ht="15" hidden="false" customHeight="false" outlineLevel="0" collapsed="false">
      <c r="A2770" s="79"/>
      <c r="B2770" s="80"/>
      <c r="C2770" s="81"/>
      <c r="D2770" s="82"/>
      <c r="E2770" s="83"/>
      <c r="F2770" s="84"/>
      <c r="G2770" s="85"/>
      <c r="H2770" s="86"/>
      <c r="I2770" s="86"/>
      <c r="J2770" s="87"/>
      <c r="K2770" s="88"/>
      <c r="L2770" s="67"/>
      <c r="M2770" s="11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  <c r="X2770" s="11"/>
      <c r="Y2770" s="11"/>
      <c r="Z2770" s="11"/>
      <c r="AA2770" s="11"/>
      <c r="AB2770" s="11"/>
      <c r="AC2770" s="11"/>
      <c r="AD2770" s="11"/>
      <c r="AE2770" s="11"/>
      <c r="AF2770" s="11"/>
      <c r="AG2770" s="11"/>
      <c r="AH2770" s="11"/>
      <c r="AI2770" s="11"/>
      <c r="AJ2770" s="11"/>
      <c r="AK2770" s="11"/>
      <c r="AL2770" s="11"/>
      <c r="AM2770" s="11"/>
      <c r="AN2770" s="11"/>
      <c r="AO2770" s="11"/>
      <c r="AP2770" s="11"/>
      <c r="AQ2770" s="11"/>
      <c r="AR2770" s="11"/>
      <c r="AS2770" s="11"/>
      <c r="AT2770" s="11"/>
      <c r="AU2770" s="11"/>
      <c r="AV2770" s="11"/>
      <c r="AW2770" s="11"/>
      <c r="AX2770" s="11"/>
      <c r="AY2770" s="11"/>
      <c r="AZ2770" s="11"/>
      <c r="BA2770" s="11"/>
      <c r="BB2770" s="11"/>
      <c r="BC2770" s="11"/>
      <c r="BD2770" s="11"/>
      <c r="BE2770" s="11"/>
      <c r="BF2770" s="11"/>
      <c r="BG2770" s="11"/>
      <c r="BH2770" s="11"/>
      <c r="BI2770" s="11"/>
      <c r="BJ2770" s="11"/>
      <c r="BK2770" s="11"/>
      <c r="BL2770" s="11"/>
      <c r="BM2770" s="11"/>
      <c r="BN2770" s="11"/>
      <c r="BO2770" s="11"/>
      <c r="BP2770" s="11"/>
      <c r="BQ2770" s="11"/>
      <c r="BR2770" s="11"/>
      <c r="BS2770" s="11"/>
    </row>
    <row r="2771" customFormat="false" ht="15" hidden="false" customHeight="false" outlineLevel="0" collapsed="false">
      <c r="A2771" s="79"/>
      <c r="B2771" s="80"/>
      <c r="C2771" s="81"/>
      <c r="D2771" s="82"/>
      <c r="E2771" s="83"/>
      <c r="F2771" s="84"/>
      <c r="G2771" s="85"/>
      <c r="H2771" s="86"/>
      <c r="I2771" s="86"/>
      <c r="J2771" s="87"/>
      <c r="K2771" s="88"/>
      <c r="L2771" s="67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  <c r="X2771" s="11"/>
      <c r="Y2771" s="11"/>
      <c r="Z2771" s="11"/>
      <c r="AA2771" s="11"/>
      <c r="AB2771" s="11"/>
      <c r="AC2771" s="11"/>
      <c r="AD2771" s="11"/>
      <c r="AE2771" s="11"/>
      <c r="AF2771" s="11"/>
      <c r="AG2771" s="11"/>
      <c r="AH2771" s="11"/>
      <c r="AI2771" s="11"/>
      <c r="AJ2771" s="11"/>
      <c r="AK2771" s="11"/>
      <c r="AL2771" s="11"/>
      <c r="AM2771" s="11"/>
      <c r="AN2771" s="11"/>
      <c r="AO2771" s="11"/>
      <c r="AP2771" s="11"/>
      <c r="AQ2771" s="11"/>
      <c r="AR2771" s="11"/>
      <c r="AS2771" s="11"/>
      <c r="AT2771" s="11"/>
      <c r="AU2771" s="11"/>
      <c r="AV2771" s="11"/>
      <c r="AW2771" s="11"/>
      <c r="AX2771" s="11"/>
      <c r="AY2771" s="11"/>
      <c r="AZ2771" s="11"/>
      <c r="BA2771" s="11"/>
      <c r="BB2771" s="11"/>
      <c r="BC2771" s="11"/>
      <c r="BD2771" s="11"/>
      <c r="BE2771" s="11"/>
      <c r="BF2771" s="11"/>
      <c r="BG2771" s="11"/>
      <c r="BH2771" s="11"/>
      <c r="BI2771" s="11"/>
      <c r="BJ2771" s="11"/>
      <c r="BK2771" s="11"/>
      <c r="BL2771" s="11"/>
      <c r="BM2771" s="11"/>
      <c r="BN2771" s="11"/>
      <c r="BO2771" s="11"/>
      <c r="BP2771" s="11"/>
      <c r="BQ2771" s="11"/>
      <c r="BR2771" s="11"/>
      <c r="BS2771" s="11"/>
    </row>
    <row r="2772" customFormat="false" ht="15" hidden="false" customHeight="false" outlineLevel="0" collapsed="false">
      <c r="A2772" s="79"/>
      <c r="B2772" s="80"/>
      <c r="C2772" s="81"/>
      <c r="D2772" s="82"/>
      <c r="E2772" s="83"/>
      <c r="F2772" s="84"/>
      <c r="G2772" s="85"/>
      <c r="H2772" s="86"/>
      <c r="I2772" s="86"/>
      <c r="J2772" s="87"/>
      <c r="K2772" s="88"/>
      <c r="L2772" s="67"/>
      <c r="M2772" s="11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  <c r="X2772" s="11"/>
      <c r="Y2772" s="11"/>
      <c r="Z2772" s="11"/>
      <c r="AA2772" s="11"/>
      <c r="AB2772" s="11"/>
      <c r="AC2772" s="11"/>
      <c r="AD2772" s="11"/>
      <c r="AE2772" s="11"/>
      <c r="AF2772" s="11"/>
      <c r="AG2772" s="11"/>
      <c r="AH2772" s="11"/>
      <c r="AI2772" s="11"/>
      <c r="AJ2772" s="11"/>
      <c r="AK2772" s="11"/>
      <c r="AL2772" s="11"/>
      <c r="AM2772" s="11"/>
      <c r="AN2772" s="11"/>
      <c r="AO2772" s="11"/>
      <c r="AP2772" s="11"/>
      <c r="AQ2772" s="11"/>
      <c r="AR2772" s="11"/>
      <c r="AS2772" s="11"/>
      <c r="AT2772" s="11"/>
      <c r="AU2772" s="11"/>
      <c r="AV2772" s="11"/>
      <c r="AW2772" s="11"/>
      <c r="AX2772" s="11"/>
      <c r="AY2772" s="11"/>
      <c r="AZ2772" s="11"/>
      <c r="BA2772" s="11"/>
      <c r="BB2772" s="11"/>
      <c r="BC2772" s="11"/>
      <c r="BD2772" s="11"/>
      <c r="BE2772" s="11"/>
      <c r="BF2772" s="11"/>
      <c r="BG2772" s="11"/>
      <c r="BH2772" s="11"/>
      <c r="BI2772" s="11"/>
      <c r="BJ2772" s="11"/>
      <c r="BK2772" s="11"/>
      <c r="BL2772" s="11"/>
      <c r="BM2772" s="11"/>
      <c r="BN2772" s="11"/>
      <c r="BO2772" s="11"/>
      <c r="BP2772" s="11"/>
      <c r="BQ2772" s="11"/>
      <c r="BR2772" s="11"/>
      <c r="BS2772" s="11"/>
    </row>
    <row r="2773" customFormat="false" ht="15" hidden="false" customHeight="false" outlineLevel="0" collapsed="false">
      <c r="A2773" s="79"/>
      <c r="B2773" s="80"/>
      <c r="C2773" s="81"/>
      <c r="D2773" s="82"/>
      <c r="E2773" s="83"/>
      <c r="F2773" s="84"/>
      <c r="G2773" s="85"/>
      <c r="H2773" s="86"/>
      <c r="I2773" s="86"/>
      <c r="J2773" s="87"/>
      <c r="K2773" s="88"/>
      <c r="L2773" s="67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  <c r="X2773" s="11"/>
      <c r="Y2773" s="11"/>
      <c r="Z2773" s="11"/>
      <c r="AA2773" s="11"/>
      <c r="AB2773" s="11"/>
      <c r="AC2773" s="11"/>
      <c r="AD2773" s="11"/>
      <c r="AE2773" s="11"/>
      <c r="AF2773" s="11"/>
      <c r="AG2773" s="11"/>
      <c r="AH2773" s="11"/>
      <c r="AI2773" s="11"/>
      <c r="AJ2773" s="11"/>
      <c r="AK2773" s="11"/>
      <c r="AL2773" s="11"/>
      <c r="AM2773" s="11"/>
      <c r="AN2773" s="11"/>
      <c r="AO2773" s="11"/>
      <c r="AP2773" s="11"/>
      <c r="AQ2773" s="11"/>
      <c r="AR2773" s="11"/>
      <c r="AS2773" s="11"/>
      <c r="AT2773" s="11"/>
      <c r="AU2773" s="11"/>
      <c r="AV2773" s="11"/>
      <c r="AW2773" s="11"/>
      <c r="AX2773" s="11"/>
      <c r="AY2773" s="11"/>
      <c r="AZ2773" s="11"/>
      <c r="BA2773" s="11"/>
      <c r="BB2773" s="11"/>
      <c r="BC2773" s="11"/>
      <c r="BD2773" s="11"/>
      <c r="BE2773" s="11"/>
      <c r="BF2773" s="11"/>
      <c r="BG2773" s="11"/>
      <c r="BH2773" s="11"/>
      <c r="BI2773" s="11"/>
      <c r="BJ2773" s="11"/>
      <c r="BK2773" s="11"/>
      <c r="BL2773" s="11"/>
      <c r="BM2773" s="11"/>
      <c r="BN2773" s="11"/>
      <c r="BO2773" s="11"/>
      <c r="BP2773" s="11"/>
      <c r="BQ2773" s="11"/>
      <c r="BR2773" s="11"/>
      <c r="BS2773" s="11"/>
    </row>
    <row r="2774" customFormat="false" ht="15" hidden="false" customHeight="false" outlineLevel="0" collapsed="false">
      <c r="A2774" s="79"/>
      <c r="B2774" s="80"/>
      <c r="C2774" s="81"/>
      <c r="D2774" s="82"/>
      <c r="E2774" s="83"/>
      <c r="F2774" s="84"/>
      <c r="G2774" s="85"/>
      <c r="H2774" s="86"/>
      <c r="I2774" s="86"/>
      <c r="J2774" s="87"/>
      <c r="K2774" s="88"/>
      <c r="L2774" s="67"/>
      <c r="M2774" s="11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  <c r="X2774" s="11"/>
      <c r="Y2774" s="11"/>
      <c r="Z2774" s="11"/>
      <c r="AA2774" s="11"/>
      <c r="AB2774" s="11"/>
      <c r="AC2774" s="11"/>
      <c r="AD2774" s="11"/>
      <c r="AE2774" s="11"/>
      <c r="AF2774" s="11"/>
      <c r="AG2774" s="11"/>
      <c r="AH2774" s="11"/>
      <c r="AI2774" s="11"/>
      <c r="AJ2774" s="11"/>
      <c r="AK2774" s="11"/>
      <c r="AL2774" s="11"/>
      <c r="AM2774" s="11"/>
      <c r="AN2774" s="11"/>
      <c r="AO2774" s="11"/>
      <c r="AP2774" s="11"/>
      <c r="AQ2774" s="11"/>
      <c r="AR2774" s="11"/>
      <c r="AS2774" s="11"/>
      <c r="AT2774" s="11"/>
      <c r="AU2774" s="11"/>
      <c r="AV2774" s="11"/>
      <c r="AW2774" s="11"/>
      <c r="AX2774" s="11"/>
      <c r="AY2774" s="11"/>
      <c r="AZ2774" s="11"/>
      <c r="BA2774" s="11"/>
      <c r="BB2774" s="11"/>
      <c r="BC2774" s="11"/>
      <c r="BD2774" s="11"/>
      <c r="BE2774" s="11"/>
      <c r="BF2774" s="11"/>
      <c r="BG2774" s="11"/>
      <c r="BH2774" s="11"/>
      <c r="BI2774" s="11"/>
      <c r="BJ2774" s="11"/>
      <c r="BK2774" s="11"/>
      <c r="BL2774" s="11"/>
      <c r="BM2774" s="11"/>
      <c r="BN2774" s="11"/>
      <c r="BO2774" s="11"/>
      <c r="BP2774" s="11"/>
      <c r="BQ2774" s="11"/>
      <c r="BR2774" s="11"/>
      <c r="BS2774" s="11"/>
    </row>
    <row r="2775" customFormat="false" ht="15" hidden="false" customHeight="false" outlineLevel="0" collapsed="false">
      <c r="A2775" s="79"/>
      <c r="B2775" s="80"/>
      <c r="C2775" s="81"/>
      <c r="D2775" s="82"/>
      <c r="E2775" s="83"/>
      <c r="F2775" s="84"/>
      <c r="G2775" s="85"/>
      <c r="H2775" s="86"/>
      <c r="I2775" s="86"/>
      <c r="J2775" s="87"/>
      <c r="K2775" s="88"/>
      <c r="L2775" s="67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  <c r="AA2775" s="11"/>
      <c r="AB2775" s="11"/>
      <c r="AC2775" s="11"/>
      <c r="AD2775" s="11"/>
      <c r="AE2775" s="11"/>
      <c r="AF2775" s="11"/>
      <c r="AG2775" s="11"/>
      <c r="AH2775" s="11"/>
      <c r="AI2775" s="11"/>
      <c r="AJ2775" s="11"/>
      <c r="AK2775" s="11"/>
      <c r="AL2775" s="11"/>
      <c r="AM2775" s="11"/>
      <c r="AN2775" s="11"/>
      <c r="AO2775" s="11"/>
      <c r="AP2775" s="11"/>
      <c r="AQ2775" s="11"/>
      <c r="AR2775" s="11"/>
      <c r="AS2775" s="11"/>
      <c r="AT2775" s="11"/>
      <c r="AU2775" s="11"/>
      <c r="AV2775" s="11"/>
      <c r="AW2775" s="11"/>
      <c r="AX2775" s="11"/>
      <c r="AY2775" s="11"/>
      <c r="AZ2775" s="11"/>
      <c r="BA2775" s="11"/>
      <c r="BB2775" s="11"/>
      <c r="BC2775" s="11"/>
      <c r="BD2775" s="11"/>
      <c r="BE2775" s="11"/>
      <c r="BF2775" s="11"/>
      <c r="BG2775" s="11"/>
      <c r="BH2775" s="11"/>
      <c r="BI2775" s="11"/>
      <c r="BJ2775" s="11"/>
      <c r="BK2775" s="11"/>
      <c r="BL2775" s="11"/>
      <c r="BM2775" s="11"/>
      <c r="BN2775" s="11"/>
      <c r="BO2775" s="11"/>
      <c r="BP2775" s="11"/>
      <c r="BQ2775" s="11"/>
      <c r="BR2775" s="11"/>
      <c r="BS2775" s="11"/>
    </row>
    <row r="2776" customFormat="false" ht="15" hidden="false" customHeight="false" outlineLevel="0" collapsed="false">
      <c r="A2776" s="79"/>
      <c r="B2776" s="80"/>
      <c r="C2776" s="81"/>
      <c r="D2776" s="82"/>
      <c r="E2776" s="83"/>
      <c r="F2776" s="84"/>
      <c r="G2776" s="85"/>
      <c r="H2776" s="86"/>
      <c r="I2776" s="86"/>
      <c r="J2776" s="87"/>
      <c r="K2776" s="88"/>
      <c r="L2776" s="67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  <c r="X2776" s="11"/>
      <c r="Y2776" s="11"/>
      <c r="Z2776" s="11"/>
      <c r="AA2776" s="11"/>
      <c r="AB2776" s="11"/>
      <c r="AC2776" s="11"/>
      <c r="AD2776" s="11"/>
      <c r="AE2776" s="11"/>
      <c r="AF2776" s="11"/>
      <c r="AG2776" s="11"/>
      <c r="AH2776" s="11"/>
      <c r="AI2776" s="11"/>
      <c r="AJ2776" s="11"/>
      <c r="AK2776" s="11"/>
      <c r="AL2776" s="11"/>
      <c r="AM2776" s="11"/>
      <c r="AN2776" s="11"/>
      <c r="AO2776" s="11"/>
      <c r="AP2776" s="11"/>
      <c r="AQ2776" s="11"/>
      <c r="AR2776" s="11"/>
      <c r="AS2776" s="11"/>
      <c r="AT2776" s="11"/>
      <c r="AU2776" s="11"/>
      <c r="AV2776" s="11"/>
      <c r="AW2776" s="11"/>
      <c r="AX2776" s="11"/>
      <c r="AY2776" s="11"/>
      <c r="AZ2776" s="11"/>
      <c r="BA2776" s="11"/>
      <c r="BB2776" s="11"/>
      <c r="BC2776" s="11"/>
      <c r="BD2776" s="11"/>
      <c r="BE2776" s="11"/>
      <c r="BF2776" s="11"/>
      <c r="BG2776" s="11"/>
      <c r="BH2776" s="11"/>
      <c r="BI2776" s="11"/>
      <c r="BJ2776" s="11"/>
      <c r="BK2776" s="11"/>
      <c r="BL2776" s="11"/>
      <c r="BM2776" s="11"/>
      <c r="BN2776" s="11"/>
      <c r="BO2776" s="11"/>
      <c r="BP2776" s="11"/>
      <c r="BQ2776" s="11"/>
      <c r="BR2776" s="11"/>
      <c r="BS2776" s="11"/>
    </row>
    <row r="2777" customFormat="false" ht="15" hidden="false" customHeight="false" outlineLevel="0" collapsed="false">
      <c r="A2777" s="79"/>
      <c r="B2777" s="80"/>
      <c r="C2777" s="81"/>
      <c r="D2777" s="82"/>
      <c r="E2777" s="83"/>
      <c r="F2777" s="84"/>
      <c r="G2777" s="85"/>
      <c r="H2777" s="86"/>
      <c r="I2777" s="86"/>
      <c r="J2777" s="87"/>
      <c r="K2777" s="88"/>
      <c r="L2777" s="67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  <c r="X2777" s="11"/>
      <c r="Y2777" s="11"/>
      <c r="Z2777" s="11"/>
      <c r="AA2777" s="11"/>
      <c r="AB2777" s="11"/>
      <c r="AC2777" s="11"/>
      <c r="AD2777" s="11"/>
      <c r="AE2777" s="11"/>
      <c r="AF2777" s="11"/>
      <c r="AG2777" s="11"/>
      <c r="AH2777" s="11"/>
      <c r="AI2777" s="11"/>
      <c r="AJ2777" s="11"/>
      <c r="AK2777" s="11"/>
      <c r="AL2777" s="11"/>
      <c r="AM2777" s="11"/>
      <c r="AN2777" s="11"/>
      <c r="AO2777" s="11"/>
      <c r="AP2777" s="11"/>
      <c r="AQ2777" s="11"/>
      <c r="AR2777" s="11"/>
      <c r="AS2777" s="11"/>
      <c r="AT2777" s="11"/>
      <c r="AU2777" s="11"/>
      <c r="AV2777" s="11"/>
      <c r="AW2777" s="11"/>
      <c r="AX2777" s="11"/>
      <c r="AY2777" s="11"/>
      <c r="AZ2777" s="11"/>
      <c r="BA2777" s="11"/>
      <c r="BB2777" s="11"/>
      <c r="BC2777" s="11"/>
      <c r="BD2777" s="11"/>
      <c r="BE2777" s="11"/>
      <c r="BF2777" s="11"/>
      <c r="BG2777" s="11"/>
      <c r="BH2777" s="11"/>
      <c r="BI2777" s="11"/>
      <c r="BJ2777" s="11"/>
      <c r="BK2777" s="11"/>
      <c r="BL2777" s="11"/>
      <c r="BM2777" s="11"/>
      <c r="BN2777" s="11"/>
      <c r="BO2777" s="11"/>
      <c r="BP2777" s="11"/>
      <c r="BQ2777" s="11"/>
      <c r="BR2777" s="11"/>
      <c r="BS2777" s="11"/>
    </row>
    <row r="2778" customFormat="false" ht="15" hidden="false" customHeight="false" outlineLevel="0" collapsed="false">
      <c r="A2778" s="79"/>
      <c r="B2778" s="80"/>
      <c r="C2778" s="81"/>
      <c r="D2778" s="82"/>
      <c r="E2778" s="83"/>
      <c r="F2778" s="84"/>
      <c r="G2778" s="85"/>
      <c r="H2778" s="86"/>
      <c r="I2778" s="86"/>
      <c r="J2778" s="87"/>
      <c r="K2778" s="88"/>
      <c r="L2778" s="67"/>
      <c r="M2778" s="11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  <c r="X2778" s="11"/>
      <c r="Y2778" s="11"/>
      <c r="Z2778" s="11"/>
      <c r="AA2778" s="11"/>
      <c r="AB2778" s="11"/>
      <c r="AC2778" s="11"/>
      <c r="AD2778" s="11"/>
      <c r="AE2778" s="11"/>
      <c r="AF2778" s="11"/>
      <c r="AG2778" s="11"/>
      <c r="AH2778" s="11"/>
      <c r="AI2778" s="11"/>
      <c r="AJ2778" s="11"/>
      <c r="AK2778" s="11"/>
      <c r="AL2778" s="11"/>
      <c r="AM2778" s="11"/>
      <c r="AN2778" s="11"/>
      <c r="AO2778" s="11"/>
      <c r="AP2778" s="11"/>
      <c r="AQ2778" s="11"/>
      <c r="AR2778" s="11"/>
      <c r="AS2778" s="11"/>
      <c r="AT2778" s="11"/>
      <c r="AU2778" s="11"/>
      <c r="AV2778" s="11"/>
      <c r="AW2778" s="11"/>
      <c r="AX2778" s="11"/>
      <c r="AY2778" s="11"/>
      <c r="AZ2778" s="11"/>
      <c r="BA2778" s="11"/>
      <c r="BB2778" s="11"/>
      <c r="BC2778" s="11"/>
      <c r="BD2778" s="11"/>
      <c r="BE2778" s="11"/>
      <c r="BF2778" s="11"/>
      <c r="BG2778" s="11"/>
      <c r="BH2778" s="11"/>
      <c r="BI2778" s="11"/>
      <c r="BJ2778" s="11"/>
      <c r="BK2778" s="11"/>
      <c r="BL2778" s="11"/>
      <c r="BM2778" s="11"/>
      <c r="BN2778" s="11"/>
      <c r="BO2778" s="11"/>
      <c r="BP2778" s="11"/>
      <c r="BQ2778" s="11"/>
      <c r="BR2778" s="11"/>
      <c r="BS2778" s="11"/>
    </row>
    <row r="2779" customFormat="false" ht="15" hidden="false" customHeight="false" outlineLevel="0" collapsed="false">
      <c r="A2779" s="79"/>
      <c r="B2779" s="80"/>
      <c r="C2779" s="81"/>
      <c r="D2779" s="82"/>
      <c r="E2779" s="83"/>
      <c r="F2779" s="84"/>
      <c r="G2779" s="85"/>
      <c r="H2779" s="86"/>
      <c r="I2779" s="86"/>
      <c r="J2779" s="87"/>
      <c r="K2779" s="88"/>
      <c r="L2779" s="67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  <c r="AA2779" s="11"/>
      <c r="AB2779" s="11"/>
      <c r="AC2779" s="11"/>
      <c r="AD2779" s="11"/>
      <c r="AE2779" s="11"/>
      <c r="AF2779" s="11"/>
      <c r="AG2779" s="11"/>
      <c r="AH2779" s="11"/>
      <c r="AI2779" s="11"/>
      <c r="AJ2779" s="11"/>
      <c r="AK2779" s="11"/>
      <c r="AL2779" s="11"/>
      <c r="AM2779" s="11"/>
      <c r="AN2779" s="11"/>
      <c r="AO2779" s="11"/>
      <c r="AP2779" s="11"/>
      <c r="AQ2779" s="11"/>
      <c r="AR2779" s="11"/>
      <c r="AS2779" s="11"/>
      <c r="AT2779" s="11"/>
      <c r="AU2779" s="11"/>
      <c r="AV2779" s="11"/>
      <c r="AW2779" s="11"/>
      <c r="AX2779" s="11"/>
      <c r="AY2779" s="11"/>
      <c r="AZ2779" s="11"/>
      <c r="BA2779" s="11"/>
      <c r="BB2779" s="11"/>
      <c r="BC2779" s="11"/>
      <c r="BD2779" s="11"/>
      <c r="BE2779" s="11"/>
      <c r="BF2779" s="11"/>
      <c r="BG2779" s="11"/>
      <c r="BH2779" s="11"/>
      <c r="BI2779" s="11"/>
      <c r="BJ2779" s="11"/>
      <c r="BK2779" s="11"/>
      <c r="BL2779" s="11"/>
      <c r="BM2779" s="11"/>
      <c r="BN2779" s="11"/>
      <c r="BO2779" s="11"/>
      <c r="BP2779" s="11"/>
      <c r="BQ2779" s="11"/>
      <c r="BR2779" s="11"/>
      <c r="BS2779" s="11"/>
    </row>
    <row r="2780" customFormat="false" ht="15" hidden="false" customHeight="false" outlineLevel="0" collapsed="false">
      <c r="A2780" s="79"/>
      <c r="B2780" s="80"/>
      <c r="C2780" s="81"/>
      <c r="D2780" s="82"/>
      <c r="E2780" s="83"/>
      <c r="F2780" s="84"/>
      <c r="G2780" s="85"/>
      <c r="H2780" s="86"/>
      <c r="I2780" s="86"/>
      <c r="J2780" s="87"/>
      <c r="K2780" s="88"/>
      <c r="L2780" s="67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  <c r="X2780" s="11"/>
      <c r="Y2780" s="11"/>
      <c r="Z2780" s="11"/>
      <c r="AA2780" s="11"/>
      <c r="AB2780" s="11"/>
      <c r="AC2780" s="11"/>
      <c r="AD2780" s="11"/>
      <c r="AE2780" s="11"/>
      <c r="AF2780" s="11"/>
      <c r="AG2780" s="11"/>
      <c r="AH2780" s="11"/>
      <c r="AI2780" s="11"/>
      <c r="AJ2780" s="11"/>
      <c r="AK2780" s="11"/>
      <c r="AL2780" s="11"/>
      <c r="AM2780" s="11"/>
      <c r="AN2780" s="11"/>
      <c r="AO2780" s="11"/>
      <c r="AP2780" s="11"/>
      <c r="AQ2780" s="11"/>
      <c r="AR2780" s="11"/>
      <c r="AS2780" s="11"/>
      <c r="AT2780" s="11"/>
      <c r="AU2780" s="11"/>
      <c r="AV2780" s="11"/>
      <c r="AW2780" s="11"/>
      <c r="AX2780" s="11"/>
      <c r="AY2780" s="11"/>
      <c r="AZ2780" s="11"/>
      <c r="BA2780" s="11"/>
      <c r="BB2780" s="11"/>
      <c r="BC2780" s="11"/>
      <c r="BD2780" s="11"/>
      <c r="BE2780" s="11"/>
      <c r="BF2780" s="11"/>
      <c r="BG2780" s="11"/>
      <c r="BH2780" s="11"/>
      <c r="BI2780" s="11"/>
      <c r="BJ2780" s="11"/>
      <c r="BK2780" s="11"/>
      <c r="BL2780" s="11"/>
      <c r="BM2780" s="11"/>
      <c r="BN2780" s="11"/>
      <c r="BO2780" s="11"/>
      <c r="BP2780" s="11"/>
      <c r="BQ2780" s="11"/>
      <c r="BR2780" s="11"/>
      <c r="BS2780" s="11"/>
    </row>
    <row r="2781" customFormat="false" ht="15" hidden="false" customHeight="false" outlineLevel="0" collapsed="false">
      <c r="A2781" s="79"/>
      <c r="B2781" s="80"/>
      <c r="C2781" s="81"/>
      <c r="D2781" s="82"/>
      <c r="E2781" s="83"/>
      <c r="F2781" s="84"/>
      <c r="G2781" s="85"/>
      <c r="H2781" s="86"/>
      <c r="I2781" s="86"/>
      <c r="J2781" s="87"/>
      <c r="K2781" s="88"/>
      <c r="L2781" s="67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  <c r="X2781" s="11"/>
      <c r="Y2781" s="11"/>
      <c r="Z2781" s="11"/>
      <c r="AA2781" s="11"/>
      <c r="AB2781" s="11"/>
      <c r="AC2781" s="11"/>
      <c r="AD2781" s="11"/>
      <c r="AE2781" s="11"/>
      <c r="AF2781" s="11"/>
      <c r="AG2781" s="11"/>
      <c r="AH2781" s="11"/>
      <c r="AI2781" s="11"/>
      <c r="AJ2781" s="11"/>
      <c r="AK2781" s="11"/>
      <c r="AL2781" s="11"/>
      <c r="AM2781" s="11"/>
      <c r="AN2781" s="11"/>
      <c r="AO2781" s="11"/>
      <c r="AP2781" s="11"/>
      <c r="AQ2781" s="11"/>
      <c r="AR2781" s="11"/>
      <c r="AS2781" s="11"/>
      <c r="AT2781" s="11"/>
      <c r="AU2781" s="11"/>
      <c r="AV2781" s="11"/>
      <c r="AW2781" s="11"/>
      <c r="AX2781" s="11"/>
      <c r="AY2781" s="11"/>
      <c r="AZ2781" s="11"/>
      <c r="BA2781" s="11"/>
      <c r="BB2781" s="11"/>
      <c r="BC2781" s="11"/>
      <c r="BD2781" s="11"/>
      <c r="BE2781" s="11"/>
      <c r="BF2781" s="11"/>
      <c r="BG2781" s="11"/>
      <c r="BH2781" s="11"/>
      <c r="BI2781" s="11"/>
      <c r="BJ2781" s="11"/>
      <c r="BK2781" s="11"/>
      <c r="BL2781" s="11"/>
      <c r="BM2781" s="11"/>
      <c r="BN2781" s="11"/>
      <c r="BO2781" s="11"/>
      <c r="BP2781" s="11"/>
      <c r="BQ2781" s="11"/>
      <c r="BR2781" s="11"/>
      <c r="BS2781" s="11"/>
    </row>
    <row r="2782" customFormat="false" ht="15" hidden="false" customHeight="false" outlineLevel="0" collapsed="false">
      <c r="A2782" s="79"/>
      <c r="B2782" s="80"/>
      <c r="C2782" s="81"/>
      <c r="D2782" s="82"/>
      <c r="E2782" s="83"/>
      <c r="F2782" s="84"/>
      <c r="G2782" s="85"/>
      <c r="H2782" s="86"/>
      <c r="I2782" s="86"/>
      <c r="J2782" s="87"/>
      <c r="K2782" s="88"/>
      <c r="L2782" s="67"/>
      <c r="M2782" s="11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  <c r="X2782" s="11"/>
      <c r="Y2782" s="11"/>
      <c r="Z2782" s="11"/>
      <c r="AA2782" s="11"/>
      <c r="AB2782" s="11"/>
      <c r="AC2782" s="11"/>
      <c r="AD2782" s="11"/>
      <c r="AE2782" s="11"/>
      <c r="AF2782" s="11"/>
      <c r="AG2782" s="11"/>
      <c r="AH2782" s="11"/>
      <c r="AI2782" s="11"/>
      <c r="AJ2782" s="11"/>
      <c r="AK2782" s="11"/>
      <c r="AL2782" s="11"/>
      <c r="AM2782" s="11"/>
      <c r="AN2782" s="11"/>
      <c r="AO2782" s="11"/>
      <c r="AP2782" s="11"/>
      <c r="AQ2782" s="11"/>
      <c r="AR2782" s="11"/>
      <c r="AS2782" s="11"/>
      <c r="AT2782" s="11"/>
      <c r="AU2782" s="11"/>
      <c r="AV2782" s="11"/>
      <c r="AW2782" s="11"/>
      <c r="AX2782" s="11"/>
      <c r="AY2782" s="11"/>
      <c r="AZ2782" s="11"/>
      <c r="BA2782" s="11"/>
      <c r="BB2782" s="11"/>
      <c r="BC2782" s="11"/>
      <c r="BD2782" s="11"/>
      <c r="BE2782" s="11"/>
      <c r="BF2782" s="11"/>
      <c r="BG2782" s="11"/>
      <c r="BH2782" s="11"/>
      <c r="BI2782" s="11"/>
      <c r="BJ2782" s="11"/>
      <c r="BK2782" s="11"/>
      <c r="BL2782" s="11"/>
      <c r="BM2782" s="11"/>
      <c r="BN2782" s="11"/>
      <c r="BO2782" s="11"/>
      <c r="BP2782" s="11"/>
      <c r="BQ2782" s="11"/>
      <c r="BR2782" s="11"/>
      <c r="BS2782" s="11"/>
    </row>
    <row r="2783" customFormat="false" ht="15" hidden="false" customHeight="false" outlineLevel="0" collapsed="false">
      <c r="A2783" s="79"/>
      <c r="B2783" s="80"/>
      <c r="C2783" s="81"/>
      <c r="D2783" s="82"/>
      <c r="E2783" s="83"/>
      <c r="F2783" s="84"/>
      <c r="G2783" s="85"/>
      <c r="H2783" s="86"/>
      <c r="I2783" s="86"/>
      <c r="J2783" s="87"/>
      <c r="K2783" s="88"/>
      <c r="L2783" s="67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  <c r="X2783" s="11"/>
      <c r="Y2783" s="11"/>
      <c r="Z2783" s="11"/>
      <c r="AA2783" s="11"/>
      <c r="AB2783" s="11"/>
      <c r="AC2783" s="11"/>
      <c r="AD2783" s="11"/>
      <c r="AE2783" s="11"/>
      <c r="AF2783" s="11"/>
      <c r="AG2783" s="11"/>
      <c r="AH2783" s="11"/>
      <c r="AI2783" s="11"/>
      <c r="AJ2783" s="11"/>
      <c r="AK2783" s="11"/>
      <c r="AL2783" s="11"/>
      <c r="AM2783" s="11"/>
      <c r="AN2783" s="11"/>
      <c r="AO2783" s="11"/>
      <c r="AP2783" s="11"/>
      <c r="AQ2783" s="11"/>
      <c r="AR2783" s="11"/>
      <c r="AS2783" s="11"/>
      <c r="AT2783" s="11"/>
      <c r="AU2783" s="11"/>
      <c r="AV2783" s="11"/>
      <c r="AW2783" s="11"/>
      <c r="AX2783" s="11"/>
      <c r="AY2783" s="11"/>
      <c r="AZ2783" s="11"/>
      <c r="BA2783" s="11"/>
      <c r="BB2783" s="11"/>
      <c r="BC2783" s="11"/>
      <c r="BD2783" s="11"/>
      <c r="BE2783" s="11"/>
      <c r="BF2783" s="11"/>
      <c r="BG2783" s="11"/>
      <c r="BH2783" s="11"/>
      <c r="BI2783" s="11"/>
      <c r="BJ2783" s="11"/>
      <c r="BK2783" s="11"/>
      <c r="BL2783" s="11"/>
      <c r="BM2783" s="11"/>
      <c r="BN2783" s="11"/>
      <c r="BO2783" s="11"/>
      <c r="BP2783" s="11"/>
      <c r="BQ2783" s="11"/>
      <c r="BR2783" s="11"/>
      <c r="BS2783" s="11"/>
    </row>
    <row r="2784" customFormat="false" ht="15" hidden="false" customHeight="false" outlineLevel="0" collapsed="false">
      <c r="A2784" s="79"/>
      <c r="B2784" s="80"/>
      <c r="C2784" s="81"/>
      <c r="D2784" s="82"/>
      <c r="E2784" s="83"/>
      <c r="F2784" s="84"/>
      <c r="G2784" s="85"/>
      <c r="H2784" s="86"/>
      <c r="I2784" s="86"/>
      <c r="J2784" s="87"/>
      <c r="K2784" s="88"/>
      <c r="L2784" s="67"/>
      <c r="M2784" s="11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  <c r="X2784" s="11"/>
      <c r="Y2784" s="11"/>
      <c r="Z2784" s="11"/>
      <c r="AA2784" s="11"/>
      <c r="AB2784" s="11"/>
      <c r="AC2784" s="11"/>
      <c r="AD2784" s="11"/>
      <c r="AE2784" s="11"/>
      <c r="AF2784" s="11"/>
      <c r="AG2784" s="11"/>
      <c r="AH2784" s="11"/>
      <c r="AI2784" s="11"/>
      <c r="AJ2784" s="11"/>
      <c r="AK2784" s="11"/>
      <c r="AL2784" s="11"/>
      <c r="AM2784" s="11"/>
      <c r="AN2784" s="11"/>
      <c r="AO2784" s="11"/>
      <c r="AP2784" s="11"/>
      <c r="AQ2784" s="11"/>
      <c r="AR2784" s="11"/>
      <c r="AS2784" s="11"/>
      <c r="AT2784" s="11"/>
      <c r="AU2784" s="11"/>
      <c r="AV2784" s="11"/>
      <c r="AW2784" s="11"/>
      <c r="AX2784" s="11"/>
      <c r="AY2784" s="11"/>
      <c r="AZ2784" s="11"/>
      <c r="BA2784" s="11"/>
      <c r="BB2784" s="11"/>
      <c r="BC2784" s="11"/>
      <c r="BD2784" s="11"/>
      <c r="BE2784" s="11"/>
      <c r="BF2784" s="11"/>
      <c r="BG2784" s="11"/>
      <c r="BH2784" s="11"/>
      <c r="BI2784" s="11"/>
      <c r="BJ2784" s="11"/>
      <c r="BK2784" s="11"/>
      <c r="BL2784" s="11"/>
      <c r="BM2784" s="11"/>
      <c r="BN2784" s="11"/>
      <c r="BO2784" s="11"/>
      <c r="BP2784" s="11"/>
      <c r="BQ2784" s="11"/>
      <c r="BR2784" s="11"/>
      <c r="BS2784" s="11"/>
    </row>
    <row r="2785" customFormat="false" ht="15" hidden="false" customHeight="false" outlineLevel="0" collapsed="false">
      <c r="A2785" s="79"/>
      <c r="B2785" s="80"/>
      <c r="C2785" s="81"/>
      <c r="D2785" s="82"/>
      <c r="E2785" s="83"/>
      <c r="F2785" s="84"/>
      <c r="G2785" s="85"/>
      <c r="H2785" s="86"/>
      <c r="I2785" s="86"/>
      <c r="J2785" s="87"/>
      <c r="K2785" s="88"/>
      <c r="L2785" s="67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  <c r="AA2785" s="11"/>
      <c r="AB2785" s="11"/>
      <c r="AC2785" s="11"/>
      <c r="AD2785" s="11"/>
      <c r="AE2785" s="11"/>
      <c r="AF2785" s="11"/>
      <c r="AG2785" s="11"/>
      <c r="AH2785" s="11"/>
      <c r="AI2785" s="11"/>
      <c r="AJ2785" s="11"/>
      <c r="AK2785" s="11"/>
      <c r="AL2785" s="11"/>
      <c r="AM2785" s="11"/>
      <c r="AN2785" s="11"/>
      <c r="AO2785" s="11"/>
      <c r="AP2785" s="11"/>
      <c r="AQ2785" s="11"/>
      <c r="AR2785" s="11"/>
      <c r="AS2785" s="11"/>
      <c r="AT2785" s="11"/>
      <c r="AU2785" s="11"/>
      <c r="AV2785" s="11"/>
      <c r="AW2785" s="11"/>
      <c r="AX2785" s="11"/>
      <c r="AY2785" s="11"/>
      <c r="AZ2785" s="11"/>
      <c r="BA2785" s="11"/>
      <c r="BB2785" s="11"/>
      <c r="BC2785" s="11"/>
      <c r="BD2785" s="11"/>
      <c r="BE2785" s="11"/>
      <c r="BF2785" s="11"/>
      <c r="BG2785" s="11"/>
      <c r="BH2785" s="11"/>
      <c r="BI2785" s="11"/>
      <c r="BJ2785" s="11"/>
      <c r="BK2785" s="11"/>
      <c r="BL2785" s="11"/>
      <c r="BM2785" s="11"/>
      <c r="BN2785" s="11"/>
      <c r="BO2785" s="11"/>
      <c r="BP2785" s="11"/>
      <c r="BQ2785" s="11"/>
      <c r="BR2785" s="11"/>
      <c r="BS2785" s="11"/>
    </row>
    <row r="2786" customFormat="false" ht="15" hidden="false" customHeight="false" outlineLevel="0" collapsed="false">
      <c r="A2786" s="79"/>
      <c r="B2786" s="80"/>
      <c r="C2786" s="81"/>
      <c r="D2786" s="82"/>
      <c r="E2786" s="83"/>
      <c r="F2786" s="84"/>
      <c r="G2786" s="85"/>
      <c r="H2786" s="86"/>
      <c r="I2786" s="86"/>
      <c r="J2786" s="87"/>
      <c r="K2786" s="88"/>
      <c r="L2786" s="67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  <c r="X2786" s="11"/>
      <c r="Y2786" s="11"/>
      <c r="Z2786" s="11"/>
      <c r="AA2786" s="11"/>
      <c r="AB2786" s="11"/>
      <c r="AC2786" s="11"/>
      <c r="AD2786" s="11"/>
      <c r="AE2786" s="11"/>
      <c r="AF2786" s="11"/>
      <c r="AG2786" s="11"/>
      <c r="AH2786" s="11"/>
      <c r="AI2786" s="11"/>
      <c r="AJ2786" s="11"/>
      <c r="AK2786" s="11"/>
      <c r="AL2786" s="11"/>
      <c r="AM2786" s="11"/>
      <c r="AN2786" s="11"/>
      <c r="AO2786" s="11"/>
      <c r="AP2786" s="11"/>
      <c r="AQ2786" s="11"/>
      <c r="AR2786" s="11"/>
      <c r="AS2786" s="11"/>
      <c r="AT2786" s="11"/>
      <c r="AU2786" s="11"/>
      <c r="AV2786" s="11"/>
      <c r="AW2786" s="11"/>
      <c r="AX2786" s="11"/>
      <c r="AY2786" s="11"/>
      <c r="AZ2786" s="11"/>
      <c r="BA2786" s="11"/>
      <c r="BB2786" s="11"/>
      <c r="BC2786" s="11"/>
      <c r="BD2786" s="11"/>
      <c r="BE2786" s="11"/>
      <c r="BF2786" s="11"/>
      <c r="BG2786" s="11"/>
      <c r="BH2786" s="11"/>
      <c r="BI2786" s="11"/>
      <c r="BJ2786" s="11"/>
      <c r="BK2786" s="11"/>
      <c r="BL2786" s="11"/>
      <c r="BM2786" s="11"/>
      <c r="BN2786" s="11"/>
      <c r="BO2786" s="11"/>
      <c r="BP2786" s="11"/>
      <c r="BQ2786" s="11"/>
      <c r="BR2786" s="11"/>
      <c r="BS2786" s="11"/>
    </row>
    <row r="2787" customFormat="false" ht="15" hidden="false" customHeight="false" outlineLevel="0" collapsed="false">
      <c r="A2787" s="79"/>
      <c r="B2787" s="80"/>
      <c r="C2787" s="81"/>
      <c r="D2787" s="82"/>
      <c r="E2787" s="83"/>
      <c r="F2787" s="84"/>
      <c r="G2787" s="85"/>
      <c r="H2787" s="86"/>
      <c r="I2787" s="86"/>
      <c r="J2787" s="87"/>
      <c r="K2787" s="88"/>
      <c r="L2787" s="67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  <c r="X2787" s="11"/>
      <c r="Y2787" s="11"/>
      <c r="Z2787" s="11"/>
      <c r="AA2787" s="11"/>
      <c r="AB2787" s="11"/>
      <c r="AC2787" s="11"/>
      <c r="AD2787" s="11"/>
      <c r="AE2787" s="11"/>
      <c r="AF2787" s="11"/>
      <c r="AG2787" s="11"/>
      <c r="AH2787" s="11"/>
      <c r="AI2787" s="11"/>
      <c r="AJ2787" s="11"/>
      <c r="AK2787" s="11"/>
      <c r="AL2787" s="11"/>
      <c r="AM2787" s="11"/>
      <c r="AN2787" s="11"/>
      <c r="AO2787" s="11"/>
      <c r="AP2787" s="11"/>
      <c r="AQ2787" s="11"/>
      <c r="AR2787" s="11"/>
      <c r="AS2787" s="11"/>
      <c r="AT2787" s="11"/>
      <c r="AU2787" s="11"/>
      <c r="AV2787" s="11"/>
      <c r="AW2787" s="11"/>
      <c r="AX2787" s="11"/>
      <c r="AY2787" s="11"/>
      <c r="AZ2787" s="11"/>
      <c r="BA2787" s="11"/>
      <c r="BB2787" s="11"/>
      <c r="BC2787" s="11"/>
      <c r="BD2787" s="11"/>
      <c r="BE2787" s="11"/>
      <c r="BF2787" s="11"/>
      <c r="BG2787" s="11"/>
      <c r="BH2787" s="11"/>
      <c r="BI2787" s="11"/>
      <c r="BJ2787" s="11"/>
      <c r="BK2787" s="11"/>
      <c r="BL2787" s="11"/>
      <c r="BM2787" s="11"/>
      <c r="BN2787" s="11"/>
      <c r="BO2787" s="11"/>
      <c r="BP2787" s="11"/>
      <c r="BQ2787" s="11"/>
      <c r="BR2787" s="11"/>
      <c r="BS2787" s="11"/>
    </row>
    <row r="2788" customFormat="false" ht="15" hidden="false" customHeight="false" outlineLevel="0" collapsed="false">
      <c r="A2788" s="79"/>
      <c r="B2788" s="80"/>
      <c r="C2788" s="81"/>
      <c r="D2788" s="82"/>
      <c r="E2788" s="83"/>
      <c r="F2788" s="84"/>
      <c r="G2788" s="85"/>
      <c r="H2788" s="86"/>
      <c r="I2788" s="86"/>
      <c r="J2788" s="87"/>
      <c r="K2788" s="88"/>
      <c r="L2788" s="67"/>
      <c r="M2788" s="11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  <c r="X2788" s="11"/>
      <c r="Y2788" s="11"/>
      <c r="Z2788" s="11"/>
      <c r="AA2788" s="11"/>
      <c r="AB2788" s="11"/>
      <c r="AC2788" s="11"/>
      <c r="AD2788" s="11"/>
      <c r="AE2788" s="11"/>
      <c r="AF2788" s="11"/>
      <c r="AG2788" s="11"/>
      <c r="AH2788" s="11"/>
      <c r="AI2788" s="11"/>
      <c r="AJ2788" s="11"/>
      <c r="AK2788" s="11"/>
      <c r="AL2788" s="11"/>
      <c r="AM2788" s="11"/>
      <c r="AN2788" s="11"/>
      <c r="AO2788" s="11"/>
      <c r="AP2788" s="11"/>
      <c r="AQ2788" s="11"/>
      <c r="AR2788" s="11"/>
      <c r="AS2788" s="11"/>
      <c r="AT2788" s="11"/>
      <c r="AU2788" s="11"/>
      <c r="AV2788" s="11"/>
      <c r="AW2788" s="11"/>
      <c r="AX2788" s="11"/>
      <c r="AY2788" s="11"/>
      <c r="AZ2788" s="11"/>
      <c r="BA2788" s="11"/>
      <c r="BB2788" s="11"/>
      <c r="BC2788" s="11"/>
      <c r="BD2788" s="11"/>
      <c r="BE2788" s="11"/>
      <c r="BF2788" s="11"/>
      <c r="BG2788" s="11"/>
      <c r="BH2788" s="11"/>
      <c r="BI2788" s="11"/>
      <c r="BJ2788" s="11"/>
      <c r="BK2788" s="11"/>
      <c r="BL2788" s="11"/>
      <c r="BM2788" s="11"/>
      <c r="BN2788" s="11"/>
      <c r="BO2788" s="11"/>
      <c r="BP2788" s="11"/>
      <c r="BQ2788" s="11"/>
      <c r="BR2788" s="11"/>
      <c r="BS2788" s="11"/>
    </row>
    <row r="2789" customFormat="false" ht="15" hidden="false" customHeight="false" outlineLevel="0" collapsed="false">
      <c r="A2789" s="79"/>
      <c r="B2789" s="80"/>
      <c r="C2789" s="81"/>
      <c r="D2789" s="82"/>
      <c r="E2789" s="83"/>
      <c r="F2789" s="84"/>
      <c r="G2789" s="85"/>
      <c r="H2789" s="86"/>
      <c r="I2789" s="86"/>
      <c r="J2789" s="87"/>
      <c r="K2789" s="88"/>
      <c r="L2789" s="67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  <c r="AA2789" s="11"/>
      <c r="AB2789" s="11"/>
      <c r="AC2789" s="11"/>
      <c r="AD2789" s="11"/>
      <c r="AE2789" s="11"/>
      <c r="AF2789" s="11"/>
      <c r="AG2789" s="11"/>
      <c r="AH2789" s="11"/>
      <c r="AI2789" s="11"/>
      <c r="AJ2789" s="11"/>
      <c r="AK2789" s="11"/>
      <c r="AL2789" s="11"/>
      <c r="AM2789" s="11"/>
      <c r="AN2789" s="11"/>
      <c r="AO2789" s="11"/>
      <c r="AP2789" s="11"/>
      <c r="AQ2789" s="11"/>
      <c r="AR2789" s="11"/>
      <c r="AS2789" s="11"/>
      <c r="AT2789" s="11"/>
      <c r="AU2789" s="11"/>
      <c r="AV2789" s="11"/>
      <c r="AW2789" s="11"/>
      <c r="AX2789" s="11"/>
      <c r="AY2789" s="11"/>
      <c r="AZ2789" s="11"/>
      <c r="BA2789" s="11"/>
      <c r="BB2789" s="11"/>
      <c r="BC2789" s="11"/>
      <c r="BD2789" s="11"/>
      <c r="BE2789" s="11"/>
      <c r="BF2789" s="11"/>
      <c r="BG2789" s="11"/>
      <c r="BH2789" s="11"/>
      <c r="BI2789" s="11"/>
      <c r="BJ2789" s="11"/>
      <c r="BK2789" s="11"/>
      <c r="BL2789" s="11"/>
      <c r="BM2789" s="11"/>
      <c r="BN2789" s="11"/>
      <c r="BO2789" s="11"/>
      <c r="BP2789" s="11"/>
      <c r="BQ2789" s="11"/>
      <c r="BR2789" s="11"/>
      <c r="BS2789" s="11"/>
    </row>
    <row r="2790" customFormat="false" ht="15" hidden="false" customHeight="false" outlineLevel="0" collapsed="false">
      <c r="A2790" s="79"/>
      <c r="B2790" s="80"/>
      <c r="C2790" s="81"/>
      <c r="D2790" s="82"/>
      <c r="E2790" s="83"/>
      <c r="F2790" s="84"/>
      <c r="G2790" s="85"/>
      <c r="H2790" s="86"/>
      <c r="I2790" s="86"/>
      <c r="J2790" s="87"/>
      <c r="K2790" s="88"/>
      <c r="L2790" s="67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  <c r="AF2790" s="11"/>
      <c r="AG2790" s="11"/>
      <c r="AH2790" s="11"/>
      <c r="AI2790" s="11"/>
      <c r="AJ2790" s="11"/>
      <c r="AK2790" s="11"/>
      <c r="AL2790" s="11"/>
      <c r="AM2790" s="11"/>
      <c r="AN2790" s="11"/>
      <c r="AO2790" s="11"/>
      <c r="AP2790" s="11"/>
      <c r="AQ2790" s="11"/>
      <c r="AR2790" s="11"/>
      <c r="AS2790" s="11"/>
      <c r="AT2790" s="11"/>
      <c r="AU2790" s="11"/>
      <c r="AV2790" s="11"/>
      <c r="AW2790" s="11"/>
      <c r="AX2790" s="11"/>
      <c r="AY2790" s="11"/>
      <c r="AZ2790" s="11"/>
      <c r="BA2790" s="11"/>
      <c r="BB2790" s="11"/>
      <c r="BC2790" s="11"/>
      <c r="BD2790" s="11"/>
      <c r="BE2790" s="11"/>
      <c r="BF2790" s="11"/>
      <c r="BG2790" s="11"/>
      <c r="BH2790" s="11"/>
      <c r="BI2790" s="11"/>
      <c r="BJ2790" s="11"/>
      <c r="BK2790" s="11"/>
      <c r="BL2790" s="11"/>
      <c r="BM2790" s="11"/>
      <c r="BN2790" s="11"/>
      <c r="BO2790" s="11"/>
      <c r="BP2790" s="11"/>
      <c r="BQ2790" s="11"/>
      <c r="BR2790" s="11"/>
      <c r="BS2790" s="11"/>
    </row>
    <row r="2791" customFormat="false" ht="15" hidden="false" customHeight="false" outlineLevel="0" collapsed="false">
      <c r="A2791" s="79"/>
      <c r="B2791" s="80"/>
      <c r="C2791" s="81"/>
      <c r="D2791" s="82"/>
      <c r="E2791" s="83"/>
      <c r="F2791" s="84"/>
      <c r="G2791" s="85"/>
      <c r="H2791" s="86"/>
      <c r="I2791" s="86"/>
      <c r="J2791" s="87"/>
      <c r="K2791" s="88"/>
      <c r="L2791" s="67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  <c r="X2791" s="11"/>
      <c r="Y2791" s="11"/>
      <c r="Z2791" s="11"/>
      <c r="AA2791" s="11"/>
      <c r="AB2791" s="11"/>
      <c r="AC2791" s="11"/>
      <c r="AD2791" s="11"/>
      <c r="AE2791" s="11"/>
      <c r="AF2791" s="11"/>
      <c r="AG2791" s="11"/>
      <c r="AH2791" s="11"/>
      <c r="AI2791" s="11"/>
      <c r="AJ2791" s="11"/>
      <c r="AK2791" s="11"/>
      <c r="AL2791" s="11"/>
      <c r="AM2791" s="11"/>
      <c r="AN2791" s="11"/>
      <c r="AO2791" s="11"/>
      <c r="AP2791" s="11"/>
      <c r="AQ2791" s="11"/>
      <c r="AR2791" s="11"/>
      <c r="AS2791" s="11"/>
      <c r="AT2791" s="11"/>
      <c r="AU2791" s="11"/>
      <c r="AV2791" s="11"/>
      <c r="AW2791" s="11"/>
      <c r="AX2791" s="11"/>
      <c r="AY2791" s="11"/>
      <c r="AZ2791" s="11"/>
      <c r="BA2791" s="11"/>
      <c r="BB2791" s="11"/>
      <c r="BC2791" s="11"/>
      <c r="BD2791" s="11"/>
      <c r="BE2791" s="11"/>
      <c r="BF2791" s="11"/>
      <c r="BG2791" s="11"/>
      <c r="BH2791" s="11"/>
      <c r="BI2791" s="11"/>
      <c r="BJ2791" s="11"/>
      <c r="BK2791" s="11"/>
      <c r="BL2791" s="11"/>
      <c r="BM2791" s="11"/>
      <c r="BN2791" s="11"/>
      <c r="BO2791" s="11"/>
      <c r="BP2791" s="11"/>
      <c r="BQ2791" s="11"/>
      <c r="BR2791" s="11"/>
      <c r="BS2791" s="11"/>
    </row>
    <row r="2792" customFormat="false" ht="15" hidden="false" customHeight="false" outlineLevel="0" collapsed="false">
      <c r="A2792" s="79"/>
      <c r="B2792" s="80"/>
      <c r="C2792" s="81"/>
      <c r="D2792" s="82"/>
      <c r="E2792" s="83"/>
      <c r="F2792" s="84"/>
      <c r="G2792" s="85"/>
      <c r="H2792" s="86"/>
      <c r="I2792" s="86"/>
      <c r="J2792" s="87"/>
      <c r="K2792" s="88"/>
      <c r="L2792" s="67"/>
      <c r="M2792" s="11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  <c r="X2792" s="11"/>
      <c r="Y2792" s="11"/>
      <c r="Z2792" s="11"/>
      <c r="AA2792" s="11"/>
      <c r="AB2792" s="11"/>
      <c r="AC2792" s="11"/>
      <c r="AD2792" s="11"/>
      <c r="AE2792" s="11"/>
      <c r="AF2792" s="11"/>
      <c r="AG2792" s="11"/>
      <c r="AH2792" s="11"/>
      <c r="AI2792" s="11"/>
      <c r="AJ2792" s="11"/>
      <c r="AK2792" s="11"/>
      <c r="AL2792" s="11"/>
      <c r="AM2792" s="11"/>
      <c r="AN2792" s="11"/>
      <c r="AO2792" s="11"/>
      <c r="AP2792" s="11"/>
      <c r="AQ2792" s="11"/>
      <c r="AR2792" s="11"/>
      <c r="AS2792" s="11"/>
      <c r="AT2792" s="11"/>
      <c r="AU2792" s="11"/>
      <c r="AV2792" s="11"/>
      <c r="AW2792" s="11"/>
      <c r="AX2792" s="11"/>
      <c r="AY2792" s="11"/>
      <c r="AZ2792" s="11"/>
      <c r="BA2792" s="11"/>
      <c r="BB2792" s="11"/>
      <c r="BC2792" s="11"/>
      <c r="BD2792" s="11"/>
      <c r="BE2792" s="11"/>
      <c r="BF2792" s="11"/>
      <c r="BG2792" s="11"/>
      <c r="BH2792" s="11"/>
      <c r="BI2792" s="11"/>
      <c r="BJ2792" s="11"/>
      <c r="BK2792" s="11"/>
      <c r="BL2792" s="11"/>
      <c r="BM2792" s="11"/>
      <c r="BN2792" s="11"/>
      <c r="BO2792" s="11"/>
      <c r="BP2792" s="11"/>
      <c r="BQ2792" s="11"/>
      <c r="BR2792" s="11"/>
      <c r="BS2792" s="11"/>
    </row>
    <row r="2793" customFormat="false" ht="15" hidden="false" customHeight="false" outlineLevel="0" collapsed="false">
      <c r="A2793" s="79"/>
      <c r="B2793" s="80"/>
      <c r="C2793" s="81"/>
      <c r="D2793" s="82"/>
      <c r="E2793" s="83"/>
      <c r="F2793" s="84"/>
      <c r="G2793" s="85"/>
      <c r="H2793" s="86"/>
      <c r="I2793" s="86"/>
      <c r="J2793" s="87"/>
      <c r="K2793" s="88"/>
      <c r="L2793" s="67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  <c r="X2793" s="11"/>
      <c r="Y2793" s="11"/>
      <c r="Z2793" s="11"/>
      <c r="AA2793" s="11"/>
      <c r="AB2793" s="11"/>
      <c r="AC2793" s="11"/>
      <c r="AD2793" s="11"/>
      <c r="AE2793" s="11"/>
      <c r="AF2793" s="11"/>
      <c r="AG2793" s="11"/>
      <c r="AH2793" s="11"/>
      <c r="AI2793" s="11"/>
      <c r="AJ2793" s="11"/>
      <c r="AK2793" s="11"/>
      <c r="AL2793" s="11"/>
      <c r="AM2793" s="11"/>
      <c r="AN2793" s="11"/>
      <c r="AO2793" s="11"/>
      <c r="AP2793" s="11"/>
      <c r="AQ2793" s="11"/>
      <c r="AR2793" s="11"/>
      <c r="AS2793" s="11"/>
      <c r="AT2793" s="11"/>
      <c r="AU2793" s="11"/>
      <c r="AV2793" s="11"/>
      <c r="AW2793" s="11"/>
      <c r="AX2793" s="11"/>
      <c r="AY2793" s="11"/>
      <c r="AZ2793" s="11"/>
      <c r="BA2793" s="11"/>
      <c r="BB2793" s="11"/>
      <c r="BC2793" s="11"/>
      <c r="BD2793" s="11"/>
      <c r="BE2793" s="11"/>
      <c r="BF2793" s="11"/>
      <c r="BG2793" s="11"/>
      <c r="BH2793" s="11"/>
      <c r="BI2793" s="11"/>
      <c r="BJ2793" s="11"/>
      <c r="BK2793" s="11"/>
      <c r="BL2793" s="11"/>
      <c r="BM2793" s="11"/>
      <c r="BN2793" s="11"/>
      <c r="BO2793" s="11"/>
      <c r="BP2793" s="11"/>
      <c r="BQ2793" s="11"/>
      <c r="BR2793" s="11"/>
      <c r="BS2793" s="11"/>
    </row>
    <row r="2794" customFormat="false" ht="15" hidden="false" customHeight="false" outlineLevel="0" collapsed="false">
      <c r="A2794" s="79"/>
      <c r="B2794" s="80"/>
      <c r="C2794" s="81"/>
      <c r="D2794" s="82"/>
      <c r="E2794" s="83"/>
      <c r="F2794" s="84"/>
      <c r="G2794" s="85"/>
      <c r="H2794" s="86"/>
      <c r="I2794" s="86"/>
      <c r="J2794" s="87"/>
      <c r="K2794" s="88"/>
      <c r="L2794" s="67"/>
      <c r="M2794" s="11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  <c r="X2794" s="11"/>
      <c r="Y2794" s="11"/>
      <c r="Z2794" s="11"/>
      <c r="AA2794" s="11"/>
      <c r="AB2794" s="11"/>
      <c r="AC2794" s="11"/>
      <c r="AD2794" s="11"/>
      <c r="AE2794" s="11"/>
      <c r="AF2794" s="11"/>
      <c r="AG2794" s="11"/>
      <c r="AH2794" s="11"/>
      <c r="AI2794" s="11"/>
      <c r="AJ2794" s="11"/>
      <c r="AK2794" s="11"/>
      <c r="AL2794" s="11"/>
      <c r="AM2794" s="11"/>
      <c r="AN2794" s="11"/>
      <c r="AO2794" s="11"/>
      <c r="AP2794" s="11"/>
      <c r="AQ2794" s="11"/>
      <c r="AR2794" s="11"/>
      <c r="AS2794" s="11"/>
      <c r="AT2794" s="11"/>
      <c r="AU2794" s="11"/>
      <c r="AV2794" s="11"/>
      <c r="AW2794" s="11"/>
      <c r="AX2794" s="11"/>
      <c r="AY2794" s="11"/>
      <c r="AZ2794" s="11"/>
      <c r="BA2794" s="11"/>
      <c r="BB2794" s="11"/>
      <c r="BC2794" s="11"/>
      <c r="BD2794" s="11"/>
      <c r="BE2794" s="11"/>
      <c r="BF2794" s="11"/>
      <c r="BG2794" s="11"/>
      <c r="BH2794" s="11"/>
      <c r="BI2794" s="11"/>
      <c r="BJ2794" s="11"/>
      <c r="BK2794" s="11"/>
      <c r="BL2794" s="11"/>
      <c r="BM2794" s="11"/>
      <c r="BN2794" s="11"/>
      <c r="BO2794" s="11"/>
      <c r="BP2794" s="11"/>
      <c r="BQ2794" s="11"/>
      <c r="BR2794" s="11"/>
      <c r="BS2794" s="11"/>
    </row>
    <row r="2795" customFormat="false" ht="15" hidden="false" customHeight="false" outlineLevel="0" collapsed="false">
      <c r="A2795" s="79"/>
      <c r="B2795" s="80"/>
      <c r="C2795" s="81"/>
      <c r="D2795" s="82"/>
      <c r="E2795" s="83"/>
      <c r="F2795" s="84"/>
      <c r="G2795" s="85"/>
      <c r="H2795" s="86"/>
      <c r="I2795" s="86"/>
      <c r="J2795" s="87"/>
      <c r="K2795" s="88"/>
      <c r="L2795" s="67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  <c r="AA2795" s="11"/>
      <c r="AB2795" s="11"/>
      <c r="AC2795" s="11"/>
      <c r="AD2795" s="11"/>
      <c r="AE2795" s="11"/>
      <c r="AF2795" s="11"/>
      <c r="AG2795" s="11"/>
      <c r="AH2795" s="11"/>
      <c r="AI2795" s="11"/>
      <c r="AJ2795" s="11"/>
      <c r="AK2795" s="11"/>
      <c r="AL2795" s="11"/>
      <c r="AM2795" s="11"/>
      <c r="AN2795" s="11"/>
      <c r="AO2795" s="11"/>
      <c r="AP2795" s="11"/>
      <c r="AQ2795" s="11"/>
      <c r="AR2795" s="11"/>
      <c r="AS2795" s="11"/>
      <c r="AT2795" s="11"/>
      <c r="AU2795" s="11"/>
      <c r="AV2795" s="11"/>
      <c r="AW2795" s="11"/>
      <c r="AX2795" s="11"/>
      <c r="AY2795" s="11"/>
      <c r="AZ2795" s="11"/>
      <c r="BA2795" s="11"/>
      <c r="BB2795" s="11"/>
      <c r="BC2795" s="11"/>
      <c r="BD2795" s="11"/>
      <c r="BE2795" s="11"/>
      <c r="BF2795" s="11"/>
      <c r="BG2795" s="11"/>
      <c r="BH2795" s="11"/>
      <c r="BI2795" s="11"/>
      <c r="BJ2795" s="11"/>
      <c r="BK2795" s="11"/>
      <c r="BL2795" s="11"/>
      <c r="BM2795" s="11"/>
      <c r="BN2795" s="11"/>
      <c r="BO2795" s="11"/>
      <c r="BP2795" s="11"/>
      <c r="BQ2795" s="11"/>
      <c r="BR2795" s="11"/>
      <c r="BS2795" s="11"/>
    </row>
    <row r="2796" customFormat="false" ht="15" hidden="false" customHeight="false" outlineLevel="0" collapsed="false">
      <c r="A2796" s="79"/>
      <c r="B2796" s="80"/>
      <c r="C2796" s="81"/>
      <c r="D2796" s="82"/>
      <c r="E2796" s="83"/>
      <c r="F2796" s="84"/>
      <c r="G2796" s="85"/>
      <c r="H2796" s="86"/>
      <c r="I2796" s="86"/>
      <c r="J2796" s="87"/>
      <c r="K2796" s="88"/>
      <c r="L2796" s="67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  <c r="X2796" s="11"/>
      <c r="Y2796" s="11"/>
      <c r="Z2796" s="11"/>
      <c r="AA2796" s="11"/>
      <c r="AB2796" s="11"/>
      <c r="AC2796" s="11"/>
      <c r="AD2796" s="11"/>
      <c r="AE2796" s="11"/>
      <c r="AF2796" s="11"/>
      <c r="AG2796" s="11"/>
      <c r="AH2796" s="11"/>
      <c r="AI2796" s="11"/>
      <c r="AJ2796" s="11"/>
      <c r="AK2796" s="11"/>
      <c r="AL2796" s="11"/>
      <c r="AM2796" s="11"/>
      <c r="AN2796" s="11"/>
      <c r="AO2796" s="11"/>
      <c r="AP2796" s="11"/>
      <c r="AQ2796" s="11"/>
      <c r="AR2796" s="11"/>
      <c r="AS2796" s="11"/>
      <c r="AT2796" s="11"/>
      <c r="AU2796" s="11"/>
      <c r="AV2796" s="11"/>
      <c r="AW2796" s="11"/>
      <c r="AX2796" s="11"/>
      <c r="AY2796" s="11"/>
      <c r="AZ2796" s="11"/>
      <c r="BA2796" s="11"/>
      <c r="BB2796" s="11"/>
      <c r="BC2796" s="11"/>
      <c r="BD2796" s="11"/>
      <c r="BE2796" s="11"/>
      <c r="BF2796" s="11"/>
      <c r="BG2796" s="11"/>
      <c r="BH2796" s="11"/>
      <c r="BI2796" s="11"/>
      <c r="BJ2796" s="11"/>
      <c r="BK2796" s="11"/>
      <c r="BL2796" s="11"/>
      <c r="BM2796" s="11"/>
      <c r="BN2796" s="11"/>
      <c r="BO2796" s="11"/>
      <c r="BP2796" s="11"/>
      <c r="BQ2796" s="11"/>
      <c r="BR2796" s="11"/>
      <c r="BS2796" s="11"/>
    </row>
    <row r="2797" customFormat="false" ht="15" hidden="false" customHeight="false" outlineLevel="0" collapsed="false">
      <c r="A2797" s="79"/>
      <c r="B2797" s="80"/>
      <c r="C2797" s="81"/>
      <c r="D2797" s="82"/>
      <c r="E2797" s="83"/>
      <c r="F2797" s="84"/>
      <c r="G2797" s="85"/>
      <c r="H2797" s="86"/>
      <c r="I2797" s="86"/>
      <c r="J2797" s="87"/>
      <c r="K2797" s="88"/>
      <c r="L2797" s="67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  <c r="X2797" s="11"/>
      <c r="Y2797" s="11"/>
      <c r="Z2797" s="11"/>
      <c r="AA2797" s="11"/>
      <c r="AB2797" s="11"/>
      <c r="AC2797" s="11"/>
      <c r="AD2797" s="11"/>
      <c r="AE2797" s="11"/>
      <c r="AF2797" s="11"/>
      <c r="AG2797" s="11"/>
      <c r="AH2797" s="11"/>
      <c r="AI2797" s="11"/>
      <c r="AJ2797" s="11"/>
      <c r="AK2797" s="11"/>
      <c r="AL2797" s="11"/>
      <c r="AM2797" s="11"/>
      <c r="AN2797" s="11"/>
      <c r="AO2797" s="11"/>
      <c r="AP2797" s="11"/>
      <c r="AQ2797" s="11"/>
      <c r="AR2797" s="11"/>
      <c r="AS2797" s="11"/>
      <c r="AT2797" s="11"/>
      <c r="AU2797" s="11"/>
      <c r="AV2797" s="11"/>
      <c r="AW2797" s="11"/>
      <c r="AX2797" s="11"/>
      <c r="AY2797" s="11"/>
      <c r="AZ2797" s="11"/>
      <c r="BA2797" s="11"/>
      <c r="BB2797" s="11"/>
      <c r="BC2797" s="11"/>
      <c r="BD2797" s="11"/>
      <c r="BE2797" s="11"/>
      <c r="BF2797" s="11"/>
      <c r="BG2797" s="11"/>
      <c r="BH2797" s="11"/>
      <c r="BI2797" s="11"/>
      <c r="BJ2797" s="11"/>
      <c r="BK2797" s="11"/>
      <c r="BL2797" s="11"/>
      <c r="BM2797" s="11"/>
      <c r="BN2797" s="11"/>
      <c r="BO2797" s="11"/>
      <c r="BP2797" s="11"/>
      <c r="BQ2797" s="11"/>
      <c r="BR2797" s="11"/>
      <c r="BS2797" s="11"/>
    </row>
    <row r="2798" customFormat="false" ht="15" hidden="false" customHeight="false" outlineLevel="0" collapsed="false">
      <c r="A2798" s="79"/>
      <c r="B2798" s="80"/>
      <c r="C2798" s="81"/>
      <c r="D2798" s="82"/>
      <c r="E2798" s="83"/>
      <c r="F2798" s="84"/>
      <c r="G2798" s="85"/>
      <c r="H2798" s="86"/>
      <c r="I2798" s="86"/>
      <c r="J2798" s="87"/>
      <c r="K2798" s="88"/>
      <c r="L2798" s="67"/>
      <c r="M2798" s="11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  <c r="X2798" s="11"/>
      <c r="Y2798" s="11"/>
      <c r="Z2798" s="11"/>
      <c r="AA2798" s="11"/>
      <c r="AB2798" s="11"/>
      <c r="AC2798" s="11"/>
      <c r="AD2798" s="11"/>
      <c r="AE2798" s="11"/>
      <c r="AF2798" s="11"/>
      <c r="AG2798" s="11"/>
      <c r="AH2798" s="11"/>
      <c r="AI2798" s="11"/>
      <c r="AJ2798" s="11"/>
      <c r="AK2798" s="11"/>
      <c r="AL2798" s="11"/>
      <c r="AM2798" s="11"/>
      <c r="AN2798" s="11"/>
      <c r="AO2798" s="11"/>
      <c r="AP2798" s="11"/>
      <c r="AQ2798" s="11"/>
      <c r="AR2798" s="11"/>
      <c r="AS2798" s="11"/>
      <c r="AT2798" s="11"/>
      <c r="AU2798" s="11"/>
      <c r="AV2798" s="11"/>
      <c r="AW2798" s="11"/>
      <c r="AX2798" s="11"/>
      <c r="AY2798" s="11"/>
      <c r="AZ2798" s="11"/>
      <c r="BA2798" s="11"/>
      <c r="BB2798" s="11"/>
      <c r="BC2798" s="11"/>
      <c r="BD2798" s="11"/>
      <c r="BE2798" s="11"/>
      <c r="BF2798" s="11"/>
      <c r="BG2798" s="11"/>
      <c r="BH2798" s="11"/>
      <c r="BI2798" s="11"/>
      <c r="BJ2798" s="11"/>
      <c r="BK2798" s="11"/>
      <c r="BL2798" s="11"/>
      <c r="BM2798" s="11"/>
      <c r="BN2798" s="11"/>
      <c r="BO2798" s="11"/>
      <c r="BP2798" s="11"/>
      <c r="BQ2798" s="11"/>
      <c r="BR2798" s="11"/>
      <c r="BS2798" s="11"/>
    </row>
    <row r="2799" customFormat="false" ht="15" hidden="false" customHeight="false" outlineLevel="0" collapsed="false">
      <c r="A2799" s="79"/>
      <c r="B2799" s="80"/>
      <c r="C2799" s="81"/>
      <c r="D2799" s="82"/>
      <c r="E2799" s="83"/>
      <c r="F2799" s="84"/>
      <c r="G2799" s="85"/>
      <c r="H2799" s="86"/>
      <c r="I2799" s="86"/>
      <c r="J2799" s="87"/>
      <c r="K2799" s="88"/>
      <c r="L2799" s="67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  <c r="AA2799" s="11"/>
      <c r="AB2799" s="11"/>
      <c r="AC2799" s="11"/>
      <c r="AD2799" s="11"/>
      <c r="AE2799" s="11"/>
      <c r="AF2799" s="11"/>
      <c r="AG2799" s="11"/>
      <c r="AH2799" s="11"/>
      <c r="AI2799" s="11"/>
      <c r="AJ2799" s="11"/>
      <c r="AK2799" s="11"/>
      <c r="AL2799" s="11"/>
      <c r="AM2799" s="11"/>
      <c r="AN2799" s="11"/>
      <c r="AO2799" s="11"/>
      <c r="AP2799" s="11"/>
      <c r="AQ2799" s="11"/>
      <c r="AR2799" s="11"/>
      <c r="AS2799" s="11"/>
      <c r="AT2799" s="11"/>
      <c r="AU2799" s="11"/>
      <c r="AV2799" s="11"/>
      <c r="AW2799" s="11"/>
      <c r="AX2799" s="11"/>
      <c r="AY2799" s="11"/>
      <c r="AZ2799" s="11"/>
      <c r="BA2799" s="11"/>
      <c r="BB2799" s="11"/>
      <c r="BC2799" s="11"/>
      <c r="BD2799" s="11"/>
      <c r="BE2799" s="11"/>
      <c r="BF2799" s="11"/>
      <c r="BG2799" s="11"/>
      <c r="BH2799" s="11"/>
      <c r="BI2799" s="11"/>
      <c r="BJ2799" s="11"/>
      <c r="BK2799" s="11"/>
      <c r="BL2799" s="11"/>
      <c r="BM2799" s="11"/>
      <c r="BN2799" s="11"/>
      <c r="BO2799" s="11"/>
      <c r="BP2799" s="11"/>
      <c r="BQ2799" s="11"/>
      <c r="BR2799" s="11"/>
      <c r="BS2799" s="11"/>
    </row>
    <row r="2800" customFormat="false" ht="15" hidden="false" customHeight="false" outlineLevel="0" collapsed="false">
      <c r="A2800" s="79"/>
      <c r="B2800" s="80"/>
      <c r="C2800" s="81"/>
      <c r="D2800" s="82"/>
      <c r="E2800" s="83"/>
      <c r="F2800" s="84"/>
      <c r="G2800" s="85"/>
      <c r="H2800" s="86"/>
      <c r="I2800" s="86"/>
      <c r="J2800" s="87"/>
      <c r="K2800" s="88"/>
      <c r="L2800" s="67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  <c r="X2800" s="11"/>
      <c r="Y2800" s="11"/>
      <c r="Z2800" s="11"/>
      <c r="AA2800" s="11"/>
      <c r="AB2800" s="11"/>
      <c r="AC2800" s="11"/>
      <c r="AD2800" s="11"/>
      <c r="AE2800" s="11"/>
      <c r="AF2800" s="11"/>
      <c r="AG2800" s="11"/>
      <c r="AH2800" s="11"/>
      <c r="AI2800" s="11"/>
      <c r="AJ2800" s="11"/>
      <c r="AK2800" s="11"/>
      <c r="AL2800" s="11"/>
      <c r="AM2800" s="11"/>
      <c r="AN2800" s="11"/>
      <c r="AO2800" s="11"/>
      <c r="AP2800" s="11"/>
      <c r="AQ2800" s="11"/>
      <c r="AR2800" s="11"/>
      <c r="AS2800" s="11"/>
      <c r="AT2800" s="11"/>
      <c r="AU2800" s="11"/>
      <c r="AV2800" s="11"/>
      <c r="AW2800" s="11"/>
      <c r="AX2800" s="11"/>
      <c r="AY2800" s="11"/>
      <c r="AZ2800" s="11"/>
      <c r="BA2800" s="11"/>
      <c r="BB2800" s="11"/>
      <c r="BC2800" s="11"/>
      <c r="BD2800" s="11"/>
      <c r="BE2800" s="11"/>
      <c r="BF2800" s="11"/>
      <c r="BG2800" s="11"/>
      <c r="BH2800" s="11"/>
      <c r="BI2800" s="11"/>
      <c r="BJ2800" s="11"/>
      <c r="BK2800" s="11"/>
      <c r="BL2800" s="11"/>
      <c r="BM2800" s="11"/>
      <c r="BN2800" s="11"/>
      <c r="BO2800" s="11"/>
      <c r="BP2800" s="11"/>
      <c r="BQ2800" s="11"/>
      <c r="BR2800" s="11"/>
      <c r="BS2800" s="11"/>
    </row>
    <row r="2801" customFormat="false" ht="15" hidden="false" customHeight="false" outlineLevel="0" collapsed="false">
      <c r="A2801" s="79"/>
      <c r="B2801" s="80"/>
      <c r="C2801" s="81"/>
      <c r="D2801" s="82"/>
      <c r="E2801" s="83"/>
      <c r="F2801" s="84"/>
      <c r="G2801" s="85"/>
      <c r="H2801" s="86"/>
      <c r="I2801" s="86"/>
      <c r="J2801" s="87"/>
      <c r="K2801" s="88"/>
      <c r="L2801" s="67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  <c r="X2801" s="11"/>
      <c r="Y2801" s="11"/>
      <c r="Z2801" s="11"/>
      <c r="AA2801" s="11"/>
      <c r="AB2801" s="11"/>
      <c r="AC2801" s="11"/>
      <c r="AD2801" s="11"/>
      <c r="AE2801" s="11"/>
      <c r="AF2801" s="11"/>
      <c r="AG2801" s="11"/>
      <c r="AH2801" s="11"/>
      <c r="AI2801" s="11"/>
      <c r="AJ2801" s="11"/>
      <c r="AK2801" s="11"/>
      <c r="AL2801" s="11"/>
      <c r="AM2801" s="11"/>
      <c r="AN2801" s="11"/>
      <c r="AO2801" s="11"/>
      <c r="AP2801" s="11"/>
      <c r="AQ2801" s="11"/>
      <c r="AR2801" s="11"/>
      <c r="AS2801" s="11"/>
      <c r="AT2801" s="11"/>
      <c r="AU2801" s="11"/>
      <c r="AV2801" s="11"/>
      <c r="AW2801" s="11"/>
      <c r="AX2801" s="11"/>
      <c r="AY2801" s="11"/>
      <c r="AZ2801" s="11"/>
      <c r="BA2801" s="11"/>
      <c r="BB2801" s="11"/>
      <c r="BC2801" s="11"/>
      <c r="BD2801" s="11"/>
      <c r="BE2801" s="11"/>
      <c r="BF2801" s="11"/>
      <c r="BG2801" s="11"/>
      <c r="BH2801" s="11"/>
      <c r="BI2801" s="11"/>
      <c r="BJ2801" s="11"/>
      <c r="BK2801" s="11"/>
      <c r="BL2801" s="11"/>
      <c r="BM2801" s="11"/>
      <c r="BN2801" s="11"/>
      <c r="BO2801" s="11"/>
      <c r="BP2801" s="11"/>
      <c r="BQ2801" s="11"/>
      <c r="BR2801" s="11"/>
      <c r="BS2801" s="11"/>
    </row>
    <row r="2802" customFormat="false" ht="15" hidden="false" customHeight="false" outlineLevel="0" collapsed="false">
      <c r="A2802" s="79"/>
      <c r="B2802" s="80"/>
      <c r="C2802" s="81"/>
      <c r="D2802" s="82"/>
      <c r="E2802" s="83"/>
      <c r="F2802" s="84"/>
      <c r="G2802" s="85"/>
      <c r="H2802" s="86"/>
      <c r="I2802" s="86"/>
      <c r="J2802" s="87"/>
      <c r="K2802" s="88"/>
      <c r="L2802" s="67"/>
      <c r="M2802" s="11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  <c r="X2802" s="11"/>
      <c r="Y2802" s="11"/>
      <c r="Z2802" s="11"/>
      <c r="AA2802" s="11"/>
      <c r="AB2802" s="11"/>
      <c r="AC2802" s="11"/>
      <c r="AD2802" s="11"/>
      <c r="AE2802" s="11"/>
      <c r="AF2802" s="11"/>
      <c r="AG2802" s="11"/>
      <c r="AH2802" s="11"/>
      <c r="AI2802" s="11"/>
      <c r="AJ2802" s="11"/>
      <c r="AK2802" s="11"/>
      <c r="AL2802" s="11"/>
      <c r="AM2802" s="11"/>
      <c r="AN2802" s="11"/>
      <c r="AO2802" s="11"/>
      <c r="AP2802" s="11"/>
      <c r="AQ2802" s="11"/>
      <c r="AR2802" s="11"/>
      <c r="AS2802" s="11"/>
      <c r="AT2802" s="11"/>
      <c r="AU2802" s="11"/>
      <c r="AV2802" s="11"/>
      <c r="AW2802" s="11"/>
      <c r="AX2802" s="11"/>
      <c r="AY2802" s="11"/>
      <c r="AZ2802" s="11"/>
      <c r="BA2802" s="11"/>
      <c r="BB2802" s="11"/>
      <c r="BC2802" s="11"/>
      <c r="BD2802" s="11"/>
      <c r="BE2802" s="11"/>
      <c r="BF2802" s="11"/>
      <c r="BG2802" s="11"/>
      <c r="BH2802" s="11"/>
      <c r="BI2802" s="11"/>
      <c r="BJ2802" s="11"/>
      <c r="BK2802" s="11"/>
      <c r="BL2802" s="11"/>
      <c r="BM2802" s="11"/>
      <c r="BN2802" s="11"/>
      <c r="BO2802" s="11"/>
      <c r="BP2802" s="11"/>
      <c r="BQ2802" s="11"/>
      <c r="BR2802" s="11"/>
      <c r="BS2802" s="11"/>
    </row>
    <row r="2803" customFormat="false" ht="15" hidden="false" customHeight="false" outlineLevel="0" collapsed="false">
      <c r="A2803" s="79"/>
      <c r="B2803" s="80"/>
      <c r="C2803" s="81"/>
      <c r="D2803" s="82"/>
      <c r="E2803" s="83"/>
      <c r="F2803" s="84"/>
      <c r="G2803" s="85"/>
      <c r="H2803" s="86"/>
      <c r="I2803" s="86"/>
      <c r="J2803" s="87"/>
      <c r="K2803" s="88"/>
      <c r="L2803" s="67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  <c r="X2803" s="11"/>
      <c r="Y2803" s="11"/>
      <c r="Z2803" s="11"/>
      <c r="AA2803" s="11"/>
      <c r="AB2803" s="11"/>
      <c r="AC2803" s="11"/>
      <c r="AD2803" s="11"/>
      <c r="AE2803" s="11"/>
      <c r="AF2803" s="11"/>
      <c r="AG2803" s="11"/>
      <c r="AH2803" s="11"/>
      <c r="AI2803" s="11"/>
      <c r="AJ2803" s="11"/>
      <c r="AK2803" s="11"/>
      <c r="AL2803" s="11"/>
      <c r="AM2803" s="11"/>
      <c r="AN2803" s="11"/>
      <c r="AO2803" s="11"/>
      <c r="AP2803" s="11"/>
      <c r="AQ2803" s="11"/>
      <c r="AR2803" s="11"/>
      <c r="AS2803" s="11"/>
      <c r="AT2803" s="11"/>
      <c r="AU2803" s="11"/>
      <c r="AV2803" s="11"/>
      <c r="AW2803" s="11"/>
      <c r="AX2803" s="11"/>
      <c r="AY2803" s="11"/>
      <c r="AZ2803" s="11"/>
      <c r="BA2803" s="11"/>
      <c r="BB2803" s="11"/>
      <c r="BC2803" s="11"/>
      <c r="BD2803" s="11"/>
      <c r="BE2803" s="11"/>
      <c r="BF2803" s="11"/>
      <c r="BG2803" s="11"/>
      <c r="BH2803" s="11"/>
      <c r="BI2803" s="11"/>
      <c r="BJ2803" s="11"/>
      <c r="BK2803" s="11"/>
      <c r="BL2803" s="11"/>
      <c r="BM2803" s="11"/>
      <c r="BN2803" s="11"/>
      <c r="BO2803" s="11"/>
      <c r="BP2803" s="11"/>
      <c r="BQ2803" s="11"/>
      <c r="BR2803" s="11"/>
      <c r="BS2803" s="11"/>
    </row>
    <row r="2804" customFormat="false" ht="15" hidden="false" customHeight="false" outlineLevel="0" collapsed="false">
      <c r="A2804" s="79"/>
      <c r="B2804" s="80"/>
      <c r="C2804" s="81"/>
      <c r="D2804" s="82"/>
      <c r="E2804" s="83"/>
      <c r="F2804" s="84"/>
      <c r="G2804" s="85"/>
      <c r="H2804" s="86"/>
      <c r="I2804" s="86"/>
      <c r="J2804" s="87"/>
      <c r="K2804" s="88"/>
      <c r="L2804" s="67"/>
      <c r="M2804" s="11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  <c r="X2804" s="11"/>
      <c r="Y2804" s="11"/>
      <c r="Z2804" s="11"/>
      <c r="AA2804" s="11"/>
      <c r="AB2804" s="11"/>
      <c r="AC2804" s="11"/>
      <c r="AD2804" s="11"/>
      <c r="AE2804" s="11"/>
      <c r="AF2804" s="11"/>
      <c r="AG2804" s="11"/>
      <c r="AH2804" s="11"/>
      <c r="AI2804" s="11"/>
      <c r="AJ2804" s="11"/>
      <c r="AK2804" s="11"/>
      <c r="AL2804" s="11"/>
      <c r="AM2804" s="11"/>
      <c r="AN2804" s="11"/>
      <c r="AO2804" s="11"/>
      <c r="AP2804" s="11"/>
      <c r="AQ2804" s="11"/>
      <c r="AR2804" s="11"/>
      <c r="AS2804" s="11"/>
      <c r="AT2804" s="11"/>
      <c r="AU2804" s="11"/>
      <c r="AV2804" s="11"/>
      <c r="AW2804" s="11"/>
      <c r="AX2804" s="11"/>
      <c r="AY2804" s="11"/>
      <c r="AZ2804" s="11"/>
      <c r="BA2804" s="11"/>
      <c r="BB2804" s="11"/>
      <c r="BC2804" s="11"/>
      <c r="BD2804" s="11"/>
      <c r="BE2804" s="11"/>
      <c r="BF2804" s="11"/>
      <c r="BG2804" s="11"/>
      <c r="BH2804" s="11"/>
      <c r="BI2804" s="11"/>
      <c r="BJ2804" s="11"/>
      <c r="BK2804" s="11"/>
      <c r="BL2804" s="11"/>
      <c r="BM2804" s="11"/>
      <c r="BN2804" s="11"/>
      <c r="BO2804" s="11"/>
      <c r="BP2804" s="11"/>
      <c r="BQ2804" s="11"/>
      <c r="BR2804" s="11"/>
      <c r="BS2804" s="11"/>
    </row>
    <row r="2805" customFormat="false" ht="15" hidden="false" customHeight="false" outlineLevel="0" collapsed="false">
      <c r="A2805" s="79"/>
      <c r="B2805" s="80"/>
      <c r="C2805" s="81"/>
      <c r="D2805" s="82"/>
      <c r="E2805" s="83"/>
      <c r="F2805" s="84"/>
      <c r="G2805" s="85"/>
      <c r="H2805" s="86"/>
      <c r="I2805" s="86"/>
      <c r="J2805" s="87"/>
      <c r="K2805" s="88"/>
      <c r="L2805" s="67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  <c r="X2805" s="11"/>
      <c r="Y2805" s="11"/>
      <c r="Z2805" s="11"/>
      <c r="AA2805" s="11"/>
      <c r="AB2805" s="11"/>
      <c r="AC2805" s="11"/>
      <c r="AD2805" s="11"/>
      <c r="AE2805" s="11"/>
      <c r="AF2805" s="11"/>
      <c r="AG2805" s="11"/>
      <c r="AH2805" s="11"/>
      <c r="AI2805" s="11"/>
      <c r="AJ2805" s="11"/>
      <c r="AK2805" s="11"/>
      <c r="AL2805" s="11"/>
      <c r="AM2805" s="11"/>
      <c r="AN2805" s="11"/>
      <c r="AO2805" s="11"/>
      <c r="AP2805" s="11"/>
      <c r="AQ2805" s="11"/>
      <c r="AR2805" s="11"/>
      <c r="AS2805" s="11"/>
      <c r="AT2805" s="11"/>
      <c r="AU2805" s="11"/>
      <c r="AV2805" s="11"/>
      <c r="AW2805" s="11"/>
      <c r="AX2805" s="11"/>
      <c r="AY2805" s="11"/>
      <c r="AZ2805" s="11"/>
      <c r="BA2805" s="11"/>
      <c r="BB2805" s="11"/>
      <c r="BC2805" s="11"/>
      <c r="BD2805" s="11"/>
      <c r="BE2805" s="11"/>
      <c r="BF2805" s="11"/>
      <c r="BG2805" s="11"/>
      <c r="BH2805" s="11"/>
      <c r="BI2805" s="11"/>
      <c r="BJ2805" s="11"/>
      <c r="BK2805" s="11"/>
      <c r="BL2805" s="11"/>
      <c r="BM2805" s="11"/>
      <c r="BN2805" s="11"/>
      <c r="BO2805" s="11"/>
      <c r="BP2805" s="11"/>
      <c r="BQ2805" s="11"/>
      <c r="BR2805" s="11"/>
      <c r="BS2805" s="11"/>
    </row>
    <row r="2806" customFormat="false" ht="15" hidden="false" customHeight="false" outlineLevel="0" collapsed="false">
      <c r="A2806" s="79"/>
      <c r="B2806" s="80"/>
      <c r="C2806" s="81"/>
      <c r="D2806" s="82"/>
      <c r="E2806" s="83"/>
      <c r="F2806" s="84"/>
      <c r="G2806" s="85"/>
      <c r="H2806" s="86"/>
      <c r="I2806" s="86"/>
      <c r="J2806" s="87"/>
      <c r="K2806" s="88"/>
      <c r="L2806" s="67"/>
      <c r="M2806" s="11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  <c r="X2806" s="11"/>
      <c r="Y2806" s="11"/>
      <c r="Z2806" s="11"/>
      <c r="AA2806" s="11"/>
      <c r="AB2806" s="11"/>
      <c r="AC2806" s="11"/>
      <c r="AD2806" s="11"/>
      <c r="AE2806" s="11"/>
      <c r="AF2806" s="11"/>
      <c r="AG2806" s="11"/>
      <c r="AH2806" s="11"/>
      <c r="AI2806" s="11"/>
      <c r="AJ2806" s="11"/>
      <c r="AK2806" s="11"/>
      <c r="AL2806" s="11"/>
      <c r="AM2806" s="11"/>
      <c r="AN2806" s="11"/>
      <c r="AO2806" s="11"/>
      <c r="AP2806" s="11"/>
      <c r="AQ2806" s="11"/>
      <c r="AR2806" s="11"/>
      <c r="AS2806" s="11"/>
      <c r="AT2806" s="11"/>
      <c r="AU2806" s="11"/>
      <c r="AV2806" s="11"/>
      <c r="AW2806" s="11"/>
      <c r="AX2806" s="11"/>
      <c r="AY2806" s="11"/>
      <c r="AZ2806" s="11"/>
      <c r="BA2806" s="11"/>
      <c r="BB2806" s="11"/>
      <c r="BC2806" s="11"/>
      <c r="BD2806" s="11"/>
      <c r="BE2806" s="11"/>
      <c r="BF2806" s="11"/>
      <c r="BG2806" s="11"/>
      <c r="BH2806" s="11"/>
      <c r="BI2806" s="11"/>
      <c r="BJ2806" s="11"/>
      <c r="BK2806" s="11"/>
      <c r="BL2806" s="11"/>
      <c r="BM2806" s="11"/>
      <c r="BN2806" s="11"/>
      <c r="BO2806" s="11"/>
      <c r="BP2806" s="11"/>
      <c r="BQ2806" s="11"/>
      <c r="BR2806" s="11"/>
      <c r="BS2806" s="11"/>
    </row>
    <row r="2807" customFormat="false" ht="15" hidden="false" customHeight="false" outlineLevel="0" collapsed="false">
      <c r="A2807" s="79"/>
      <c r="B2807" s="80"/>
      <c r="C2807" s="81"/>
      <c r="D2807" s="82"/>
      <c r="E2807" s="83"/>
      <c r="F2807" s="84"/>
      <c r="G2807" s="85"/>
      <c r="H2807" s="86"/>
      <c r="I2807" s="86"/>
      <c r="J2807" s="87"/>
      <c r="K2807" s="88"/>
      <c r="L2807" s="67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  <c r="X2807" s="11"/>
      <c r="Y2807" s="11"/>
      <c r="Z2807" s="11"/>
      <c r="AA2807" s="11"/>
      <c r="AB2807" s="11"/>
      <c r="AC2807" s="11"/>
      <c r="AD2807" s="11"/>
      <c r="AE2807" s="11"/>
      <c r="AF2807" s="11"/>
      <c r="AG2807" s="11"/>
      <c r="AH2807" s="11"/>
      <c r="AI2807" s="11"/>
      <c r="AJ2807" s="11"/>
      <c r="AK2807" s="11"/>
      <c r="AL2807" s="11"/>
      <c r="AM2807" s="11"/>
      <c r="AN2807" s="11"/>
      <c r="AO2807" s="11"/>
      <c r="AP2807" s="11"/>
      <c r="AQ2807" s="11"/>
      <c r="AR2807" s="11"/>
      <c r="AS2807" s="11"/>
      <c r="AT2807" s="11"/>
      <c r="AU2807" s="11"/>
      <c r="AV2807" s="11"/>
      <c r="AW2807" s="11"/>
      <c r="AX2807" s="11"/>
      <c r="AY2807" s="11"/>
      <c r="AZ2807" s="11"/>
      <c r="BA2807" s="11"/>
      <c r="BB2807" s="11"/>
      <c r="BC2807" s="11"/>
      <c r="BD2807" s="11"/>
      <c r="BE2807" s="11"/>
      <c r="BF2807" s="11"/>
      <c r="BG2807" s="11"/>
      <c r="BH2807" s="11"/>
      <c r="BI2807" s="11"/>
      <c r="BJ2807" s="11"/>
      <c r="BK2807" s="11"/>
      <c r="BL2807" s="11"/>
      <c r="BM2807" s="11"/>
      <c r="BN2807" s="11"/>
      <c r="BO2807" s="11"/>
      <c r="BP2807" s="11"/>
      <c r="BQ2807" s="11"/>
      <c r="BR2807" s="11"/>
      <c r="BS2807" s="11"/>
    </row>
    <row r="2808" customFormat="false" ht="15" hidden="false" customHeight="false" outlineLevel="0" collapsed="false">
      <c r="A2808" s="79"/>
      <c r="B2808" s="80"/>
      <c r="C2808" s="81"/>
      <c r="D2808" s="82"/>
      <c r="E2808" s="83"/>
      <c r="F2808" s="84"/>
      <c r="G2808" s="85"/>
      <c r="H2808" s="86"/>
      <c r="I2808" s="86"/>
      <c r="J2808" s="87"/>
      <c r="K2808" s="88"/>
      <c r="L2808" s="67"/>
      <c r="M2808" s="11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  <c r="X2808" s="11"/>
      <c r="Y2808" s="11"/>
      <c r="Z2808" s="11"/>
      <c r="AA2808" s="11"/>
      <c r="AB2808" s="11"/>
      <c r="AC2808" s="11"/>
      <c r="AD2808" s="11"/>
      <c r="AE2808" s="11"/>
      <c r="AF2808" s="11"/>
      <c r="AG2808" s="11"/>
      <c r="AH2808" s="11"/>
      <c r="AI2808" s="11"/>
      <c r="AJ2808" s="11"/>
      <c r="AK2808" s="11"/>
      <c r="AL2808" s="11"/>
      <c r="AM2808" s="11"/>
      <c r="AN2808" s="11"/>
      <c r="AO2808" s="11"/>
      <c r="AP2808" s="11"/>
      <c r="AQ2808" s="11"/>
      <c r="AR2808" s="11"/>
      <c r="AS2808" s="11"/>
      <c r="AT2808" s="11"/>
      <c r="AU2808" s="11"/>
      <c r="AV2808" s="11"/>
      <c r="AW2808" s="11"/>
      <c r="AX2808" s="11"/>
      <c r="AY2808" s="11"/>
      <c r="AZ2808" s="11"/>
      <c r="BA2808" s="11"/>
      <c r="BB2808" s="11"/>
      <c r="BC2808" s="11"/>
      <c r="BD2808" s="11"/>
      <c r="BE2808" s="11"/>
      <c r="BF2808" s="11"/>
      <c r="BG2808" s="11"/>
      <c r="BH2808" s="11"/>
      <c r="BI2808" s="11"/>
      <c r="BJ2808" s="11"/>
      <c r="BK2808" s="11"/>
      <c r="BL2808" s="11"/>
      <c r="BM2808" s="11"/>
      <c r="BN2808" s="11"/>
      <c r="BO2808" s="11"/>
      <c r="BP2808" s="11"/>
      <c r="BQ2808" s="11"/>
      <c r="BR2808" s="11"/>
      <c r="BS2808" s="11"/>
    </row>
  </sheetData>
  <conditionalFormatting sqref="B20:AI20">
    <cfRule type="cellIs" priority="2" operator="greaterThan" aboveAverage="0" equalAverage="0" bottom="0" percent="0" rank="0" text="" dxfId="0">
      <formula>0</formula>
    </cfRule>
  </conditionalFormatting>
  <conditionalFormatting sqref="A3 B16:AI16">
    <cfRule type="cellIs" priority="3" operator="greaterThan" aboveAverage="0" equalAverage="0" bottom="0" percent="0" rank="0" text="" dxfId="1">
      <formula>0</formula>
    </cfRule>
  </conditionalFormatting>
  <conditionalFormatting sqref="B16:AI16">
    <cfRule type="cellIs" priority="4" operator="equal" aboveAverage="0" equalAverage="0" bottom="0" percent="0" rank="0" text="" dxfId="2">
      <formula>0</formula>
    </cfRule>
  </conditionalFormatting>
  <conditionalFormatting sqref="E25:E2808">
    <cfRule type="expression" priority="5" aboveAverage="0" equalAverage="0" bottom="0" percent="0" rank="0" text="" dxfId="2">
      <formula>LEN(TRIM(E25))&gt;0</formula>
    </cfRule>
  </conditionalFormatting>
  <conditionalFormatting sqref="E25:E2808">
    <cfRule type="expression" priority="6" aboveAverage="0" equalAverage="0" bottom="0" percent="0" rank="0" text="" dxfId="1">
      <formula>LEN(TRIM(E25))=0</formula>
    </cfRule>
  </conditionalFormatting>
  <conditionalFormatting sqref="B2">
    <cfRule type="cellIs" priority="7" operator="equal" aboveAverage="0" equalAverage="0" bottom="0" percent="0" rank="0" text="" dxfId="3">
      <formula>"2%"</formula>
    </cfRule>
  </conditionalFormatting>
  <conditionalFormatting sqref="B2">
    <cfRule type="cellIs" priority="8" operator="lessThan" aboveAverage="0" equalAverage="0" bottom="0" percent="0" rank="0" text="" dxfId="3">
      <formula>"2%"</formula>
    </cfRule>
  </conditionalFormatting>
  <conditionalFormatting sqref="B15:O15 P15:U16 V15:AI15">
    <cfRule type="cellIs" priority="9" operator="equal" aboveAverage="0" equalAverage="0" bottom="0" percent="0" rank="0" text="" dxfId="1">
      <formula>0</formula>
    </cfRule>
  </conditionalFormatting>
  <conditionalFormatting sqref="D25:E2808">
    <cfRule type="expression" priority="10" aboveAverage="0" equalAverage="0" bottom="0" percent="0" rank="0" text="" dxfId="4">
      <formula>LEN(TRIM(D25))&gt;0</formula>
    </cfRule>
  </conditionalFormatting>
  <conditionalFormatting sqref="B19:AI19">
    <cfRule type="cellIs" priority="11" operator="greaterThan" aboveAverage="0" equalAverage="0" bottom="0" percent="0" rank="0" text="" dxfId="5">
      <formula>"1%"</formula>
    </cfRule>
  </conditionalFormatting>
  <conditionalFormatting sqref="A25:A2808 D1020">
    <cfRule type="expression" priority="12" aboveAverage="0" equalAverage="0" bottom="0" percent="0" rank="0" text="" dxfId="1">
      <formula>COUNTIF(A:A,A25)&gt;1</formula>
    </cfRule>
  </conditionalFormatting>
  <conditionalFormatting sqref="D25:E2808">
    <cfRule type="cellIs" priority="13" operator="greaterThan" aboveAverage="0" equalAverage="0" bottom="0" percent="0" rank="0" text="" dxfId="4">
      <formula>"&lt;"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E7EA23B913E40A2EC0E5D743F5378" ma:contentTypeVersion="12" ma:contentTypeDescription="Create a new document." ma:contentTypeScope="" ma:versionID="90133dd53b660497ad60ae4d0742bed0">
  <xsd:schema xmlns:xsd="http://www.w3.org/2001/XMLSchema" xmlns:xs="http://www.w3.org/2001/XMLSchema" xmlns:p="http://schemas.microsoft.com/office/2006/metadata/properties" xmlns:ns2="57748832-d4ef-4f3c-ae55-2c0da8bff82a" xmlns:ns3="44fac7f4-0711-4622-abb0-c3724628433e" targetNamespace="http://schemas.microsoft.com/office/2006/metadata/properties" ma:root="true" ma:fieldsID="2cfb54f93fe73a28d208e7632c6dafc8" ns2:_="" ns3:_="">
    <xsd:import namespace="57748832-d4ef-4f3c-ae55-2c0da8bff82a"/>
    <xsd:import namespace="44fac7f4-0711-4622-abb0-c37246284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48832-d4ef-4f3c-ae55-2c0da8bff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6cd15dc-43f8-48eb-9ae4-b90c83ccd1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ac7f4-0711-4622-abb0-c3724628433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fb96a0a-894a-4aa9-ae4e-846e8fe13240}" ma:internalName="TaxCatchAll" ma:showField="CatchAllData" ma:web="44fac7f4-0711-4622-abb0-c372462843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F11DB2-1867-48F9-828E-A1E6F62A1E20}"/>
</file>

<file path=customXml/itemProps2.xml><?xml version="1.0" encoding="utf-8"?>
<ds:datastoreItem xmlns:ds="http://schemas.openxmlformats.org/officeDocument/2006/customXml" ds:itemID="{18D0AC79-84F0-43F8-9A15-E141FC7B053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2024-01-19T08:11:33Z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