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deralsignal-my.sharepoint.com/personal/njohanson_federalsignal_com/Documents/Desktop/Code/Class 2/"/>
    </mc:Choice>
  </mc:AlternateContent>
  <xr:revisionPtr revIDLastSave="4" documentId="8_{1F49359B-E296-4986-9DEF-AB31A9E0999F}" xr6:coauthVersionLast="47" xr6:coauthVersionMax="47" xr10:uidLastSave="{39687E30-314F-4284-8B67-C5FB03B0D112}"/>
  <bookViews>
    <workbookView xWindow="-28920" yWindow="-120" windowWidth="29040" windowHeight="15840" activeTab="1" xr2:uid="{00000000-000D-0000-FFFF-FFFF00000000}"/>
  </bookViews>
  <sheets>
    <sheet name="Product List" sheetId="1" r:id="rId1"/>
    <sheet name="Sheet1" sheetId="3" r:id="rId2"/>
    <sheet name="Orders" sheetId="2" r:id="rId3"/>
  </sheets>
  <definedNames>
    <definedName name="Price">'Product List'!$A$1:$C$18</definedName>
    <definedName name="Ship">'Product List'!$E$1:$F$5</definedName>
  </definedNames>
  <calcPr calcId="191029"/>
  <pivotCaches>
    <pivotCache cacheId="25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<sst xmlns="http://schemas.openxmlformats.org/spreadsheetml/2006/main" count="63" uniqueCount="34">
  <si>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</si>
  <si>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</si>
  <si>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</si>
  <si>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</si>
  <si>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</si>
  <si>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</si>
  <si>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</si>
  <si>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</si>
  <si>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</si>
  <si>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</si>
  <si>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</si>
  <si>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</si>
  <si>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</si>
  <si>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</si>
  <si>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</si>
  <si>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</si>
  <si>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</si>
  <si>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</si>
  <si>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</si>
  <si>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</si>
  <si>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</si>
  <si>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</si>
  <si>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</si>
  <si>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</si>
  <si>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</si>
  <si>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</si>
  <si>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</si>
  <si>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</si>
  <si>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</si>
  <si>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</si>
  <si>
    <t>Sum of Price</t>
  </si>
  <si>
    <t>Sum of Shipping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</si>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</sst>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son, Nick" refreshedDate="45224.89534826389" createdVersion="8" refreshedVersion="8" minRefreshableVersion="3" recordCount="28" xr:uid="{42B681C4-BD5D-4575-9B9D-0DCE80117215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13651" maxValue="10013656" count="6">
        <n v="10013651"/>
        <n v="10013652"/>
        <n v="10013653"/>
        <n v="10013654"/>
        <n v="10013655"/>
        <n v="10013656"/>
      </sharedItems>
    </cacheField>
    <cacheField name="Product ID" numFmtId="0">
      <sharedItems containsSemiMixedTypes="0" containsString="0" containsNumber="1" containsInteger="1" minValue="101" maxValue="206" count="15">
        <n v="204"/>
        <n v="201"/>
        <n v="203"/>
        <n v="103"/>
        <n v="205"/>
        <n v="102"/>
        <n v="109"/>
        <n v="101"/>
        <n v="105"/>
        <n v="107"/>
        <n v="206"/>
        <n v="104"/>
        <n v="202"/>
        <n v="200"/>
        <n v="106"/>
      </sharedItems>
    </cacheField>
    <cacheField name="Shipping Priority" numFmtId="0">
      <sharedItems/>
    </cacheField>
    <cacheField name="Price" numFmtId="44">
      <sharedItems containsSemiMixedTypes="0" containsString="0" containsNumber="1" minValue="5.49" maxValue="29.98"/>
    </cacheField>
    <cacheField name="Shipping Price" numFmtId="44">
      <sharedItems containsSemiMixedTypes="0" containsString="0" containsNumber="1" minValue="3.3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Medium"/>
    <n v="25.49"/>
    <n v="4.04"/>
  </r>
  <r>
    <x v="0"/>
    <x v="1"/>
    <s v="High"/>
    <n v="24.49"/>
    <n v="7.9"/>
  </r>
  <r>
    <x v="0"/>
    <x v="2"/>
    <s v="VIP"/>
    <n v="19.989999999999998"/>
    <n v="23"/>
  </r>
  <r>
    <x v="0"/>
    <x v="3"/>
    <s v="Low"/>
    <n v="29.98"/>
    <n v="3.3"/>
  </r>
  <r>
    <x v="0"/>
    <x v="4"/>
    <s v="Medium"/>
    <n v="15.99"/>
    <n v="4.04"/>
  </r>
  <r>
    <x v="0"/>
    <x v="5"/>
    <s v="High"/>
    <n v="24.98"/>
    <n v="7.9"/>
  </r>
  <r>
    <x v="1"/>
    <x v="6"/>
    <s v="Low"/>
    <n v="10.52"/>
    <n v="3.3"/>
  </r>
  <r>
    <x v="1"/>
    <x v="7"/>
    <s v="VIP"/>
    <n v="17.96"/>
    <n v="23"/>
  </r>
  <r>
    <x v="1"/>
    <x v="8"/>
    <s v="Low"/>
    <n v="10.99"/>
    <n v="3.3"/>
  </r>
  <r>
    <x v="1"/>
    <x v="1"/>
    <s v="Medium"/>
    <n v="24.49"/>
    <n v="4.04"/>
  </r>
  <r>
    <x v="1"/>
    <x v="3"/>
    <s v="Low"/>
    <n v="29.98"/>
    <n v="3.3"/>
  </r>
  <r>
    <x v="1"/>
    <x v="9"/>
    <s v="VIP"/>
    <n v="5.49"/>
    <n v="23"/>
  </r>
  <r>
    <x v="2"/>
    <x v="2"/>
    <s v="High"/>
    <n v="19.989999999999998"/>
    <n v="7.9"/>
  </r>
  <r>
    <x v="2"/>
    <x v="1"/>
    <s v="Medium"/>
    <n v="24.49"/>
    <n v="4.04"/>
  </r>
  <r>
    <x v="2"/>
    <x v="10"/>
    <s v="VIP"/>
    <n v="10.99"/>
    <n v="23"/>
  </r>
  <r>
    <x v="2"/>
    <x v="11"/>
    <s v="Medium"/>
    <n v="15.99"/>
    <n v="4.04"/>
  </r>
  <r>
    <x v="2"/>
    <x v="12"/>
    <s v="Medium"/>
    <n v="17.489999999999998"/>
    <n v="4.04"/>
  </r>
  <r>
    <x v="2"/>
    <x v="12"/>
    <s v="Low"/>
    <n v="17.489999999999998"/>
    <n v="3.3"/>
  </r>
  <r>
    <x v="3"/>
    <x v="10"/>
    <s v="High"/>
    <n v="10.99"/>
    <n v="7.9"/>
  </r>
  <r>
    <x v="3"/>
    <x v="1"/>
    <s v="VIP"/>
    <n v="24.49"/>
    <n v="23"/>
  </r>
  <r>
    <x v="3"/>
    <x v="10"/>
    <s v="High"/>
    <n v="10.99"/>
    <n v="7.9"/>
  </r>
  <r>
    <x v="3"/>
    <x v="7"/>
    <s v="Medium"/>
    <n v="17.96"/>
    <n v="4.04"/>
  </r>
  <r>
    <x v="4"/>
    <x v="3"/>
    <s v="High"/>
    <n v="29.98"/>
    <n v="7.9"/>
  </r>
  <r>
    <x v="5"/>
    <x v="13"/>
    <s v="High"/>
    <n v="12.49"/>
    <n v="7.9"/>
  </r>
  <r>
    <x v="5"/>
    <x v="4"/>
    <s v="Medium"/>
    <n v="15.99"/>
    <n v="4.04"/>
  </r>
  <r>
    <x v="5"/>
    <x v="13"/>
    <s v="High"/>
    <n v="12.49"/>
    <n v="7.9"/>
  </r>
  <r>
    <x v="5"/>
    <x v="14"/>
    <s v="Medium"/>
    <n v="7.99"/>
    <n v="4.04"/>
  </r>
  <r>
    <x v="5"/>
    <x v="4"/>
    <s v="Medium"/>
    <n v="15.99"/>
    <n v="4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9F15A-CADB-4CA2-9D77-7FABA7DD1A9A}" name="PivotTable1" cacheId="2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3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6">
        <item x="7"/>
        <item x="5"/>
        <item x="3"/>
        <item x="11"/>
        <item x="8"/>
        <item x="14"/>
        <item x="9"/>
        <item x="6"/>
        <item x="13"/>
        <item x="1"/>
        <item x="12"/>
        <item x="2"/>
        <item x="0"/>
        <item x="4"/>
        <item x="10"/>
        <item t="default"/>
      </items>
    </pivotField>
    <pivotField showAll="0"/>
    <pivotField dataField="1" numFmtId="44" showAll="0"/>
    <pivotField dataField="1" numFmtId="44" showAll="0"/>
  </pivotFields>
  <rowFields count="2">
    <field x="1"/>
    <field x="0"/>
  </rowFields>
  <rowItems count="40">
    <i>
      <x/>
    </i>
    <i r="1">
      <x v="1"/>
    </i>
    <i r="1">
      <x v="3"/>
    </i>
    <i>
      <x v="1"/>
    </i>
    <i r="1">
      <x/>
    </i>
    <i>
      <x v="2"/>
    </i>
    <i r="1">
      <x/>
    </i>
    <i r="1">
      <x v="1"/>
    </i>
    <i r="1">
      <x v="4"/>
    </i>
    <i>
      <x v="3"/>
    </i>
    <i r="1">
      <x v="2"/>
    </i>
    <i>
      <x v="4"/>
    </i>
    <i r="1">
      <x v="1"/>
    </i>
    <i>
      <x v="5"/>
    </i>
    <i r="1">
      <x v="5"/>
    </i>
    <i>
      <x v="6"/>
    </i>
    <i r="1">
      <x v="1"/>
    </i>
    <i>
      <x v="7"/>
    </i>
    <i r="1">
      <x v="1"/>
    </i>
    <i>
      <x v="8"/>
    </i>
    <i r="1">
      <x v="5"/>
    </i>
    <i>
      <x v="9"/>
    </i>
    <i r="1">
      <x/>
    </i>
    <i r="1">
      <x v="1"/>
    </i>
    <i r="1">
      <x v="2"/>
    </i>
    <i r="1">
      <x v="3"/>
    </i>
    <i>
      <x v="10"/>
    </i>
    <i r="1">
      <x v="2"/>
    </i>
    <i>
      <x v="11"/>
    </i>
    <i r="1">
      <x/>
    </i>
    <i r="1">
      <x v="2"/>
    </i>
    <i>
      <x v="12"/>
    </i>
    <i r="1">
      <x/>
    </i>
    <i>
      <x v="13"/>
    </i>
    <i r="1">
      <x/>
    </i>
    <i r="1">
      <x v="5"/>
    </i>
    <i>
      <x v="14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32" sqref="D32"/>
    </sheetView>
  </sheetViews>
  <sheetFormatPr defaultColWidth="8.81640625" defaultRowHeight="14.5" x14ac:dyDescent="0.35"/>
  <cols>
    <col min="2" max="2" width="25.6328125" customWidth="1"/>
    <col min="3" max="3" width="15.36328125" customWidth="1"/>
    <col min="4" max="4" width="10.6328125" customWidth="1"/>
    <col min="5" max="5" width="11.6328125" customWidth="1"/>
  </cols>
  <sheetData>
    <row r="1" spans="1:6" ht="15" thickBot="1" x14ac:dyDescent="0.4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5" thickTop="1" x14ac:dyDescent="0.35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35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35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35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35">
      <c r="A6">
        <f t="shared" si="0"/>
        <v>104</v>
      </c>
      <c r="B6" s="3" t="s">
        <v>17</v>
      </c>
      <c r="C6" s="4">
        <v>15.99</v>
      </c>
    </row>
    <row r="7" spans="1:6" x14ac:dyDescent="0.35">
      <c r="A7">
        <f t="shared" si="0"/>
        <v>105</v>
      </c>
      <c r="B7" s="3" t="s">
        <v>18</v>
      </c>
      <c r="C7" s="4">
        <v>10.99</v>
      </c>
    </row>
    <row r="8" spans="1:6" x14ac:dyDescent="0.35">
      <c r="A8">
        <f t="shared" si="0"/>
        <v>106</v>
      </c>
      <c r="B8" s="3" t="s">
        <v>19</v>
      </c>
      <c r="C8" s="4">
        <v>7.99</v>
      </c>
    </row>
    <row r="9" spans="1:6" x14ac:dyDescent="0.35">
      <c r="A9">
        <f t="shared" si="0"/>
        <v>107</v>
      </c>
      <c r="B9" s="3" t="s">
        <v>27</v>
      </c>
      <c r="C9" s="4">
        <v>5.49</v>
      </c>
    </row>
    <row r="10" spans="1:6" x14ac:dyDescent="0.35">
      <c r="A10">
        <f t="shared" si="0"/>
        <v>108</v>
      </c>
      <c r="B10" s="3" t="s">
        <v>28</v>
      </c>
      <c r="C10" s="4">
        <v>16.98</v>
      </c>
    </row>
    <row r="11" spans="1:6" x14ac:dyDescent="0.35">
      <c r="A11">
        <f t="shared" si="0"/>
        <v>109</v>
      </c>
      <c r="B11" s="3" t="s">
        <v>29</v>
      </c>
      <c r="C11" s="4">
        <v>10.52</v>
      </c>
    </row>
    <row r="12" spans="1:6" x14ac:dyDescent="0.35">
      <c r="A12">
        <v>200</v>
      </c>
      <c r="B12" s="3" t="s">
        <v>20</v>
      </c>
      <c r="C12" s="4">
        <v>12.49</v>
      </c>
    </row>
    <row r="13" spans="1:6" x14ac:dyDescent="0.35">
      <c r="A13">
        <f>A12+1</f>
        <v>201</v>
      </c>
      <c r="B13" s="3" t="s">
        <v>21</v>
      </c>
      <c r="C13" s="4">
        <v>24.49</v>
      </c>
    </row>
    <row r="14" spans="1:6" x14ac:dyDescent="0.35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35">
      <c r="A15">
        <f t="shared" si="1"/>
        <v>203</v>
      </c>
      <c r="B15" s="3" t="s">
        <v>26</v>
      </c>
      <c r="C15" s="4">
        <v>19.989999999999998</v>
      </c>
    </row>
    <row r="16" spans="1:6" x14ac:dyDescent="0.35">
      <c r="A16">
        <f t="shared" si="1"/>
        <v>204</v>
      </c>
      <c r="B16" s="3" t="s">
        <v>23</v>
      </c>
      <c r="C16" s="4">
        <v>25.49</v>
      </c>
    </row>
    <row r="17" spans="1:3" x14ac:dyDescent="0.35">
      <c r="A17">
        <f t="shared" si="1"/>
        <v>205</v>
      </c>
      <c r="B17" s="3" t="s">
        <v>24</v>
      </c>
      <c r="C17" s="4">
        <v>15.99</v>
      </c>
    </row>
    <row r="18" spans="1:3" x14ac:dyDescent="0.35">
      <c r="A18">
        <f t="shared" si="1"/>
        <v>206</v>
      </c>
      <c r="B18" s="3" t="s">
        <v>25</v>
      </c>
      <c r="C18" s="4">
        <v>10.99</v>
      </c>
    </row>
    <row r="19" spans="1:3" x14ac:dyDescent="0.35">
      <c r="B19" s="3"/>
    </row>
    <row r="20" spans="1:3" x14ac:dyDescent="0.3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D7FC-6A0C-46ED-A114-4FB251417F2E}">
  <dimension ref="A3:C43"/>
  <sheetViews>
    <sheetView tabSelected="1" workbookViewId="0">
      <selection activeCell="M12" sqref="M12"/>
    </sheetView>
  </sheetViews>
  <sheetFormatPr defaultRowHeight="14.5" x14ac:dyDescent="0.35"/>
  <cols>
    <col min="1" max="1" width="12.90625" bestFit="1" customWidth="1"/>
    <col min="2" max="2" width="11.453125" bestFit="1" customWidth="1"/>
    <col min="3" max="3" width="19.453125" bestFit="1" customWidth="1"/>
    <col min="4" max="4" width="16.08984375" bestFit="1" customWidth="1"/>
  </cols>
  <sheetData>
    <row r="3" spans="1:3" x14ac:dyDescent="0.35">
      <c r="A3" s="6" t="s">
        <v>32</v>
      </c>
      <c r="B3" t="s">
        <v>30</v>
      </c>
      <c r="C3" t="s">
        <v>31</v>
      </c>
    </row>
    <row r="4" spans="1:3" x14ac:dyDescent="0.35">
      <c r="A4" s="7">
        <v>101</v>
      </c>
      <c r="B4" s="9">
        <v>35.92</v>
      </c>
      <c r="C4" s="9">
        <v>27.04</v>
      </c>
    </row>
    <row r="5" spans="1:3" x14ac:dyDescent="0.35">
      <c r="A5" s="8">
        <v>10013652</v>
      </c>
      <c r="B5" s="9">
        <v>17.96</v>
      </c>
      <c r="C5" s="9">
        <v>23</v>
      </c>
    </row>
    <row r="6" spans="1:3" x14ac:dyDescent="0.35">
      <c r="A6" s="8">
        <v>10013654</v>
      </c>
      <c r="B6" s="9">
        <v>17.96</v>
      </c>
      <c r="C6" s="9">
        <v>4.04</v>
      </c>
    </row>
    <row r="7" spans="1:3" x14ac:dyDescent="0.35">
      <c r="A7" s="7">
        <v>102</v>
      </c>
      <c r="B7" s="9">
        <v>24.98</v>
      </c>
      <c r="C7" s="9">
        <v>7.9</v>
      </c>
    </row>
    <row r="8" spans="1:3" x14ac:dyDescent="0.35">
      <c r="A8" s="8">
        <v>10013651</v>
      </c>
      <c r="B8" s="9">
        <v>24.98</v>
      </c>
      <c r="C8" s="9">
        <v>7.9</v>
      </c>
    </row>
    <row r="9" spans="1:3" x14ac:dyDescent="0.35">
      <c r="A9" s="7">
        <v>103</v>
      </c>
      <c r="B9" s="9">
        <v>89.94</v>
      </c>
      <c r="C9" s="9">
        <v>14.5</v>
      </c>
    </row>
    <row r="10" spans="1:3" x14ac:dyDescent="0.35">
      <c r="A10" s="8">
        <v>10013651</v>
      </c>
      <c r="B10" s="9">
        <v>29.98</v>
      </c>
      <c r="C10" s="9">
        <v>3.3</v>
      </c>
    </row>
    <row r="11" spans="1:3" x14ac:dyDescent="0.35">
      <c r="A11" s="8">
        <v>10013652</v>
      </c>
      <c r="B11" s="9">
        <v>29.98</v>
      </c>
      <c r="C11" s="9">
        <v>3.3</v>
      </c>
    </row>
    <row r="12" spans="1:3" x14ac:dyDescent="0.35">
      <c r="A12" s="8">
        <v>10013655</v>
      </c>
      <c r="B12" s="9">
        <v>29.98</v>
      </c>
      <c r="C12" s="9">
        <v>7.9</v>
      </c>
    </row>
    <row r="13" spans="1:3" x14ac:dyDescent="0.35">
      <c r="A13" s="7">
        <v>104</v>
      </c>
      <c r="B13" s="9">
        <v>15.99</v>
      </c>
      <c r="C13" s="9">
        <v>4.04</v>
      </c>
    </row>
    <row r="14" spans="1:3" x14ac:dyDescent="0.35">
      <c r="A14" s="8">
        <v>10013653</v>
      </c>
      <c r="B14" s="9">
        <v>15.99</v>
      </c>
      <c r="C14" s="9">
        <v>4.04</v>
      </c>
    </row>
    <row r="15" spans="1:3" x14ac:dyDescent="0.35">
      <c r="A15" s="7">
        <v>105</v>
      </c>
      <c r="B15" s="9">
        <v>10.99</v>
      </c>
      <c r="C15" s="9">
        <v>3.3</v>
      </c>
    </row>
    <row r="16" spans="1:3" x14ac:dyDescent="0.35">
      <c r="A16" s="8">
        <v>10013652</v>
      </c>
      <c r="B16" s="9">
        <v>10.99</v>
      </c>
      <c r="C16" s="9">
        <v>3.3</v>
      </c>
    </row>
    <row r="17" spans="1:3" x14ac:dyDescent="0.35">
      <c r="A17" s="7">
        <v>106</v>
      </c>
      <c r="B17" s="9">
        <v>7.99</v>
      </c>
      <c r="C17" s="9">
        <v>4.04</v>
      </c>
    </row>
    <row r="18" spans="1:3" x14ac:dyDescent="0.35">
      <c r="A18" s="8">
        <v>10013656</v>
      </c>
      <c r="B18" s="9">
        <v>7.99</v>
      </c>
      <c r="C18" s="9">
        <v>4.04</v>
      </c>
    </row>
    <row r="19" spans="1:3" x14ac:dyDescent="0.35">
      <c r="A19" s="7">
        <v>107</v>
      </c>
      <c r="B19" s="9">
        <v>5.49</v>
      </c>
      <c r="C19" s="9">
        <v>23</v>
      </c>
    </row>
    <row r="20" spans="1:3" x14ac:dyDescent="0.35">
      <c r="A20" s="8">
        <v>10013652</v>
      </c>
      <c r="B20" s="9">
        <v>5.49</v>
      </c>
      <c r="C20" s="9">
        <v>23</v>
      </c>
    </row>
    <row r="21" spans="1:3" x14ac:dyDescent="0.35">
      <c r="A21" s="7">
        <v>109</v>
      </c>
      <c r="B21" s="9">
        <v>10.52</v>
      </c>
      <c r="C21" s="9">
        <v>3.3</v>
      </c>
    </row>
    <row r="22" spans="1:3" x14ac:dyDescent="0.35">
      <c r="A22" s="8">
        <v>10013652</v>
      </c>
      <c r="B22" s="9">
        <v>10.52</v>
      </c>
      <c r="C22" s="9">
        <v>3.3</v>
      </c>
    </row>
    <row r="23" spans="1:3" x14ac:dyDescent="0.35">
      <c r="A23" s="7">
        <v>200</v>
      </c>
      <c r="B23" s="9">
        <v>24.98</v>
      </c>
      <c r="C23" s="9">
        <v>15.8</v>
      </c>
    </row>
    <row r="24" spans="1:3" x14ac:dyDescent="0.35">
      <c r="A24" s="8">
        <v>10013656</v>
      </c>
      <c r="B24" s="9">
        <v>24.98</v>
      </c>
      <c r="C24" s="9">
        <v>15.8</v>
      </c>
    </row>
    <row r="25" spans="1:3" x14ac:dyDescent="0.35">
      <c r="A25" s="7">
        <v>201</v>
      </c>
      <c r="B25" s="9">
        <v>97.96</v>
      </c>
      <c r="C25" s="9">
        <v>38.980000000000004</v>
      </c>
    </row>
    <row r="26" spans="1:3" x14ac:dyDescent="0.35">
      <c r="A26" s="8">
        <v>10013651</v>
      </c>
      <c r="B26" s="9">
        <v>24.49</v>
      </c>
      <c r="C26" s="9">
        <v>7.9</v>
      </c>
    </row>
    <row r="27" spans="1:3" x14ac:dyDescent="0.35">
      <c r="A27" s="8">
        <v>10013652</v>
      </c>
      <c r="B27" s="9">
        <v>24.49</v>
      </c>
      <c r="C27" s="9">
        <v>4.04</v>
      </c>
    </row>
    <row r="28" spans="1:3" x14ac:dyDescent="0.35">
      <c r="A28" s="8">
        <v>10013653</v>
      </c>
      <c r="B28" s="9">
        <v>24.49</v>
      </c>
      <c r="C28" s="9">
        <v>4.04</v>
      </c>
    </row>
    <row r="29" spans="1:3" x14ac:dyDescent="0.35">
      <c r="A29" s="8">
        <v>10013654</v>
      </c>
      <c r="B29" s="9">
        <v>24.49</v>
      </c>
      <c r="C29" s="9">
        <v>23</v>
      </c>
    </row>
    <row r="30" spans="1:3" x14ac:dyDescent="0.35">
      <c r="A30" s="7">
        <v>202</v>
      </c>
      <c r="B30" s="9">
        <v>34.979999999999997</v>
      </c>
      <c r="C30" s="9">
        <v>7.34</v>
      </c>
    </row>
    <row r="31" spans="1:3" x14ac:dyDescent="0.35">
      <c r="A31" s="8">
        <v>10013653</v>
      </c>
      <c r="B31" s="9">
        <v>34.979999999999997</v>
      </c>
      <c r="C31" s="9">
        <v>7.34</v>
      </c>
    </row>
    <row r="32" spans="1:3" x14ac:dyDescent="0.35">
      <c r="A32" s="7">
        <v>203</v>
      </c>
      <c r="B32" s="9">
        <v>39.979999999999997</v>
      </c>
      <c r="C32" s="9">
        <v>30.9</v>
      </c>
    </row>
    <row r="33" spans="1:3" x14ac:dyDescent="0.35">
      <c r="A33" s="8">
        <v>10013651</v>
      </c>
      <c r="B33" s="9">
        <v>19.989999999999998</v>
      </c>
      <c r="C33" s="9">
        <v>23</v>
      </c>
    </row>
    <row r="34" spans="1:3" x14ac:dyDescent="0.35">
      <c r="A34" s="8">
        <v>10013653</v>
      </c>
      <c r="B34" s="9">
        <v>19.989999999999998</v>
      </c>
      <c r="C34" s="9">
        <v>7.9</v>
      </c>
    </row>
    <row r="35" spans="1:3" x14ac:dyDescent="0.35">
      <c r="A35" s="7">
        <v>204</v>
      </c>
      <c r="B35" s="9">
        <v>25.49</v>
      </c>
      <c r="C35" s="9">
        <v>4.04</v>
      </c>
    </row>
    <row r="36" spans="1:3" x14ac:dyDescent="0.35">
      <c r="A36" s="8">
        <v>10013651</v>
      </c>
      <c r="B36" s="9">
        <v>25.49</v>
      </c>
      <c r="C36" s="9">
        <v>4.04</v>
      </c>
    </row>
    <row r="37" spans="1:3" x14ac:dyDescent="0.35">
      <c r="A37" s="7">
        <v>205</v>
      </c>
      <c r="B37" s="9">
        <v>47.97</v>
      </c>
      <c r="C37" s="9">
        <v>12.120000000000001</v>
      </c>
    </row>
    <row r="38" spans="1:3" x14ac:dyDescent="0.35">
      <c r="A38" s="8">
        <v>10013651</v>
      </c>
      <c r="B38" s="9">
        <v>15.99</v>
      </c>
      <c r="C38" s="9">
        <v>4.04</v>
      </c>
    </row>
    <row r="39" spans="1:3" x14ac:dyDescent="0.35">
      <c r="A39" s="8">
        <v>10013656</v>
      </c>
      <c r="B39" s="9">
        <v>31.98</v>
      </c>
      <c r="C39" s="9">
        <v>8.08</v>
      </c>
    </row>
    <row r="40" spans="1:3" x14ac:dyDescent="0.35">
      <c r="A40" s="7">
        <v>206</v>
      </c>
      <c r="B40" s="9">
        <v>32.97</v>
      </c>
      <c r="C40" s="9">
        <v>38.799999999999997</v>
      </c>
    </row>
    <row r="41" spans="1:3" x14ac:dyDescent="0.35">
      <c r="A41" s="8">
        <v>10013653</v>
      </c>
      <c r="B41" s="9">
        <v>10.99</v>
      </c>
      <c r="C41" s="9">
        <v>23</v>
      </c>
    </row>
    <row r="42" spans="1:3" x14ac:dyDescent="0.35">
      <c r="A42" s="8">
        <v>10013654</v>
      </c>
      <c r="B42" s="9">
        <v>21.98</v>
      </c>
      <c r="C42" s="9">
        <v>15.8</v>
      </c>
    </row>
    <row r="43" spans="1:3" x14ac:dyDescent="0.35">
      <c r="A43" s="7" t="s">
        <v>33</v>
      </c>
      <c r="B43" s="9">
        <v>506.15000000000015</v>
      </c>
      <c r="C43" s="9">
        <v>235.10000000000002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E20" sqref="E20"/>
    </sheetView>
  </sheetViews>
  <sheetFormatPr defaultColWidth="8.81640625" defaultRowHeight="14.5" x14ac:dyDescent="0.35"/>
  <cols>
    <col min="1" max="2" width="15.6328125" customWidth="1"/>
    <col min="3" max="3" width="17.6328125" customWidth="1"/>
    <col min="4" max="8" width="15.6328125" customWidth="1"/>
  </cols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5" ht="15.5" x14ac:dyDescent="0.35">
      <c r="A2" s="5">
        <v>10013651</v>
      </c>
      <c r="B2" s="5">
        <v>204</v>
      </c>
      <c r="C2" s="5" t="s">
        <v>6</v>
      </c>
      <c r="D2" s="4">
        <f>VLOOKUP(Orders!B2,Price,3,FALSE)</f>
        <v>25.49</v>
      </c>
      <c r="E2" s="4">
        <f t="shared" ref="E2:E29" si="0">VLOOKUP(C2,Ship,2,FALSE)</f>
        <v>4.04</v>
      </c>
    </row>
    <row r="3" spans="1:5" ht="15.5" x14ac:dyDescent="0.35">
      <c r="A3" s="5">
        <v>10013651</v>
      </c>
      <c r="B3" s="5">
        <v>201</v>
      </c>
      <c r="C3" s="5" t="s">
        <v>7</v>
      </c>
      <c r="D3" s="4">
        <f>VLOOKUP(Orders!B3,Price,3,FALSE)</f>
        <v>24.49</v>
      </c>
      <c r="E3" s="4">
        <f t="shared" si="0"/>
        <v>7.9</v>
      </c>
    </row>
    <row r="4" spans="1:5" ht="15.5" x14ac:dyDescent="0.35">
      <c r="A4" s="5">
        <v>10013651</v>
      </c>
      <c r="B4" s="5">
        <v>203</v>
      </c>
      <c r="C4" s="5" t="s">
        <v>8</v>
      </c>
      <c r="D4" s="4">
        <f>VLOOKUP(Orders!B4,Price,3,FALSE)</f>
        <v>19.989999999999998</v>
      </c>
      <c r="E4" s="4">
        <f t="shared" si="0"/>
        <v>23</v>
      </c>
    </row>
    <row r="5" spans="1:5" ht="15.5" x14ac:dyDescent="0.35">
      <c r="A5" s="5">
        <v>10013651</v>
      </c>
      <c r="B5" s="5">
        <v>103</v>
      </c>
      <c r="C5" s="5" t="s">
        <v>5</v>
      </c>
      <c r="D5" s="4">
        <f>VLOOKUP(Orders!B5,Price,3,FALSE)</f>
        <v>29.98</v>
      </c>
      <c r="E5" s="4">
        <f t="shared" si="0"/>
        <v>3.3</v>
      </c>
    </row>
    <row r="6" spans="1:5" ht="15.5" x14ac:dyDescent="0.35">
      <c r="A6" s="5">
        <v>10013651</v>
      </c>
      <c r="B6" s="5">
        <v>205</v>
      </c>
      <c r="C6" s="5" t="s">
        <v>6</v>
      </c>
      <c r="D6" s="4">
        <f>VLOOKUP(Orders!B6,Price,3,FALSE)</f>
        <v>15.99</v>
      </c>
      <c r="E6" s="4">
        <f t="shared" si="0"/>
        <v>4.04</v>
      </c>
    </row>
    <row r="7" spans="1:5" ht="15.5" x14ac:dyDescent="0.35">
      <c r="A7" s="5">
        <v>10013651</v>
      </c>
      <c r="B7" s="5">
        <v>102</v>
      </c>
      <c r="C7" s="5" t="s">
        <v>7</v>
      </c>
      <c r="D7" s="4">
        <f>VLOOKUP(Orders!B7,Price,3,FALSE)</f>
        <v>24.98</v>
      </c>
      <c r="E7" s="4">
        <f t="shared" si="0"/>
        <v>7.9</v>
      </c>
    </row>
    <row r="8" spans="1:5" ht="15.5" x14ac:dyDescent="0.35">
      <c r="A8" s="5">
        <v>10013652</v>
      </c>
      <c r="B8" s="5">
        <v>109</v>
      </c>
      <c r="C8" s="5" t="s">
        <v>5</v>
      </c>
      <c r="D8" s="4">
        <f>VLOOKUP(Orders!B8,Price,3,FALSE)</f>
        <v>10.52</v>
      </c>
      <c r="E8" s="4">
        <f t="shared" si="0"/>
        <v>3.3</v>
      </c>
    </row>
    <row r="9" spans="1:5" ht="15.5" x14ac:dyDescent="0.35">
      <c r="A9" s="5">
        <v>10013652</v>
      </c>
      <c r="B9" s="5">
        <v>101</v>
      </c>
      <c r="C9" s="5" t="s">
        <v>8</v>
      </c>
      <c r="D9" s="4">
        <f>VLOOKUP(Orders!B9,Price,3,FALSE)</f>
        <v>17.96</v>
      </c>
      <c r="E9" s="4">
        <f t="shared" si="0"/>
        <v>23</v>
      </c>
    </row>
    <row r="10" spans="1:5" ht="15.5" x14ac:dyDescent="0.35">
      <c r="A10" s="5">
        <v>10013652</v>
      </c>
      <c r="B10" s="5">
        <v>105</v>
      </c>
      <c r="C10" s="5" t="s">
        <v>5</v>
      </c>
      <c r="D10" s="4">
        <f>VLOOKUP(Orders!B10,Price,3,FALSE)</f>
        <v>10.99</v>
      </c>
      <c r="E10" s="4">
        <f t="shared" si="0"/>
        <v>3.3</v>
      </c>
    </row>
    <row r="11" spans="1:5" ht="15.5" x14ac:dyDescent="0.35">
      <c r="A11" s="5">
        <v>10013652</v>
      </c>
      <c r="B11" s="5">
        <v>201</v>
      </c>
      <c r="C11" s="5" t="s">
        <v>6</v>
      </c>
      <c r="D11" s="4">
        <f>VLOOKUP(Orders!B11,Price,3,FALSE)</f>
        <v>24.49</v>
      </c>
      <c r="E11" s="4">
        <f t="shared" si="0"/>
        <v>4.04</v>
      </c>
    </row>
    <row r="12" spans="1:5" ht="15.5" x14ac:dyDescent="0.35">
      <c r="A12" s="5">
        <v>10013652</v>
      </c>
      <c r="B12" s="5">
        <v>103</v>
      </c>
      <c r="C12" s="5" t="s">
        <v>5</v>
      </c>
      <c r="D12" s="4">
        <f>VLOOKUP(Orders!B12,Price,3,FALSE)</f>
        <v>29.98</v>
      </c>
      <c r="E12" s="4">
        <f t="shared" si="0"/>
        <v>3.3</v>
      </c>
    </row>
    <row r="13" spans="1:5" ht="15.5" x14ac:dyDescent="0.35">
      <c r="A13" s="5">
        <v>10013652</v>
      </c>
      <c r="B13" s="5">
        <v>107</v>
      </c>
      <c r="C13" s="5" t="s">
        <v>8</v>
      </c>
      <c r="D13" s="4">
        <f>VLOOKUP(Orders!B13,Price,3,FALSE)</f>
        <v>5.49</v>
      </c>
      <c r="E13" s="4">
        <f t="shared" si="0"/>
        <v>23</v>
      </c>
    </row>
    <row r="14" spans="1:5" ht="15.5" x14ac:dyDescent="0.35">
      <c r="A14" s="5">
        <v>10013653</v>
      </c>
      <c r="B14" s="5">
        <v>203</v>
      </c>
      <c r="C14" s="5" t="s">
        <v>7</v>
      </c>
      <c r="D14" s="4">
        <f>VLOOKUP(Orders!B14,Price,3,FALSE)</f>
        <v>19.989999999999998</v>
      </c>
      <c r="E14" s="4">
        <f t="shared" si="0"/>
        <v>7.9</v>
      </c>
    </row>
    <row r="15" spans="1:5" ht="15.5" x14ac:dyDescent="0.35">
      <c r="A15" s="5">
        <v>10013653</v>
      </c>
      <c r="B15" s="5">
        <v>201</v>
      </c>
      <c r="C15" s="5" t="s">
        <v>6</v>
      </c>
      <c r="D15" s="4">
        <f>VLOOKUP(Orders!B15,Price,3,FALSE)</f>
        <v>24.49</v>
      </c>
      <c r="E15" s="4">
        <f t="shared" si="0"/>
        <v>4.04</v>
      </c>
    </row>
    <row r="16" spans="1:5" ht="15.5" x14ac:dyDescent="0.35">
      <c r="A16" s="5">
        <v>10013653</v>
      </c>
      <c r="B16" s="5">
        <v>206</v>
      </c>
      <c r="C16" s="5" t="s">
        <v>8</v>
      </c>
      <c r="D16" s="4">
        <f>VLOOKUP(Orders!B16,Price,3,FALSE)</f>
        <v>10.99</v>
      </c>
      <c r="E16" s="4">
        <f t="shared" si="0"/>
        <v>23</v>
      </c>
    </row>
    <row r="17" spans="1:5" ht="15.5" x14ac:dyDescent="0.35">
      <c r="A17" s="5">
        <v>10013653</v>
      </c>
      <c r="B17" s="5">
        <v>104</v>
      </c>
      <c r="C17" s="5" t="s">
        <v>6</v>
      </c>
      <c r="D17" s="4">
        <f>VLOOKUP(Orders!B17,Price,3,FALSE)</f>
        <v>15.99</v>
      </c>
      <c r="E17" s="4">
        <f t="shared" si="0"/>
        <v>4.04</v>
      </c>
    </row>
    <row r="18" spans="1:5" ht="15.5" x14ac:dyDescent="0.35">
      <c r="A18" s="5">
        <v>10013653</v>
      </c>
      <c r="B18" s="5">
        <v>202</v>
      </c>
      <c r="C18" s="5" t="s">
        <v>6</v>
      </c>
      <c r="D18" s="4">
        <f>VLOOKUP(Orders!B18,Price,3,FALSE)</f>
        <v>17.489999999999998</v>
      </c>
      <c r="E18" s="4">
        <f t="shared" si="0"/>
        <v>4.04</v>
      </c>
    </row>
    <row r="19" spans="1:5" ht="15.5" x14ac:dyDescent="0.35">
      <c r="A19" s="5">
        <v>10013653</v>
      </c>
      <c r="B19" s="5">
        <v>202</v>
      </c>
      <c r="C19" s="5" t="s">
        <v>5</v>
      </c>
      <c r="D19" s="4">
        <f>VLOOKUP(Orders!B19,Price,3,FALSE)</f>
        <v>17.489999999999998</v>
      </c>
      <c r="E19" s="4">
        <f t="shared" si="0"/>
        <v>3.3</v>
      </c>
    </row>
    <row r="20" spans="1:5" ht="15.5" x14ac:dyDescent="0.35">
      <c r="A20" s="5">
        <v>10013654</v>
      </c>
      <c r="B20" s="5">
        <v>206</v>
      </c>
      <c r="C20" s="5" t="s">
        <v>7</v>
      </c>
      <c r="D20" s="4">
        <f>VLOOKUP(Orders!B20,Price,3,FALSE)</f>
        <v>10.99</v>
      </c>
      <c r="E20" s="4">
        <f t="shared" si="0"/>
        <v>7.9</v>
      </c>
    </row>
    <row r="21" spans="1:5" ht="15.5" x14ac:dyDescent="0.35">
      <c r="A21" s="5">
        <v>10013654</v>
      </c>
      <c r="B21" s="5">
        <v>201</v>
      </c>
      <c r="C21" s="5" t="s">
        <v>8</v>
      </c>
      <c r="D21" s="4">
        <f>VLOOKUP(Orders!B21,Price,3,FALSE)</f>
        <v>24.49</v>
      </c>
      <c r="E21" s="4">
        <f t="shared" si="0"/>
        <v>23</v>
      </c>
    </row>
    <row r="22" spans="1:5" ht="15.5" x14ac:dyDescent="0.35">
      <c r="A22" s="5">
        <v>10013654</v>
      </c>
      <c r="B22" s="5">
        <v>206</v>
      </c>
      <c r="C22" s="5" t="s">
        <v>7</v>
      </c>
      <c r="D22" s="4">
        <f>VLOOKUP(Orders!B22,Price,3,FALSE)</f>
        <v>10.99</v>
      </c>
      <c r="E22" s="4">
        <f t="shared" si="0"/>
        <v>7.9</v>
      </c>
    </row>
    <row r="23" spans="1:5" ht="15.5" x14ac:dyDescent="0.35">
      <c r="A23" s="5">
        <v>10013654</v>
      </c>
      <c r="B23" s="5">
        <v>101</v>
      </c>
      <c r="C23" s="5" t="s">
        <v>6</v>
      </c>
      <c r="D23" s="4">
        <f>VLOOKUP(Orders!B23,Price,3,FALSE)</f>
        <v>17.96</v>
      </c>
      <c r="E23" s="4">
        <f t="shared" si="0"/>
        <v>4.04</v>
      </c>
    </row>
    <row r="24" spans="1:5" ht="15.5" x14ac:dyDescent="0.35">
      <c r="A24" s="5">
        <v>10013655</v>
      </c>
      <c r="B24" s="5">
        <v>103</v>
      </c>
      <c r="C24" s="5" t="s">
        <v>7</v>
      </c>
      <c r="D24" s="4">
        <f>VLOOKUP(Orders!B24,Price,3,FALSE)</f>
        <v>29.98</v>
      </c>
      <c r="E24" s="4">
        <f t="shared" si="0"/>
        <v>7.9</v>
      </c>
    </row>
    <row r="25" spans="1:5" ht="15.5" x14ac:dyDescent="0.35">
      <c r="A25" s="5">
        <v>10013656</v>
      </c>
      <c r="B25" s="5">
        <v>200</v>
      </c>
      <c r="C25" s="5" t="s">
        <v>7</v>
      </c>
      <c r="D25" s="4">
        <f>VLOOKUP(Orders!B25,Price,3,FALSE)</f>
        <v>12.49</v>
      </c>
      <c r="E25" s="4">
        <f t="shared" si="0"/>
        <v>7.9</v>
      </c>
    </row>
    <row r="26" spans="1:5" ht="15.5" x14ac:dyDescent="0.35">
      <c r="A26" s="5">
        <v>10013656</v>
      </c>
      <c r="B26" s="5">
        <v>205</v>
      </c>
      <c r="C26" s="5" t="s">
        <v>6</v>
      </c>
      <c r="D26" s="4">
        <f>VLOOKUP(Orders!B26,Price,3,FALSE)</f>
        <v>15.99</v>
      </c>
      <c r="E26" s="4">
        <f t="shared" si="0"/>
        <v>4.04</v>
      </c>
    </row>
    <row r="27" spans="1:5" ht="15.5" x14ac:dyDescent="0.35">
      <c r="A27" s="5">
        <v>10013656</v>
      </c>
      <c r="B27" s="5">
        <v>200</v>
      </c>
      <c r="C27" s="5" t="s">
        <v>7</v>
      </c>
      <c r="D27" s="4">
        <f>VLOOKUP(Orders!B27,Price,3,FALSE)</f>
        <v>12.49</v>
      </c>
      <c r="E27" s="4">
        <f t="shared" si="0"/>
        <v>7.9</v>
      </c>
    </row>
    <row r="28" spans="1:5" ht="15.5" x14ac:dyDescent="0.35">
      <c r="A28" s="5">
        <v>10013656</v>
      </c>
      <c r="B28" s="5">
        <v>106</v>
      </c>
      <c r="C28" s="5" t="s">
        <v>6</v>
      </c>
      <c r="D28" s="4">
        <f>VLOOKUP(Orders!B28,Price,3,FALSE)</f>
        <v>7.99</v>
      </c>
      <c r="E28" s="4">
        <f t="shared" si="0"/>
        <v>4.04</v>
      </c>
    </row>
    <row r="29" spans="1:5" ht="15.5" x14ac:dyDescent="0.35">
      <c r="A29" s="5">
        <v>10013656</v>
      </c>
      <c r="B29" s="5">
        <v>205</v>
      </c>
      <c r="C29" s="5" t="s">
        <v>6</v>
      </c>
      <c r="D29" s="4">
        <f>VLOOKUP(Orders!B29,Price,3,FALSE)</f>
        <v>15.99</v>
      </c>
      <c r="E29" s="4">
        <f t="shared" si="0"/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Product List</vt:lpstr>
      <vt:lpstr>Sheet1</vt:lpstr>
      <vt:lpstr>Orders</vt:lpstr>
      <vt:lpstr>Price</vt:lpstr>
      <vt:lpstr>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Johanson, Nick</dc:creator>
  <cp:keywords/>
  <dc:description/>
  <cp:lastModifiedBy>Johanson, Nick</cp:lastModifiedBy>
  <dcterms:created xsi:type="dcterms:W3CDTF">2017-06-08T18:33:19Z</dcterms:created>
  <dcterms:modified xsi:type="dcterms:W3CDTF">2023-10-26T23:40:50Z</dcterms:modified>
  <cp:category/>
</cp:coreProperties>
</file>