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600" windowHeight="754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3" i="1"/>
  <c r="AE14" s="1"/>
  <c r="AF13"/>
  <c r="AG13"/>
  <c r="AD13"/>
  <c r="AD14" s="1"/>
  <c r="Z12"/>
  <c r="AA12"/>
  <c r="AB12"/>
  <c r="AB14" s="1"/>
  <c r="AC12"/>
  <c r="AC14" s="1"/>
  <c r="Y12"/>
  <c r="Y14" s="1"/>
  <c r="J14"/>
  <c r="R14"/>
  <c r="Z14"/>
  <c r="AA14"/>
  <c r="AF14"/>
  <c r="AG14"/>
  <c r="X11"/>
  <c r="X14" s="1"/>
  <c r="W11"/>
  <c r="W14" s="1"/>
  <c r="V11"/>
  <c r="V14" s="1"/>
  <c r="U11"/>
  <c r="U14" s="1"/>
  <c r="T11"/>
  <c r="T14" s="1"/>
  <c r="S11"/>
  <c r="S14" s="1"/>
  <c r="Q11"/>
  <c r="Q14" s="1"/>
  <c r="P10"/>
  <c r="P14" s="1"/>
  <c r="O10"/>
  <c r="O14" s="1"/>
  <c r="N10"/>
  <c r="N14" s="1"/>
  <c r="M10"/>
  <c r="M14" s="1"/>
  <c r="L10"/>
  <c r="L14" s="1"/>
  <c r="K10"/>
  <c r="K14" s="1"/>
  <c r="J10"/>
  <c r="I9"/>
  <c r="I14" s="1"/>
  <c r="H9"/>
  <c r="H14" s="1"/>
  <c r="G9"/>
  <c r="G14" s="1"/>
  <c r="F8"/>
  <c r="F14" s="1"/>
  <c r="E7"/>
  <c r="E14" s="1"/>
  <c r="E16" l="1"/>
  <c r="F16" s="1"/>
  <c r="G16" s="1"/>
  <c r="H16" s="1"/>
  <c r="I16" s="1"/>
  <c r="J16" s="1"/>
  <c r="K16" s="1"/>
  <c r="L16" s="1"/>
  <c r="M16" s="1"/>
  <c r="N16" s="1"/>
  <c r="O16" s="1"/>
  <c r="P16" s="1"/>
  <c r="Q16" s="1"/>
  <c r="E15"/>
  <c r="F15" s="1"/>
  <c r="G15" s="1"/>
  <c r="H15" s="1"/>
  <c r="I15" s="1"/>
  <c r="J15" s="1"/>
  <c r="K15" s="1"/>
  <c r="L15" s="1"/>
  <c r="M15" s="1"/>
  <c r="N15" s="1"/>
  <c r="O15" s="1"/>
  <c r="P15" s="1"/>
  <c r="Q15" s="1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AF15" s="1"/>
  <c r="AG15" s="1"/>
  <c r="D14"/>
  <c r="C14"/>
  <c r="S16" l="1"/>
  <c r="R16"/>
</calcChain>
</file>

<file path=xl/sharedStrings.xml><?xml version="1.0" encoding="utf-8"?>
<sst xmlns="http://schemas.openxmlformats.org/spreadsheetml/2006/main" count="23" uniqueCount="23">
  <si>
    <t>NO</t>
  </si>
  <si>
    <t>Owner</t>
  </si>
  <si>
    <t>Tanggal SPK</t>
  </si>
  <si>
    <t>: PT. SIPATEX</t>
  </si>
  <si>
    <t>DESKRIPSI PEKERJAAN</t>
  </si>
  <si>
    <t>BOBOT</t>
  </si>
  <si>
    <t>(%)</t>
  </si>
  <si>
    <t>DURASI</t>
  </si>
  <si>
    <t>(HARI)</t>
  </si>
  <si>
    <t>Persiapan</t>
  </si>
  <si>
    <t>Pemindahan Material ke Lokasi</t>
  </si>
  <si>
    <t>Pekerjaan Pengelasan Full Tanki</t>
  </si>
  <si>
    <t>Finishing dan Painting</t>
  </si>
  <si>
    <t>JADWAL KERJA PT. SIPATEX - PEMBUATAN TANKI LUMPUR TICKENER</t>
  </si>
  <si>
    <t>Pengiriman Man Power, Alat Kerja, dan Consumable</t>
  </si>
  <si>
    <t>Total</t>
  </si>
  <si>
    <t>: 07/10/2018</t>
  </si>
  <si>
    <t>Pekerjaan Fabrikasi dan Setting Frame</t>
  </si>
  <si>
    <t>Pekerjaan Fabrikasi dan Setting Tanki</t>
  </si>
  <si>
    <t>Accumullation Plan</t>
  </si>
  <si>
    <t>NOVEMBER</t>
  </si>
  <si>
    <t>DESEMBER</t>
  </si>
  <si>
    <t>Accummullation Actual</t>
  </si>
</sst>
</file>

<file path=xl/styles.xml><?xml version="1.0" encoding="utf-8"?>
<styleSheet xmlns="http://schemas.openxmlformats.org/spreadsheetml/2006/main">
  <numFmts count="2">
    <numFmt numFmtId="164" formatCode="_-* #,##0.0_-;\-* #,##0.0_-;_-* &quot;-&quot;?_-;_-@_-"/>
    <numFmt numFmtId="165" formatCode="dd/mm/yy;@"/>
  </numFmts>
  <fonts count="1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theme="1"/>
      <name val="Times New Roman"/>
      <family val="1"/>
    </font>
    <font>
      <sz val="6"/>
      <color rgb="FFFF0000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6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5" fillId="0" borderId="0" xfId="0" applyFont="1"/>
    <xf numFmtId="165" fontId="6" fillId="2" borderId="4" xfId="0" applyNumberFormat="1" applyFont="1" applyFill="1" applyBorder="1" applyAlignment="1">
      <alignment horizontal="center"/>
    </xf>
    <xf numFmtId="165" fontId="7" fillId="2" borderId="4" xfId="0" applyNumberFormat="1" applyFont="1" applyFill="1" applyBorder="1" applyAlignment="1">
      <alignment horizontal="center"/>
    </xf>
    <xf numFmtId="165" fontId="7" fillId="2" borderId="9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2" fontId="8" fillId="3" borderId="1" xfId="0" applyNumberFormat="1" applyFont="1" applyFill="1" applyBorder="1" applyAlignment="1">
      <alignment horizontal="center" vertical="center"/>
    </xf>
    <xf numFmtId="9" fontId="8" fillId="0" borderId="1" xfId="1" applyFont="1" applyBorder="1" applyAlignment="1">
      <alignment horizontal="center" vertical="center"/>
    </xf>
    <xf numFmtId="2" fontId="8" fillId="3" borderId="3" xfId="0" applyNumberFormat="1" applyFont="1" applyFill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2" fontId="8" fillId="4" borderId="16" xfId="0" applyNumberFormat="1" applyFont="1" applyFill="1" applyBorder="1" applyAlignment="1">
      <alignment horizontal="center" vertical="center"/>
    </xf>
    <xf numFmtId="2" fontId="8" fillId="4" borderId="8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9" fillId="4" borderId="1" xfId="0" applyNumberFormat="1" applyFont="1" applyFill="1" applyBorder="1" applyAlignment="1">
      <alignment vertical="center"/>
    </xf>
    <xf numFmtId="2" fontId="8" fillId="3" borderId="16" xfId="0" applyNumberFormat="1" applyFont="1" applyFill="1" applyBorder="1" applyAlignment="1">
      <alignment horizontal="center" vertical="center"/>
    </xf>
    <xf numFmtId="2" fontId="8" fillId="3" borderId="8" xfId="0" applyNumberFormat="1" applyFont="1" applyFill="1" applyBorder="1" applyAlignment="1">
      <alignment horizontal="center" vertical="center"/>
    </xf>
    <xf numFmtId="9" fontId="8" fillId="0" borderId="6" xfId="1" applyFont="1" applyBorder="1" applyAlignment="1">
      <alignment horizontal="center" vertical="center"/>
    </xf>
    <xf numFmtId="9" fontId="8" fillId="0" borderId="16" xfId="1" applyFont="1" applyBorder="1" applyAlignment="1">
      <alignment horizontal="center" vertical="center"/>
    </xf>
    <xf numFmtId="9" fontId="8" fillId="0" borderId="8" xfId="1" applyFont="1" applyBorder="1" applyAlignment="1">
      <alignment horizontal="center" vertical="center"/>
    </xf>
    <xf numFmtId="9" fontId="8" fillId="0" borderId="17" xfId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0" fillId="0" borderId="5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6"/>
  <sheetViews>
    <sheetView tabSelected="1" topLeftCell="A2" workbookViewId="0">
      <selection activeCell="B12" sqref="B12"/>
    </sheetView>
  </sheetViews>
  <sheetFormatPr defaultRowHeight="15"/>
  <cols>
    <col min="1" max="1" width="12.28515625" bestFit="1" customWidth="1"/>
    <col min="2" max="2" width="46" customWidth="1"/>
    <col min="3" max="3" width="7.28515625" bestFit="1" customWidth="1"/>
    <col min="4" max="4" width="7.42578125" bestFit="1" customWidth="1"/>
    <col min="5" max="32" width="5.28515625" customWidth="1"/>
    <col min="33" max="33" width="5.28515625" bestFit="1" customWidth="1"/>
    <col min="34" max="37" width="11.28515625" bestFit="1" customWidth="1"/>
  </cols>
  <sheetData>
    <row r="1" spans="1:33" ht="15.75">
      <c r="A1" s="15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3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33">
      <c r="A3" s="1" t="s">
        <v>1</v>
      </c>
      <c r="B3" s="1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33">
      <c r="A4" s="1" t="s">
        <v>2</v>
      </c>
      <c r="B4" s="1" t="s">
        <v>16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33" ht="15.75" thickBot="1">
      <c r="A5" s="14" t="s">
        <v>0</v>
      </c>
      <c r="B5" s="14" t="s">
        <v>4</v>
      </c>
      <c r="C5" s="46" t="s">
        <v>5</v>
      </c>
      <c r="D5" s="46" t="s">
        <v>7</v>
      </c>
      <c r="E5" s="16" t="s">
        <v>20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8"/>
      <c r="T5" s="17"/>
      <c r="U5" s="17"/>
      <c r="V5" s="17"/>
      <c r="W5" s="19"/>
      <c r="X5" s="16" t="s">
        <v>21</v>
      </c>
      <c r="Y5" s="17"/>
      <c r="Z5" s="17"/>
      <c r="AA5" s="17"/>
      <c r="AB5" s="17"/>
      <c r="AC5" s="17"/>
      <c r="AD5" s="17"/>
      <c r="AE5" s="17"/>
      <c r="AF5" s="17"/>
      <c r="AG5" s="19"/>
    </row>
    <row r="6" spans="1:33" s="20" customFormat="1" ht="15.75" customHeight="1" thickBot="1">
      <c r="A6" s="48"/>
      <c r="B6" s="48"/>
      <c r="C6" s="47" t="s">
        <v>6</v>
      </c>
      <c r="D6" s="47" t="s">
        <v>8</v>
      </c>
      <c r="E6" s="21">
        <v>43416</v>
      </c>
      <c r="F6" s="21">
        <v>43417</v>
      </c>
      <c r="G6" s="21">
        <v>43418</v>
      </c>
      <c r="H6" s="21">
        <v>43419</v>
      </c>
      <c r="I6" s="21">
        <v>43420</v>
      </c>
      <c r="J6" s="21">
        <v>43421</v>
      </c>
      <c r="K6" s="22">
        <v>43422</v>
      </c>
      <c r="L6" s="21">
        <v>43423</v>
      </c>
      <c r="M6" s="21">
        <v>43424</v>
      </c>
      <c r="N6" s="21">
        <v>43425</v>
      </c>
      <c r="O6" s="21">
        <v>43426</v>
      </c>
      <c r="P6" s="21">
        <v>43427</v>
      </c>
      <c r="Q6" s="21">
        <v>43428</v>
      </c>
      <c r="R6" s="23">
        <v>43429</v>
      </c>
      <c r="S6" s="24">
        <v>43430</v>
      </c>
      <c r="T6" s="25">
        <v>43431</v>
      </c>
      <c r="U6" s="21">
        <v>43432</v>
      </c>
      <c r="V6" s="21">
        <v>43433</v>
      </c>
      <c r="W6" s="21">
        <v>43434</v>
      </c>
      <c r="X6" s="21">
        <v>43435</v>
      </c>
      <c r="Y6" s="22">
        <v>43436</v>
      </c>
      <c r="Z6" s="21">
        <v>43437</v>
      </c>
      <c r="AA6" s="21">
        <v>43438</v>
      </c>
      <c r="AB6" s="21">
        <v>43439</v>
      </c>
      <c r="AC6" s="21">
        <v>43440</v>
      </c>
      <c r="AD6" s="21">
        <v>43441</v>
      </c>
      <c r="AE6" s="21">
        <v>43442</v>
      </c>
      <c r="AF6" s="22">
        <v>43443</v>
      </c>
      <c r="AG6" s="21">
        <v>43444</v>
      </c>
    </row>
    <row r="7" spans="1:33" s="5" customFormat="1" ht="27.75" customHeight="1" thickTop="1">
      <c r="A7" s="3">
        <v>1</v>
      </c>
      <c r="B7" s="4" t="s">
        <v>9</v>
      </c>
      <c r="C7" s="10">
        <v>0.01</v>
      </c>
      <c r="D7" s="3">
        <v>1</v>
      </c>
      <c r="E7" s="28">
        <f>C7/D7</f>
        <v>0.01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30"/>
      <c r="S7" s="31"/>
      <c r="T7" s="32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</row>
    <row r="8" spans="1:33" s="5" customFormat="1" ht="27.75" customHeight="1">
      <c r="A8" s="6">
        <v>2</v>
      </c>
      <c r="B8" s="4" t="s">
        <v>14</v>
      </c>
      <c r="C8" s="10">
        <v>0.04</v>
      </c>
      <c r="D8" s="3">
        <v>1</v>
      </c>
      <c r="E8" s="33"/>
      <c r="F8" s="26">
        <f>C8/D8</f>
        <v>0.04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4"/>
      <c r="S8" s="35"/>
      <c r="T8" s="36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</row>
    <row r="9" spans="1:33" s="5" customFormat="1" ht="27.75" customHeight="1">
      <c r="A9" s="6">
        <v>3</v>
      </c>
      <c r="B9" s="7" t="s">
        <v>10</v>
      </c>
      <c r="C9" s="11">
        <v>0.05</v>
      </c>
      <c r="D9" s="6">
        <v>3</v>
      </c>
      <c r="E9" s="37"/>
      <c r="F9" s="38"/>
      <c r="G9" s="26">
        <f>C9/D9</f>
        <v>1.6666666666666666E-2</v>
      </c>
      <c r="H9" s="26">
        <f>C9/D9</f>
        <v>1.6666666666666666E-2</v>
      </c>
      <c r="I9" s="26">
        <f>C9/D9</f>
        <v>1.6666666666666666E-2</v>
      </c>
      <c r="J9" s="33"/>
      <c r="K9" s="33"/>
      <c r="L9" s="33"/>
      <c r="M9" s="33"/>
      <c r="N9" s="33"/>
      <c r="O9" s="33"/>
      <c r="P9" s="33"/>
      <c r="Q9" s="33"/>
      <c r="R9" s="34"/>
      <c r="S9" s="35"/>
      <c r="T9" s="36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</row>
    <row r="10" spans="1:33" s="5" customFormat="1" ht="27.75" customHeight="1">
      <c r="A10" s="6">
        <v>4</v>
      </c>
      <c r="B10" s="7" t="s">
        <v>17</v>
      </c>
      <c r="C10" s="11">
        <v>0.2</v>
      </c>
      <c r="D10" s="6">
        <v>7</v>
      </c>
      <c r="E10" s="37"/>
      <c r="F10" s="38"/>
      <c r="G10" s="33"/>
      <c r="H10" s="33"/>
      <c r="I10" s="33"/>
      <c r="J10" s="26">
        <f>C10/D10</f>
        <v>2.8571428571428574E-2</v>
      </c>
      <c r="K10" s="26">
        <f>$C$10/$D$10</f>
        <v>2.8571428571428574E-2</v>
      </c>
      <c r="L10" s="26">
        <f t="shared" ref="L10:P10" si="0">$C$10/$D$10</f>
        <v>2.8571428571428574E-2</v>
      </c>
      <c r="M10" s="26">
        <f t="shared" si="0"/>
        <v>2.8571428571428574E-2</v>
      </c>
      <c r="N10" s="26">
        <f t="shared" si="0"/>
        <v>2.8571428571428574E-2</v>
      </c>
      <c r="O10" s="26">
        <f t="shared" si="0"/>
        <v>2.8571428571428574E-2</v>
      </c>
      <c r="P10" s="26">
        <f t="shared" si="0"/>
        <v>2.8571428571428574E-2</v>
      </c>
      <c r="Q10" s="33"/>
      <c r="R10" s="34"/>
      <c r="S10" s="35"/>
      <c r="T10" s="36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</row>
    <row r="11" spans="1:33" s="5" customFormat="1" ht="27.75" customHeight="1">
      <c r="A11" s="6">
        <v>5</v>
      </c>
      <c r="B11" s="7" t="s">
        <v>18</v>
      </c>
      <c r="C11" s="11">
        <v>0.25</v>
      </c>
      <c r="D11" s="6">
        <v>7</v>
      </c>
      <c r="E11" s="37"/>
      <c r="F11" s="38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26">
        <f>$C$11/$D$11</f>
        <v>3.5714285714285712E-2</v>
      </c>
      <c r="R11" s="34"/>
      <c r="S11" s="39">
        <f t="shared" ref="S11:X11" si="1">$C$11/$D$11</f>
        <v>3.5714285714285712E-2</v>
      </c>
      <c r="T11" s="40">
        <f t="shared" si="1"/>
        <v>3.5714285714285712E-2</v>
      </c>
      <c r="U11" s="26">
        <f t="shared" si="1"/>
        <v>3.5714285714285712E-2</v>
      </c>
      <c r="V11" s="26">
        <f t="shared" si="1"/>
        <v>3.5714285714285712E-2</v>
      </c>
      <c r="W11" s="26">
        <f t="shared" si="1"/>
        <v>3.5714285714285712E-2</v>
      </c>
      <c r="X11" s="26">
        <f t="shared" si="1"/>
        <v>3.5714285714285712E-2</v>
      </c>
      <c r="Y11" s="33"/>
      <c r="Z11" s="33"/>
      <c r="AA11" s="33"/>
      <c r="AB11" s="33"/>
      <c r="AC11" s="33"/>
      <c r="AD11" s="33"/>
      <c r="AE11" s="33"/>
      <c r="AF11" s="33"/>
      <c r="AG11" s="33"/>
    </row>
    <row r="12" spans="1:33" s="5" customFormat="1" ht="27.75" customHeight="1">
      <c r="A12" s="6">
        <v>6</v>
      </c>
      <c r="B12" s="7" t="s">
        <v>11</v>
      </c>
      <c r="C12" s="11">
        <v>0.35</v>
      </c>
      <c r="D12" s="6">
        <v>5</v>
      </c>
      <c r="E12" s="37"/>
      <c r="F12" s="38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4"/>
      <c r="S12" s="35"/>
      <c r="T12" s="36"/>
      <c r="U12" s="33"/>
      <c r="V12" s="33"/>
      <c r="W12" s="33"/>
      <c r="X12" s="33"/>
      <c r="Y12" s="26">
        <f>$C$12/$D$12</f>
        <v>6.9999999999999993E-2</v>
      </c>
      <c r="Z12" s="26">
        <f t="shared" ref="Z12:AC12" si="2">$C$12/$D$12</f>
        <v>6.9999999999999993E-2</v>
      </c>
      <c r="AA12" s="26">
        <f t="shared" si="2"/>
        <v>6.9999999999999993E-2</v>
      </c>
      <c r="AB12" s="26">
        <f t="shared" si="2"/>
        <v>6.9999999999999993E-2</v>
      </c>
      <c r="AC12" s="26">
        <f t="shared" si="2"/>
        <v>6.9999999999999993E-2</v>
      </c>
      <c r="AD12" s="33"/>
      <c r="AE12" s="33"/>
      <c r="AF12" s="33"/>
      <c r="AG12" s="33"/>
    </row>
    <row r="13" spans="1:33" s="5" customFormat="1" ht="27.75" customHeight="1">
      <c r="A13" s="6">
        <v>7</v>
      </c>
      <c r="B13" s="7" t="s">
        <v>12</v>
      </c>
      <c r="C13" s="11">
        <v>0.1</v>
      </c>
      <c r="D13" s="6">
        <v>4</v>
      </c>
      <c r="E13" s="37"/>
      <c r="F13" s="38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4"/>
      <c r="S13" s="35"/>
      <c r="T13" s="36"/>
      <c r="U13" s="33"/>
      <c r="V13" s="33"/>
      <c r="W13" s="33"/>
      <c r="X13" s="33"/>
      <c r="Y13" s="33"/>
      <c r="Z13" s="33"/>
      <c r="AA13" s="33"/>
      <c r="AB13" s="33"/>
      <c r="AC13" s="33"/>
      <c r="AD13" s="26">
        <f>$C$13/$D$13</f>
        <v>2.5000000000000001E-2</v>
      </c>
      <c r="AE13" s="26">
        <f t="shared" ref="AE13:AG13" si="3">$C$13/$D$13</f>
        <v>2.5000000000000001E-2</v>
      </c>
      <c r="AF13" s="26">
        <f t="shared" si="3"/>
        <v>2.5000000000000001E-2</v>
      </c>
      <c r="AG13" s="26">
        <f t="shared" si="3"/>
        <v>2.5000000000000001E-2</v>
      </c>
    </row>
    <row r="14" spans="1:33" s="5" customFormat="1" ht="27.75" customHeight="1">
      <c r="A14" s="6"/>
      <c r="B14" s="8" t="s">
        <v>15</v>
      </c>
      <c r="C14" s="12">
        <f>SUM(C7:C13)</f>
        <v>1</v>
      </c>
      <c r="D14" s="9">
        <f>SUM(D7:D13)</f>
        <v>28</v>
      </c>
      <c r="E14" s="27">
        <f>SUM(E7:E13)</f>
        <v>0.01</v>
      </c>
      <c r="F14" s="27">
        <f t="shared" ref="F14:AG14" si="4">SUM(F7:F13)</f>
        <v>0.04</v>
      </c>
      <c r="G14" s="27">
        <f t="shared" si="4"/>
        <v>1.6666666666666666E-2</v>
      </c>
      <c r="H14" s="27">
        <f t="shared" si="4"/>
        <v>1.6666666666666666E-2</v>
      </c>
      <c r="I14" s="27">
        <f t="shared" si="4"/>
        <v>1.6666666666666666E-2</v>
      </c>
      <c r="J14" s="27">
        <f t="shared" si="4"/>
        <v>2.8571428571428574E-2</v>
      </c>
      <c r="K14" s="27">
        <f t="shared" si="4"/>
        <v>2.8571428571428574E-2</v>
      </c>
      <c r="L14" s="27">
        <f t="shared" si="4"/>
        <v>2.8571428571428574E-2</v>
      </c>
      <c r="M14" s="27">
        <f t="shared" si="4"/>
        <v>2.8571428571428574E-2</v>
      </c>
      <c r="N14" s="27">
        <f t="shared" si="4"/>
        <v>2.8571428571428574E-2</v>
      </c>
      <c r="O14" s="27">
        <f t="shared" si="4"/>
        <v>2.8571428571428574E-2</v>
      </c>
      <c r="P14" s="27">
        <f t="shared" si="4"/>
        <v>2.8571428571428574E-2</v>
      </c>
      <c r="Q14" s="27">
        <f t="shared" si="4"/>
        <v>3.5714285714285712E-2</v>
      </c>
      <c r="R14" s="41">
        <f t="shared" si="4"/>
        <v>0</v>
      </c>
      <c r="S14" s="42">
        <f t="shared" si="4"/>
        <v>3.5714285714285712E-2</v>
      </c>
      <c r="T14" s="43">
        <f t="shared" si="4"/>
        <v>3.5714285714285712E-2</v>
      </c>
      <c r="U14" s="27">
        <f t="shared" si="4"/>
        <v>3.5714285714285712E-2</v>
      </c>
      <c r="V14" s="27">
        <f t="shared" si="4"/>
        <v>3.5714285714285712E-2</v>
      </c>
      <c r="W14" s="27">
        <f t="shared" si="4"/>
        <v>3.5714285714285712E-2</v>
      </c>
      <c r="X14" s="27">
        <f t="shared" si="4"/>
        <v>3.5714285714285712E-2</v>
      </c>
      <c r="Y14" s="27">
        <f t="shared" si="4"/>
        <v>6.9999999999999993E-2</v>
      </c>
      <c r="Z14" s="27">
        <f t="shared" si="4"/>
        <v>6.9999999999999993E-2</v>
      </c>
      <c r="AA14" s="27">
        <f t="shared" si="4"/>
        <v>6.9999999999999993E-2</v>
      </c>
      <c r="AB14" s="27">
        <f t="shared" si="4"/>
        <v>6.9999999999999993E-2</v>
      </c>
      <c r="AC14" s="27">
        <f t="shared" si="4"/>
        <v>6.9999999999999993E-2</v>
      </c>
      <c r="AD14" s="27">
        <f t="shared" si="4"/>
        <v>2.5000000000000001E-2</v>
      </c>
      <c r="AE14" s="27">
        <f t="shared" si="4"/>
        <v>2.5000000000000001E-2</v>
      </c>
      <c r="AF14" s="27">
        <f t="shared" si="4"/>
        <v>2.5000000000000001E-2</v>
      </c>
      <c r="AG14" s="27">
        <f t="shared" si="4"/>
        <v>2.5000000000000001E-2</v>
      </c>
    </row>
    <row r="15" spans="1:33" s="5" customFormat="1" ht="27.75" customHeight="1">
      <c r="A15" s="6"/>
      <c r="B15" s="13" t="s">
        <v>19</v>
      </c>
      <c r="C15" s="2"/>
      <c r="D15" s="6"/>
      <c r="E15" s="27">
        <f>E14</f>
        <v>0.01</v>
      </c>
      <c r="F15" s="27">
        <f>E15+F14</f>
        <v>0.05</v>
      </c>
      <c r="G15" s="27">
        <f t="shared" ref="G15:AG15" si="5">F15+G14</f>
        <v>6.6666666666666666E-2</v>
      </c>
      <c r="H15" s="27">
        <f t="shared" si="5"/>
        <v>8.3333333333333329E-2</v>
      </c>
      <c r="I15" s="27">
        <f t="shared" si="5"/>
        <v>9.9999999999999992E-2</v>
      </c>
      <c r="J15" s="27">
        <f t="shared" si="5"/>
        <v>0.12857142857142856</v>
      </c>
      <c r="K15" s="27">
        <f t="shared" si="5"/>
        <v>0.15714285714285714</v>
      </c>
      <c r="L15" s="27">
        <f t="shared" si="5"/>
        <v>0.18571428571428572</v>
      </c>
      <c r="M15" s="27">
        <f t="shared" si="5"/>
        <v>0.2142857142857143</v>
      </c>
      <c r="N15" s="27">
        <f t="shared" si="5"/>
        <v>0.24285714285714288</v>
      </c>
      <c r="O15" s="27">
        <f t="shared" si="5"/>
        <v>0.27142857142857146</v>
      </c>
      <c r="P15" s="27">
        <f t="shared" si="5"/>
        <v>0.30000000000000004</v>
      </c>
      <c r="Q15" s="27">
        <f t="shared" si="5"/>
        <v>0.33571428571428574</v>
      </c>
      <c r="R15" s="41">
        <f t="shared" si="5"/>
        <v>0.33571428571428574</v>
      </c>
      <c r="S15" s="42">
        <f t="shared" si="5"/>
        <v>0.37142857142857144</v>
      </c>
      <c r="T15" s="43">
        <f t="shared" si="5"/>
        <v>0.40714285714285714</v>
      </c>
      <c r="U15" s="27">
        <f t="shared" si="5"/>
        <v>0.44285714285714284</v>
      </c>
      <c r="V15" s="27">
        <f t="shared" si="5"/>
        <v>0.47857142857142854</v>
      </c>
      <c r="W15" s="27">
        <f t="shared" si="5"/>
        <v>0.51428571428571423</v>
      </c>
      <c r="X15" s="27">
        <f t="shared" si="5"/>
        <v>0.54999999999999993</v>
      </c>
      <c r="Y15" s="27">
        <f t="shared" si="5"/>
        <v>0.61999999999999988</v>
      </c>
      <c r="Z15" s="27">
        <f t="shared" si="5"/>
        <v>0.68999999999999984</v>
      </c>
      <c r="AA15" s="27">
        <f t="shared" si="5"/>
        <v>0.75999999999999979</v>
      </c>
      <c r="AB15" s="27">
        <f t="shared" si="5"/>
        <v>0.82999999999999974</v>
      </c>
      <c r="AC15" s="27">
        <f t="shared" si="5"/>
        <v>0.89999999999999969</v>
      </c>
      <c r="AD15" s="27">
        <f t="shared" si="5"/>
        <v>0.92499999999999971</v>
      </c>
      <c r="AE15" s="27">
        <f t="shared" si="5"/>
        <v>0.94999999999999973</v>
      </c>
      <c r="AF15" s="27">
        <f t="shared" si="5"/>
        <v>0.97499999999999976</v>
      </c>
      <c r="AG15" s="27">
        <f t="shared" si="5"/>
        <v>0.99999999999999978</v>
      </c>
    </row>
    <row r="16" spans="1:33" s="5" customFormat="1" ht="27.75" customHeight="1" thickBot="1">
      <c r="A16" s="6"/>
      <c r="B16" s="13" t="s">
        <v>22</v>
      </c>
      <c r="C16" s="2"/>
      <c r="D16" s="6"/>
      <c r="E16" s="27">
        <f>E14</f>
        <v>0.01</v>
      </c>
      <c r="F16" s="27">
        <f>F8+E16</f>
        <v>0.05</v>
      </c>
      <c r="G16" s="27">
        <f>F16+G9</f>
        <v>6.6666666666666666E-2</v>
      </c>
      <c r="H16" s="27">
        <f>G16+H9</f>
        <v>8.3333333333333329E-2</v>
      </c>
      <c r="I16" s="27">
        <f>H16+I9</f>
        <v>9.9999999999999992E-2</v>
      </c>
      <c r="J16" s="27">
        <f>J10+I16</f>
        <v>0.12857142857142856</v>
      </c>
      <c r="K16" s="27">
        <f>J16+K10</f>
        <v>0.15714285714285714</v>
      </c>
      <c r="L16" s="27">
        <f>K16+L10</f>
        <v>0.18571428571428572</v>
      </c>
      <c r="M16" s="27">
        <f>L16+M10</f>
        <v>0.2142857142857143</v>
      </c>
      <c r="N16" s="27">
        <f>M16+N10</f>
        <v>0.24285714285714288</v>
      </c>
      <c r="O16" s="27">
        <f>N16+O10+Q11</f>
        <v>0.30714285714285716</v>
      </c>
      <c r="P16" s="27">
        <f>O16+S11</f>
        <v>0.34285714285714286</v>
      </c>
      <c r="Q16" s="27">
        <f>P16+T11</f>
        <v>0.37857142857142856</v>
      </c>
      <c r="R16" s="41">
        <f>Q16</f>
        <v>0.37857142857142856</v>
      </c>
      <c r="S16" s="44">
        <f>Q16+T11</f>
        <v>0.41428571428571426</v>
      </c>
      <c r="T16" s="45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</row>
  </sheetData>
  <mergeCells count="5">
    <mergeCell ref="B5:B6"/>
    <mergeCell ref="A5:A6"/>
    <mergeCell ref="A1:U1"/>
    <mergeCell ref="E5:W5"/>
    <mergeCell ref="X5:AG5"/>
  </mergeCells>
  <pageMargins left="0" right="0" top="0.55118110236220497" bottom="0.74803149606299202" header="0.31496062992126" footer="0.31496062992126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client</cp:lastModifiedBy>
  <cp:lastPrinted>2018-12-11T02:28:04Z</cp:lastPrinted>
  <dcterms:created xsi:type="dcterms:W3CDTF">2018-11-06T10:28:18Z</dcterms:created>
  <dcterms:modified xsi:type="dcterms:W3CDTF">2018-12-13T08:59:03Z</dcterms:modified>
</cp:coreProperties>
</file>