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 Rock RENAMY.DESKTOP-74IH4Q4\Desktop\"/>
    </mc:Choice>
  </mc:AlternateContent>
  <xr:revisionPtr revIDLastSave="0" documentId="13_ncr:1_{7F92D7C7-6A3B-42B6-8EFA-70E2D71E25EE}" xr6:coauthVersionLast="47" xr6:coauthVersionMax="47" xr10:uidLastSave="{00000000-0000-0000-0000-000000000000}"/>
  <bookViews>
    <workbookView xWindow="-110" yWindow="-110" windowWidth="19420" windowHeight="10420" xr2:uid="{AF4233EB-7DA4-4D6B-8020-20C57AA4262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M16" i="1"/>
  <c r="L16" i="1"/>
  <c r="M15" i="1"/>
  <c r="L15" i="1"/>
  <c r="K15" i="1"/>
  <c r="L14" i="1"/>
  <c r="K14" i="1"/>
  <c r="J14" i="1"/>
  <c r="K13" i="1"/>
  <c r="J13" i="1"/>
  <c r="I13" i="1"/>
  <c r="J12" i="1"/>
  <c r="I12" i="1"/>
  <c r="H12" i="1"/>
  <c r="I11" i="1"/>
  <c r="H11" i="1"/>
  <c r="G11" i="1"/>
  <c r="H10" i="1"/>
  <c r="G10" i="1"/>
  <c r="F10" i="1"/>
  <c r="G9" i="1"/>
  <c r="F9" i="1"/>
  <c r="E9" i="1"/>
  <c r="R6" i="1"/>
  <c r="Q6" i="1"/>
  <c r="P6" i="1"/>
  <c r="R19" i="1"/>
  <c r="Q19" i="1"/>
  <c r="P19" i="1"/>
  <c r="N18" i="1"/>
  <c r="P17" i="1"/>
  <c r="N17" i="1"/>
  <c r="M17" i="1"/>
  <c r="Q18" i="1"/>
  <c r="P18" i="1"/>
  <c r="F8" i="1"/>
  <c r="E8" i="1"/>
  <c r="D8" i="1"/>
  <c r="D6" i="1" s="1"/>
  <c r="O23" i="1"/>
  <c r="C6" i="1"/>
  <c r="N5" i="1"/>
  <c r="M5" i="1"/>
  <c r="L5" i="1"/>
  <c r="K5" i="1"/>
  <c r="J5" i="1"/>
  <c r="I5" i="1"/>
  <c r="H5" i="1"/>
  <c r="G5" i="1"/>
  <c r="F5" i="1"/>
  <c r="E5" i="1"/>
  <c r="D5" i="1"/>
  <c r="C5" i="1"/>
  <c r="O5" i="1" s="1"/>
  <c r="H26" i="1"/>
  <c r="I26" i="1"/>
  <c r="J26" i="1"/>
  <c r="K26" i="1"/>
  <c r="L26" i="1"/>
  <c r="M26" i="1"/>
  <c r="N26" i="1"/>
  <c r="G26" i="1"/>
  <c r="F26" i="1"/>
  <c r="C24" i="1"/>
  <c r="D24" i="1" s="1"/>
  <c r="E24" i="1" s="1"/>
  <c r="D7" i="1" l="1"/>
  <c r="C7" i="1"/>
  <c r="I6" i="1"/>
  <c r="I7" i="1" s="1"/>
  <c r="J6" i="1"/>
  <c r="J7" i="1" s="1"/>
  <c r="K6" i="1"/>
  <c r="K7" i="1" s="1"/>
  <c r="G6" i="1"/>
  <c r="G7" i="1" s="1"/>
  <c r="E6" i="1"/>
  <c r="E7" i="1" s="1"/>
  <c r="N6" i="1"/>
  <c r="N7" i="1" s="1"/>
  <c r="F24" i="1"/>
  <c r="G24" i="1" s="1"/>
  <c r="H24" i="1" s="1"/>
  <c r="I24" i="1" s="1"/>
  <c r="J24" i="1" s="1"/>
  <c r="K24" i="1" s="1"/>
  <c r="L24" i="1" s="1"/>
  <c r="M24" i="1" s="1"/>
  <c r="N24" i="1" s="1"/>
  <c r="M6" i="1"/>
  <c r="M7" i="1" s="1"/>
  <c r="F6" i="1"/>
  <c r="F7" i="1" s="1"/>
  <c r="L6" i="1"/>
  <c r="L7" i="1" s="1"/>
  <c r="H6" i="1"/>
  <c r="H7" i="1" s="1"/>
  <c r="O7" i="1" l="1"/>
  <c r="R28" i="1" s="1"/>
  <c r="O6" i="1"/>
</calcChain>
</file>

<file path=xl/sharedStrings.xml><?xml version="1.0" encoding="utf-8"?>
<sst xmlns="http://schemas.openxmlformats.org/spreadsheetml/2006/main" count="11" uniqueCount="11">
  <si>
    <t>FD</t>
  </si>
  <si>
    <t>Com</t>
  </si>
  <si>
    <t>Frais de dossiers</t>
  </si>
  <si>
    <t>Commissions</t>
  </si>
  <si>
    <t>Volume de production</t>
  </si>
  <si>
    <t>Maturite</t>
  </si>
  <si>
    <t>Encours</t>
  </si>
  <si>
    <t>Production échue</t>
  </si>
  <si>
    <t>Revenus</t>
  </si>
  <si>
    <t>TOTAL</t>
  </si>
  <si>
    <t>Taux de marge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</si>
</sst>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C33DE-D451-4024-A2AF-0405E6FECCE9}">
  <dimension ref="A1:R28"/>
  <sheetViews>
    <sheetView tabSelected="1" zoomScale="74" zoomScaleNormal="90" workbookViewId="0">
      <selection activeCell="B26" sqref="B26"/>
    </sheetView>
  </sheetViews>
  <sheetFormatPr baseColWidth="10" defaultRowHeight="14.5" outlineLevelRow="1" x14ac:dyDescent="0.35"/>
  <cols>
    <col min="2" max="2" width="19.453125" bestFit="1" customWidth="1"/>
    <col min="3" max="3" width="12.1796875" bestFit="1" customWidth="1"/>
  </cols>
  <sheetData>
    <row r="1" spans="1:18" x14ac:dyDescent="0.35">
      <c r="A1">
        <v>3</v>
      </c>
      <c r="B1" t="s">
        <v>5</v>
      </c>
    </row>
    <row r="2" spans="1:18" x14ac:dyDescent="0.35">
      <c r="A2">
        <v>0.01</v>
      </c>
      <c r="B2" t="s">
        <v>0</v>
      </c>
    </row>
    <row r="3" spans="1:18" x14ac:dyDescent="0.35">
      <c r="A3">
        <v>0.05</v>
      </c>
      <c r="B3" t="s">
        <v>1</v>
      </c>
    </row>
    <row r="4" spans="1:18" x14ac:dyDescent="0.35">
      <c r="C4" s="1">
        <v>45292</v>
      </c>
      <c r="D4" s="1">
        <v>45323</v>
      </c>
      <c r="E4" s="1">
        <v>45352</v>
      </c>
      <c r="F4" s="1">
        <v>45383</v>
      </c>
      <c r="G4" s="1">
        <v>45413</v>
      </c>
      <c r="H4" s="1">
        <v>45444</v>
      </c>
      <c r="I4" s="1">
        <v>45474</v>
      </c>
      <c r="J4" s="1">
        <v>45505</v>
      </c>
      <c r="K4" s="1">
        <v>45536</v>
      </c>
      <c r="L4" s="1">
        <v>45566</v>
      </c>
      <c r="M4" s="1">
        <v>45597</v>
      </c>
      <c r="N4" s="1">
        <v>45627</v>
      </c>
      <c r="O4" s="3" t="s">
        <v>9</v>
      </c>
      <c r="P4" s="1">
        <v>45658</v>
      </c>
      <c r="Q4" s="1">
        <v>45689</v>
      </c>
      <c r="R4" s="1">
        <v>45717</v>
      </c>
    </row>
    <row r="5" spans="1:18" x14ac:dyDescent="0.35">
      <c r="B5" t="s">
        <v>2</v>
      </c>
      <c r="C5" s="2">
        <f>C23*$A$2</f>
        <v>200000</v>
      </c>
      <c r="D5" s="2">
        <f t="shared" ref="D5:N5" si="0">D23*$A$2</f>
        <v>200000</v>
      </c>
      <c r="E5" s="2">
        <f t="shared" si="0"/>
        <v>200000</v>
      </c>
      <c r="F5" s="2">
        <f t="shared" si="0"/>
        <v>200000</v>
      </c>
      <c r="G5" s="2">
        <f t="shared" si="0"/>
        <v>200000</v>
      </c>
      <c r="H5" s="2">
        <f t="shared" si="0"/>
        <v>200000</v>
      </c>
      <c r="I5" s="2">
        <f t="shared" si="0"/>
        <v>200000</v>
      </c>
      <c r="J5" s="2">
        <f t="shared" si="0"/>
        <v>200000</v>
      </c>
      <c r="K5" s="2">
        <f t="shared" si="0"/>
        <v>200000</v>
      </c>
      <c r="L5" s="2">
        <f t="shared" si="0"/>
        <v>200000</v>
      </c>
      <c r="M5" s="2">
        <f t="shared" si="0"/>
        <v>200000</v>
      </c>
      <c r="N5" s="2">
        <f t="shared" si="0"/>
        <v>200000</v>
      </c>
      <c r="O5" s="4">
        <f>SUM(C5:N5)</f>
        <v>2400000</v>
      </c>
    </row>
    <row r="6" spans="1:18" x14ac:dyDescent="0.35">
      <c r="B6" t="s">
        <v>3</v>
      </c>
      <c r="C6" s="2">
        <f>SUM(C8:C18)</f>
        <v>0</v>
      </c>
      <c r="D6" s="2">
        <f t="shared" ref="D6:Q6" si="1">SUM(D8:D18)</f>
        <v>333333.33333333331</v>
      </c>
      <c r="E6" s="2">
        <f t="shared" si="1"/>
        <v>666666.66666666663</v>
      </c>
      <c r="F6" s="2">
        <f t="shared" si="1"/>
        <v>1000000</v>
      </c>
      <c r="G6" s="2">
        <f t="shared" si="1"/>
        <v>1000000</v>
      </c>
      <c r="H6" s="2">
        <f t="shared" si="1"/>
        <v>1000000</v>
      </c>
      <c r="I6" s="2">
        <f t="shared" si="1"/>
        <v>1000000</v>
      </c>
      <c r="J6" s="2">
        <f t="shared" si="1"/>
        <v>1000000</v>
      </c>
      <c r="K6" s="2">
        <f t="shared" si="1"/>
        <v>1000000</v>
      </c>
      <c r="L6" s="2">
        <f t="shared" si="1"/>
        <v>1000000</v>
      </c>
      <c r="M6" s="2">
        <f t="shared" si="1"/>
        <v>1000000</v>
      </c>
      <c r="N6" s="2">
        <f t="shared" si="1"/>
        <v>1000000</v>
      </c>
      <c r="O6" s="4">
        <f>SUM(C6:N6)</f>
        <v>10000000</v>
      </c>
      <c r="P6" s="2">
        <f>SUM(P8:P19)</f>
        <v>1000000</v>
      </c>
      <c r="Q6" s="2">
        <f>SUM(Q8:Q19)</f>
        <v>666666.66666666663</v>
      </c>
      <c r="R6" s="2">
        <f>SUM(R8:R19)</f>
        <v>333333.33333333331</v>
      </c>
    </row>
    <row r="7" spans="1:18" x14ac:dyDescent="0.35">
      <c r="B7" s="3" t="s">
        <v>8</v>
      </c>
      <c r="C7" s="4">
        <f>SUM(C5:C6)</f>
        <v>200000</v>
      </c>
      <c r="D7" s="4">
        <f t="shared" ref="D7:N7" si="2">SUM(D5:D6)</f>
        <v>533333.33333333326</v>
      </c>
      <c r="E7" s="4">
        <f t="shared" si="2"/>
        <v>866666.66666666663</v>
      </c>
      <c r="F7" s="4">
        <f t="shared" si="2"/>
        <v>1200000</v>
      </c>
      <c r="G7" s="4">
        <f t="shared" si="2"/>
        <v>1200000</v>
      </c>
      <c r="H7" s="4">
        <f t="shared" si="2"/>
        <v>1200000</v>
      </c>
      <c r="I7" s="4">
        <f t="shared" si="2"/>
        <v>1200000</v>
      </c>
      <c r="J7" s="4">
        <f t="shared" si="2"/>
        <v>1200000</v>
      </c>
      <c r="K7" s="4">
        <f t="shared" si="2"/>
        <v>1200000</v>
      </c>
      <c r="L7" s="4">
        <f t="shared" si="2"/>
        <v>1200000</v>
      </c>
      <c r="M7" s="4">
        <f t="shared" si="2"/>
        <v>1200000</v>
      </c>
      <c r="N7" s="4">
        <f t="shared" si="2"/>
        <v>1200000</v>
      </c>
      <c r="O7" s="4">
        <f>SUM(C7:N7)</f>
        <v>12400000</v>
      </c>
    </row>
    <row r="8" spans="1:18" hidden="1" outlineLevel="1" x14ac:dyDescent="0.35">
      <c r="C8" s="2"/>
      <c r="D8" s="2">
        <f>(+$C$23*$A$3)/$A$1</f>
        <v>333333.33333333331</v>
      </c>
      <c r="E8" s="2">
        <f>(+$C$23*$A$3)/$A$1</f>
        <v>333333.33333333331</v>
      </c>
      <c r="F8" s="2">
        <f>(+$C$23*$A$3)/$A$1</f>
        <v>333333.33333333331</v>
      </c>
      <c r="G8" s="2"/>
      <c r="H8" s="2"/>
      <c r="I8" s="2"/>
      <c r="J8" s="2"/>
      <c r="K8" s="2"/>
      <c r="L8" s="2"/>
      <c r="M8" s="2"/>
      <c r="N8" s="2"/>
    </row>
    <row r="9" spans="1:18" hidden="1" outlineLevel="1" x14ac:dyDescent="0.35">
      <c r="C9" s="2"/>
      <c r="D9" s="2"/>
      <c r="E9" s="2">
        <f>(+$D$23*$A$3)/$A$1</f>
        <v>333333.33333333331</v>
      </c>
      <c r="F9" s="2">
        <f t="shared" ref="F9:G9" si="3">(+$D$23*$A$3)/$A$1</f>
        <v>333333.33333333331</v>
      </c>
      <c r="G9" s="2">
        <f t="shared" si="3"/>
        <v>333333.33333333331</v>
      </c>
      <c r="H9" s="2"/>
      <c r="I9" s="2"/>
      <c r="J9" s="2"/>
      <c r="K9" s="2"/>
      <c r="L9" s="2"/>
      <c r="M9" s="2"/>
      <c r="N9" s="2"/>
    </row>
    <row r="10" spans="1:18" hidden="1" outlineLevel="1" x14ac:dyDescent="0.35">
      <c r="C10" s="2"/>
      <c r="D10" s="2"/>
      <c r="E10" s="2"/>
      <c r="F10" s="2">
        <f>(+$E$23*$A$3)/$A$1</f>
        <v>333333.33333333331</v>
      </c>
      <c r="G10" s="2">
        <f t="shared" ref="G10:H10" si="4">(+$E$23*$A$3)/$A$1</f>
        <v>333333.33333333331</v>
      </c>
      <c r="H10" s="2">
        <f t="shared" si="4"/>
        <v>333333.33333333331</v>
      </c>
      <c r="I10" s="2"/>
      <c r="J10" s="2"/>
      <c r="K10" s="2"/>
      <c r="L10" s="2"/>
      <c r="M10" s="2"/>
      <c r="N10" s="2"/>
    </row>
    <row r="11" spans="1:18" hidden="1" outlineLevel="1" x14ac:dyDescent="0.35">
      <c r="C11" s="2"/>
      <c r="D11" s="2"/>
      <c r="E11" s="2"/>
      <c r="F11" s="2"/>
      <c r="G11" s="2">
        <f>(+$F$23*$A$3)/$A$1</f>
        <v>333333.33333333331</v>
      </c>
      <c r="H11" s="2">
        <f t="shared" ref="H11:I11" si="5">(+$F$23*$A$3)/$A$1</f>
        <v>333333.33333333331</v>
      </c>
      <c r="I11" s="2">
        <f t="shared" si="5"/>
        <v>333333.33333333331</v>
      </c>
      <c r="J11" s="2"/>
      <c r="K11" s="2"/>
      <c r="L11" s="2"/>
      <c r="M11" s="2"/>
      <c r="N11" s="2"/>
    </row>
    <row r="12" spans="1:18" hidden="1" outlineLevel="1" x14ac:dyDescent="0.35">
      <c r="C12" s="2"/>
      <c r="D12" s="2"/>
      <c r="E12" s="2"/>
      <c r="F12" s="2"/>
      <c r="G12" s="2"/>
      <c r="H12" s="2">
        <f>(+$G$23*$A$3)/$A$1</f>
        <v>333333.33333333331</v>
      </c>
      <c r="I12" s="2">
        <f t="shared" ref="I12:J12" si="6">(+$G$23*$A$3)/$A$1</f>
        <v>333333.33333333331</v>
      </c>
      <c r="J12" s="2">
        <f t="shared" si="6"/>
        <v>333333.33333333331</v>
      </c>
      <c r="K12" s="2"/>
      <c r="L12" s="2"/>
      <c r="M12" s="2"/>
      <c r="N12" s="2"/>
    </row>
    <row r="13" spans="1:18" hidden="1" outlineLevel="1" x14ac:dyDescent="0.35">
      <c r="C13" s="2"/>
      <c r="D13" s="2"/>
      <c r="E13" s="2"/>
      <c r="F13" s="2"/>
      <c r="G13" s="2"/>
      <c r="H13" s="2"/>
      <c r="I13" s="2">
        <f>(+$H$23*$A$3)/$A$1</f>
        <v>333333.33333333331</v>
      </c>
      <c r="J13" s="2">
        <f t="shared" ref="J13:K13" si="7">(+$H$23*$A$3)/$A$1</f>
        <v>333333.33333333331</v>
      </c>
      <c r="K13" s="2">
        <f t="shared" si="7"/>
        <v>333333.33333333331</v>
      </c>
      <c r="L13" s="2"/>
      <c r="M13" s="2"/>
      <c r="N13" s="2"/>
    </row>
    <row r="14" spans="1:18" hidden="1" outlineLevel="1" x14ac:dyDescent="0.35">
      <c r="C14" s="2"/>
      <c r="D14" s="2"/>
      <c r="E14" s="2"/>
      <c r="F14" s="2"/>
      <c r="G14" s="2"/>
      <c r="H14" s="2"/>
      <c r="I14" s="2"/>
      <c r="J14" s="2">
        <f>(+$I$23*$A$3)/$A$1</f>
        <v>333333.33333333331</v>
      </c>
      <c r="K14" s="2">
        <f t="shared" ref="K14:L14" si="8">(+$I$23*$A$3)/$A$1</f>
        <v>333333.33333333331</v>
      </c>
      <c r="L14" s="2">
        <f t="shared" si="8"/>
        <v>333333.33333333331</v>
      </c>
      <c r="M14" s="2"/>
      <c r="N14" s="2"/>
    </row>
    <row r="15" spans="1:18" hidden="1" outlineLevel="1" x14ac:dyDescent="0.35">
      <c r="C15" s="2"/>
      <c r="D15" s="2"/>
      <c r="E15" s="2"/>
      <c r="F15" s="2"/>
      <c r="G15" s="2"/>
      <c r="H15" s="2"/>
      <c r="I15" s="2"/>
      <c r="J15" s="2"/>
      <c r="K15" s="2">
        <f>(+$J$23*$A$3)/$A$1</f>
        <v>333333.33333333331</v>
      </c>
      <c r="L15" s="2">
        <f t="shared" ref="L15:M15" si="9">(+$J$23*$A$3)/$A$1</f>
        <v>333333.33333333331</v>
      </c>
      <c r="M15" s="2">
        <f t="shared" si="9"/>
        <v>333333.33333333331</v>
      </c>
      <c r="N15" s="2"/>
    </row>
    <row r="16" spans="1:18" hidden="1" outlineLevel="1" x14ac:dyDescent="0.35">
      <c r="C16" s="2"/>
      <c r="D16" s="2"/>
      <c r="E16" s="2"/>
      <c r="F16" s="2"/>
      <c r="G16" s="2"/>
      <c r="H16" s="2"/>
      <c r="I16" s="2"/>
      <c r="J16" s="2"/>
      <c r="K16" s="2"/>
      <c r="L16" s="2">
        <f>(+$K$23*$A$3)/$A$1</f>
        <v>333333.33333333331</v>
      </c>
      <c r="M16" s="2">
        <f t="shared" ref="M16:N16" si="10">(+$K$23*$A$3)/$A$1</f>
        <v>333333.33333333331</v>
      </c>
      <c r="N16" s="2">
        <f t="shared" si="10"/>
        <v>333333.33333333331</v>
      </c>
    </row>
    <row r="17" spans="2:18" hidden="1" outlineLevel="1" x14ac:dyDescent="0.35">
      <c r="C17" s="2"/>
      <c r="D17" s="2"/>
      <c r="E17" s="2"/>
      <c r="F17" s="2"/>
      <c r="G17" s="2"/>
      <c r="H17" s="2"/>
      <c r="I17" s="2"/>
      <c r="J17" s="2"/>
      <c r="K17" s="2"/>
      <c r="L17" s="2"/>
      <c r="M17" s="2">
        <f>(+$L$23*$A$3)/$A$1</f>
        <v>333333.33333333331</v>
      </c>
      <c r="N17" s="2">
        <f>(+$L$23*$A$3)/$A$1</f>
        <v>333333.33333333331</v>
      </c>
      <c r="P17" s="2">
        <f>(+$L$23*$A$3)/$A$1</f>
        <v>333333.33333333331</v>
      </c>
    </row>
    <row r="18" spans="2:18" hidden="1" outlineLevel="1" x14ac:dyDescent="0.3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f>(+$M$23*$A$3)/$A$1</f>
        <v>333333.33333333331</v>
      </c>
      <c r="P18" s="2">
        <f>(+$M$23*$A$3)/$A$1</f>
        <v>333333.33333333331</v>
      </c>
      <c r="Q18" s="2">
        <f>(+$M$23*$A$3)/$A$1</f>
        <v>333333.33333333331</v>
      </c>
    </row>
    <row r="19" spans="2:18" hidden="1" outlineLevel="1" x14ac:dyDescent="0.3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P19" s="2">
        <f>(+$N$23*$A$3)/$A$1</f>
        <v>333333.33333333331</v>
      </c>
      <c r="Q19" s="2">
        <f>(+$N$23*$A$3)/$A$1</f>
        <v>333333.33333333331</v>
      </c>
      <c r="R19" s="2">
        <f>(+$N$23*$A$3)/$A$1</f>
        <v>333333.33333333331</v>
      </c>
    </row>
    <row r="20" spans="2:18" hidden="1" outlineLevel="1" x14ac:dyDescent="0.3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2:18" hidden="1" outlineLevel="1" x14ac:dyDescent="0.3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18" collapsed="1" x14ac:dyDescent="0.3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8" x14ac:dyDescent="0.35">
      <c r="B23" t="s">
        <v>4</v>
      </c>
      <c r="C23" s="2">
        <v>20000000</v>
      </c>
      <c r="D23" s="2">
        <v>20000000</v>
      </c>
      <c r="E23" s="2">
        <v>20000000</v>
      </c>
      <c r="F23" s="2">
        <v>20000000</v>
      </c>
      <c r="G23" s="2">
        <v>20000000</v>
      </c>
      <c r="H23" s="2">
        <v>20000000</v>
      </c>
      <c r="I23" s="2">
        <v>20000000</v>
      </c>
      <c r="J23" s="2">
        <v>20000000</v>
      </c>
      <c r="K23" s="2">
        <v>20000000</v>
      </c>
      <c r="L23" s="2">
        <v>20000000</v>
      </c>
      <c r="M23" s="2">
        <v>20000000</v>
      </c>
      <c r="N23" s="2">
        <v>20000000</v>
      </c>
      <c r="O23" s="4">
        <f>SUM(C23:N23)</f>
        <v>240000000</v>
      </c>
    </row>
    <row r="24" spans="2:18" x14ac:dyDescent="0.35">
      <c r="B24" t="s">
        <v>6</v>
      </c>
      <c r="C24" s="2">
        <f>C23</f>
        <v>20000000</v>
      </c>
      <c r="D24" s="2">
        <f>C24+D23</f>
        <v>40000000</v>
      </c>
      <c r="E24" s="2">
        <f>D24+E23</f>
        <v>60000000</v>
      </c>
      <c r="F24" s="2">
        <f>E24+F23-F26</f>
        <v>60000000</v>
      </c>
      <c r="G24" s="2">
        <f t="shared" ref="G24:N24" si="11">F24+G23-G26</f>
        <v>60000000</v>
      </c>
      <c r="H24" s="2">
        <f t="shared" si="11"/>
        <v>60000000</v>
      </c>
      <c r="I24" s="2">
        <f t="shared" si="11"/>
        <v>60000000</v>
      </c>
      <c r="J24" s="2">
        <f t="shared" si="11"/>
        <v>60000000</v>
      </c>
      <c r="K24" s="2">
        <f t="shared" si="11"/>
        <v>60000000</v>
      </c>
      <c r="L24" s="2">
        <f t="shared" si="11"/>
        <v>60000000</v>
      </c>
      <c r="M24" s="2">
        <f t="shared" si="11"/>
        <v>60000000</v>
      </c>
      <c r="N24" s="2">
        <f t="shared" si="11"/>
        <v>60000000</v>
      </c>
    </row>
    <row r="26" spans="2:18" x14ac:dyDescent="0.35">
      <c r="B26" t="s">
        <v>7</v>
      </c>
      <c r="F26" s="2">
        <f>C23</f>
        <v>20000000</v>
      </c>
      <c r="G26" s="2">
        <f>D23</f>
        <v>20000000</v>
      </c>
      <c r="H26" s="2">
        <f t="shared" ref="H26:N26" si="12">E23</f>
        <v>20000000</v>
      </c>
      <c r="I26" s="2">
        <f t="shared" si="12"/>
        <v>20000000</v>
      </c>
      <c r="J26" s="2">
        <f t="shared" si="12"/>
        <v>20000000</v>
      </c>
      <c r="K26" s="2">
        <f t="shared" si="12"/>
        <v>20000000</v>
      </c>
      <c r="L26" s="2">
        <f t="shared" si="12"/>
        <v>20000000</v>
      </c>
      <c r="M26" s="2">
        <f t="shared" si="12"/>
        <v>20000000</v>
      </c>
      <c r="N26" s="2">
        <f t="shared" si="12"/>
        <v>20000000</v>
      </c>
    </row>
    <row r="28" spans="2:18" x14ac:dyDescent="0.35">
      <c r="Q28" s="5" t="s">
        <v>10</v>
      </c>
      <c r="R28" s="6">
        <f>(O7+SUM(P6:R6))/O23</f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Jean-Rock Renamy</dc:creator>
  <cp:lastModifiedBy>Jean-Rock Renamy</cp:lastModifiedBy>
  <dcterms:created xsi:type="dcterms:W3CDTF">2024-03-15T12:41:55Z</dcterms:created>
  <dcterms:modified xsi:type="dcterms:W3CDTF">2024-03-15T13:11:11Z</dcterms:modified>
</cp:coreProperties>
</file>