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<sst xmlns="http://schemas.openxmlformats.org/spreadsheetml/2006/main" count="80" uniqueCount="71">
  <si>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DAYS(RMN)</t>
  </si>
  <si>
    <t>TODAY - DATE(RCHD)</t>
  </si>
  <si>
    <t>Days Remaining</t>
  </si>
  <si>
    <t>DATE(RCHD)</t>
  </si>
  <si>
    <t>Date Reached</t>
  </si>
  <si>
    <t>DAYS(PSSD)</t>
  </si>
  <si>
    <t>Days Passed Since Last Log</t>
  </si>
  <si>
    <t>TODAY</t>
  </si>
  <si>
    <t>(TODAY[N - 1]) + DAYS(PSSD)</t>
  </si>
  <si>
    <t>Today</t>
  </si>
  <si>
    <t>DAYS(ADV)</t>
  </si>
  <si>
    <t>DAYS(RMN)[N] - DAYS(RMN)[N - 1]</t>
  </si>
  <si>
    <t># Days Advanced</t>
  </si>
  <si>
    <t>XDAYS(ADV)</t>
  </si>
  <si>
    <t>AVG[N - 1]*DAYS(PSSD)[N]</t>
  </si>
  <si>
    <t>Expected Days Advancement</t>
  </si>
  <si>
    <t>#LDAYS(PSSD)</t>
  </si>
  <si>
    <t>SUM(DAYS(ADV))</t>
  </si>
  <si>
    <t># Of List Days Passed</t>
  </si>
  <si>
    <t>PDP</t>
  </si>
  <si>
    <t>PDP[N] = PDP[N - 1] + DAYS(PSSD)[N]</t>
  </si>
  <si>
    <t>Phisical Days Passed</t>
  </si>
  <si>
    <t>AVG</t>
  </si>
  <si>
    <t>#LDAYS(PSSD)/PDP</t>
  </si>
  <si>
    <t>Average</t>
  </si>
  <si>
    <t>X</t>
  </si>
  <si>
    <t>DAYS(RMN)/AVG</t>
  </si>
  <si>
    <t>Days To Reach Current Date</t>
  </si>
  <si>
    <t>ADDS</t>
  </si>
  <si>
    <t>X/AVG</t>
  </si>
  <si>
    <t>ADD</t>
  </si>
  <si>
    <t>#ADDS</t>
  </si>
  <si>
    <t>ADD1 + ADD2...</t>
  </si>
  <si>
    <t>TOTAL</t>
  </si>
  <si>
    <t>X + ADD(N)</t>
  </si>
  <si>
    <t>Total</t>
  </si>
  <si>
    <t>ETAC</t>
  </si>
  <si>
    <t>TODAY + TOTAL</t>
  </si>
  <si>
    <t>Esitmitade Time Of Complete</t>
  </si>
  <si>
    <t>DAYS ADDED</t>
  </si>
  <si>
    <t>ETAC[N] - ETAC[N-1]</t>
  </si>
  <si>
    <t>Days Extended/Shortend</t>
  </si>
  <si>
    <t>LE_YEAR</t>
  </si>
  <si>
    <t>Last Episode Year</t>
  </si>
  <si>
    <t>LE_PLACE</t>
  </si>
  <si>
    <t>Last Episode Place</t>
  </si>
  <si>
    <t>LE_Reached</t>
  </si>
  <si>
    <t>Last Episode Reached</t>
  </si>
  <si>
    <t>DS9 323</t>
  </si>
  <si>
    <t>EPISODE(ADV)</t>
  </si>
  <si>
    <t># Episodes Advanced</t>
  </si>
  <si>
    <t>XEPISODE(ADV)</t>
  </si>
  <si>
    <t>EPDAY(AVG)[N - 1]*DAYS(PSSD)[N]</t>
  </si>
  <si>
    <t>Expected Episods Advancement</t>
  </si>
  <si>
    <t>E_WA</t>
  </si>
  <si>
    <t>E_WA[N-1] + EPISODE(ADV)</t>
  </si>
  <si>
    <t>Episodes Watched</t>
  </si>
  <si>
    <t>EPDAY(AVG)</t>
  </si>
  <si>
    <t>E_WA/PDP</t>
  </si>
  <si>
    <t>Episodes Per Day AVG</t>
  </si>
  <si>
    <t>ED_RATIO</t>
  </si>
  <si>
    <t>#LDAYS(PSSD)/E_WA</t>
  </si>
  <si>
    <t>Episode/Days Ratio</t>
  </si>
  <si>
    <t>EST_E_L</t>
  </si>
  <si>
    <t>DAYS(RMN)/ED_RATIO</t>
  </si>
  <si>
    <t>Estimated Episodes left</t>
  </si>
  <si>
    <t>#E_REACH_Q</t>
  </si>
  <si>
    <t>(AVG/ED_RATIO) + 1</t>
  </si>
  <si>
    <t># Episodes To Reach Daily Quota</t>
  </si>
  <si>
    <t>-8246 days</t>
  </si>
  <si>
    <t>937 days</t>
  </si>
</sst>
</file>

<file path=xl/styles.xml><?xml version="1.0" encoding="utf-8"?>
<styleSheet xmlns="http://schemas.openxmlformats.org/spreadsheetml/2006/main">
  <numFmts count="7">
    <numFmt numFmtId="164" formatCode="[$-en-US]mmmm d, yyyy;@"/>
    <numFmt numFmtId="164" formatCode="[$-en-US]mmmm d, yyyy;@"/>
    <numFmt numFmtId="165" formatCode="0.00"/>
    <numFmt numFmtId="166" formatCode="[$-x-sysdate]dddd, mmmm dd, yyyy"/>
    <numFmt numFmtId="167" formatCode="[$-en-US]mmmmm-yy"/>
    <numFmt numFmtId="168" formatCode="0.000"/>
    <numFmt numFmtId="169" formatCode="0.0"/>
    <numFmt numFmtId="170" formatCode="mmmm d, yyyy"/>
  </numFmts>
  <fonts count="8">
    <font>
      <sz val="11"/>
      <color theme="1"/>
      <name val="Calibri"/>
      <family val="2"/>
      <scheme val="minor"/>
    </font>
    <font>
      <i/>
      <sz val="11"/>
      <color rgb="FF959C97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75163"/>
      </left>
      <right style="thin">
        <color rgb="FF575163"/>
      </right>
      <top style="thin">
        <color rgb="FF575163"/>
      </top>
      <bottom style="thin">
        <color rgb="FF5751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1" fontId="5" fillId="4" borderId="3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68" fontId="3" fillId="2" borderId="1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0" fontId="5" fillId="4" borderId="3" xfId="0" applyNumberFormat="1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cols>
    <col min="1" max="1" width="20.7109375" customWidth="1"/>
    <col min="2" max="2" width="13.7109375" customWidth="1"/>
    <col min="3" max="3" width="24.7109375" customWidth="1"/>
    <col min="4" max="4" width="27.7109375" customWidth="1"/>
    <col min="5" max="5" width="33.7109375" customWidth="1"/>
    <col min="6" max="6" width="27.7109375" customWidth="1"/>
    <col min="7" max="7" width="19.7109375" customWidth="1"/>
    <col min="8" max="8" width="34.7109375" customWidth="1"/>
    <col min="9" max="9" width="18.7109375" customWidth="1"/>
    <col min="10" max="10" width="28.7109375" customWidth="1"/>
    <col min="11" max="11" width="15.7109375" customWidth="1"/>
    <col min="12" max="12" width="15.7109375" customWidth="1"/>
    <col min="13" max="13" width="13.7109375" customWidth="1"/>
    <col min="14" max="14" width="31.7109375" customWidth="1"/>
    <col min="15" max="15" width="23.7109375" customWidth="1"/>
    <col min="16" max="16" width="19.7109375" customWidth="1"/>
    <col min="17" max="17" width="16.7109375" customWidth="1"/>
    <col min="18" max="18" width="17.7109375" customWidth="1"/>
    <col min="19" max="19" width="19.7109375" customWidth="1"/>
    <col min="20" max="20" width="33.7109375" customWidth="1"/>
    <col min="21" max="21" width="33.7109375" customWidth="1"/>
    <col min="22" max="22" width="27.7109375" customWidth="1"/>
    <col min="23" max="23" width="21.7109375" customWidth="1"/>
    <col min="24" max="24" width="22.7109375" customWidth="1"/>
    <col min="25" max="25" width="30.7109375" customWidth="1"/>
  </cols>
  <sheetData>
    <row r="1" spans="1:25">
      <c r="A1" s="1" t="s">
        <v>0</v>
      </c>
      <c r="B1" s="1" t="s">
        <v>3</v>
      </c>
      <c r="C1" s="1" t="s">
        <v>5</v>
      </c>
      <c r="D1" s="1" t="s">
        <v>7</v>
      </c>
      <c r="E1" s="1" t="s">
        <v>10</v>
      </c>
      <c r="F1" s="1" t="s">
        <v>13</v>
      </c>
      <c r="G1" s="1" t="s">
        <v>16</v>
      </c>
      <c r="H1" s="1" t="s">
        <v>19</v>
      </c>
      <c r="I1" s="1" t="s">
        <v>22</v>
      </c>
      <c r="J1" s="1" t="s">
        <v>25</v>
      </c>
      <c r="K1" s="1" t="s">
        <v>28</v>
      </c>
      <c r="L1" s="1" t="s">
        <v>31</v>
      </c>
      <c r="M1" s="1" t="s">
        <v>33</v>
      </c>
      <c r="N1" s="1" t="s">
        <v>36</v>
      </c>
      <c r="O1" s="1" t="s">
        <v>39</v>
      </c>
      <c r="P1" s="1" t="s">
        <v>42</v>
      </c>
      <c r="Q1" s="1" t="s">
        <v>44</v>
      </c>
      <c r="R1" s="1" t="s">
        <v>46</v>
      </c>
      <c r="S1" s="1" t="s">
        <v>49</v>
      </c>
      <c r="T1" s="1" t="s">
        <v>51</v>
      </c>
      <c r="U1" s="1" t="s">
        <v>54</v>
      </c>
      <c r="V1" s="1" t="s">
        <v>57</v>
      </c>
      <c r="W1" s="1" t="s">
        <v>60</v>
      </c>
      <c r="X1" s="1" t="s">
        <v>63</v>
      </c>
      <c r="Y1" s="1" t="s">
        <v>66</v>
      </c>
    </row>
    <row r="2" spans="1:25">
      <c r="A2" s="1" t="s">
        <v>1</v>
      </c>
      <c r="B2" s="1" t="s">
        <v>3</v>
      </c>
      <c r="C2" s="1" t="s">
        <v>5</v>
      </c>
      <c r="D2" s="1" t="s">
        <v>8</v>
      </c>
      <c r="E2" s="1" t="s">
        <v>11</v>
      </c>
      <c r="F2" s="1" t="s">
        <v>14</v>
      </c>
      <c r="G2" s="1" t="s">
        <v>17</v>
      </c>
      <c r="H2" s="1" t="s">
        <v>20</v>
      </c>
      <c r="I2" s="1" t="s">
        <v>23</v>
      </c>
      <c r="J2" s="1" t="s">
        <v>26</v>
      </c>
      <c r="K2" s="1" t="s">
        <v>29</v>
      </c>
      <c r="L2" s="1" t="s">
        <v>32</v>
      </c>
      <c r="M2" s="1" t="s">
        <v>34</v>
      </c>
      <c r="N2" s="1" t="s">
        <v>37</v>
      </c>
      <c r="O2" s="1" t="s">
        <v>40</v>
      </c>
      <c r="P2" s="1" t="s">
        <v>42</v>
      </c>
      <c r="Q2" s="1" t="s">
        <v>44</v>
      </c>
      <c r="R2" s="1" t="s">
        <v>46</v>
      </c>
      <c r="S2" s="1" t="s">
        <v>49</v>
      </c>
      <c r="T2" s="1" t="s">
        <v>52</v>
      </c>
      <c r="U2" s="1" t="s">
        <v>55</v>
      </c>
      <c r="V2" s="1" t="s">
        <v>58</v>
      </c>
      <c r="W2" s="1" t="s">
        <v>61</v>
      </c>
      <c r="X2" s="1" t="s">
        <v>64</v>
      </c>
      <c r="Y2" s="1" t="s">
        <v>67</v>
      </c>
    </row>
    <row r="3" spans="1:25">
      <c r="A3" s="2" t="s">
        <v>2</v>
      </c>
      <c r="B3" s="2" t="s">
        <v>4</v>
      </c>
      <c r="C3" s="2" t="s">
        <v>6</v>
      </c>
      <c r="D3" s="2" t="s">
        <v>9</v>
      </c>
      <c r="E3" s="2" t="s">
        <v>12</v>
      </c>
      <c r="F3" s="2" t="s">
        <v>15</v>
      </c>
      <c r="G3" s="2" t="s">
        <v>18</v>
      </c>
      <c r="H3" s="2" t="s">
        <v>21</v>
      </c>
      <c r="I3" s="2" t="s">
        <v>24</v>
      </c>
      <c r="J3" s="2" t="s">
        <v>27</v>
      </c>
      <c r="K3" s="2" t="s">
        <v>30</v>
      </c>
      <c r="L3" s="2" t="s">
        <v>28</v>
      </c>
      <c r="M3" s="2" t="s">
        <v>35</v>
      </c>
      <c r="N3" s="2" t="s">
        <v>38</v>
      </c>
      <c r="O3" s="2" t="s">
        <v>41</v>
      </c>
      <c r="P3" s="2" t="s">
        <v>43</v>
      </c>
      <c r="Q3" s="2" t="s">
        <v>45</v>
      </c>
      <c r="R3" s="2" t="s">
        <v>47</v>
      </c>
      <c r="S3" s="2" t="s">
        <v>50</v>
      </c>
      <c r="T3" s="2" t="s">
        <v>53</v>
      </c>
      <c r="U3" s="2" t="s">
        <v>56</v>
      </c>
      <c r="V3" s="2" t="s">
        <v>59</v>
      </c>
      <c r="W3" s="2" t="s">
        <v>62</v>
      </c>
      <c r="X3" s="2" t="s">
        <v>65</v>
      </c>
      <c r="Y3" s="2" t="s">
        <v>68</v>
      </c>
    </row>
    <row r="4" spans="1:25">
      <c r="A4" s="3">
        <v>8932</v>
      </c>
      <c r="B4" s="4">
        <v>34833</v>
      </c>
      <c r="C4" s="5">
        <v>0</v>
      </c>
      <c r="D4" s="6">
        <v>43765</v>
      </c>
      <c r="E4" s="5">
        <v>0</v>
      </c>
      <c r="F4" s="3">
        <v>0</v>
      </c>
      <c r="G4" s="3">
        <v>0</v>
      </c>
      <c r="H4" s="3">
        <v>0</v>
      </c>
      <c r="I4" s="7">
        <v>0</v>
      </c>
      <c r="J4" s="7">
        <v>8932</v>
      </c>
      <c r="K4" s="7">
        <v>0</v>
      </c>
      <c r="L4" s="3">
        <v>1</v>
      </c>
      <c r="M4" s="8">
        <f>(J4 + K4)</f>
        <v>0</v>
      </c>
      <c r="N4" s="9">
        <v>52698</v>
      </c>
      <c r="O4" s="5">
        <v>0</v>
      </c>
      <c r="P4" s="10">
        <v>34833</v>
      </c>
      <c r="Q4" s="11">
        <v>112</v>
      </c>
      <c r="R4" s="12" t="s">
        <v>48</v>
      </c>
      <c r="S4" s="5">
        <v>0</v>
      </c>
      <c r="T4" s="3">
        <v>0</v>
      </c>
      <c r="U4" s="3">
        <v>0</v>
      </c>
      <c r="V4" s="7">
        <v>0</v>
      </c>
      <c r="W4" s="13">
        <v>0</v>
      </c>
      <c r="X4" s="3">
        <v>0</v>
      </c>
      <c r="Y4" s="14">
        <v>0</v>
      </c>
    </row>
    <row r="5" spans="1:25">
      <c r="A5" s="3">
        <v>8918</v>
      </c>
      <c r="B5" s="15">
        <v>34848</v>
      </c>
      <c r="C5" s="11">
        <v>1</v>
      </c>
      <c r="D5" s="6">
        <v>43766</v>
      </c>
      <c r="E5" s="16">
        <v>14</v>
      </c>
      <c r="F5" s="3">
        <v>0</v>
      </c>
      <c r="G5" s="3">
        <v>14</v>
      </c>
      <c r="H5" s="3">
        <v>1</v>
      </c>
      <c r="I5" s="7">
        <v>14</v>
      </c>
      <c r="J5" s="7">
        <v>637</v>
      </c>
      <c r="K5" s="7">
        <v>49.98214285714285</v>
      </c>
      <c r="L5" s="3">
        <v>3</v>
      </c>
      <c r="M5" s="7">
        <v>686.9821428571429</v>
      </c>
      <c r="N5" s="9">
        <v>44452</v>
      </c>
      <c r="O5" s="17" t="s">
        <v>69</v>
      </c>
      <c r="P5" s="10">
        <v>34848</v>
      </c>
      <c r="Q5" s="11">
        <v>121</v>
      </c>
      <c r="R5" s="12" t="s">
        <v>48</v>
      </c>
      <c r="S5" s="16">
        <v>9</v>
      </c>
      <c r="T5" s="3">
        <v>0</v>
      </c>
      <c r="U5" s="3">
        <v>9</v>
      </c>
      <c r="V5" s="7">
        <v>9</v>
      </c>
      <c r="W5" s="13">
        <v>1.555555555555556</v>
      </c>
      <c r="X5" s="3">
        <v>5733</v>
      </c>
      <c r="Y5" s="14">
        <v>10</v>
      </c>
    </row>
    <row r="6" spans="1:25">
      <c r="A6" s="3">
        <v>8919</v>
      </c>
      <c r="B6" s="15">
        <v>34848</v>
      </c>
      <c r="C6" s="11">
        <v>1</v>
      </c>
      <c r="D6" s="6">
        <v>43767</v>
      </c>
      <c r="E6" s="18">
        <v>-1</v>
      </c>
      <c r="F6" s="3">
        <v>14</v>
      </c>
      <c r="G6" s="3">
        <v>13</v>
      </c>
      <c r="H6" s="3">
        <v>2</v>
      </c>
      <c r="I6" s="7">
        <v>6.5</v>
      </c>
      <c r="J6" s="7">
        <v>1372</v>
      </c>
      <c r="K6" s="7">
        <v>250.3147999019642</v>
      </c>
      <c r="L6" s="3">
        <v>4</v>
      </c>
      <c r="M6" s="7">
        <v>1622.314799901964</v>
      </c>
      <c r="N6" s="9">
        <v>45389</v>
      </c>
      <c r="O6" s="19" t="s">
        <v>70</v>
      </c>
      <c r="P6" s="10">
        <v>34848</v>
      </c>
      <c r="Q6" s="11">
        <v>121</v>
      </c>
      <c r="R6" s="12" t="s">
        <v>48</v>
      </c>
      <c r="S6" s="18">
        <v>0</v>
      </c>
      <c r="T6" s="3">
        <v>10</v>
      </c>
      <c r="U6" s="3">
        <v>9</v>
      </c>
      <c r="V6" s="7">
        <v>4.5</v>
      </c>
      <c r="W6" s="13">
        <v>1.444444444444444</v>
      </c>
      <c r="X6" s="3">
        <v>6174</v>
      </c>
      <c r="Y6" s="1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2020-06-03T11:01:56Z</dcterms:created>
  <dcterms:modified xsi:type="dcterms:W3CDTF">2020-06-03T11:01:56Z</dcterms:modified>
</cp:coreProperties>
</file>