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13_ncr:1_{17219B43-F692-4808-AA06-23E102553AA1}" xr6:coauthVersionLast="44" xr6:coauthVersionMax="44" xr10:uidLastSave="{00000000-0000-0000-0000-000000000000}"/>
  <bookViews>
    <workbookView xWindow="-108" yWindow="-108" windowWidth="23256" windowHeight="12720" activeTab="3" xr2:uid="{5C76C7BF-DEC6-4C54-B0A3-8F8862BAA95A}"/>
  </bookViews>
  <sheets>
    <sheet name="Planilha2" sheetId="2" r:id="rId1"/>
    <sheet name="Planilha4" sheetId="4" r:id="rId2"/>
    <sheet name="Geral" sheetId="1" r:id="rId3"/>
    <sheet name="Planilha3" sheetId="3" r:id="rId4"/>
  </sheets>
  <definedNames>
    <definedName name="_xlnm._FilterDatabase" localSheetId="2" hidden="1">Geral!$A$1:$J$66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<sst xmlns="http://schemas.openxmlformats.org/spreadsheetml/2006/main" count="413" uniqueCount="146">
  <si>
    <t>Sistemas</t>
  </si>
  <si>
    <t>Cliente Interno</t>
  </si>
  <si>
    <t>Normas e Regras de Negócio</t>
  </si>
  <si>
    <t>Enturmação Fase II</t>
  </si>
  <si>
    <t>Apontamento Fase II</t>
  </si>
  <si>
    <t>Conciliação de dados financeiros/contábil/fiscal</t>
  </si>
  <si>
    <t>Geração de passivo de notas fiscais</t>
  </si>
  <si>
    <t>Migração de emissão de notas para o Protheus</t>
  </si>
  <si>
    <t>Complemento de Hora Aula</t>
  </si>
  <si>
    <t>Padronização de Design</t>
  </si>
  <si>
    <t>Intranet/Sharepoint</t>
  </si>
  <si>
    <t>Gestão Orçamentária</t>
  </si>
  <si>
    <t>Estruturação de ferramentas e métodos</t>
  </si>
  <si>
    <t>DW FTC</t>
  </si>
  <si>
    <t>Projeto Regulação (Censo/ENADE)</t>
  </si>
  <si>
    <t>Aluno</t>
  </si>
  <si>
    <t>Módulo de Descontos</t>
  </si>
  <si>
    <t>Google for Education Fase II</t>
  </si>
  <si>
    <t>Digitalização da Secretaria/Acervo</t>
  </si>
  <si>
    <t>Caderneta Eletrônica</t>
  </si>
  <si>
    <t>Portal e APP do Aluno - CAA Digital</t>
  </si>
  <si>
    <t>Migração Unesul</t>
  </si>
  <si>
    <t>Ensalamento</t>
  </si>
  <si>
    <t>Sistema de Inscrições</t>
  </si>
  <si>
    <t>Sistema de Agendamento</t>
  </si>
  <si>
    <t>Blox</t>
  </si>
  <si>
    <t>Projeto LGPD</t>
  </si>
  <si>
    <t>Infra</t>
  </si>
  <si>
    <t>Migração de Hosting</t>
  </si>
  <si>
    <t>Painel de monitoramento de Nível de Serviço</t>
  </si>
  <si>
    <t>Segurança de Dados/Rede</t>
  </si>
  <si>
    <t>Tour Virtual</t>
  </si>
  <si>
    <t>Sala Inteligente</t>
  </si>
  <si>
    <t>Sala de Video Conferência</t>
  </si>
  <si>
    <t>Utilização da RNP</t>
  </si>
  <si>
    <t>WI-FI Alunos</t>
  </si>
  <si>
    <t>WorkFlows</t>
  </si>
  <si>
    <t>Substituição de Professores em Disciplinas</t>
  </si>
  <si>
    <t>Solicitação de Adiantamento</t>
  </si>
  <si>
    <t>Solicitação de Compras</t>
  </si>
  <si>
    <t>Alteração de Quadro</t>
  </si>
  <si>
    <t>Admissão de Pessoas</t>
  </si>
  <si>
    <t>Demissão de Pessoas</t>
  </si>
  <si>
    <t>Solicitação de Viagens</t>
  </si>
  <si>
    <t>Homologações Jurídicas</t>
  </si>
  <si>
    <t>Solicitação de Benefícios</t>
  </si>
  <si>
    <t>Movimentação de pessoal</t>
  </si>
  <si>
    <t>Prestação de Contas</t>
  </si>
  <si>
    <t>Aproveitamento de Disciplinas</t>
  </si>
  <si>
    <t>Retenção</t>
  </si>
  <si>
    <t>Inclusão e Exclusão de Disciplinas</t>
  </si>
  <si>
    <t>Solicitação de Plano de Ensino</t>
  </si>
  <si>
    <t>Solicitação de Segunda Chamada</t>
  </si>
  <si>
    <t>Solicitação de Declarações</t>
  </si>
  <si>
    <t>Solicitação de Histórico</t>
  </si>
  <si>
    <t>Transferência Interna</t>
  </si>
  <si>
    <t>Tipo</t>
  </si>
  <si>
    <t>Cliente</t>
  </si>
  <si>
    <t>Projeto</t>
  </si>
  <si>
    <t>Loja Lyceum - ITC</t>
  </si>
  <si>
    <t>Loja Lyceum - IOA</t>
  </si>
  <si>
    <t>Rótulos de Linha</t>
  </si>
  <si>
    <t>Total Geral</t>
  </si>
  <si>
    <t>Contagem de Projeto</t>
  </si>
  <si>
    <t>Rótulos de Coluna</t>
  </si>
  <si>
    <t>Serviços</t>
  </si>
  <si>
    <t>Sharepoint</t>
  </si>
  <si>
    <t>Cod</t>
  </si>
  <si>
    <t>Pré-requesito</t>
  </si>
  <si>
    <t>9;</t>
  </si>
  <si>
    <t>Pessoas Adicionais</t>
  </si>
  <si>
    <t>Designer</t>
  </si>
  <si>
    <t>Ferramentas/Plataforma</t>
  </si>
  <si>
    <t>.net/Csharp/node.js</t>
  </si>
  <si>
    <t>Manutenção Techne</t>
  </si>
  <si>
    <t>Techne/Totvs</t>
  </si>
  <si>
    <t>Google Classroom/Black Board</t>
  </si>
  <si>
    <t>FrL 1</t>
  </si>
  <si>
    <t>FrL 2</t>
  </si>
  <si>
    <t>Avaliação de desempenho</t>
  </si>
  <si>
    <t>Grupo A</t>
  </si>
  <si>
    <t>Marketing</t>
  </si>
  <si>
    <t>Totvs</t>
  </si>
  <si>
    <t>Jira+Plugins/GitLab</t>
  </si>
  <si>
    <t>SQLSvr/Visual Studio/PWRBI</t>
  </si>
  <si>
    <t>SQLSvr</t>
  </si>
  <si>
    <t>SQLSvr/Oracle</t>
  </si>
  <si>
    <t>Techne</t>
  </si>
  <si>
    <t>FrL 3</t>
  </si>
  <si>
    <t>Stoque</t>
  </si>
  <si>
    <t>SQLSvr/node.js</t>
  </si>
  <si>
    <t>FrL 4</t>
  </si>
  <si>
    <t>SQLSvr/Python</t>
  </si>
  <si>
    <t>Kali</t>
  </si>
  <si>
    <t>FrL 5</t>
  </si>
  <si>
    <t>F. Sagu II/Techne</t>
  </si>
  <si>
    <t>Integrações</t>
  </si>
  <si>
    <t>Pacote Gráfico Adobe</t>
  </si>
  <si>
    <t>Sistema de Pagamento</t>
  </si>
  <si>
    <t>FrL 6</t>
  </si>
  <si>
    <t>60;</t>
  </si>
  <si>
    <t>FrL 7</t>
  </si>
  <si>
    <t>FrL 8</t>
  </si>
  <si>
    <t>Parametrização</t>
  </si>
  <si>
    <t>Parametrização\Integração</t>
  </si>
  <si>
    <t>Todos os SGBDs</t>
  </si>
  <si>
    <t>Controle de telefonia</t>
  </si>
  <si>
    <t>Controle de Impressão</t>
  </si>
  <si>
    <t>Sysdesign</t>
  </si>
  <si>
    <t>Xlogic</t>
  </si>
  <si>
    <t>Oi/Teledata/Algar</t>
  </si>
  <si>
    <t>Fortinet</t>
  </si>
  <si>
    <t>Spherica</t>
  </si>
  <si>
    <t>Internet of Things</t>
  </si>
  <si>
    <t>Wittel</t>
  </si>
  <si>
    <t>Reestruturação do GLPI</t>
  </si>
  <si>
    <t>GLPI</t>
  </si>
  <si>
    <t>Automação de Inventário</t>
  </si>
  <si>
    <t>Consultoria</t>
  </si>
  <si>
    <t>Avaliação de Arquitetura Corrente</t>
  </si>
  <si>
    <t>SQLSvr/Fluig/node.js</t>
  </si>
  <si>
    <t>Oracle/Fluig/node.js</t>
  </si>
  <si>
    <t>Fluig/node.js</t>
  </si>
  <si>
    <t>X-talk</t>
  </si>
  <si>
    <t>Pappercut</t>
  </si>
  <si>
    <t>Outros Recursos/Natureza</t>
  </si>
  <si>
    <t>GLPI/Fusion Inventory</t>
  </si>
  <si>
    <t>Avaliações MEC</t>
  </si>
  <si>
    <t>38;</t>
  </si>
  <si>
    <t>63;</t>
  </si>
  <si>
    <t>Servidor D-1 Clone de Produção</t>
  </si>
  <si>
    <t>Black Board - Preparação ENADE</t>
  </si>
  <si>
    <t>Matricula Online de Veteranos Fase I</t>
  </si>
  <si>
    <t>Matricula Online FTC Fase II</t>
  </si>
  <si>
    <t>Arquitetura de Servidores/Serviços de TIC</t>
  </si>
  <si>
    <t>Coleta de Conteúdo de Marketing</t>
  </si>
  <si>
    <t>.net/Csharp/node.js/HelpDesk</t>
  </si>
  <si>
    <t>Zabbix/Monitores/TVs</t>
  </si>
  <si>
    <t>(vazio)</t>
  </si>
  <si>
    <t>A definir</t>
  </si>
  <si>
    <t>FrL 9</t>
  </si>
  <si>
    <t>Valor</t>
  </si>
  <si>
    <t>FrL 10</t>
  </si>
  <si>
    <t>FrL 11</t>
  </si>
  <si>
    <t>FrL 12</t>
  </si>
  <si>
    <t>FrL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</si>
</sst>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2" xfId="0" applyFill="1" applyBorder="1"/>
    <xf numFmtId="0" fontId="1" fillId="0" borderId="0" xfId="0" applyFont="1"/>
    <xf numFmtId="4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728.439622569444" createdVersion="6" refreshedVersion="6" minRefreshableVersion="3" recordCount="57" xr:uid="{06D2F59F-76A4-443A-9C6C-1DE4A988D755}">
  <cacheSource type="worksheet">
    <worksheetSource ref="B1:D58" sheet="Geral"/>
  </cacheSource>
  <cacheFields count="3">
    <cacheField name="Tipo" numFmtId="0">
      <sharedItems count="3">
        <s v="Sistemas"/>
        <s v="Infra"/>
        <s v="WorkFlows"/>
      </sharedItems>
    </cacheField>
    <cacheField name="Cliente" numFmtId="0">
      <sharedItems count="2">
        <s v="Cliente Interno"/>
        <s v="Aluno"/>
      </sharedItems>
    </cacheField>
    <cacheField name="Proje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simoes" refreshedDate="43728.719631481479" createdVersion="6" refreshedVersion="6" minRefreshableVersion="3" recordCount="65" xr:uid="{DFB4B9E1-3887-4CF5-BE33-117358D9A5AF}">
  <cacheSource type="worksheet">
    <worksheetSource ref="A1:J65" sheet="Geral"/>
  </cacheSource>
  <cacheFields count="9">
    <cacheField name="Cod" numFmtId="0">
      <sharedItems containsSemiMixedTypes="0" containsString="0" containsNumber="1" containsInteger="1" minValue="1" maxValue="65"/>
    </cacheField>
    <cacheField name="Tipo" numFmtId="0">
      <sharedItems count="3">
        <s v="WorkFlows"/>
        <s v="Sistemas"/>
        <s v="Infra"/>
      </sharedItems>
    </cacheField>
    <cacheField name="Cliente" numFmtId="0">
      <sharedItems/>
    </cacheField>
    <cacheField name="Projeto" numFmtId="0">
      <sharedItems/>
    </cacheField>
    <cacheField name="Serviços" numFmtId="0">
      <sharedItems containsBlank="1" count="26">
        <m/>
        <s v="FrL 1"/>
        <s v="FrL 2"/>
        <s v="Manutenção Techne"/>
        <s v="Techne/Totvs"/>
        <s v="Grupo A"/>
        <s v="Totvs"/>
        <s v="Techne"/>
        <s v="FrL 3"/>
        <s v="FrL 4"/>
        <s v="Stoque"/>
        <s v="Kali"/>
        <s v="FrL 5"/>
        <s v="F. Sagu II/Techne"/>
        <s v="FrL 6"/>
        <s v="FrL 7"/>
        <s v="FrL 8"/>
        <s v="Blox"/>
        <s v="Sysdesign"/>
        <s v="Xlogic"/>
        <s v="Oi/Teledata/Algar"/>
        <s v="Spherica"/>
        <s v="Wittel"/>
        <s v="Consultoria"/>
        <s v="X-talk"/>
        <s v="Pappercut"/>
      </sharedItems>
    </cacheField>
    <cacheField name="Ferramentas/Plataforma" numFmtId="0">
      <sharedItems containsBlank="1" count="21">
        <s v="Sharepoint"/>
        <s v=".net/Csharp/node.js"/>
        <s v="SQLSvr"/>
        <s v="SQLSvr/Oracle"/>
        <s v="Google Classroom/Black Board"/>
        <s v="Pacote Gráfico Adobe"/>
        <m/>
        <s v="Jira+Plugins/GitLab"/>
        <s v="SQLSvr/Visual Studio/PWRBI"/>
        <s v="SQLSvr/Python"/>
        <s v="SQLSvr/node.js"/>
        <s v=".net/Csharp/node.js/HelpDesk"/>
        <s v="Todos os SGBDs"/>
        <s v="Zabbix/Monitores/TVs"/>
        <s v="Fortinet"/>
        <s v="Internet of Things"/>
        <s v="SQLSvr/Fluig/node.js"/>
        <s v="Oracle/Fluig/node.js"/>
        <s v="Fluig/node.js"/>
        <s v="GLPI"/>
        <s v="GLPI/Fusion Inventory"/>
      </sharedItems>
    </cacheField>
    <cacheField name="Pessoas Adicionais" numFmtId="0">
      <sharedItems containsBlank="1"/>
    </cacheField>
    <cacheField name="Outros Recursos/Natureza" numFmtId="0">
      <sharedItems containsBlank="1"/>
    </cacheField>
    <cacheField name="Pré-requesi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Normas e Regras de Negócio"/>
  </r>
  <r>
    <x v="0"/>
    <x v="0"/>
    <s v="Enturmação Fase II"/>
  </r>
  <r>
    <x v="0"/>
    <x v="0"/>
    <s v="Apontamento Fase II"/>
  </r>
  <r>
    <x v="0"/>
    <x v="0"/>
    <s v="Conciliação de dados financeiros/contábil/fiscal"/>
  </r>
  <r>
    <x v="0"/>
    <x v="0"/>
    <s v="Geração de passivo de notas fiscais"/>
  </r>
  <r>
    <x v="0"/>
    <x v="0"/>
    <s v="Migração de emissão de notas para o Protheus"/>
  </r>
  <r>
    <x v="0"/>
    <x v="0"/>
    <s v="Complemento de Hora Aula"/>
  </r>
  <r>
    <x v="0"/>
    <x v="0"/>
    <s v="Padronização de Design"/>
  </r>
  <r>
    <x v="0"/>
    <x v="0"/>
    <s v="Intranet/Sharepoint"/>
  </r>
  <r>
    <x v="0"/>
    <x v="0"/>
    <s v="Gestão Orçamentária"/>
  </r>
  <r>
    <x v="0"/>
    <x v="0"/>
    <s v="Estruturação de ferramentas e métodos"/>
  </r>
  <r>
    <x v="0"/>
    <x v="0"/>
    <s v="DW FTC"/>
  </r>
  <r>
    <x v="0"/>
    <x v="0"/>
    <s v="Projeto Regulação (Censo/ENADE)"/>
  </r>
  <r>
    <x v="0"/>
    <x v="1"/>
    <s v="Módulo de Descontos"/>
  </r>
  <r>
    <x v="0"/>
    <x v="1"/>
    <s v="Google for Education Fase II"/>
  </r>
  <r>
    <x v="0"/>
    <x v="1"/>
    <s v="Digitalização da Secretaria/Acervo"/>
  </r>
  <r>
    <x v="0"/>
    <x v="1"/>
    <s v="Caderneta Eletrônica"/>
  </r>
  <r>
    <x v="0"/>
    <x v="1"/>
    <s v="Portal e APP do Aluno - CAA Digital"/>
  </r>
  <r>
    <x v="0"/>
    <x v="1"/>
    <s v="Migração Unesul"/>
  </r>
  <r>
    <x v="0"/>
    <x v="1"/>
    <s v="Black Board"/>
  </r>
  <r>
    <x v="0"/>
    <x v="1"/>
    <s v="Ensalamento"/>
  </r>
  <r>
    <x v="0"/>
    <x v="1"/>
    <s v="Sistema de Inscrições"/>
  </r>
  <r>
    <x v="0"/>
    <x v="1"/>
    <s v="Matricula Online de Veteranos"/>
  </r>
  <r>
    <x v="0"/>
    <x v="1"/>
    <s v="Matricula Online de Calouros"/>
  </r>
  <r>
    <x v="0"/>
    <x v="1"/>
    <s v="Sistema de Agendamento"/>
  </r>
  <r>
    <x v="0"/>
    <x v="1"/>
    <s v="Blox"/>
  </r>
  <r>
    <x v="0"/>
    <x v="1"/>
    <s v="Loja Lyceum - ITC"/>
  </r>
  <r>
    <x v="0"/>
    <x v="1"/>
    <s v="Loja Lyceum - IOA"/>
  </r>
  <r>
    <x v="0"/>
    <x v="1"/>
    <s v="Projeto LGPD"/>
  </r>
  <r>
    <x v="1"/>
    <x v="0"/>
    <s v="Migração de Hosting"/>
  </r>
  <r>
    <x v="1"/>
    <x v="0"/>
    <s v="Painel de monitoramento de Nível de Serviço"/>
  </r>
  <r>
    <x v="1"/>
    <x v="0"/>
    <s v="Segurança de Dados/Rede"/>
  </r>
  <r>
    <x v="1"/>
    <x v="1"/>
    <s v="Tour Virtual"/>
  </r>
  <r>
    <x v="1"/>
    <x v="1"/>
    <s v="Sala Inteligente"/>
  </r>
  <r>
    <x v="1"/>
    <x v="1"/>
    <s v="Sala de Video Conferência"/>
  </r>
  <r>
    <x v="1"/>
    <x v="1"/>
    <s v="Utilização da RNP"/>
  </r>
  <r>
    <x v="1"/>
    <x v="1"/>
    <s v="WI-FI Alunos"/>
  </r>
  <r>
    <x v="2"/>
    <x v="0"/>
    <s v="Substituição de Professores em Disciplinas"/>
  </r>
  <r>
    <x v="2"/>
    <x v="0"/>
    <s v="Solicitação de Adiantamento"/>
  </r>
  <r>
    <x v="2"/>
    <x v="0"/>
    <s v="Solicitação de Compras"/>
  </r>
  <r>
    <x v="2"/>
    <x v="0"/>
    <s v="Alteração de Quadro"/>
  </r>
  <r>
    <x v="2"/>
    <x v="0"/>
    <s v="Admissão de Pessoas"/>
  </r>
  <r>
    <x v="2"/>
    <x v="0"/>
    <s v="Demissão de Pessoas"/>
  </r>
  <r>
    <x v="2"/>
    <x v="0"/>
    <s v="Solicitação de Viagens"/>
  </r>
  <r>
    <x v="2"/>
    <x v="0"/>
    <s v="Coleta de News"/>
  </r>
  <r>
    <x v="2"/>
    <x v="0"/>
    <s v="Homologações Jurídicas"/>
  </r>
  <r>
    <x v="2"/>
    <x v="0"/>
    <s v="Solicitação de Benefícios"/>
  </r>
  <r>
    <x v="2"/>
    <x v="0"/>
    <s v="Movimentação de pessoal"/>
  </r>
  <r>
    <x v="2"/>
    <x v="0"/>
    <s v="Prestação de Contas"/>
  </r>
  <r>
    <x v="2"/>
    <x v="1"/>
    <s v="Aproveitamento de Disciplinas"/>
  </r>
  <r>
    <x v="2"/>
    <x v="1"/>
    <s v="Retenção"/>
  </r>
  <r>
    <x v="2"/>
    <x v="1"/>
    <s v="Inclusão e Exclusão de Disciplinas"/>
  </r>
  <r>
    <x v="2"/>
    <x v="1"/>
    <s v="Solicitação de Plano de Ensino"/>
  </r>
  <r>
    <x v="2"/>
    <x v="1"/>
    <s v="Solicitação de Segunda Chamada"/>
  </r>
  <r>
    <x v="2"/>
    <x v="1"/>
    <s v="Solicitação de Declarações"/>
  </r>
  <r>
    <x v="2"/>
    <x v="1"/>
    <s v="Solicitação de Histórico"/>
  </r>
  <r>
    <x v="2"/>
    <x v="1"/>
    <s v="Transferência Inter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"/>
    <x v="0"/>
    <s v="Cliente Interno"/>
    <s v="Normas e Regras de Negócio"/>
    <x v="0"/>
    <x v="0"/>
    <s v="Designer"/>
    <m/>
    <s v="9;"/>
  </r>
  <r>
    <n v="2"/>
    <x v="1"/>
    <s v="Cliente Interno"/>
    <s v="Enturmação Fase II"/>
    <x v="1"/>
    <x v="1"/>
    <m/>
    <m/>
    <m/>
  </r>
  <r>
    <n v="3"/>
    <x v="1"/>
    <s v="Cliente Interno"/>
    <s v="Apontamento Fase II"/>
    <x v="2"/>
    <x v="1"/>
    <m/>
    <m/>
    <m/>
  </r>
  <r>
    <n v="4"/>
    <x v="1"/>
    <s v="Cliente Interno"/>
    <s v="Conciliação de dados financeiros/contábil/fiscal"/>
    <x v="3"/>
    <x v="2"/>
    <m/>
    <m/>
    <m/>
  </r>
  <r>
    <n v="5"/>
    <x v="1"/>
    <s v="Cliente Interno"/>
    <s v="Geração de passivo de notas fiscais"/>
    <x v="3"/>
    <x v="2"/>
    <m/>
    <m/>
    <m/>
  </r>
  <r>
    <n v="6"/>
    <x v="1"/>
    <s v="Cliente Interno"/>
    <s v="Migração de emissão de notas para o Protheus"/>
    <x v="4"/>
    <x v="3"/>
    <m/>
    <m/>
    <m/>
  </r>
  <r>
    <n v="7"/>
    <x v="1"/>
    <s v="Cliente Interno"/>
    <s v="Complemento de Hora Aula"/>
    <x v="5"/>
    <x v="4"/>
    <m/>
    <m/>
    <m/>
  </r>
  <r>
    <n v="8"/>
    <x v="1"/>
    <s v="Cliente Interno"/>
    <s v="Padronização de Design"/>
    <x v="0"/>
    <x v="5"/>
    <s v="Designer"/>
    <s v="Marketing"/>
    <m/>
  </r>
  <r>
    <n v="9"/>
    <x v="1"/>
    <s v="Cliente Interno"/>
    <s v="Intranet/Sharepoint"/>
    <x v="0"/>
    <x v="0"/>
    <m/>
    <s v="Marketing"/>
    <m/>
  </r>
  <r>
    <n v="10"/>
    <x v="1"/>
    <s v="Cliente Interno"/>
    <s v="Gestão Orçamentária"/>
    <x v="6"/>
    <x v="6"/>
    <m/>
    <m/>
    <m/>
  </r>
  <r>
    <n v="11"/>
    <x v="1"/>
    <s v="Cliente Interno"/>
    <s v="Estruturação de ferramentas e métodos"/>
    <x v="0"/>
    <x v="7"/>
    <m/>
    <m/>
    <m/>
  </r>
  <r>
    <n v="12"/>
    <x v="1"/>
    <s v="Cliente Interno"/>
    <s v="DW FTC"/>
    <x v="0"/>
    <x v="8"/>
    <m/>
    <m/>
    <m/>
  </r>
  <r>
    <n v="13"/>
    <x v="1"/>
    <s v="Cliente Interno"/>
    <s v="Projeto Regulação (Censo/ENADE)"/>
    <x v="7"/>
    <x v="2"/>
    <m/>
    <m/>
    <m/>
  </r>
  <r>
    <n v="14"/>
    <x v="1"/>
    <s v="Aluno"/>
    <s v="Módulo de Descontos"/>
    <x v="8"/>
    <x v="1"/>
    <m/>
    <m/>
    <m/>
  </r>
  <r>
    <n v="15"/>
    <x v="1"/>
    <s v="Aluno"/>
    <s v="Google for Education Fase II"/>
    <x v="9"/>
    <x v="9"/>
    <m/>
    <m/>
    <m/>
  </r>
  <r>
    <n v="16"/>
    <x v="1"/>
    <s v="Aluno"/>
    <s v="Digitalização da Secretaria/Acervo"/>
    <x v="10"/>
    <x v="10"/>
    <m/>
    <m/>
    <m/>
  </r>
  <r>
    <n v="17"/>
    <x v="1"/>
    <s v="Aluno"/>
    <s v="Caderneta Eletrônica"/>
    <x v="11"/>
    <x v="2"/>
    <m/>
    <m/>
    <m/>
  </r>
  <r>
    <n v="18"/>
    <x v="1"/>
    <s v="Aluno"/>
    <s v="Portal e APP do Aluno - CAA Digital"/>
    <x v="12"/>
    <x v="11"/>
    <m/>
    <m/>
    <m/>
  </r>
  <r>
    <n v="19"/>
    <x v="1"/>
    <s v="Aluno"/>
    <s v="Migração Unesul"/>
    <x v="13"/>
    <x v="2"/>
    <m/>
    <m/>
    <m/>
  </r>
  <r>
    <n v="20"/>
    <x v="1"/>
    <s v="Aluno"/>
    <s v="Black Board - Preparação ENADE"/>
    <x v="5"/>
    <x v="9"/>
    <m/>
    <m/>
    <m/>
  </r>
  <r>
    <n v="21"/>
    <x v="1"/>
    <s v="Aluno"/>
    <s v="Ensalamento"/>
    <x v="11"/>
    <x v="2"/>
    <m/>
    <m/>
    <m/>
  </r>
  <r>
    <n v="22"/>
    <x v="1"/>
    <s v="Aluno"/>
    <s v="Sistema de Inscrições"/>
    <x v="14"/>
    <x v="1"/>
    <m/>
    <s v="Integrações"/>
    <m/>
  </r>
  <r>
    <n v="23"/>
    <x v="1"/>
    <s v="Aluno"/>
    <s v="Matricula Online de Veteranos Fase I"/>
    <x v="7"/>
    <x v="2"/>
    <m/>
    <m/>
    <m/>
  </r>
  <r>
    <n v="24"/>
    <x v="1"/>
    <s v="Aluno"/>
    <s v="Matricula Online FTC Fase II"/>
    <x v="15"/>
    <x v="1"/>
    <m/>
    <s v="Integrações"/>
    <s v="60;"/>
  </r>
  <r>
    <n v="25"/>
    <x v="1"/>
    <s v="Aluno"/>
    <s v="Sistema de Agendamento"/>
    <x v="16"/>
    <x v="1"/>
    <m/>
    <s v="Integrações"/>
    <m/>
  </r>
  <r>
    <n v="26"/>
    <x v="1"/>
    <s v="Aluno"/>
    <s v="Blox"/>
    <x v="17"/>
    <x v="10"/>
    <m/>
    <s v="Integrações"/>
    <m/>
  </r>
  <r>
    <n v="27"/>
    <x v="1"/>
    <s v="Aluno"/>
    <s v="Loja Lyceum - ITC"/>
    <x v="0"/>
    <x v="6"/>
    <m/>
    <s v="Parametrização"/>
    <m/>
  </r>
  <r>
    <n v="28"/>
    <x v="1"/>
    <s v="Aluno"/>
    <s v="Loja Lyceum - IOA"/>
    <x v="0"/>
    <x v="6"/>
    <m/>
    <s v="Parametrização"/>
    <m/>
  </r>
  <r>
    <n v="29"/>
    <x v="1"/>
    <s v="Aluno"/>
    <s v="Projeto LGPD"/>
    <x v="0"/>
    <x v="12"/>
    <m/>
    <s v="Parametrização\Integração"/>
    <m/>
  </r>
  <r>
    <n v="30"/>
    <x v="2"/>
    <s v="Cliente Interno"/>
    <s v="Migração de Hosting"/>
    <x v="18"/>
    <x v="3"/>
    <m/>
    <s v="Parametrização\Integração"/>
    <m/>
  </r>
  <r>
    <n v="31"/>
    <x v="2"/>
    <s v="Cliente Interno"/>
    <s v="Painel de monitoramento de Nível de Serviço"/>
    <x v="19"/>
    <x v="13"/>
    <m/>
    <m/>
    <m/>
  </r>
  <r>
    <n v="32"/>
    <x v="2"/>
    <s v="Cliente Interno"/>
    <s v="Segurança de Dados/Rede"/>
    <x v="20"/>
    <x v="14"/>
    <m/>
    <m/>
    <m/>
  </r>
  <r>
    <n v="33"/>
    <x v="2"/>
    <s v="Aluno"/>
    <s v="Tour Virtual"/>
    <x v="21"/>
    <x v="6"/>
    <m/>
    <m/>
    <m/>
  </r>
  <r>
    <n v="34"/>
    <x v="2"/>
    <s v="Aluno"/>
    <s v="Sala Inteligente"/>
    <x v="0"/>
    <x v="15"/>
    <m/>
    <m/>
    <m/>
  </r>
  <r>
    <n v="35"/>
    <x v="2"/>
    <s v="Aluno"/>
    <s v="Sala de Video Conferência"/>
    <x v="22"/>
    <x v="6"/>
    <m/>
    <m/>
    <m/>
  </r>
  <r>
    <n v="36"/>
    <x v="2"/>
    <s v="Aluno"/>
    <s v="Utilização da RNP"/>
    <x v="23"/>
    <x v="6"/>
    <m/>
    <m/>
    <m/>
  </r>
  <r>
    <n v="37"/>
    <x v="2"/>
    <s v="Aluno"/>
    <s v="WI-FI Alunos"/>
    <x v="0"/>
    <x v="6"/>
    <m/>
    <m/>
    <m/>
  </r>
  <r>
    <n v="38"/>
    <x v="2"/>
    <s v="Cliente Interno"/>
    <s v="Arquitetura de Servidores/Serviços de TIC"/>
    <x v="0"/>
    <x v="6"/>
    <m/>
    <s v="Avaliação de Arquitetura Corrente"/>
    <m/>
  </r>
  <r>
    <n v="39"/>
    <x v="0"/>
    <s v="Cliente Interno"/>
    <s v="Substituição de Professores em Disciplinas"/>
    <x v="0"/>
    <x v="16"/>
    <m/>
    <s v="Parametrização\Integração"/>
    <m/>
  </r>
  <r>
    <n v="40"/>
    <x v="0"/>
    <s v="Cliente Interno"/>
    <s v="Solicitação de Adiantamento"/>
    <x v="6"/>
    <x v="17"/>
    <m/>
    <s v="Parametrização\Integração"/>
    <m/>
  </r>
  <r>
    <n v="41"/>
    <x v="0"/>
    <s v="Cliente Interno"/>
    <s v="Solicitação de Compras"/>
    <x v="6"/>
    <x v="17"/>
    <m/>
    <s v="Parametrização\Integração"/>
    <m/>
  </r>
  <r>
    <n v="42"/>
    <x v="0"/>
    <s v="Cliente Interno"/>
    <s v="Alteração de Quadro"/>
    <x v="6"/>
    <x v="17"/>
    <m/>
    <s v="Parametrização\Integração"/>
    <m/>
  </r>
  <r>
    <n v="43"/>
    <x v="0"/>
    <s v="Cliente Interno"/>
    <s v="Admissão de Pessoas"/>
    <x v="6"/>
    <x v="17"/>
    <m/>
    <s v="Parametrização\Integração"/>
    <m/>
  </r>
  <r>
    <n v="44"/>
    <x v="0"/>
    <s v="Cliente Interno"/>
    <s v="Demissão de Pessoas"/>
    <x v="6"/>
    <x v="17"/>
    <m/>
    <s v="Parametrização\Integração"/>
    <m/>
  </r>
  <r>
    <n v="45"/>
    <x v="0"/>
    <s v="Cliente Interno"/>
    <s v="Solicitação de Viagens"/>
    <x v="6"/>
    <x v="17"/>
    <m/>
    <s v="Parametrização\Integração"/>
    <m/>
  </r>
  <r>
    <n v="46"/>
    <x v="0"/>
    <s v="Cliente Interno"/>
    <s v="Coleta de Conteúdo de Marketing"/>
    <x v="0"/>
    <x v="18"/>
    <m/>
    <s v="Parametrização\Integração"/>
    <m/>
  </r>
  <r>
    <n v="47"/>
    <x v="0"/>
    <s v="Cliente Interno"/>
    <s v="Homologações Jurídicas"/>
    <x v="0"/>
    <x v="18"/>
    <m/>
    <s v="Parametrização\Integração"/>
    <m/>
  </r>
  <r>
    <n v="48"/>
    <x v="0"/>
    <s v="Cliente Interno"/>
    <s v="Solicitação de Benefícios"/>
    <x v="6"/>
    <x v="17"/>
    <m/>
    <s v="Parametrização\Integração"/>
    <m/>
  </r>
  <r>
    <n v="49"/>
    <x v="0"/>
    <s v="Cliente Interno"/>
    <s v="Movimentação de pessoal"/>
    <x v="6"/>
    <x v="17"/>
    <m/>
    <s v="Parametrização\Integração"/>
    <m/>
  </r>
  <r>
    <n v="50"/>
    <x v="0"/>
    <s v="Cliente Interno"/>
    <s v="Prestação de Contas"/>
    <x v="6"/>
    <x v="17"/>
    <m/>
    <s v="Parametrização\Integração"/>
    <m/>
  </r>
  <r>
    <n v="51"/>
    <x v="0"/>
    <s v="Aluno"/>
    <s v="Aproveitamento de Disciplinas"/>
    <x v="0"/>
    <x v="16"/>
    <m/>
    <s v="Parametrização\Integração"/>
    <m/>
  </r>
  <r>
    <n v="52"/>
    <x v="0"/>
    <s v="Aluno"/>
    <s v="Retenção"/>
    <x v="0"/>
    <x v="16"/>
    <m/>
    <s v="Parametrização\Integração"/>
    <m/>
  </r>
  <r>
    <n v="53"/>
    <x v="0"/>
    <s v="Aluno"/>
    <s v="Inclusão e Exclusão de Disciplinas"/>
    <x v="0"/>
    <x v="16"/>
    <m/>
    <s v="Parametrização\Integração"/>
    <m/>
  </r>
  <r>
    <n v="54"/>
    <x v="0"/>
    <s v="Aluno"/>
    <s v="Solicitação de Plano de Ensino"/>
    <x v="0"/>
    <x v="16"/>
    <m/>
    <s v="Parametrização\Integração"/>
    <m/>
  </r>
  <r>
    <n v="55"/>
    <x v="0"/>
    <s v="Aluno"/>
    <s v="Solicitação de Segunda Chamada"/>
    <x v="0"/>
    <x v="16"/>
    <m/>
    <s v="Parametrização\Integração"/>
    <m/>
  </r>
  <r>
    <n v="56"/>
    <x v="0"/>
    <s v="Aluno"/>
    <s v="Solicitação de Declarações"/>
    <x v="0"/>
    <x v="16"/>
    <m/>
    <s v="Parametrização\Integração"/>
    <m/>
  </r>
  <r>
    <n v="57"/>
    <x v="0"/>
    <s v="Aluno"/>
    <s v="Solicitação de Histórico"/>
    <x v="0"/>
    <x v="16"/>
    <m/>
    <s v="Parametrização\Integração"/>
    <m/>
  </r>
  <r>
    <n v="58"/>
    <x v="0"/>
    <s v="Aluno"/>
    <s v="Transferência Interna"/>
    <x v="0"/>
    <x v="16"/>
    <m/>
    <s v="Parametrização\Integração"/>
    <m/>
  </r>
  <r>
    <n v="59"/>
    <x v="0"/>
    <s v="Cliente Interno"/>
    <s v="Avaliação de desempenho"/>
    <x v="6"/>
    <x v="17"/>
    <m/>
    <s v="Parametrização\Integração"/>
    <m/>
  </r>
  <r>
    <n v="60"/>
    <x v="1"/>
    <s v="Aluno"/>
    <s v="Sistema de Pagamento"/>
    <x v="14"/>
    <x v="1"/>
    <m/>
    <s v="Integrações"/>
    <m/>
  </r>
  <r>
    <n v="61"/>
    <x v="0"/>
    <s v="Cliente Interno"/>
    <s v="Controle de telefonia"/>
    <x v="24"/>
    <x v="18"/>
    <m/>
    <s v="Parametrização\Integração"/>
    <m/>
  </r>
  <r>
    <n v="62"/>
    <x v="0"/>
    <s v="Cliente Interno"/>
    <s v="Controle de Impressão"/>
    <x v="25"/>
    <x v="18"/>
    <m/>
    <s v="Parametrização\Integração"/>
    <m/>
  </r>
  <r>
    <n v="63"/>
    <x v="1"/>
    <s v="Cliente Interno"/>
    <s v="Reestruturação do GLPI"/>
    <x v="0"/>
    <x v="19"/>
    <m/>
    <s v="Parametrização"/>
    <m/>
  </r>
  <r>
    <n v="64"/>
    <x v="2"/>
    <s v="Cliente Interno"/>
    <s v="Automação de Inventário"/>
    <x v="0"/>
    <x v="20"/>
    <m/>
    <m/>
    <s v="63;"/>
  </r>
  <r>
    <n v="65"/>
    <x v="1"/>
    <s v="Cliente Interno"/>
    <s v="Avaliações MEC"/>
    <x v="0"/>
    <x v="6"/>
    <m/>
    <s v="Servidor D-1 Clone de Produção"/>
    <s v="38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80F3E-C35E-4EAE-B54C-146D7E83F77C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7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ntagem de Proje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D726-10FF-435C-90D0-86ECD3C7C087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31" firstHeaderRow="1" firstDataRow="2" firstDataCol="1"/>
  <pivotFields count="9"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27">
        <item x="17"/>
        <item x="23"/>
        <item x="13"/>
        <item x="1"/>
        <item x="2"/>
        <item x="8"/>
        <item x="9"/>
        <item x="12"/>
        <item x="14"/>
        <item x="15"/>
        <item x="16"/>
        <item x="5"/>
        <item x="11"/>
        <item x="3"/>
        <item x="20"/>
        <item x="25"/>
        <item x="21"/>
        <item x="10"/>
        <item x="18"/>
        <item x="7"/>
        <item x="4"/>
        <item x="6"/>
        <item x="22"/>
        <item x="19"/>
        <item x="24"/>
        <item x="0"/>
        <item t="default"/>
      </items>
    </pivotField>
    <pivotField showAll="0">
      <items count="22">
        <item x="1"/>
        <item x="11"/>
        <item x="18"/>
        <item x="14"/>
        <item x="19"/>
        <item x="20"/>
        <item x="4"/>
        <item x="15"/>
        <item x="7"/>
        <item x="17"/>
        <item x="5"/>
        <item x="0"/>
        <item x="2"/>
        <item x="16"/>
        <item x="10"/>
        <item x="3"/>
        <item x="9"/>
        <item x="8"/>
        <item x="12"/>
        <item x="13"/>
        <item x="6"/>
        <item t="default"/>
      </items>
    </pivotField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3658-C787-4625-8C71-2ACD22251927}">
  <dimension ref="A3:E7"/>
  <sheetViews>
    <sheetView workbookViewId="0">
      <selection activeCell="E7" sqref="E7"/>
    </sheetView>
  </sheetViews>
  <sheetFormatPr defaultRowHeight="14.4" x14ac:dyDescent="0.3"/>
  <cols>
    <col min="1" max="1" width="19.109375" bestFit="1" customWidth="1"/>
    <col min="2" max="2" width="18.5546875" bestFit="1" customWidth="1"/>
    <col min="3" max="3" width="8.33203125" bestFit="1" customWidth="1"/>
    <col min="4" max="4" width="10.21875" bestFit="1" customWidth="1"/>
    <col min="5" max="5" width="10" bestFit="1" customWidth="1"/>
  </cols>
  <sheetData>
    <row r="3" spans="1:5" x14ac:dyDescent="0.3">
      <c r="A3" s="2" t="s">
        <v>63</v>
      </c>
      <c r="B3" s="2" t="s">
        <v>64</v>
      </c>
    </row>
    <row r="4" spans="1:5" x14ac:dyDescent="0.3">
      <c r="A4" s="2" t="s">
        <v>61</v>
      </c>
      <c r="B4" t="s">
        <v>27</v>
      </c>
      <c r="C4" t="s">
        <v>0</v>
      </c>
      <c r="D4" t="s">
        <v>36</v>
      </c>
      <c r="E4" t="s">
        <v>62</v>
      </c>
    </row>
    <row r="5" spans="1:5" x14ac:dyDescent="0.3">
      <c r="A5" s="3" t="s">
        <v>15</v>
      </c>
      <c r="B5" s="4">
        <v>5</v>
      </c>
      <c r="C5" s="4">
        <v>16</v>
      </c>
      <c r="D5" s="4">
        <v>8</v>
      </c>
      <c r="E5" s="4">
        <v>29</v>
      </c>
    </row>
    <row r="6" spans="1:5" x14ac:dyDescent="0.3">
      <c r="A6" s="3" t="s">
        <v>1</v>
      </c>
      <c r="B6" s="4">
        <v>3</v>
      </c>
      <c r="C6" s="4">
        <v>13</v>
      </c>
      <c r="D6" s="4">
        <v>12</v>
      </c>
      <c r="E6" s="4">
        <v>28</v>
      </c>
    </row>
    <row r="7" spans="1:5" x14ac:dyDescent="0.3">
      <c r="A7" s="3" t="s">
        <v>62</v>
      </c>
      <c r="B7" s="4">
        <v>8</v>
      </c>
      <c r="C7" s="4">
        <v>29</v>
      </c>
      <c r="D7" s="4">
        <v>20</v>
      </c>
      <c r="E7" s="4">
        <v>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CD30-7AC6-46FA-B4FE-340E6C86DF14}">
  <dimension ref="A3:E31"/>
  <sheetViews>
    <sheetView workbookViewId="0">
      <selection activeCell="B10" sqref="B10"/>
    </sheetView>
  </sheetViews>
  <sheetFormatPr defaultRowHeight="14.4" x14ac:dyDescent="0.3"/>
  <cols>
    <col min="1" max="1" width="17.88671875" bestFit="1" customWidth="1"/>
    <col min="2" max="2" width="18.5546875" bestFit="1" customWidth="1"/>
    <col min="3" max="3" width="8.33203125" bestFit="1" customWidth="1"/>
    <col min="4" max="4" width="10.21875" bestFit="1" customWidth="1"/>
    <col min="5" max="5" width="10" bestFit="1" customWidth="1"/>
    <col min="6" max="6" width="8.33203125" bestFit="1" customWidth="1"/>
    <col min="7" max="7" width="10.21875" bestFit="1" customWidth="1"/>
    <col min="8" max="8" width="23.88671875" bestFit="1" customWidth="1"/>
    <col min="9" max="9" width="38.77734375" bestFit="1" customWidth="1"/>
  </cols>
  <sheetData>
    <row r="3" spans="1:5" x14ac:dyDescent="0.3">
      <c r="B3" s="2" t="s">
        <v>64</v>
      </c>
    </row>
    <row r="4" spans="1:5" x14ac:dyDescent="0.3">
      <c r="A4" s="2" t="s">
        <v>61</v>
      </c>
      <c r="B4" t="s">
        <v>27</v>
      </c>
      <c r="C4" t="s">
        <v>0</v>
      </c>
      <c r="D4" t="s">
        <v>36</v>
      </c>
      <c r="E4" t="s">
        <v>62</v>
      </c>
    </row>
    <row r="5" spans="1:5" x14ac:dyDescent="0.3">
      <c r="A5" s="3" t="s">
        <v>25</v>
      </c>
    </row>
    <row r="6" spans="1:5" x14ac:dyDescent="0.3">
      <c r="A6" s="3" t="s">
        <v>118</v>
      </c>
    </row>
    <row r="7" spans="1:5" x14ac:dyDescent="0.3">
      <c r="A7" s="3" t="s">
        <v>95</v>
      </c>
    </row>
    <row r="8" spans="1:5" x14ac:dyDescent="0.3">
      <c r="A8" s="3" t="s">
        <v>77</v>
      </c>
    </row>
    <row r="9" spans="1:5" x14ac:dyDescent="0.3">
      <c r="A9" s="3" t="s">
        <v>78</v>
      </c>
    </row>
    <row r="10" spans="1:5" x14ac:dyDescent="0.3">
      <c r="A10" s="3" t="s">
        <v>88</v>
      </c>
    </row>
    <row r="11" spans="1:5" x14ac:dyDescent="0.3">
      <c r="A11" s="3" t="s">
        <v>91</v>
      </c>
    </row>
    <row r="12" spans="1:5" x14ac:dyDescent="0.3">
      <c r="A12" s="3" t="s">
        <v>94</v>
      </c>
    </row>
    <row r="13" spans="1:5" x14ac:dyDescent="0.3">
      <c r="A13" s="3" t="s">
        <v>99</v>
      </c>
    </row>
    <row r="14" spans="1:5" x14ac:dyDescent="0.3">
      <c r="A14" s="3" t="s">
        <v>101</v>
      </c>
    </row>
    <row r="15" spans="1:5" x14ac:dyDescent="0.3">
      <c r="A15" s="3" t="s">
        <v>102</v>
      </c>
    </row>
    <row r="16" spans="1:5" x14ac:dyDescent="0.3">
      <c r="A16" s="3" t="s">
        <v>80</v>
      </c>
    </row>
    <row r="17" spans="1:1" x14ac:dyDescent="0.3">
      <c r="A17" s="3" t="s">
        <v>93</v>
      </c>
    </row>
    <row r="18" spans="1:1" x14ac:dyDescent="0.3">
      <c r="A18" s="3" t="s">
        <v>74</v>
      </c>
    </row>
    <row r="19" spans="1:1" x14ac:dyDescent="0.3">
      <c r="A19" s="3" t="s">
        <v>110</v>
      </c>
    </row>
    <row r="20" spans="1:1" x14ac:dyDescent="0.3">
      <c r="A20" s="3" t="s">
        <v>124</v>
      </c>
    </row>
    <row r="21" spans="1:1" x14ac:dyDescent="0.3">
      <c r="A21" s="3" t="s">
        <v>112</v>
      </c>
    </row>
    <row r="22" spans="1:1" x14ac:dyDescent="0.3">
      <c r="A22" s="3" t="s">
        <v>89</v>
      </c>
    </row>
    <row r="23" spans="1:1" x14ac:dyDescent="0.3">
      <c r="A23" s="3" t="s">
        <v>108</v>
      </c>
    </row>
    <row r="24" spans="1:1" x14ac:dyDescent="0.3">
      <c r="A24" s="3" t="s">
        <v>87</v>
      </c>
    </row>
    <row r="25" spans="1:1" x14ac:dyDescent="0.3">
      <c r="A25" s="3" t="s">
        <v>75</v>
      </c>
    </row>
    <row r="26" spans="1:1" x14ac:dyDescent="0.3">
      <c r="A26" s="3" t="s">
        <v>82</v>
      </c>
    </row>
    <row r="27" spans="1:1" x14ac:dyDescent="0.3">
      <c r="A27" s="3" t="s">
        <v>114</v>
      </c>
    </row>
    <row r="28" spans="1:1" x14ac:dyDescent="0.3">
      <c r="A28" s="3" t="s">
        <v>109</v>
      </c>
    </row>
    <row r="29" spans="1:1" x14ac:dyDescent="0.3">
      <c r="A29" s="3" t="s">
        <v>123</v>
      </c>
    </row>
    <row r="30" spans="1:1" x14ac:dyDescent="0.3">
      <c r="A30" s="3" t="s">
        <v>138</v>
      </c>
    </row>
    <row r="31" spans="1:1" x14ac:dyDescent="0.3">
      <c r="A31" s="3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153C-2227-4734-972D-A5CD5BC62948}">
  <dimension ref="A1:J66"/>
  <sheetViews>
    <sheetView zoomScale="130" zoomScaleNormal="130"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1" max="1" width="4.5546875" customWidth="1"/>
    <col min="2" max="2" width="10.109375" bestFit="1" customWidth="1"/>
    <col min="3" max="3" width="13.21875" bestFit="1" customWidth="1"/>
    <col min="4" max="4" width="42.109375" customWidth="1"/>
    <col min="5" max="5" width="19.21875" bestFit="1" customWidth="1"/>
    <col min="6" max="6" width="19.21875" customWidth="1"/>
    <col min="7" max="7" width="27" bestFit="1" customWidth="1"/>
    <col min="8" max="8" width="16.21875" bestFit="1" customWidth="1"/>
    <col min="9" max="9" width="30.109375" bestFit="1" customWidth="1"/>
    <col min="10" max="10" width="12" bestFit="1" customWidth="1"/>
  </cols>
  <sheetData>
    <row r="1" spans="1:10" x14ac:dyDescent="0.3">
      <c r="A1" t="s">
        <v>67</v>
      </c>
      <c r="B1" s="1" t="s">
        <v>56</v>
      </c>
      <c r="C1" s="1" t="s">
        <v>57</v>
      </c>
      <c r="D1" s="1" t="s">
        <v>58</v>
      </c>
      <c r="E1" s="1" t="s">
        <v>65</v>
      </c>
      <c r="F1" s="1" t="s">
        <v>141</v>
      </c>
      <c r="G1" s="1" t="s">
        <v>72</v>
      </c>
      <c r="H1" s="1" t="s">
        <v>70</v>
      </c>
      <c r="I1" s="1" t="s">
        <v>125</v>
      </c>
      <c r="J1" s="5" t="s">
        <v>68</v>
      </c>
    </row>
    <row r="2" spans="1:10" x14ac:dyDescent="0.3">
      <c r="A2">
        <v>16</v>
      </c>
      <c r="B2" t="s">
        <v>0</v>
      </c>
      <c r="C2" t="s">
        <v>1</v>
      </c>
      <c r="D2" t="s">
        <v>18</v>
      </c>
      <c r="E2" t="s">
        <v>89</v>
      </c>
      <c r="F2" t="s">
        <v>139</v>
      </c>
      <c r="G2" t="s">
        <v>90</v>
      </c>
    </row>
    <row r="3" spans="1:10" x14ac:dyDescent="0.3">
      <c r="A3">
        <v>19</v>
      </c>
      <c r="B3" t="s">
        <v>0</v>
      </c>
      <c r="C3" t="s">
        <v>15</v>
      </c>
      <c r="D3" t="s">
        <v>21</v>
      </c>
      <c r="E3" t="s">
        <v>95</v>
      </c>
      <c r="F3" t="s">
        <v>139</v>
      </c>
      <c r="G3" t="s">
        <v>85</v>
      </c>
    </row>
    <row r="4" spans="1:10" x14ac:dyDescent="0.3">
      <c r="A4">
        <v>20</v>
      </c>
      <c r="B4" t="s">
        <v>0</v>
      </c>
      <c r="C4" t="s">
        <v>15</v>
      </c>
      <c r="D4" t="s">
        <v>131</v>
      </c>
      <c r="E4" t="s">
        <v>80</v>
      </c>
      <c r="F4" t="s">
        <v>139</v>
      </c>
      <c r="G4" t="s">
        <v>92</v>
      </c>
    </row>
    <row r="5" spans="1:10" x14ac:dyDescent="0.3">
      <c r="A5">
        <v>31</v>
      </c>
      <c r="B5" t="s">
        <v>27</v>
      </c>
      <c r="C5" t="s">
        <v>1</v>
      </c>
      <c r="D5" t="s">
        <v>29</v>
      </c>
      <c r="E5" s="6" t="s">
        <v>109</v>
      </c>
      <c r="F5" t="s">
        <v>139</v>
      </c>
      <c r="G5" t="s">
        <v>137</v>
      </c>
    </row>
    <row r="6" spans="1:10" x14ac:dyDescent="0.3">
      <c r="A6">
        <v>32</v>
      </c>
      <c r="B6" t="s">
        <v>27</v>
      </c>
      <c r="C6" t="s">
        <v>1</v>
      </c>
      <c r="D6" t="s">
        <v>30</v>
      </c>
      <c r="E6" s="6" t="s">
        <v>110</v>
      </c>
      <c r="F6" t="s">
        <v>139</v>
      </c>
      <c r="G6" t="s">
        <v>111</v>
      </c>
    </row>
    <row r="7" spans="1:10" x14ac:dyDescent="0.3">
      <c r="A7">
        <v>6</v>
      </c>
      <c r="B7" t="s">
        <v>0</v>
      </c>
      <c r="C7" t="s">
        <v>1</v>
      </c>
      <c r="D7" t="s">
        <v>7</v>
      </c>
      <c r="E7" t="s">
        <v>75</v>
      </c>
      <c r="F7">
        <v>30000</v>
      </c>
      <c r="G7" t="s">
        <v>86</v>
      </c>
    </row>
    <row r="8" spans="1:10" x14ac:dyDescent="0.3">
      <c r="A8">
        <v>17</v>
      </c>
      <c r="B8" t="s">
        <v>0</v>
      </c>
      <c r="C8" t="s">
        <v>15</v>
      </c>
      <c r="D8" t="s">
        <v>19</v>
      </c>
      <c r="E8" t="s">
        <v>93</v>
      </c>
      <c r="F8">
        <v>20000</v>
      </c>
      <c r="G8" t="s">
        <v>85</v>
      </c>
    </row>
    <row r="9" spans="1:10" x14ac:dyDescent="0.3">
      <c r="A9">
        <v>10</v>
      </c>
      <c r="B9" t="s">
        <v>0</v>
      </c>
      <c r="C9" t="s">
        <v>1</v>
      </c>
      <c r="D9" t="s">
        <v>11</v>
      </c>
      <c r="E9" t="s">
        <v>82</v>
      </c>
      <c r="F9">
        <f>120*130</f>
        <v>15600</v>
      </c>
    </row>
    <row r="10" spans="1:10" x14ac:dyDescent="0.3">
      <c r="A10">
        <v>4</v>
      </c>
      <c r="B10" t="s">
        <v>0</v>
      </c>
      <c r="C10" t="s">
        <v>1</v>
      </c>
      <c r="D10" t="s">
        <v>5</v>
      </c>
      <c r="E10" t="s">
        <v>142</v>
      </c>
      <c r="F10">
        <v>15000</v>
      </c>
      <c r="G10" t="s">
        <v>85</v>
      </c>
    </row>
    <row r="11" spans="1:10" x14ac:dyDescent="0.3">
      <c r="A11">
        <v>5</v>
      </c>
      <c r="B11" t="s">
        <v>0</v>
      </c>
      <c r="C11" t="s">
        <v>1</v>
      </c>
      <c r="D11" t="s">
        <v>6</v>
      </c>
      <c r="E11" t="s">
        <v>143</v>
      </c>
      <c r="F11">
        <v>15000</v>
      </c>
      <c r="G11" t="s">
        <v>85</v>
      </c>
    </row>
    <row r="12" spans="1:10" x14ac:dyDescent="0.3">
      <c r="A12">
        <v>7</v>
      </c>
      <c r="B12" t="s">
        <v>0</v>
      </c>
      <c r="C12" t="s">
        <v>1</v>
      </c>
      <c r="D12" t="s">
        <v>8</v>
      </c>
      <c r="E12" s="6" t="s">
        <v>144</v>
      </c>
      <c r="F12" s="6">
        <v>15000</v>
      </c>
      <c r="G12" s="6" t="s">
        <v>76</v>
      </c>
    </row>
    <row r="13" spans="1:10" x14ac:dyDescent="0.3">
      <c r="A13">
        <v>33</v>
      </c>
      <c r="B13" t="s">
        <v>27</v>
      </c>
      <c r="C13" t="s">
        <v>15</v>
      </c>
      <c r="D13" t="s">
        <v>31</v>
      </c>
      <c r="E13" t="s">
        <v>112</v>
      </c>
      <c r="F13">
        <v>15000</v>
      </c>
    </row>
    <row r="14" spans="1:10" x14ac:dyDescent="0.3">
      <c r="A14">
        <v>35</v>
      </c>
      <c r="B14" t="s">
        <v>27</v>
      </c>
      <c r="C14" t="s">
        <v>15</v>
      </c>
      <c r="D14" t="s">
        <v>33</v>
      </c>
      <c r="E14" s="6" t="s">
        <v>114</v>
      </c>
      <c r="F14" s="6">
        <v>15000</v>
      </c>
    </row>
    <row r="15" spans="1:10" x14ac:dyDescent="0.3">
      <c r="A15">
        <v>40</v>
      </c>
      <c r="B15" t="s">
        <v>36</v>
      </c>
      <c r="C15" t="s">
        <v>1</v>
      </c>
      <c r="D15" t="s">
        <v>38</v>
      </c>
      <c r="E15" t="s">
        <v>82</v>
      </c>
      <c r="F15">
        <f t="shared" ref="F15:F24" si="0">120*80</f>
        <v>9600</v>
      </c>
      <c r="G15" t="s">
        <v>121</v>
      </c>
      <c r="I15" t="s">
        <v>104</v>
      </c>
    </row>
    <row r="16" spans="1:10" x14ac:dyDescent="0.3">
      <c r="A16">
        <v>41</v>
      </c>
      <c r="B16" t="s">
        <v>36</v>
      </c>
      <c r="C16" t="s">
        <v>1</v>
      </c>
      <c r="D16" t="s">
        <v>39</v>
      </c>
      <c r="E16" t="s">
        <v>82</v>
      </c>
      <c r="F16">
        <f t="shared" si="0"/>
        <v>9600</v>
      </c>
      <c r="G16" t="s">
        <v>121</v>
      </c>
      <c r="I16" t="s">
        <v>104</v>
      </c>
    </row>
    <row r="17" spans="1:10" x14ac:dyDescent="0.3">
      <c r="A17">
        <v>42</v>
      </c>
      <c r="B17" t="s">
        <v>36</v>
      </c>
      <c r="C17" t="s">
        <v>1</v>
      </c>
      <c r="D17" t="s">
        <v>40</v>
      </c>
      <c r="E17" t="s">
        <v>82</v>
      </c>
      <c r="F17">
        <f t="shared" si="0"/>
        <v>9600</v>
      </c>
      <c r="G17" t="s">
        <v>121</v>
      </c>
      <c r="I17" t="s">
        <v>104</v>
      </c>
    </row>
    <row r="18" spans="1:10" x14ac:dyDescent="0.3">
      <c r="A18">
        <v>43</v>
      </c>
      <c r="B18" t="s">
        <v>36</v>
      </c>
      <c r="C18" t="s">
        <v>1</v>
      </c>
      <c r="D18" t="s">
        <v>41</v>
      </c>
      <c r="E18" t="s">
        <v>82</v>
      </c>
      <c r="F18">
        <f t="shared" si="0"/>
        <v>9600</v>
      </c>
      <c r="G18" t="s">
        <v>121</v>
      </c>
      <c r="I18" t="s">
        <v>104</v>
      </c>
    </row>
    <row r="19" spans="1:10" x14ac:dyDescent="0.3">
      <c r="A19">
        <v>44</v>
      </c>
      <c r="B19" t="s">
        <v>36</v>
      </c>
      <c r="C19" t="s">
        <v>1</v>
      </c>
      <c r="D19" t="s">
        <v>42</v>
      </c>
      <c r="E19" t="s">
        <v>82</v>
      </c>
      <c r="F19">
        <f t="shared" si="0"/>
        <v>9600</v>
      </c>
      <c r="G19" t="s">
        <v>121</v>
      </c>
      <c r="I19" t="s">
        <v>104</v>
      </c>
    </row>
    <row r="20" spans="1:10" x14ac:dyDescent="0.3">
      <c r="A20">
        <v>45</v>
      </c>
      <c r="B20" t="s">
        <v>36</v>
      </c>
      <c r="C20" t="s">
        <v>1</v>
      </c>
      <c r="D20" t="s">
        <v>43</v>
      </c>
      <c r="E20" t="s">
        <v>82</v>
      </c>
      <c r="F20">
        <f t="shared" si="0"/>
        <v>9600</v>
      </c>
      <c r="G20" t="s">
        <v>121</v>
      </c>
      <c r="I20" t="s">
        <v>104</v>
      </c>
    </row>
    <row r="21" spans="1:10" x14ac:dyDescent="0.3">
      <c r="A21">
        <v>48</v>
      </c>
      <c r="B21" t="s">
        <v>36</v>
      </c>
      <c r="C21" t="s">
        <v>1</v>
      </c>
      <c r="D21" t="s">
        <v>45</v>
      </c>
      <c r="E21" t="s">
        <v>82</v>
      </c>
      <c r="F21">
        <f t="shared" si="0"/>
        <v>9600</v>
      </c>
      <c r="G21" t="s">
        <v>121</v>
      </c>
      <c r="I21" t="s">
        <v>104</v>
      </c>
    </row>
    <row r="22" spans="1:10" x14ac:dyDescent="0.3">
      <c r="A22">
        <v>49</v>
      </c>
      <c r="B22" t="s">
        <v>36</v>
      </c>
      <c r="C22" t="s">
        <v>1</v>
      </c>
      <c r="D22" t="s">
        <v>46</v>
      </c>
      <c r="E22" t="s">
        <v>82</v>
      </c>
      <c r="F22">
        <f t="shared" si="0"/>
        <v>9600</v>
      </c>
      <c r="G22" t="s">
        <v>121</v>
      </c>
      <c r="I22" t="s">
        <v>104</v>
      </c>
    </row>
    <row r="23" spans="1:10" x14ac:dyDescent="0.3">
      <c r="A23">
        <v>50</v>
      </c>
      <c r="B23" t="s">
        <v>36</v>
      </c>
      <c r="C23" t="s">
        <v>1</v>
      </c>
      <c r="D23" t="s">
        <v>47</v>
      </c>
      <c r="E23" t="s">
        <v>82</v>
      </c>
      <c r="F23">
        <f t="shared" si="0"/>
        <v>9600</v>
      </c>
      <c r="G23" t="s">
        <v>121</v>
      </c>
      <c r="I23" t="s">
        <v>104</v>
      </c>
    </row>
    <row r="24" spans="1:10" x14ac:dyDescent="0.3">
      <c r="A24">
        <v>59</v>
      </c>
      <c r="B24" t="s">
        <v>36</v>
      </c>
      <c r="C24" t="s">
        <v>1</v>
      </c>
      <c r="D24" t="s">
        <v>79</v>
      </c>
      <c r="E24" t="s">
        <v>82</v>
      </c>
      <c r="F24">
        <f t="shared" si="0"/>
        <v>9600</v>
      </c>
      <c r="G24" t="s">
        <v>121</v>
      </c>
      <c r="I24" t="s">
        <v>104</v>
      </c>
    </row>
    <row r="25" spans="1:10" x14ac:dyDescent="0.3">
      <c r="A25">
        <v>2</v>
      </c>
      <c r="B25" t="s">
        <v>0</v>
      </c>
      <c r="C25" t="s">
        <v>1</v>
      </c>
      <c r="D25" t="s">
        <v>3</v>
      </c>
      <c r="E25" t="s">
        <v>77</v>
      </c>
      <c r="F25">
        <v>9000</v>
      </c>
      <c r="G25" t="s">
        <v>73</v>
      </c>
    </row>
    <row r="26" spans="1:10" x14ac:dyDescent="0.3">
      <c r="A26">
        <v>3</v>
      </c>
      <c r="B26" t="s">
        <v>0</v>
      </c>
      <c r="C26" t="s">
        <v>1</v>
      </c>
      <c r="D26" t="s">
        <v>4</v>
      </c>
      <c r="E26" t="s">
        <v>78</v>
      </c>
      <c r="F26">
        <v>9000</v>
      </c>
      <c r="G26" t="s">
        <v>73</v>
      </c>
    </row>
    <row r="27" spans="1:10" x14ac:dyDescent="0.3">
      <c r="A27">
        <v>13</v>
      </c>
      <c r="B27" t="s">
        <v>0</v>
      </c>
      <c r="C27" t="s">
        <v>1</v>
      </c>
      <c r="D27" t="s">
        <v>14</v>
      </c>
      <c r="E27" s="8" t="s">
        <v>145</v>
      </c>
      <c r="F27">
        <v>9000</v>
      </c>
      <c r="G27" t="s">
        <v>85</v>
      </c>
    </row>
    <row r="28" spans="1:10" x14ac:dyDescent="0.3">
      <c r="A28">
        <v>14</v>
      </c>
      <c r="B28" t="s">
        <v>0</v>
      </c>
      <c r="C28" t="s">
        <v>15</v>
      </c>
      <c r="D28" t="s">
        <v>16</v>
      </c>
      <c r="E28" t="s">
        <v>88</v>
      </c>
      <c r="F28">
        <v>9000</v>
      </c>
      <c r="G28" t="s">
        <v>73</v>
      </c>
    </row>
    <row r="29" spans="1:10" x14ac:dyDescent="0.3">
      <c r="A29">
        <v>15</v>
      </c>
      <c r="B29" t="s">
        <v>0</v>
      </c>
      <c r="C29" t="s">
        <v>15</v>
      </c>
      <c r="D29" t="s">
        <v>17</v>
      </c>
      <c r="E29" t="s">
        <v>91</v>
      </c>
      <c r="F29">
        <v>9000</v>
      </c>
      <c r="G29" t="s">
        <v>92</v>
      </c>
    </row>
    <row r="30" spans="1:10" x14ac:dyDescent="0.3">
      <c r="A30">
        <v>18</v>
      </c>
      <c r="B30" t="s">
        <v>0</v>
      </c>
      <c r="C30" t="s">
        <v>15</v>
      </c>
      <c r="D30" t="s">
        <v>20</v>
      </c>
      <c r="E30" t="s">
        <v>94</v>
      </c>
      <c r="F30">
        <v>9000</v>
      </c>
      <c r="G30" t="s">
        <v>136</v>
      </c>
    </row>
    <row r="31" spans="1:10" x14ac:dyDescent="0.3">
      <c r="A31">
        <v>22</v>
      </c>
      <c r="B31" t="s">
        <v>0</v>
      </c>
      <c r="C31" t="s">
        <v>15</v>
      </c>
      <c r="D31" t="s">
        <v>23</v>
      </c>
      <c r="E31" t="s">
        <v>99</v>
      </c>
      <c r="F31">
        <v>9000</v>
      </c>
      <c r="G31" t="s">
        <v>73</v>
      </c>
      <c r="I31" t="s">
        <v>96</v>
      </c>
    </row>
    <row r="32" spans="1:10" x14ac:dyDescent="0.3">
      <c r="A32">
        <v>24</v>
      </c>
      <c r="B32" t="s">
        <v>0</v>
      </c>
      <c r="C32" t="s">
        <v>15</v>
      </c>
      <c r="D32" t="s">
        <v>133</v>
      </c>
      <c r="E32" t="s">
        <v>101</v>
      </c>
      <c r="F32">
        <v>9000</v>
      </c>
      <c r="G32" t="s">
        <v>73</v>
      </c>
      <c r="I32" t="s">
        <v>96</v>
      </c>
      <c r="J32" t="s">
        <v>100</v>
      </c>
    </row>
    <row r="33" spans="1:10" x14ac:dyDescent="0.3">
      <c r="A33">
        <v>25</v>
      </c>
      <c r="B33" t="s">
        <v>0</v>
      </c>
      <c r="C33" t="s">
        <v>15</v>
      </c>
      <c r="D33" t="s">
        <v>24</v>
      </c>
      <c r="E33" t="s">
        <v>102</v>
      </c>
      <c r="F33">
        <v>9000</v>
      </c>
      <c r="G33" t="s">
        <v>73</v>
      </c>
      <c r="I33" t="s">
        <v>96</v>
      </c>
    </row>
    <row r="34" spans="1:10" x14ac:dyDescent="0.3">
      <c r="A34">
        <v>36</v>
      </c>
      <c r="B34" t="s">
        <v>27</v>
      </c>
      <c r="C34" t="s">
        <v>15</v>
      </c>
      <c r="D34" t="s">
        <v>34</v>
      </c>
      <c r="E34" t="s">
        <v>140</v>
      </c>
      <c r="F34">
        <v>9000</v>
      </c>
    </row>
    <row r="35" spans="1:10" x14ac:dyDescent="0.3">
      <c r="A35">
        <v>60</v>
      </c>
      <c r="B35" t="s">
        <v>0</v>
      </c>
      <c r="C35" t="s">
        <v>15</v>
      </c>
      <c r="D35" t="s">
        <v>98</v>
      </c>
      <c r="E35" t="s">
        <v>99</v>
      </c>
      <c r="F35">
        <v>9000</v>
      </c>
      <c r="G35" t="s">
        <v>73</v>
      </c>
      <c r="I35" t="s">
        <v>96</v>
      </c>
    </row>
    <row r="36" spans="1:10" x14ac:dyDescent="0.3">
      <c r="A36">
        <v>23</v>
      </c>
      <c r="B36" t="s">
        <v>0</v>
      </c>
      <c r="C36" t="s">
        <v>15</v>
      </c>
      <c r="D36" t="s">
        <v>132</v>
      </c>
      <c r="E36" t="s">
        <v>87</v>
      </c>
      <c r="F36">
        <v>5000</v>
      </c>
      <c r="G36" t="s">
        <v>85</v>
      </c>
    </row>
    <row r="37" spans="1:10" x14ac:dyDescent="0.3">
      <c r="A37">
        <v>62</v>
      </c>
      <c r="B37" t="s">
        <v>36</v>
      </c>
      <c r="C37" t="s">
        <v>1</v>
      </c>
      <c r="D37" t="s">
        <v>107</v>
      </c>
      <c r="E37" t="s">
        <v>124</v>
      </c>
      <c r="F37">
        <v>5000</v>
      </c>
      <c r="G37" t="s">
        <v>122</v>
      </c>
      <c r="I37" t="s">
        <v>104</v>
      </c>
    </row>
    <row r="38" spans="1:10" x14ac:dyDescent="0.3">
      <c r="A38">
        <v>1</v>
      </c>
      <c r="B38" t="s">
        <v>36</v>
      </c>
      <c r="C38" t="s">
        <v>1</v>
      </c>
      <c r="D38" t="s">
        <v>2</v>
      </c>
      <c r="F38">
        <v>0</v>
      </c>
      <c r="G38" t="s">
        <v>66</v>
      </c>
      <c r="H38" t="s">
        <v>71</v>
      </c>
      <c r="J38" t="s">
        <v>69</v>
      </c>
    </row>
    <row r="39" spans="1:10" x14ac:dyDescent="0.3">
      <c r="A39">
        <v>8</v>
      </c>
      <c r="B39" t="s">
        <v>0</v>
      </c>
      <c r="C39" t="s">
        <v>1</v>
      </c>
      <c r="D39" t="s">
        <v>9</v>
      </c>
      <c r="F39">
        <v>0</v>
      </c>
      <c r="G39" t="s">
        <v>97</v>
      </c>
      <c r="H39" t="s">
        <v>71</v>
      </c>
      <c r="I39" t="s">
        <v>81</v>
      </c>
    </row>
    <row r="40" spans="1:10" x14ac:dyDescent="0.3">
      <c r="A40">
        <v>9</v>
      </c>
      <c r="B40" t="s">
        <v>0</v>
      </c>
      <c r="C40" t="s">
        <v>1</v>
      </c>
      <c r="D40" t="s">
        <v>10</v>
      </c>
      <c r="F40">
        <v>0</v>
      </c>
      <c r="G40" t="s">
        <v>66</v>
      </c>
      <c r="I40" t="s">
        <v>81</v>
      </c>
    </row>
    <row r="41" spans="1:10" x14ac:dyDescent="0.3">
      <c r="A41">
        <v>11</v>
      </c>
      <c r="B41" t="s">
        <v>0</v>
      </c>
      <c r="C41" t="s">
        <v>1</v>
      </c>
      <c r="D41" t="s">
        <v>12</v>
      </c>
      <c r="F41">
        <v>0</v>
      </c>
      <c r="G41" t="s">
        <v>83</v>
      </c>
    </row>
    <row r="42" spans="1:10" x14ac:dyDescent="0.3">
      <c r="A42">
        <v>12</v>
      </c>
      <c r="B42" t="s">
        <v>0</v>
      </c>
      <c r="C42" t="s">
        <v>1</v>
      </c>
      <c r="D42" t="s">
        <v>13</v>
      </c>
      <c r="F42">
        <v>0</v>
      </c>
      <c r="G42" t="s">
        <v>84</v>
      </c>
    </row>
    <row r="43" spans="1:10" x14ac:dyDescent="0.3">
      <c r="A43">
        <v>21</v>
      </c>
      <c r="B43" t="s">
        <v>0</v>
      </c>
      <c r="C43" t="s">
        <v>15</v>
      </c>
      <c r="D43" t="s">
        <v>22</v>
      </c>
      <c r="E43" t="s">
        <v>93</v>
      </c>
      <c r="F43">
        <v>0</v>
      </c>
      <c r="G43" t="s">
        <v>85</v>
      </c>
    </row>
    <row r="44" spans="1:10" x14ac:dyDescent="0.3">
      <c r="A44">
        <v>26</v>
      </c>
      <c r="B44" t="s">
        <v>0</v>
      </c>
      <c r="C44" t="s">
        <v>15</v>
      </c>
      <c r="D44" t="s">
        <v>25</v>
      </c>
      <c r="E44" t="s">
        <v>25</v>
      </c>
      <c r="F44">
        <v>0</v>
      </c>
      <c r="G44" t="s">
        <v>90</v>
      </c>
      <c r="I44" t="s">
        <v>96</v>
      </c>
    </row>
    <row r="45" spans="1:10" x14ac:dyDescent="0.3">
      <c r="A45">
        <v>27</v>
      </c>
      <c r="B45" t="s">
        <v>0</v>
      </c>
      <c r="C45" t="s">
        <v>15</v>
      </c>
      <c r="D45" t="s">
        <v>59</v>
      </c>
      <c r="F45">
        <v>0</v>
      </c>
      <c r="I45" t="s">
        <v>103</v>
      </c>
    </row>
    <row r="46" spans="1:10" x14ac:dyDescent="0.3">
      <c r="A46">
        <v>28</v>
      </c>
      <c r="B46" t="s">
        <v>0</v>
      </c>
      <c r="C46" t="s">
        <v>15</v>
      </c>
      <c r="D46" t="s">
        <v>60</v>
      </c>
      <c r="F46">
        <v>0</v>
      </c>
      <c r="I46" t="s">
        <v>103</v>
      </c>
    </row>
    <row r="47" spans="1:10" x14ac:dyDescent="0.3">
      <c r="A47">
        <v>29</v>
      </c>
      <c r="B47" t="s">
        <v>0</v>
      </c>
      <c r="C47" t="s">
        <v>15</v>
      </c>
      <c r="D47" t="s">
        <v>26</v>
      </c>
      <c r="F47">
        <v>0</v>
      </c>
      <c r="G47" t="s">
        <v>105</v>
      </c>
      <c r="I47" t="s">
        <v>104</v>
      </c>
    </row>
    <row r="48" spans="1:10" x14ac:dyDescent="0.3">
      <c r="A48">
        <v>30</v>
      </c>
      <c r="B48" t="s">
        <v>27</v>
      </c>
      <c r="C48" t="s">
        <v>1</v>
      </c>
      <c r="D48" t="s">
        <v>28</v>
      </c>
      <c r="E48" t="s">
        <v>108</v>
      </c>
      <c r="F48">
        <v>0</v>
      </c>
      <c r="G48" t="s">
        <v>86</v>
      </c>
      <c r="I48" t="s">
        <v>104</v>
      </c>
    </row>
    <row r="49" spans="1:9" x14ac:dyDescent="0.3">
      <c r="A49">
        <v>34</v>
      </c>
      <c r="B49" t="s">
        <v>27</v>
      </c>
      <c r="C49" t="s">
        <v>15</v>
      </c>
      <c r="D49" t="s">
        <v>32</v>
      </c>
      <c r="F49">
        <v>0</v>
      </c>
      <c r="G49" t="s">
        <v>113</v>
      </c>
    </row>
    <row r="50" spans="1:9" x14ac:dyDescent="0.3">
      <c r="A50">
        <v>37</v>
      </c>
      <c r="B50" t="s">
        <v>27</v>
      </c>
      <c r="C50" t="s">
        <v>15</v>
      </c>
      <c r="D50" t="s">
        <v>35</v>
      </c>
      <c r="F50">
        <v>0</v>
      </c>
    </row>
    <row r="51" spans="1:9" x14ac:dyDescent="0.3">
      <c r="A51">
        <v>38</v>
      </c>
      <c r="B51" t="s">
        <v>27</v>
      </c>
      <c r="C51" t="s">
        <v>1</v>
      </c>
      <c r="D51" t="s">
        <v>134</v>
      </c>
      <c r="F51">
        <v>0</v>
      </c>
      <c r="I51" t="s">
        <v>119</v>
      </c>
    </row>
    <row r="52" spans="1:9" x14ac:dyDescent="0.3">
      <c r="A52">
        <v>39</v>
      </c>
      <c r="B52" t="s">
        <v>36</v>
      </c>
      <c r="C52" t="s">
        <v>1</v>
      </c>
      <c r="D52" t="s">
        <v>37</v>
      </c>
      <c r="F52">
        <v>0</v>
      </c>
      <c r="G52" t="s">
        <v>120</v>
      </c>
      <c r="I52" t="s">
        <v>104</v>
      </c>
    </row>
    <row r="53" spans="1:9" x14ac:dyDescent="0.3">
      <c r="A53">
        <v>46</v>
      </c>
      <c r="B53" t="s">
        <v>36</v>
      </c>
      <c r="C53" t="s">
        <v>1</v>
      </c>
      <c r="D53" t="s">
        <v>135</v>
      </c>
      <c r="F53">
        <v>0</v>
      </c>
      <c r="G53" t="s">
        <v>122</v>
      </c>
      <c r="I53" t="s">
        <v>104</v>
      </c>
    </row>
    <row r="54" spans="1:9" x14ac:dyDescent="0.3">
      <c r="A54">
        <v>47</v>
      </c>
      <c r="B54" t="s">
        <v>36</v>
      </c>
      <c r="C54" t="s">
        <v>1</v>
      </c>
      <c r="D54" t="s">
        <v>44</v>
      </c>
      <c r="F54">
        <v>0</v>
      </c>
      <c r="G54" t="s">
        <v>122</v>
      </c>
      <c r="I54" t="s">
        <v>104</v>
      </c>
    </row>
    <row r="55" spans="1:9" x14ac:dyDescent="0.3">
      <c r="A55">
        <v>51</v>
      </c>
      <c r="B55" t="s">
        <v>36</v>
      </c>
      <c r="C55" t="s">
        <v>15</v>
      </c>
      <c r="D55" t="s">
        <v>48</v>
      </c>
      <c r="F55">
        <v>0</v>
      </c>
      <c r="G55" t="s">
        <v>120</v>
      </c>
      <c r="I55" t="s">
        <v>104</v>
      </c>
    </row>
    <row r="56" spans="1:9" x14ac:dyDescent="0.3">
      <c r="A56">
        <v>52</v>
      </c>
      <c r="B56" t="s">
        <v>36</v>
      </c>
      <c r="C56" t="s">
        <v>15</v>
      </c>
      <c r="D56" t="s">
        <v>49</v>
      </c>
      <c r="F56">
        <v>0</v>
      </c>
      <c r="G56" t="s">
        <v>120</v>
      </c>
      <c r="I56" t="s">
        <v>104</v>
      </c>
    </row>
    <row r="57" spans="1:9" x14ac:dyDescent="0.3">
      <c r="A57">
        <v>53</v>
      </c>
      <c r="B57" t="s">
        <v>36</v>
      </c>
      <c r="C57" t="s">
        <v>15</v>
      </c>
      <c r="D57" t="s">
        <v>50</v>
      </c>
      <c r="F57">
        <v>0</v>
      </c>
      <c r="G57" t="s">
        <v>120</v>
      </c>
      <c r="I57" t="s">
        <v>104</v>
      </c>
    </row>
    <row r="58" spans="1:9" x14ac:dyDescent="0.3">
      <c r="A58">
        <v>54</v>
      </c>
      <c r="B58" t="s">
        <v>36</v>
      </c>
      <c r="C58" t="s">
        <v>15</v>
      </c>
      <c r="D58" t="s">
        <v>51</v>
      </c>
      <c r="F58">
        <v>0</v>
      </c>
      <c r="G58" t="s">
        <v>120</v>
      </c>
      <c r="I58" t="s">
        <v>104</v>
      </c>
    </row>
    <row r="59" spans="1:9" x14ac:dyDescent="0.3">
      <c r="A59">
        <v>55</v>
      </c>
      <c r="B59" t="s">
        <v>36</v>
      </c>
      <c r="C59" t="s">
        <v>15</v>
      </c>
      <c r="D59" t="s">
        <v>52</v>
      </c>
      <c r="F59">
        <v>0</v>
      </c>
      <c r="G59" t="s">
        <v>120</v>
      </c>
      <c r="I59" t="s">
        <v>104</v>
      </c>
    </row>
    <row r="60" spans="1:9" x14ac:dyDescent="0.3">
      <c r="A60">
        <v>56</v>
      </c>
      <c r="B60" t="s">
        <v>36</v>
      </c>
      <c r="C60" t="s">
        <v>15</v>
      </c>
      <c r="D60" t="s">
        <v>53</v>
      </c>
      <c r="F60">
        <v>0</v>
      </c>
      <c r="G60" t="s">
        <v>120</v>
      </c>
      <c r="I60" t="s">
        <v>104</v>
      </c>
    </row>
    <row r="61" spans="1:9" x14ac:dyDescent="0.3">
      <c r="A61">
        <v>57</v>
      </c>
      <c r="B61" t="s">
        <v>36</v>
      </c>
      <c r="C61" t="s">
        <v>15</v>
      </c>
      <c r="D61" t="s">
        <v>54</v>
      </c>
      <c r="F61">
        <v>0</v>
      </c>
      <c r="G61" t="s">
        <v>120</v>
      </c>
      <c r="I61" t="s">
        <v>104</v>
      </c>
    </row>
    <row r="62" spans="1:9" x14ac:dyDescent="0.3">
      <c r="A62">
        <v>58</v>
      </c>
      <c r="B62" t="s">
        <v>36</v>
      </c>
      <c r="C62" t="s">
        <v>15</v>
      </c>
      <c r="D62" t="s">
        <v>55</v>
      </c>
      <c r="F62">
        <v>0</v>
      </c>
      <c r="G62" t="s">
        <v>120</v>
      </c>
      <c r="I62" t="s">
        <v>104</v>
      </c>
    </row>
    <row r="63" spans="1:9" x14ac:dyDescent="0.3">
      <c r="A63">
        <v>61</v>
      </c>
      <c r="B63" t="s">
        <v>36</v>
      </c>
      <c r="C63" t="s">
        <v>1</v>
      </c>
      <c r="D63" t="s">
        <v>106</v>
      </c>
      <c r="E63" t="s">
        <v>123</v>
      </c>
      <c r="F63">
        <v>0</v>
      </c>
      <c r="G63" t="s">
        <v>122</v>
      </c>
      <c r="I63" t="s">
        <v>104</v>
      </c>
    </row>
    <row r="64" spans="1:9" x14ac:dyDescent="0.3">
      <c r="A64">
        <v>63</v>
      </c>
      <c r="B64" t="s">
        <v>0</v>
      </c>
      <c r="C64" t="s">
        <v>1</v>
      </c>
      <c r="D64" t="s">
        <v>115</v>
      </c>
      <c r="F64">
        <v>0</v>
      </c>
      <c r="G64" t="s">
        <v>116</v>
      </c>
      <c r="I64" t="s">
        <v>103</v>
      </c>
    </row>
    <row r="65" spans="1:10" x14ac:dyDescent="0.3">
      <c r="A65">
        <v>64</v>
      </c>
      <c r="B65" t="s">
        <v>27</v>
      </c>
      <c r="C65" t="s">
        <v>1</v>
      </c>
      <c r="D65" t="s">
        <v>117</v>
      </c>
      <c r="F65">
        <v>0</v>
      </c>
      <c r="G65" t="s">
        <v>126</v>
      </c>
      <c r="J65" t="s">
        <v>129</v>
      </c>
    </row>
    <row r="66" spans="1:10" x14ac:dyDescent="0.3">
      <c r="A66">
        <v>65</v>
      </c>
      <c r="B66" t="s">
        <v>0</v>
      </c>
      <c r="C66" t="s">
        <v>1</v>
      </c>
      <c r="D66" t="s">
        <v>127</v>
      </c>
      <c r="F66">
        <v>0</v>
      </c>
      <c r="I66" t="s">
        <v>130</v>
      </c>
      <c r="J66" s="7" t="s">
        <v>128</v>
      </c>
    </row>
  </sheetData>
  <autoFilter ref="A1:J66" xr:uid="{3AC041C1-6403-4E8F-A871-50B178457EA1}"/>
  <sortState xmlns:xlrd2="http://schemas.microsoft.com/office/spreadsheetml/2017/richdata2" ref="A2:J66">
    <sortCondition descending="1" ref="F2:F6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42C7-9A96-4DC5-9C66-32D5F5C17C15}">
  <dimension ref="A1:B21"/>
  <sheetViews>
    <sheetView tabSelected="1" workbookViewId="0">
      <selection activeCell="B19" sqref="B19"/>
    </sheetView>
  </sheetViews>
  <sheetFormatPr defaultRowHeight="14.4" x14ac:dyDescent="0.3"/>
  <cols>
    <col min="1" max="1" width="27" bestFit="1" customWidth="1"/>
  </cols>
  <sheetData>
    <row r="1" spans="1:2" x14ac:dyDescent="0.3">
      <c r="A1" s="1" t="s">
        <v>72</v>
      </c>
    </row>
    <row r="2" spans="1:2" x14ac:dyDescent="0.3">
      <c r="A2" t="s">
        <v>90</v>
      </c>
      <c r="B2">
        <v>0</v>
      </c>
    </row>
    <row r="3" spans="1:2" x14ac:dyDescent="0.3">
      <c r="A3" t="s">
        <v>85</v>
      </c>
      <c r="B3">
        <v>0</v>
      </c>
    </row>
    <row r="4" spans="1:2" x14ac:dyDescent="0.3">
      <c r="A4" t="s">
        <v>92</v>
      </c>
      <c r="B4">
        <v>0</v>
      </c>
    </row>
    <row r="5" spans="1:2" x14ac:dyDescent="0.3">
      <c r="A5" t="s">
        <v>137</v>
      </c>
    </row>
    <row r="6" spans="1:2" x14ac:dyDescent="0.3">
      <c r="A6" t="s">
        <v>111</v>
      </c>
    </row>
    <row r="7" spans="1:2" x14ac:dyDescent="0.3">
      <c r="A7" t="s">
        <v>86</v>
      </c>
      <c r="B7">
        <v>0</v>
      </c>
    </row>
    <row r="8" spans="1:2" x14ac:dyDescent="0.3">
      <c r="A8" s="6" t="s">
        <v>76</v>
      </c>
    </row>
    <row r="9" spans="1:2" x14ac:dyDescent="0.3">
      <c r="A9" t="s">
        <v>121</v>
      </c>
    </row>
    <row r="10" spans="1:2" x14ac:dyDescent="0.3">
      <c r="A10" t="s">
        <v>73</v>
      </c>
    </row>
    <row r="11" spans="1:2" x14ac:dyDescent="0.3">
      <c r="A11" t="s">
        <v>136</v>
      </c>
    </row>
    <row r="12" spans="1:2" x14ac:dyDescent="0.3">
      <c r="A12" t="s">
        <v>122</v>
      </c>
      <c r="B12">
        <v>0</v>
      </c>
    </row>
    <row r="13" spans="1:2" x14ac:dyDescent="0.3">
      <c r="A13" t="s">
        <v>66</v>
      </c>
    </row>
    <row r="14" spans="1:2" x14ac:dyDescent="0.3">
      <c r="A14" t="s">
        <v>97</v>
      </c>
    </row>
    <row r="15" spans="1:2" x14ac:dyDescent="0.3">
      <c r="A15" t="s">
        <v>83</v>
      </c>
    </row>
    <row r="16" spans="1:2" x14ac:dyDescent="0.3">
      <c r="A16" t="s">
        <v>84</v>
      </c>
    </row>
    <row r="17" spans="1:2" x14ac:dyDescent="0.3">
      <c r="A17" t="s">
        <v>105</v>
      </c>
    </row>
    <row r="18" spans="1:2" x14ac:dyDescent="0.3">
      <c r="A18" t="s">
        <v>113</v>
      </c>
    </row>
    <row r="19" spans="1:2" x14ac:dyDescent="0.3">
      <c r="A19" t="s">
        <v>120</v>
      </c>
    </row>
    <row r="20" spans="1:2" x14ac:dyDescent="0.3">
      <c r="A20" t="s">
        <v>116</v>
      </c>
      <c r="B20">
        <v>0</v>
      </c>
    </row>
    <row r="21" spans="1:2" x14ac:dyDescent="0.3">
      <c r="A21" t="s">
        <v>126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Planilha4</vt:lpstr>
      <vt:lpstr>Geral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2019-09-20T13:26:58Z</dcterms:created>
  <dcterms:modified xsi:type="dcterms:W3CDTF">2019-09-23T13:24:09Z</dcterms:modified>
</cp:coreProperties>
</file>