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nzo Wazen\Desktop\OCs - Fornecedores\Abril-24\"/>
    </mc:Choice>
  </mc:AlternateContent>
  <xr:revisionPtr revIDLastSave="0" documentId="8_{0E45D099-8F15-4C53-A75F-28B06A4978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st" sheetId="20" r:id="rId1"/>
    <sheet name="Abril 2024" sheetId="17" r:id="rId2"/>
    <sheet name="Vlookup" sheetId="18" r:id="rId3"/>
  </sheets>
  <externalReferences>
    <externalReference r:id="rId4"/>
  </externalReferences>
  <definedNames>
    <definedName name="DadosExternos_1" localSheetId="1" hidden="1">'Abril 2024'!$A$1:$R$61</definedName>
  </definedNames>
  <calcPr calcId="191029"/>
  <pivotCaches>
    <pivotCache cacheId="14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0" i="17" l="1"/>
  <c r="P60" i="17" s="1"/>
  <c r="R60" i="17"/>
  <c r="O61" i="17"/>
  <c r="P61" i="17" s="1"/>
  <c r="R61" i="17"/>
  <c r="O36" i="17"/>
  <c r="P36" i="17" s="1"/>
  <c r="R36" i="17"/>
  <c r="O37" i="17"/>
  <c r="P37" i="17" s="1"/>
  <c r="R37" i="17"/>
  <c r="O38" i="17"/>
  <c r="P38" i="17" s="1"/>
  <c r="R38" i="17"/>
  <c r="O39" i="17"/>
  <c r="P39" i="17" s="1"/>
  <c r="R39" i="17"/>
  <c r="O40" i="17"/>
  <c r="P40" i="17" s="1"/>
  <c r="R40" i="17"/>
  <c r="O41" i="17"/>
  <c r="P41" i="17" s="1"/>
  <c r="R41" i="17"/>
  <c r="O42" i="17"/>
  <c r="P42" i="17" s="1"/>
  <c r="R42" i="17"/>
  <c r="O43" i="17"/>
  <c r="P43" i="17" s="1"/>
  <c r="R43" i="17"/>
  <c r="O44" i="17"/>
  <c r="P44" i="17" s="1"/>
  <c r="R44" i="17"/>
  <c r="O45" i="17"/>
  <c r="P45" i="17" s="1"/>
  <c r="R45" i="17"/>
  <c r="O46" i="17"/>
  <c r="P46" i="17" s="1"/>
  <c r="R46" i="17"/>
  <c r="O47" i="17"/>
  <c r="P47" i="17" s="1"/>
  <c r="R47" i="17"/>
  <c r="O48" i="17"/>
  <c r="P48" i="17" s="1"/>
  <c r="R48" i="17"/>
  <c r="O49" i="17"/>
  <c r="P49" i="17" s="1"/>
  <c r="R49" i="17"/>
  <c r="O50" i="17"/>
  <c r="P50" i="17" s="1"/>
  <c r="R50" i="17"/>
  <c r="O51" i="17"/>
  <c r="P51" i="17" s="1"/>
  <c r="R51" i="17"/>
  <c r="O52" i="17"/>
  <c r="P52" i="17" s="1"/>
  <c r="R52" i="17"/>
  <c r="O53" i="17"/>
  <c r="P53" i="17" s="1"/>
  <c r="R53" i="17"/>
  <c r="O54" i="17"/>
  <c r="P54" i="17" s="1"/>
  <c r="R54" i="17"/>
  <c r="O55" i="17"/>
  <c r="P55" i="17" s="1"/>
  <c r="R55" i="17"/>
  <c r="O56" i="17"/>
  <c r="P56" i="17"/>
  <c r="R56" i="17"/>
  <c r="O57" i="17"/>
  <c r="P57" i="17" s="1"/>
  <c r="R57" i="17"/>
  <c r="O58" i="17"/>
  <c r="P58" i="17" s="1"/>
  <c r="R58" i="17"/>
  <c r="O59" i="17"/>
  <c r="P59" i="17" s="1"/>
  <c r="R59" i="17"/>
  <c r="O32" i="17"/>
  <c r="P32" i="17" s="1"/>
  <c r="R32" i="17"/>
  <c r="O33" i="17"/>
  <c r="P33" i="17" s="1"/>
  <c r="R33" i="17"/>
  <c r="O34" i="17"/>
  <c r="P34" i="17" s="1"/>
  <c r="R34" i="17"/>
  <c r="O35" i="17"/>
  <c r="P35" i="17" s="1"/>
  <c r="R35" i="17"/>
  <c r="O31" i="17"/>
  <c r="P31" i="17" s="1"/>
  <c r="R31" i="17"/>
  <c r="O30" i="17"/>
  <c r="P30" i="17" s="1"/>
  <c r="R30" i="17"/>
  <c r="O27" i="17"/>
  <c r="P27" i="17" s="1"/>
  <c r="R27" i="17"/>
  <c r="O28" i="17"/>
  <c r="P28" i="17"/>
  <c r="R28" i="17"/>
  <c r="O29" i="17"/>
  <c r="P29" i="17" s="1"/>
  <c r="R29" i="17"/>
  <c r="O18" i="17"/>
  <c r="P18" i="17" s="1"/>
  <c r="R18" i="17"/>
  <c r="O19" i="17"/>
  <c r="P19" i="17" s="1"/>
  <c r="R19" i="17"/>
  <c r="O20" i="17"/>
  <c r="P20" i="17" s="1"/>
  <c r="R20" i="17"/>
  <c r="O21" i="17"/>
  <c r="P21" i="17" s="1"/>
  <c r="R21" i="17"/>
  <c r="O22" i="17"/>
  <c r="P22" i="17"/>
  <c r="R22" i="17"/>
  <c r="O23" i="17"/>
  <c r="P23" i="17" s="1"/>
  <c r="R23" i="17"/>
  <c r="O24" i="17"/>
  <c r="P24" i="17" s="1"/>
  <c r="R24" i="17"/>
  <c r="O25" i="17"/>
  <c r="P25" i="17" s="1"/>
  <c r="R25" i="17"/>
  <c r="O26" i="17"/>
  <c r="P26" i="17" s="1"/>
  <c r="R26" i="17"/>
  <c r="O2" i="17"/>
  <c r="P2" i="17" s="1"/>
  <c r="R2" i="17"/>
  <c r="O3" i="17"/>
  <c r="P3" i="17" s="1"/>
  <c r="R3" i="17"/>
  <c r="O4" i="17"/>
  <c r="P4" i="17" s="1"/>
  <c r="R4" i="17"/>
  <c r="O5" i="17"/>
  <c r="P5" i="17" s="1"/>
  <c r="R5" i="17"/>
  <c r="O6" i="17"/>
  <c r="P6" i="17" s="1"/>
  <c r="R6" i="17"/>
  <c r="O7" i="17"/>
  <c r="P7" i="17" s="1"/>
  <c r="R7" i="17"/>
  <c r="O8" i="17"/>
  <c r="P8" i="17" s="1"/>
  <c r="R8" i="17"/>
  <c r="O9" i="17"/>
  <c r="P9" i="17" s="1"/>
  <c r="R9" i="17"/>
  <c r="O10" i="17"/>
  <c r="P10" i="17" s="1"/>
  <c r="R10" i="17"/>
  <c r="O11" i="17"/>
  <c r="P11" i="17" s="1"/>
  <c r="R11" i="17"/>
  <c r="O12" i="17"/>
  <c r="P12" i="17" s="1"/>
  <c r="R12" i="17"/>
  <c r="O13" i="17"/>
  <c r="P13" i="17" s="1"/>
  <c r="R13" i="17"/>
  <c r="O14" i="17"/>
  <c r="P14" i="17" s="1"/>
  <c r="R14" i="17"/>
  <c r="O15" i="17"/>
  <c r="P15" i="17" s="1"/>
  <c r="R15" i="17"/>
  <c r="O16" i="17"/>
  <c r="P16" i="17"/>
  <c r="R16" i="17"/>
  <c r="O17" i="17"/>
  <c r="P17" i="17" s="1"/>
  <c r="R17" i="17"/>
  <c r="B55" i="18" l="1"/>
  <c r="B54" i="18"/>
  <c r="B51" i="18"/>
  <c r="B50" i="18"/>
  <c r="B49" i="18"/>
  <c r="B48" i="18"/>
  <c r="B45" i="18"/>
  <c r="B43" i="18"/>
  <c r="B42" i="18"/>
  <c r="B40" i="18"/>
  <c r="B39" i="18"/>
  <c r="B38" i="18"/>
  <c r="B37" i="18"/>
  <c r="B34" i="18"/>
  <c r="B33" i="18"/>
  <c r="B32" i="18"/>
  <c r="B31" i="18"/>
  <c r="B30" i="18"/>
  <c r="B26" i="18"/>
  <c r="B25" i="18"/>
  <c r="B22" i="18"/>
  <c r="B21" i="18"/>
  <c r="B20" i="18"/>
  <c r="B19" i="18"/>
  <c r="B18" i="18"/>
  <c r="B17" i="18"/>
  <c r="B15" i="18"/>
  <c r="B13" i="18"/>
  <c r="B12" i="18"/>
  <c r="B11" i="18"/>
  <c r="B10" i="18"/>
  <c r="B9" i="18"/>
  <c r="B8" i="18"/>
  <c r="B7" i="18"/>
  <c r="B6" i="18"/>
  <c r="B4" i="18"/>
  <c r="B3" i="18"/>
  <c r="B2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pprovedTimeReport_000_202442" description="Conexão com a consulta 'ApprovedTimeReport_000_202442' na pasta de trabalho." type="5" refreshedVersion="0" background="1">
    <dbPr connection="Provider=Microsoft.Mashup.OleDb.1;Data Source=$Workbook$;Location=ApprovedTimeReport_000_202442;Extended Properties=&quot;&quot;" command="SELECT * FROM [ApprovedTimeReport_000_202442]"/>
  </connection>
  <connection id="2" xr16:uid="{00000000-0015-0000-FFFF-FFFF01000000}" keepAlive="1" name="Consulta - ApprovedTimeReport_000_202442 (1)" description="Conexão com a consulta 'ApprovedTimeReport_000_202442 (1)' na pasta de trabalho." type="5" refreshedVersion="0" background="1">
    <dbPr connection="Provider=Microsoft.Mashup.OleDb.1;Data Source=$Workbook$;Location=&quot;ApprovedTimeReport_000_202442 (1)&quot;;Extended Properties=&quot;&quot;" command="SELECT * FROM [ApprovedTimeReport_000_202442 (1)]"/>
  </connection>
  <connection id="3" xr16:uid="{00000000-0015-0000-FFFF-FFFF02000000}" keepAlive="1" name="Consulta - ApprovedTimeReport_000_202442 (2)" description="Conexão com a consulta 'ApprovedTimeReport_000_202442 (2)' na pasta de trabalho." type="5" refreshedVersion="0" background="1">
    <dbPr connection="Provider=Microsoft.Mashup.OleDb.1;Data Source=$Workbook$;Location=&quot;ApprovedTimeReport_000_202442 (2)&quot;;Extended Properties=&quot;&quot;" command="SELECT * FROM [ApprovedTimeReport_000_202442 (2)]"/>
  </connection>
  <connection id="4" xr16:uid="{00000000-0015-0000-FFFF-FFFF03000000}" keepAlive="1" name="Consulta - ApprovedTimeReport_000_202443" description="Conexão com a consulta 'ApprovedTimeReport_000_202443' na pasta de trabalho." type="5" refreshedVersion="0" background="1">
    <dbPr connection="Provider=Microsoft.Mashup.OleDb.1;Data Source=$Workbook$;Location=ApprovedTimeReport_000_202443;Extended Properties=&quot;&quot;" command="SELECT * FROM [ApprovedTimeReport_000_202443]"/>
  </connection>
  <connection id="5" xr16:uid="{00000000-0015-0000-FFFF-FFFF04000000}" keepAlive="1" name="Consulta - ApprovedTimeReport_000_202443 (2)" description="Conexão com a consulta 'ApprovedTimeReport_000_202443 (2)' na pasta de trabalho." type="5" refreshedVersion="8" background="1" saveData="1">
    <dbPr connection="Provider=Microsoft.Mashup.OleDb.1;Data Source=$Workbook$;Location=&quot;ApprovedTimeReport_000_202443 (2)&quot;;Extended Properties=&quot;&quot;" command="SELECT * FROM [ApprovedTimeReport_000_202443 (2)]"/>
  </connection>
  <connection id="6" xr16:uid="{00000000-0015-0000-FFFF-FFFF05000000}" keepAlive="1" name="Consulta - ApprovedTimeReport_000_202446" description="Conexão com a consulta 'ApprovedTimeReport_000_202446' na pasta de trabalho." type="5" refreshedVersion="0" background="1">
    <dbPr connection="Provider=Microsoft.Mashup.OleDb.1;Data Source=$Workbook$;Location=ApprovedTimeReport_000_202446;Extended Properties=&quot;&quot;" command="SELECT * FROM [ApprovedTimeReport_000_202446]"/>
  </connection>
  <connection id="7" xr16:uid="{00000000-0015-0000-FFFF-FFFF06000000}" keepAlive="1" name="Consulta - ApprovedTimeReport_001_202446" description="Conexão com a consulta 'ApprovedTimeReport_001_202446' na pasta de trabalho." type="5" refreshedVersion="0" background="1">
    <dbPr connection="Provider=Microsoft.Mashup.OleDb.1;Data Source=$Workbook$;Location=ApprovedTimeReport_001_202446;Extended Properties=&quot;&quot;" command="SELECT * FROM [ApprovedTimeReport_001_202446]"/>
  </connection>
  <connection id="8" xr16:uid="{00000000-0015-0000-FFFF-FFFF07000000}" keepAlive="1" name="Consulta - ApprovedTimeReport_001_202446 (2)" description="Conexão com a consulta 'ApprovedTimeReport_001_202446 (2)' na pasta de trabalho." type="5" refreshedVersion="0" background="1">
    <dbPr connection="Provider=Microsoft.Mashup.OleDb.1;Data Source=$Workbook$;Location=&quot;ApprovedTimeReport_001_202446 (2)&quot;;Extended Properties=&quot;&quot;" command="SELECT * FROM [ApprovedTimeReport_001_202446 (2)]"/>
  </connection>
  <connection id="9" xr16:uid="{00000000-0015-0000-FFFF-FFFF08000000}" keepAlive="1" name="Consulta - ApprovedTimeReport_002_202446" description="Conexão com a consulta 'ApprovedTimeReport_002_202446' na pasta de trabalho." type="5" refreshedVersion="0" background="1">
    <dbPr connection="Provider=Microsoft.Mashup.OleDb.1;Data Source=$Workbook$;Location=ApprovedTimeReport_002_202446;Extended Properties=&quot;&quot;" command="SELECT * FROM [ApprovedTimeReport_002_202446]"/>
  </connection>
  <connection id="10" xr16:uid="{00000000-0015-0000-FFFF-FFFF09000000}" keepAlive="1" name="Consulta - ApprovedTimeReport_003_202446" description="Conexão com a consulta 'ApprovedTimeReport_003_202446' na pasta de trabalho." type="5" refreshedVersion="8" background="1" saveData="1">
    <dbPr connection="Provider=Microsoft.Mashup.OleDb.1;Data Source=$Workbook$;Location=ApprovedTimeReport_003_202446;Extended Properties=&quot;&quot;" command="SELECT * FROM [ApprovedTimeReport_003_202446]"/>
  </connection>
  <connection id="11" xr16:uid="{00000000-0015-0000-FFFF-FFFF0A000000}" keepAlive="1" name="Consulta - CostRate_001_20240329" description="Conexão com a consulta 'CostRate_001_20240329' na pasta de trabalho." type="5" refreshedVersion="0" background="1">
    <dbPr connection="Provider=Microsoft.Mashup.OleDb.1;Data Source=$Workbook$;Location=CostRate_001_20240329;Extended Properties=&quot;&quot;" command="SELECT * FROM [CostRate_001_20240329]"/>
  </connection>
</connections>
</file>

<file path=xl/sharedStrings.xml><?xml version="1.0" encoding="utf-8"?>
<sst xmlns="http://schemas.openxmlformats.org/spreadsheetml/2006/main" count="556" uniqueCount="166">
  <si>
    <t>Resource Name</t>
  </si>
  <si>
    <t>Role</t>
  </si>
  <si>
    <t>FunnelID</t>
  </si>
  <si>
    <t>Work Date</t>
  </si>
  <si>
    <t>Date TimeSheet</t>
  </si>
  <si>
    <t>CCID</t>
  </si>
  <si>
    <t>Year</t>
  </si>
  <si>
    <t>Month</t>
  </si>
  <si>
    <t>Day</t>
  </si>
  <si>
    <t>Week</t>
  </si>
  <si>
    <t>Time Actual</t>
  </si>
  <si>
    <t>Company</t>
  </si>
  <si>
    <t>Comments</t>
  </si>
  <si>
    <t>CostRate</t>
  </si>
  <si>
    <t>Customer Name</t>
  </si>
  <si>
    <t>155-vckZF</t>
  </si>
  <si>
    <t>SOW</t>
  </si>
  <si>
    <t>368-VCK490</t>
  </si>
  <si>
    <t>Freudenberg Nok Comp Br Ltd</t>
  </si>
  <si>
    <t>HUF do Brasil Ltda</t>
  </si>
  <si>
    <t>151-VckTow</t>
  </si>
  <si>
    <t>NB-Consultoria-Tec&amp;Dev</t>
  </si>
  <si>
    <t>Sietech</t>
  </si>
  <si>
    <t>Nelson Simoes</t>
  </si>
  <si>
    <t>Project Manager</t>
  </si>
  <si>
    <t>Alinhamento de BPO, 1:1 André, Scrum e painel de cotações</t>
  </si>
  <si>
    <t>Vockan Consulting Ltda</t>
  </si>
  <si>
    <t>002-VCKDSCPQAD</t>
  </si>
  <si>
    <t>CO04</t>
  </si>
  <si>
    <t>Hanon Systems Climatizacao Do</t>
  </si>
  <si>
    <t>806-Vck446</t>
  </si>
  <si>
    <t>788-VCK692</t>
  </si>
  <si>
    <t>Hours consolidation for CO</t>
  </si>
  <si>
    <t>SUP-Reuniao</t>
  </si>
  <si>
    <t>SUP-Treinamento</t>
  </si>
  <si>
    <t>USP15072</t>
  </si>
  <si>
    <t>SUP-Outros Projetos</t>
  </si>
  <si>
    <t>NB-Scrum-Dev</t>
  </si>
  <si>
    <t>061-VckNid</t>
  </si>
  <si>
    <t>Joyson safety System Brasil Ltda</t>
  </si>
  <si>
    <t>Treinamento EOB aula 2, alinhamento com Fabricio, scrum</t>
  </si>
  <si>
    <t>Revisão de projetos no V-control, aprovação de horas</t>
  </si>
  <si>
    <t>093-Vckser</t>
  </si>
  <si>
    <t>049-VckAmv</t>
  </si>
  <si>
    <t>AMVAC do Brasil Representacoes</t>
  </si>
  <si>
    <t>043-VckHuf</t>
  </si>
  <si>
    <t>131-VckAut</t>
  </si>
  <si>
    <t>406-VCK498</t>
  </si>
  <si>
    <t>484-VCK514</t>
  </si>
  <si>
    <t>OXBO DO BRASIL EQUIPAMENTOS</t>
  </si>
  <si>
    <t>Visita Vackan Clarios, Alinhamento sobre pesquisa de satisfação, Scrum e tratamento de painel de cotações</t>
  </si>
  <si>
    <t>A7lAPT28665</t>
  </si>
  <si>
    <t>APTIV Man e Serv de Distr. Ltda</t>
  </si>
  <si>
    <t>100-VckHan</t>
  </si>
  <si>
    <t>095-vckadi</t>
  </si>
  <si>
    <t>Acompanhamento de ações de BPO e horas técnicas para suporte a downtime</t>
  </si>
  <si>
    <t>NBP-PREVENDA</t>
  </si>
  <si>
    <t>452-VCK476</t>
  </si>
  <si>
    <t>Acompanhamento de ações do BPO</t>
  </si>
  <si>
    <t>Definição de próximas acções de treinamento BPO, scrum</t>
  </si>
  <si>
    <t>876-VCK490</t>
  </si>
  <si>
    <t>Alinhamento sobre task</t>
  </si>
  <si>
    <t>CO02</t>
  </si>
  <si>
    <t>Program Manager</t>
  </si>
  <si>
    <t>Status semanal com cliente e alinhamento interno com equipe</t>
  </si>
  <si>
    <t>Pre-golive line up.</t>
  </si>
  <si>
    <t>1:1 André, atualização de propostas Mauser e Adium. reunião Vivit,</t>
  </si>
  <si>
    <t>Alinhamento com sobre apresentação e reunião com Fabricio sobre melhorias BPO Aptiv</t>
  </si>
  <si>
    <t>NB-Squad_DevTec</t>
  </si>
  <si>
    <t>154-vckZF</t>
  </si>
  <si>
    <t>Sprint 4 rev e ret, Sprint 5 planning, Alinhamento Visteon, Bpo, alinhamento com mkt - João</t>
  </si>
  <si>
    <t>NB-BPO e PMO</t>
  </si>
  <si>
    <t>089-vckand</t>
  </si>
  <si>
    <t>Material para alinhamento de melhorias</t>
  </si>
  <si>
    <t>362-VCK528</t>
  </si>
  <si>
    <t>Treinamento EOB, revisão de material para apresentação com Fabricio Aptiv</t>
  </si>
  <si>
    <t>NB-Projetos e Consultoria</t>
  </si>
  <si>
    <t>Acompanhamento de atividades do BPO</t>
  </si>
  <si>
    <t>NBP-Governanca</t>
  </si>
  <si>
    <t>Revisão de PE</t>
  </si>
  <si>
    <t>Reunião semanal de projetos, acompanhamento de BPO</t>
  </si>
  <si>
    <t>068-vckcar</t>
  </si>
  <si>
    <t>Alinhamento de bpo, scrum, fup bitrix, v-control</t>
  </si>
  <si>
    <t>Fup de produção da bonificação e alinhamento com cliente</t>
  </si>
  <si>
    <t>fwoJoy58673</t>
  </si>
  <si>
    <t>096-VckOxb</t>
  </si>
  <si>
    <t>Alinhamento de plano de trabalho aptiv</t>
  </si>
  <si>
    <t>Acompanhamento de downtime no ambiente, tec support</t>
  </si>
  <si>
    <t>Acompanhamento de ações pós rollback, alinhamento de atividades</t>
  </si>
  <si>
    <t>1:1 André, handover de especificação funcional com time dev</t>
  </si>
  <si>
    <t>010-VckBim</t>
  </si>
  <si>
    <t>001-VCKSIT</t>
  </si>
  <si>
    <t>SIT Consultores S.A. de C.V.</t>
  </si>
  <si>
    <t>RITM2159629 - Task</t>
  </si>
  <si>
    <t>Acompanhamento de time Dev, reunião com Parpinelli e Sildemar</t>
  </si>
  <si>
    <t>NB-Treinamento</t>
  </si>
  <si>
    <t>115-VCKCER</t>
  </si>
  <si>
    <t>FUP de propostas Clarios, visteon, mauser, adium, scrum, alinhamento BPO</t>
  </si>
  <si>
    <t>RFC</t>
  </si>
  <si>
    <t>Alinhamento de tarefas do BPO</t>
  </si>
  <si>
    <t>124-VckMue</t>
  </si>
  <si>
    <t>Alinhamento semanal com projetos, FY q1 24, alinhamento BPO Entrevista com ScrumMaster</t>
  </si>
  <si>
    <t>NBP-QADBR+_Lean</t>
  </si>
  <si>
    <t>Tratamento de itens emergenciais Aptiv</t>
  </si>
  <si>
    <t>Reunião com JKeven, alinhamento de propostas, fup vagas bpo</t>
  </si>
  <si>
    <t>002-VckSIT</t>
  </si>
  <si>
    <t>Closing meeting</t>
  </si>
  <si>
    <t>Alinhamento sobre bonificação para encerramento de dev Agriv, reunião de status com cliente</t>
  </si>
  <si>
    <t>FUP meeting</t>
  </si>
  <si>
    <t>Alinhamento de atividades do BPO</t>
  </si>
  <si>
    <t>1:1 Andre, VoC Thiago, Alinhamento Skyone, Revisão de aprosentação gferencial, alinhamento BPO</t>
  </si>
  <si>
    <t>Planejamento de sprint 4</t>
  </si>
  <si>
    <t>Alinhamento sobre nova área BPO, fup tarefas Jira</t>
  </si>
  <si>
    <t>Reunião de alinhamento com cliente</t>
  </si>
  <si>
    <t>Reunião com cliente - Valmont, pré-venda ceragon</t>
  </si>
  <si>
    <t>fechamento de sprint 3</t>
  </si>
  <si>
    <t>Preparação para reunião com cliente, presencial Vockan</t>
  </si>
  <si>
    <t>858-VCK488</t>
  </si>
  <si>
    <t>Horas extras de quinta e sexta</t>
  </si>
  <si>
    <t>Fup for tec hours.</t>
  </si>
  <si>
    <t>Reunião semana com projetos, scrum, alinhamento de base instalada</t>
  </si>
  <si>
    <t>Revisão de proposta e atualização de v-control</t>
  </si>
  <si>
    <t>Acompanhamento de tarefas pós downtime de ambiente</t>
  </si>
  <si>
    <t>Fup de atividades do bpo</t>
  </si>
  <si>
    <t>Acompanhamento de tarefas do BPO</t>
  </si>
  <si>
    <t>Fechamento de itens de desenvolvimento e planejamento de testes, acompanhamento semanal com cliente</t>
  </si>
  <si>
    <t>Clean up from project tec hours, before suspension requested by customer</t>
  </si>
  <si>
    <t>1:1 André, alinhamento com parpinelli e Sildemar, Visita do datacenter Opdata-equinix</t>
  </si>
  <si>
    <t>Alinhamento bimeda cloud, propostas mauser, diária</t>
  </si>
  <si>
    <t>Acompanhamento de atividades do BPO, alinhamento sobre update de tarefas no JSM</t>
  </si>
  <si>
    <t>Alinhamento com Neo sobre modelo scrum, status autocam, reunião com central server para serviçoes cloud, bitrix, v-control e diária dev</t>
  </si>
  <si>
    <t>046-VckOxb</t>
  </si>
  <si>
    <t>NBP-CAIOBA</t>
  </si>
  <si>
    <t>370-vck22</t>
  </si>
  <si>
    <t>090-VckCnh</t>
  </si>
  <si>
    <t>127-VckAdi</t>
  </si>
  <si>
    <t>ZF_894-VCK542</t>
  </si>
  <si>
    <t>FWOSMR62794</t>
  </si>
  <si>
    <t>074-Vckadi</t>
  </si>
  <si>
    <t>NB-Support</t>
  </si>
  <si>
    <t>CostRate w/ Taxes</t>
  </si>
  <si>
    <t>Total Cost</t>
  </si>
  <si>
    <t>IT Conosur</t>
  </si>
  <si>
    <t>Project Type</t>
  </si>
  <si>
    <t>128-VckAdi</t>
  </si>
  <si>
    <t>FF</t>
  </si>
  <si>
    <t>T&amp;M</t>
  </si>
  <si>
    <t>111-VckNid</t>
  </si>
  <si>
    <t>868-VCKNID</t>
  </si>
  <si>
    <t>VCK692</t>
  </si>
  <si>
    <t>NB-CloudCert2023</t>
  </si>
  <si>
    <t>NBP-Capacitacao</t>
  </si>
  <si>
    <t>NB</t>
  </si>
  <si>
    <t>088-VckZod</t>
  </si>
  <si>
    <t>097+110-vckadi</t>
  </si>
  <si>
    <t>Rótulos de Linha</t>
  </si>
  <si>
    <t>Total Geral</t>
  </si>
  <si>
    <t>Soma de Total Cost</t>
  </si>
  <si>
    <t>Soma de Time Actual</t>
  </si>
  <si>
    <t>Sietech Total</t>
  </si>
  <si>
    <t>FF Total</t>
  </si>
  <si>
    <t>NB Total</t>
  </si>
  <si>
    <t>T&amp;M Total</t>
  </si>
  <si>
    <t>BRP1980</t>
  </si>
  <si>
    <t>BRP1981</t>
  </si>
  <si>
    <t>BRP1982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</si>
</sst>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\-#,##0.00\ "/>
    <numFmt numFmtId="165" formatCode="#,##0_ ;\-#,##0\ 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4" borderId="10" xfId="0" applyFill="1" applyBorder="1"/>
    <xf numFmtId="0" fontId="0" fillId="0" borderId="10" xfId="0" applyBorder="1"/>
    <xf numFmtId="43" fontId="0" fillId="0" borderId="0" xfId="42" applyFont="1"/>
    <xf numFmtId="22" fontId="0" fillId="34" borderId="11" xfId="0" applyNumberFormat="1" applyFill="1" applyBorder="1"/>
    <xf numFmtId="0" fontId="18" fillId="33" borderId="10" xfId="0" applyFont="1" applyFill="1" applyBorder="1"/>
    <xf numFmtId="0" fontId="18" fillId="33" borderId="11" xfId="0" applyFont="1" applyFill="1" applyBorder="1"/>
    <xf numFmtId="0" fontId="19" fillId="34" borderId="10" xfId="0" applyFont="1" applyFill="1" applyBorder="1"/>
    <xf numFmtId="22" fontId="19" fillId="34" borderId="11" xfId="0" applyNumberFormat="1" applyFont="1" applyFill="1" applyBorder="1"/>
    <xf numFmtId="0" fontId="19" fillId="0" borderId="10" xfId="0" applyFont="1" applyBorder="1"/>
    <xf numFmtId="22" fontId="19" fillId="0" borderId="11" xfId="0" applyNumberFormat="1" applyFont="1" applyBorder="1"/>
    <xf numFmtId="0" fontId="0" fillId="0" borderId="0" xfId="0" pivotButton="1"/>
    <xf numFmtId="164" fontId="0" fillId="0" borderId="0" xfId="0" applyNumberFormat="1"/>
    <xf numFmtId="0" fontId="0" fillId="35" borderId="0" xfId="0" applyFill="1"/>
    <xf numFmtId="164" fontId="0" fillId="35" borderId="0" xfId="0" applyNumberFormat="1" applyFill="1"/>
    <xf numFmtId="0" fontId="0" fillId="36" borderId="0" xfId="0" applyFill="1"/>
    <xf numFmtId="164" fontId="0" fillId="36" borderId="0" xfId="0" applyNumberFormat="1" applyFill="1"/>
    <xf numFmtId="165" fontId="0" fillId="0" borderId="0" xfId="0" applyNumberFormat="1"/>
    <xf numFmtId="165" fontId="0" fillId="36" borderId="0" xfId="0" applyNumberFormat="1" applyFill="1"/>
    <xf numFmtId="165" fontId="0" fillId="35" borderId="0" xfId="0" applyNumberFormat="1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19">
    <dxf>
      <fill>
        <patternFill patternType="solid">
          <bgColor rgb="FFFFFF00"/>
        </patternFill>
      </fill>
    </dxf>
    <dxf>
      <fill>
        <patternFill patternType="solid">
          <bgColor theme="3" tint="0.749992370372631"/>
        </patternFill>
      </fill>
    </dxf>
    <dxf>
      <numFmt numFmtId="165" formatCode="#,##0_ ;\-#,##0\ "/>
    </dxf>
    <dxf>
      <fill>
        <patternFill patternType="solid">
          <bgColor rgb="FFFFFF00"/>
        </patternFill>
      </fill>
    </dxf>
    <dxf>
      <fill>
        <patternFill patternType="solid">
          <bgColor theme="3" tint="0.749992370372631"/>
        </patternFill>
      </fill>
    </dxf>
    <dxf>
      <numFmt numFmtId="165" formatCode="#,##0_ ;\-#,##0\ "/>
    </dxf>
    <dxf>
      <numFmt numFmtId="27" formatCode="dd/mm/yyyy\ hh:mm"/>
    </dxf>
    <dxf>
      <numFmt numFmtId="19" formatCode="dd/mm/yyyy"/>
    </dxf>
    <dxf>
      <numFmt numFmtId="19" formatCode="dd/mm/yyyy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zo%20Wazen/Downloads/Apontamentos_Vcontrol_Marco_2024%20(Cos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Marco 2024"/>
      <sheetName val="Vlookup"/>
      <sheetName val="Planilha1"/>
    </sheetNames>
    <sheetDataSet>
      <sheetData sheetId="0"/>
      <sheetData sheetId="1"/>
      <sheetData sheetId="2">
        <row r="1">
          <cell r="A1" t="str">
            <v>Código 
de Projeto</v>
          </cell>
          <cell r="B1" t="str">
            <v>T&amp;M or FF</v>
          </cell>
        </row>
        <row r="2">
          <cell r="A2" t="str">
            <v>002-VckAnd</v>
          </cell>
          <cell r="B2" t="str">
            <v>FF</v>
          </cell>
        </row>
        <row r="3">
          <cell r="A3" t="str">
            <v xml:space="preserve">a7lAPT28665 </v>
          </cell>
          <cell r="B3" t="str">
            <v>FF</v>
          </cell>
        </row>
        <row r="4">
          <cell r="A4" t="str">
            <v>011-VckVib</v>
          </cell>
          <cell r="B4" t="str">
            <v>FF</v>
          </cell>
        </row>
        <row r="5">
          <cell r="A5" t="str">
            <v>a7lHan84181</v>
          </cell>
          <cell r="B5" t="str">
            <v>FF</v>
          </cell>
        </row>
        <row r="6">
          <cell r="A6" t="str">
            <v>008-VckMau</v>
          </cell>
          <cell r="B6" t="str">
            <v>FF</v>
          </cell>
        </row>
        <row r="7">
          <cell r="A7" t="str">
            <v>fwoSer56306_CO01</v>
          </cell>
          <cell r="B7" t="str">
            <v>FF</v>
          </cell>
        </row>
        <row r="8">
          <cell r="A8" t="str">
            <v>a7lVal46935</v>
          </cell>
          <cell r="B8" t="str">
            <v>FF</v>
          </cell>
        </row>
        <row r="9">
          <cell r="A9" t="str">
            <v>001-vckadi</v>
          </cell>
          <cell r="B9" t="str">
            <v>FF</v>
          </cell>
        </row>
        <row r="10">
          <cell r="A10" t="str">
            <v>012-vckadi</v>
          </cell>
          <cell r="B10" t="str">
            <v>FF</v>
          </cell>
        </row>
        <row r="11">
          <cell r="A11" t="str">
            <v>a7lAMV66082</v>
          </cell>
          <cell r="B11" t="str">
            <v>T&amp;M</v>
          </cell>
        </row>
        <row r="12">
          <cell r="A12" t="str">
            <v>a7lAMV19894</v>
          </cell>
          <cell r="B12" t="str">
            <v>FF</v>
          </cell>
        </row>
        <row r="13">
          <cell r="A13" t="str">
            <v>025-VckApt</v>
          </cell>
          <cell r="B13" t="str">
            <v>FF</v>
          </cell>
        </row>
        <row r="14">
          <cell r="A14" t="str">
            <v>010-VckBim</v>
          </cell>
          <cell r="B14" t="str">
            <v>T&amp;M</v>
          </cell>
        </row>
        <row r="15">
          <cell r="A15" t="str">
            <v>014-VckCar</v>
          </cell>
          <cell r="B15" t="str">
            <v>FF</v>
          </cell>
        </row>
        <row r="16">
          <cell r="A16" t="str">
            <v>fwoCer78506</v>
          </cell>
          <cell r="B16" t="str">
            <v>T&amp;M</v>
          </cell>
        </row>
        <row r="17">
          <cell r="A17" t="str">
            <v>fwofed53256</v>
          </cell>
          <cell r="B17" t="str">
            <v>T&amp;M</v>
          </cell>
        </row>
        <row r="18">
          <cell r="A18" t="str">
            <v>fwofed53256</v>
          </cell>
          <cell r="B18" t="str">
            <v>Transitória</v>
          </cell>
        </row>
        <row r="19">
          <cell r="A19" t="str">
            <v>fwoFre90578</v>
          </cell>
          <cell r="B19" t="str">
            <v>T&amp;M</v>
          </cell>
        </row>
        <row r="20">
          <cell r="A20" t="str">
            <v>a7lHan51892</v>
          </cell>
          <cell r="B20" t="str">
            <v>T&amp;M</v>
          </cell>
        </row>
        <row r="21">
          <cell r="A21" t="str">
            <v>fwoJoy58673</v>
          </cell>
          <cell r="B21" t="str">
            <v>T&amp;M</v>
          </cell>
        </row>
        <row r="22">
          <cell r="A22" t="str">
            <v>023-VckNeo</v>
          </cell>
          <cell r="B22" t="str">
            <v>T&amp;M</v>
          </cell>
        </row>
        <row r="23">
          <cell r="A23" t="str">
            <v>Non-Billable</v>
          </cell>
          <cell r="B23" t="str">
            <v>Transitória</v>
          </cell>
        </row>
        <row r="24">
          <cell r="A24" t="str">
            <v>CSA</v>
          </cell>
          <cell r="B24" t="str">
            <v>T&amp;M</v>
          </cell>
        </row>
        <row r="25">
          <cell r="A25" t="str">
            <v>IPS</v>
          </cell>
          <cell r="B25" t="str">
            <v>T&amp;M</v>
          </cell>
        </row>
        <row r="26">
          <cell r="A26" t="str">
            <v>fwosmr62794</v>
          </cell>
          <cell r="B26" t="str">
            <v>T&amp;M</v>
          </cell>
        </row>
        <row r="27">
          <cell r="A27" t="str">
            <v>017-VckSol</v>
          </cell>
          <cell r="B27" t="str">
            <v>T&amp;M</v>
          </cell>
        </row>
        <row r="28">
          <cell r="A28" t="str">
            <v>018-VckVal</v>
          </cell>
          <cell r="B28" t="str">
            <v>T&amp;M</v>
          </cell>
        </row>
        <row r="29">
          <cell r="A29" t="str">
            <v>a7lVal61862</v>
          </cell>
          <cell r="B29" t="str">
            <v>T&amp;M</v>
          </cell>
        </row>
        <row r="30">
          <cell r="A30" t="str">
            <v>Non-Billable</v>
          </cell>
          <cell r="B30" t="str">
            <v>NB</v>
          </cell>
        </row>
        <row r="31">
          <cell r="A31" t="str">
            <v>fwoZF-66174</v>
          </cell>
          <cell r="B31" t="str">
            <v>T&amp;M</v>
          </cell>
        </row>
        <row r="32">
          <cell r="A32" t="str">
            <v>004-VckZod</v>
          </cell>
          <cell r="B32" t="str">
            <v>T&amp;M</v>
          </cell>
        </row>
        <row r="33">
          <cell r="A33" t="str">
            <v>006-VckZod</v>
          </cell>
          <cell r="B33" t="str">
            <v>T&amp;M</v>
          </cell>
        </row>
        <row r="34">
          <cell r="A34" t="str">
            <v>a7lZod02064</v>
          </cell>
          <cell r="B34" t="str">
            <v>FF</v>
          </cell>
        </row>
        <row r="35">
          <cell r="A35" t="str">
            <v>a7lZod55904</v>
          </cell>
          <cell r="B35" t="str">
            <v>FF</v>
          </cell>
        </row>
        <row r="36">
          <cell r="A36" t="str">
            <v>039-VckAnd</v>
          </cell>
          <cell r="B36" t="str">
            <v>FF</v>
          </cell>
        </row>
        <row r="37">
          <cell r="A37" t="str">
            <v>040-VckAnd</v>
          </cell>
          <cell r="B37" t="str">
            <v>FF</v>
          </cell>
        </row>
        <row r="38">
          <cell r="A38" t="str">
            <v>a7lAPT28665</v>
          </cell>
          <cell r="B38" t="str">
            <v>FF</v>
          </cell>
        </row>
        <row r="39">
          <cell r="A39" t="str">
            <v>007-VckFre</v>
          </cell>
          <cell r="B39" t="str">
            <v>T&amp;M</v>
          </cell>
        </row>
        <row r="40">
          <cell r="A40" t="str">
            <v>032-VckFre</v>
          </cell>
          <cell r="B40" t="str">
            <v>T&amp;M</v>
          </cell>
        </row>
        <row r="41">
          <cell r="A41" t="str">
            <v>024-vckjoy</v>
          </cell>
          <cell r="B41" t="str">
            <v>T&amp;M</v>
          </cell>
        </row>
        <row r="42">
          <cell r="A42" t="str">
            <v>028-VckMau</v>
          </cell>
          <cell r="B42" t="str">
            <v>FF</v>
          </cell>
        </row>
        <row r="43">
          <cell r="A43" t="str">
            <v>035-vcknid</v>
          </cell>
          <cell r="B43" t="str">
            <v>T&amp;M</v>
          </cell>
        </row>
        <row r="44">
          <cell r="A44" t="str">
            <v>fwoOXB90955</v>
          </cell>
          <cell r="B44" t="str">
            <v>FF</v>
          </cell>
        </row>
        <row r="45">
          <cell r="A45" t="str">
            <v>mkeSai37568</v>
          </cell>
          <cell r="B45" t="str">
            <v>NB</v>
          </cell>
        </row>
        <row r="46">
          <cell r="A46" t="str">
            <v>mkeSai37568</v>
          </cell>
          <cell r="B46" t="str">
            <v>T&amp;M</v>
          </cell>
        </row>
        <row r="47">
          <cell r="A47" t="str">
            <v>Icwsol00768</v>
          </cell>
          <cell r="B47" t="str">
            <v>T&amp;M</v>
          </cell>
        </row>
        <row r="48">
          <cell r="A48" t="str">
            <v>034-vcktow</v>
          </cell>
          <cell r="B48" t="str">
            <v>T&amp;M</v>
          </cell>
        </row>
        <row r="49">
          <cell r="A49" t="str">
            <v>015-VckVal</v>
          </cell>
          <cell r="B49" t="str">
            <v>T&amp;M</v>
          </cell>
        </row>
        <row r="50">
          <cell r="A50" t="str">
            <v>031-vckval</v>
          </cell>
          <cell r="B50" t="str">
            <v>T&amp;M</v>
          </cell>
        </row>
        <row r="51">
          <cell r="A51" t="str">
            <v>005-vckzod</v>
          </cell>
          <cell r="B51" t="str">
            <v>T&amp;M</v>
          </cell>
        </row>
        <row r="52">
          <cell r="A52" t="str">
            <v>006-VckZod</v>
          </cell>
          <cell r="B52" t="str">
            <v>NB</v>
          </cell>
        </row>
        <row r="53">
          <cell r="A53" t="str">
            <v>030-VckZod</v>
          </cell>
          <cell r="B53" t="str">
            <v>T&amp;M</v>
          </cell>
        </row>
        <row r="54">
          <cell r="A54" t="str">
            <v>038-vckadi</v>
          </cell>
          <cell r="B54" t="str">
            <v>T&amp;M</v>
          </cell>
        </row>
        <row r="55">
          <cell r="A55" t="str">
            <v>037-VckApt</v>
          </cell>
          <cell r="B55" t="str">
            <v>FF</v>
          </cell>
        </row>
        <row r="56">
          <cell r="A56" t="str">
            <v>044-VckVib</v>
          </cell>
          <cell r="B56" t="str">
            <v>FF</v>
          </cell>
        </row>
        <row r="57">
          <cell r="A57" t="str">
            <v>fwoFre99566</v>
          </cell>
          <cell r="B57" t="str">
            <v>T&amp;M</v>
          </cell>
        </row>
        <row r="58">
          <cell r="A58" t="str">
            <v>029-VCKKYB</v>
          </cell>
          <cell r="B58" t="str">
            <v>T&amp;M</v>
          </cell>
        </row>
        <row r="59">
          <cell r="A59" t="str">
            <v>048-VckOxb</v>
          </cell>
          <cell r="B59" t="str">
            <v>T&amp;M</v>
          </cell>
        </row>
        <row r="60">
          <cell r="A60" t="str">
            <v>048-vckoxb</v>
          </cell>
          <cell r="B60" t="str">
            <v>NB</v>
          </cell>
        </row>
        <row r="61">
          <cell r="A61" t="str">
            <v>CJTAM-45136</v>
          </cell>
          <cell r="B61" t="str">
            <v>T&amp;M</v>
          </cell>
        </row>
        <row r="62">
          <cell r="A62" t="str">
            <v>mkeCoo95404</v>
          </cell>
          <cell r="B62" t="str">
            <v>T&amp;M</v>
          </cell>
        </row>
        <row r="63">
          <cell r="A63" t="str">
            <v>ROAAZU97559</v>
          </cell>
          <cell r="B63" t="str">
            <v>T&amp;M</v>
          </cell>
        </row>
        <row r="64">
          <cell r="A64" t="str">
            <v>NB-Suporte</v>
          </cell>
          <cell r="B64" t="str">
            <v>NB</v>
          </cell>
        </row>
        <row r="65">
          <cell r="A65" t="str">
            <v>049-vckamv</v>
          </cell>
          <cell r="B65" t="str">
            <v>FF</v>
          </cell>
        </row>
        <row r="66">
          <cell r="A66" t="str">
            <v>022-VckApt</v>
          </cell>
          <cell r="B66" t="str">
            <v>T&amp;M</v>
          </cell>
        </row>
        <row r="67">
          <cell r="A67" t="str">
            <v>053-vckcer</v>
          </cell>
          <cell r="B67" t="str">
            <v>T&amp;M</v>
          </cell>
        </row>
        <row r="68">
          <cell r="A68" t="str">
            <v>065-VckCer</v>
          </cell>
          <cell r="B68" t="str">
            <v>FF</v>
          </cell>
        </row>
        <row r="69">
          <cell r="A69" t="str">
            <v>045-VckVib</v>
          </cell>
          <cell r="B69" t="str">
            <v>FF</v>
          </cell>
        </row>
        <row r="70">
          <cell r="A70" t="str">
            <v>062-VckVib</v>
          </cell>
          <cell r="B70" t="str">
            <v>FF</v>
          </cell>
        </row>
        <row r="71">
          <cell r="A71" t="str">
            <v>024-VckJoy</v>
          </cell>
          <cell r="B71" t="str">
            <v>NB</v>
          </cell>
        </row>
        <row r="72">
          <cell r="A72" t="str">
            <v>CJTAM-45136</v>
          </cell>
          <cell r="B72" t="str">
            <v>NB</v>
          </cell>
        </row>
        <row r="73">
          <cell r="A73" t="str">
            <v>056-VckSmr</v>
          </cell>
          <cell r="B73" t="str">
            <v>T&amp;M</v>
          </cell>
        </row>
        <row r="74">
          <cell r="A74" t="str">
            <v>NB-BPO e PMO</v>
          </cell>
          <cell r="B74" t="str">
            <v>NB</v>
          </cell>
        </row>
        <row r="75">
          <cell r="A75" t="str">
            <v>NB-Projetos e Consultoria</v>
          </cell>
          <cell r="B75" t="str">
            <v>NB</v>
          </cell>
        </row>
        <row r="76">
          <cell r="A76" t="str">
            <v>003-VckZod</v>
          </cell>
          <cell r="B76" t="str">
            <v>T&amp;M</v>
          </cell>
        </row>
        <row r="77">
          <cell r="A77" t="str">
            <v>059-VckAdi</v>
          </cell>
          <cell r="B77" t="str">
            <v>T&amp;M</v>
          </cell>
        </row>
        <row r="78">
          <cell r="A78" t="str">
            <v>A7LZOD74072</v>
          </cell>
          <cell r="B78" t="str">
            <v>FF</v>
          </cell>
        </row>
        <row r="79">
          <cell r="A79" t="str">
            <v>042-VckCNH</v>
          </cell>
          <cell r="B79" t="str">
            <v>FF</v>
          </cell>
        </row>
        <row r="80">
          <cell r="A80" t="str">
            <v>063-VckFre</v>
          </cell>
          <cell r="B80" t="str">
            <v>FF</v>
          </cell>
        </row>
        <row r="81">
          <cell r="A81" t="str">
            <v>046-VckOxb</v>
          </cell>
          <cell r="B81" t="str">
            <v>FF</v>
          </cell>
        </row>
        <row r="82">
          <cell r="A82" t="str">
            <v>sglPlo56859</v>
          </cell>
          <cell r="B82" t="str">
            <v>T&amp;M</v>
          </cell>
        </row>
        <row r="83">
          <cell r="A83" t="str">
            <v>A7lSER98273</v>
          </cell>
          <cell r="B83" t="str">
            <v>T&amp;M</v>
          </cell>
        </row>
        <row r="84">
          <cell r="A84" t="str">
            <v>058-VckVal</v>
          </cell>
          <cell r="B84" t="str">
            <v>T&amp;M</v>
          </cell>
        </row>
        <row r="85">
          <cell r="A85" t="str">
            <v>060-VckVal</v>
          </cell>
          <cell r="B85" t="str">
            <v>T&amp;M</v>
          </cell>
        </row>
        <row r="86">
          <cell r="A86" t="str">
            <v>067-VckVal</v>
          </cell>
          <cell r="B86" t="str">
            <v>T&amp;M</v>
          </cell>
        </row>
        <row r="87">
          <cell r="A87" t="str">
            <v>SUP-Outros Projetos</v>
          </cell>
          <cell r="B87" t="str">
            <v>NB</v>
          </cell>
        </row>
        <row r="88">
          <cell r="A88" t="str">
            <v>069-vckacc</v>
          </cell>
          <cell r="B88" t="str">
            <v>FF</v>
          </cell>
        </row>
        <row r="89">
          <cell r="A89" t="str">
            <v>071-VckAve</v>
          </cell>
          <cell r="B89" t="str">
            <v>T&amp;M</v>
          </cell>
        </row>
        <row r="90">
          <cell r="A90" t="str">
            <v>068-vckcar</v>
          </cell>
          <cell r="B90" t="str">
            <v>T&amp;M</v>
          </cell>
        </row>
        <row r="91">
          <cell r="A91" t="str">
            <v>075-VckVib</v>
          </cell>
          <cell r="B91" t="str">
            <v>FF</v>
          </cell>
        </row>
        <row r="92">
          <cell r="A92" t="str">
            <v>076-VckVib</v>
          </cell>
          <cell r="B92" t="str">
            <v>FF</v>
          </cell>
        </row>
        <row r="93">
          <cell r="A93" t="str">
            <v>029-VckKYB</v>
          </cell>
          <cell r="B93" t="str">
            <v>FF</v>
          </cell>
        </row>
        <row r="94">
          <cell r="A94" t="str">
            <v>AB4ITW54928</v>
          </cell>
          <cell r="B94" t="str">
            <v>T&amp;M</v>
          </cell>
        </row>
        <row r="95">
          <cell r="A95" t="str">
            <v>072-VckSer</v>
          </cell>
          <cell r="B95" t="str">
            <v>NB</v>
          </cell>
        </row>
        <row r="96">
          <cell r="A96" t="str">
            <v>072-VckSer</v>
          </cell>
          <cell r="B96" t="str">
            <v>T&amp;M</v>
          </cell>
        </row>
        <row r="97">
          <cell r="A97" t="str">
            <v>NB-Consultoria-Tec&amp;Dev</v>
          </cell>
          <cell r="B97" t="str">
            <v>NB</v>
          </cell>
        </row>
        <row r="98">
          <cell r="A98" t="str">
            <v>NB-QAD2022EE</v>
          </cell>
          <cell r="B98" t="str">
            <v>NB</v>
          </cell>
        </row>
        <row r="99">
          <cell r="A99" t="str">
            <v>009-VCKCAR</v>
          </cell>
          <cell r="B99" t="str">
            <v>NB</v>
          </cell>
        </row>
        <row r="100">
          <cell r="A100" t="str">
            <v>clrs15438</v>
          </cell>
          <cell r="B100" t="str">
            <v>T&amp;M</v>
          </cell>
        </row>
        <row r="101">
          <cell r="A101" t="str">
            <v>082-VCKFRE</v>
          </cell>
          <cell r="B101" t="str">
            <v>NB</v>
          </cell>
        </row>
        <row r="102">
          <cell r="A102" t="str">
            <v>082-VCKFRE</v>
          </cell>
          <cell r="B102" t="str">
            <v>T&amp;M</v>
          </cell>
        </row>
        <row r="103">
          <cell r="A103" t="str">
            <v>093-VckSer</v>
          </cell>
          <cell r="B103" t="str">
            <v>FF</v>
          </cell>
        </row>
        <row r="104">
          <cell r="A104" t="str">
            <v>NB-CloudCert2023</v>
          </cell>
          <cell r="B104" t="str">
            <v>NB</v>
          </cell>
        </row>
        <row r="105">
          <cell r="A105" t="str">
            <v>NB-RETROFIT-SPED</v>
          </cell>
          <cell r="B105" t="str">
            <v>NB</v>
          </cell>
        </row>
        <row r="106">
          <cell r="A106" t="str">
            <v>NB-Treinamento</v>
          </cell>
          <cell r="B106" t="str">
            <v>NB</v>
          </cell>
        </row>
        <row r="107">
          <cell r="A107" t="str">
            <v>NB-Universidades</v>
          </cell>
          <cell r="B107" t="str">
            <v>NB</v>
          </cell>
        </row>
        <row r="108">
          <cell r="A108" t="str">
            <v>NB-Support</v>
          </cell>
          <cell r="B108" t="str">
            <v>NB</v>
          </cell>
        </row>
        <row r="109">
          <cell r="A109" t="str">
            <v>009-VCKCAR</v>
          </cell>
          <cell r="B109" t="str">
            <v>T&amp;M</v>
          </cell>
        </row>
        <row r="110">
          <cell r="A110" t="str">
            <v>clrs15438-FF</v>
          </cell>
          <cell r="B110" t="str">
            <v>FF</v>
          </cell>
        </row>
        <row r="111">
          <cell r="A111" t="str">
            <v>091-VckVib</v>
          </cell>
          <cell r="B111" t="str">
            <v>FF</v>
          </cell>
        </row>
        <row r="112">
          <cell r="A112" t="str">
            <v>092-VckVib</v>
          </cell>
          <cell r="B112" t="str">
            <v>FF</v>
          </cell>
        </row>
        <row r="113">
          <cell r="A113" t="str">
            <v>093-VckVib</v>
          </cell>
          <cell r="B113" t="str">
            <v>FF</v>
          </cell>
        </row>
        <row r="114">
          <cell r="A114" t="str">
            <v>090-VckOxb</v>
          </cell>
          <cell r="B114" t="str">
            <v>FF</v>
          </cell>
        </row>
        <row r="115">
          <cell r="A115" t="str">
            <v>002-VCKDSCPQAD</v>
          </cell>
          <cell r="B115" t="str">
            <v>NB</v>
          </cell>
        </row>
        <row r="116">
          <cell r="A116" t="str">
            <v>094-vcksmi</v>
          </cell>
          <cell r="B116" t="str">
            <v>T&amp;M</v>
          </cell>
        </row>
        <row r="117">
          <cell r="A117" t="str">
            <v>SUP-Reuniao</v>
          </cell>
          <cell r="B117" t="str">
            <v>NB</v>
          </cell>
        </row>
        <row r="118">
          <cell r="A118" t="str">
            <v>NBP-ADTFORN</v>
          </cell>
          <cell r="B118" t="str">
            <v>NB</v>
          </cell>
        </row>
        <row r="119">
          <cell r="A119" t="str">
            <v>089-VckAnd</v>
          </cell>
          <cell r="B119" t="str">
            <v>FF</v>
          </cell>
        </row>
        <row r="120">
          <cell r="A120" t="str">
            <v>104-VckAve</v>
          </cell>
          <cell r="B120" t="str">
            <v>FF</v>
          </cell>
        </row>
        <row r="121">
          <cell r="A121" t="str">
            <v>091-VckBir</v>
          </cell>
          <cell r="B121" t="str">
            <v>T&amp;M</v>
          </cell>
        </row>
        <row r="122">
          <cell r="A122" t="str">
            <v>101-VckFre</v>
          </cell>
          <cell r="B122" t="str">
            <v>T&amp;M</v>
          </cell>
        </row>
        <row r="123">
          <cell r="A123" t="str">
            <v>100-VckFre</v>
          </cell>
          <cell r="B123" t="str">
            <v>T&amp;M</v>
          </cell>
        </row>
        <row r="124">
          <cell r="A124" t="str">
            <v>100-VckHan</v>
          </cell>
          <cell r="B124" t="str">
            <v>FF</v>
          </cell>
        </row>
        <row r="125">
          <cell r="A125" t="str">
            <v>043-VckHuf</v>
          </cell>
          <cell r="B125" t="str">
            <v>FF</v>
          </cell>
        </row>
        <row r="126">
          <cell r="A126" t="str">
            <v>103-VckNTN</v>
          </cell>
          <cell r="B126" t="str">
            <v>T&amp;M</v>
          </cell>
        </row>
        <row r="127">
          <cell r="A127" t="str">
            <v>102-VckOxb</v>
          </cell>
          <cell r="B127" t="str">
            <v>T&amp;M</v>
          </cell>
        </row>
        <row r="128">
          <cell r="A128" t="str">
            <v>002-VCKDSCPQAD</v>
          </cell>
          <cell r="B128" t="str">
            <v>T&amp;M</v>
          </cell>
        </row>
        <row r="129">
          <cell r="A129" t="str">
            <v>003-VCKQAD</v>
          </cell>
          <cell r="B129" t="str">
            <v>T&amp;M</v>
          </cell>
        </row>
        <row r="130">
          <cell r="A130" t="str">
            <v>001-VCKSIT</v>
          </cell>
          <cell r="B130" t="str">
            <v>T&amp;M</v>
          </cell>
        </row>
        <row r="131">
          <cell r="A131" t="str">
            <v>084-VckTow</v>
          </cell>
          <cell r="B131" t="str">
            <v>FF</v>
          </cell>
        </row>
        <row r="132">
          <cell r="A132" t="str">
            <v>NB-VCC</v>
          </cell>
          <cell r="B132" t="str">
            <v>NB</v>
          </cell>
        </row>
        <row r="133">
          <cell r="A133" t="str">
            <v>SUP-Treinamento</v>
          </cell>
          <cell r="B133" t="str">
            <v>NB</v>
          </cell>
        </row>
        <row r="134">
          <cell r="A134" t="str">
            <v>NBP-EAM2022-VAL</v>
          </cell>
          <cell r="B134" t="str">
            <v>NB</v>
          </cell>
        </row>
        <row r="135">
          <cell r="A135" t="str">
            <v>NBP-PREVENDA</v>
          </cell>
          <cell r="B135" t="str">
            <v>NB</v>
          </cell>
        </row>
        <row r="136">
          <cell r="A136" t="str">
            <v>088-VckZod</v>
          </cell>
          <cell r="B136" t="str">
            <v>FF</v>
          </cell>
        </row>
        <row r="137">
          <cell r="A137" t="str">
            <v>095-VckAdi</v>
          </cell>
          <cell r="B137" t="str">
            <v>FF</v>
          </cell>
        </row>
        <row r="138">
          <cell r="A138" t="str">
            <v>073-VckMon</v>
          </cell>
          <cell r="B138" t="str">
            <v>FF</v>
          </cell>
        </row>
        <row r="139">
          <cell r="A139" t="str">
            <v>SUP-Apontamento</v>
          </cell>
          <cell r="B139" t="str">
            <v>NB</v>
          </cell>
        </row>
        <row r="140">
          <cell r="A140" t="str">
            <v>097+110-vckadi</v>
          </cell>
          <cell r="B140" t="str">
            <v>T&amp;M</v>
          </cell>
        </row>
        <row r="141">
          <cell r="A141" t="str">
            <v>074-VckAdi</v>
          </cell>
          <cell r="B141" t="str">
            <v>FF</v>
          </cell>
        </row>
        <row r="142">
          <cell r="A142" t="str">
            <v>108-VckAdi</v>
          </cell>
          <cell r="B142" t="str">
            <v>FF</v>
          </cell>
        </row>
        <row r="143">
          <cell r="A143" t="str">
            <v>106-VckApt</v>
          </cell>
          <cell r="B143" t="str">
            <v>FF</v>
          </cell>
        </row>
        <row r="144">
          <cell r="A144" t="str">
            <v>106-VCKQUI</v>
          </cell>
          <cell r="B144" t="str">
            <v>T&amp;M</v>
          </cell>
        </row>
        <row r="145">
          <cell r="A145" t="str">
            <v>002-VckSIT</v>
          </cell>
          <cell r="B145" t="str">
            <v>T&amp;M</v>
          </cell>
        </row>
        <row r="146">
          <cell r="A146" t="str">
            <v>NBP-CAIOBA</v>
          </cell>
          <cell r="B146" t="str">
            <v>NB</v>
          </cell>
        </row>
        <row r="147">
          <cell r="A147" t="str">
            <v>119-VckAdi</v>
          </cell>
          <cell r="B147" t="str">
            <v>FF</v>
          </cell>
        </row>
        <row r="148">
          <cell r="A148" t="str">
            <v>131-VckAut</v>
          </cell>
          <cell r="B148" t="str">
            <v>T&amp;M</v>
          </cell>
        </row>
        <row r="149">
          <cell r="A149" t="str">
            <v>115-VCKCER</v>
          </cell>
          <cell r="B149" t="str">
            <v>FF</v>
          </cell>
        </row>
        <row r="150">
          <cell r="A150" t="str">
            <v>138-VckMau</v>
          </cell>
          <cell r="B150" t="str">
            <v>FF</v>
          </cell>
        </row>
        <row r="151">
          <cell r="A151" t="str">
            <v>124-VckMue</v>
          </cell>
          <cell r="B151" t="str">
            <v>FF</v>
          </cell>
        </row>
        <row r="152">
          <cell r="A152" t="str">
            <v>127-vcksmi</v>
          </cell>
          <cell r="B152" t="str">
            <v>T&amp;M</v>
          </cell>
        </row>
        <row r="153">
          <cell r="A153" t="str">
            <v>127-VckAdi</v>
          </cell>
          <cell r="B153" t="str">
            <v>FF</v>
          </cell>
        </row>
        <row r="154">
          <cell r="A154" t="str">
            <v>128-VckAdi</v>
          </cell>
          <cell r="B154" t="str">
            <v>FF</v>
          </cell>
        </row>
        <row r="155">
          <cell r="A155" t="str">
            <v>096-VckOxb</v>
          </cell>
          <cell r="B155" t="str">
            <v>T&amp;M</v>
          </cell>
        </row>
        <row r="156">
          <cell r="A156" t="str">
            <v>147-VckApt</v>
          </cell>
          <cell r="B156" t="str">
            <v>FF</v>
          </cell>
        </row>
        <row r="157">
          <cell r="A157" t="str">
            <v>090-VckCNH</v>
          </cell>
          <cell r="B157" t="str">
            <v>FF</v>
          </cell>
        </row>
        <row r="158">
          <cell r="A158" t="str">
            <v>406-VCK498</v>
          </cell>
          <cell r="B158" t="str">
            <v>FF</v>
          </cell>
        </row>
        <row r="159">
          <cell r="A159" t="str">
            <v>061-VckNid</v>
          </cell>
          <cell r="B159" t="str">
            <v>T&amp;M</v>
          </cell>
        </row>
        <row r="160">
          <cell r="A160" t="str">
            <v>362-Vck528</v>
          </cell>
          <cell r="B160" t="str">
            <v>FF</v>
          </cell>
        </row>
        <row r="161">
          <cell r="A161" t="str">
            <v>Federated Support</v>
          </cell>
          <cell r="B161" t="str">
            <v>T&amp;M</v>
          </cell>
        </row>
        <row r="162">
          <cell r="A162" t="str">
            <v>446-VckAdi</v>
          </cell>
          <cell r="B162" t="str">
            <v>T&amp;M</v>
          </cell>
        </row>
        <row r="163">
          <cell r="A163" t="str">
            <v>132-vckcla</v>
          </cell>
          <cell r="B163" t="str">
            <v>T&amp;M</v>
          </cell>
        </row>
        <row r="164">
          <cell r="A164" t="str">
            <v>clrs15438</v>
          </cell>
          <cell r="B164" t="str">
            <v>NB</v>
          </cell>
        </row>
        <row r="165">
          <cell r="A165" t="str">
            <v>150-VckVal</v>
          </cell>
          <cell r="B165" t="str">
            <v>T&amp;M</v>
          </cell>
        </row>
        <row r="166">
          <cell r="A166" t="str">
            <v>NBP-Governanca</v>
          </cell>
          <cell r="B166" t="str">
            <v>NB</v>
          </cell>
        </row>
        <row r="167">
          <cell r="A167" t="str">
            <v>NBP-Trein_Vendas</v>
          </cell>
          <cell r="B167" t="str">
            <v>NB</v>
          </cell>
        </row>
        <row r="168">
          <cell r="A168" t="str">
            <v>065-VckCer</v>
          </cell>
          <cell r="B168" t="str">
            <v>T&amp;M</v>
          </cell>
        </row>
      </sheetData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Wazen" refreshedDate="45420.429457175924" createdVersion="6" refreshedVersion="8" minRefreshableVersion="3" recordCount="1586" xr:uid="{5E2AAB80-0E23-43FE-A02C-DA46B4B60E4D}">
  <cacheSource type="worksheet">
    <worksheetSource ref="A1:R1048576" sheet="Abril 2024"/>
  </cacheSource>
  <cacheFields count="18">
    <cacheField name="FunnelID" numFmtId="0">
      <sharedItems containsBlank="1" count="53">
        <s v="049-VckAmv"/>
        <s v="A7lAPT28665"/>
        <s v="876-VCK490"/>
        <s v="100-VckHan"/>
        <s v="043-VckHuf"/>
        <s v="406-VCK498"/>
        <s v="484-VCK514"/>
        <s v="002-VckSIT"/>
        <s v="788-VCK692"/>
        <s v="NB-Consultoria-Tec&amp;Dev"/>
        <s v="NBP-Governanca"/>
        <s v="NB-Scrum-Dev"/>
        <m/>
        <s v="074-Vckadi" u="1"/>
        <s v="095-vckadi" u="1"/>
        <s v="127-VckAdi" u="1"/>
        <s v="806-Vck446" u="1"/>
        <s v="370-vck22" u="1"/>
        <s v="089-vckand" u="1"/>
        <s v="131-VckAut" u="1"/>
        <s v="NB-Support" u="1"/>
        <s v="010-VckBim" u="1"/>
        <s v="068-vckcar" u="1"/>
        <s v="115-VCKCER" u="1"/>
        <s v="452-VCK476" u="1"/>
        <s v="090-VckCnh" u="1"/>
        <s v="368-VCK490" u="1"/>
        <s v="fwoJoy58673" u="1"/>
        <s v="124-VckMue" u="1"/>
        <s v="061-VckNid" u="1"/>
        <s v="046-VckOxb" u="1"/>
        <s v="096-VckOxb" u="1"/>
        <s v="002-VCKDSCPQAD" u="1"/>
        <s v="USP15072" u="1"/>
        <s v="093-Vckser" u="1"/>
        <s v="001-VCKSIT" u="1"/>
        <s v="FWOSMR62794" u="1"/>
        <s v="362-VCK528" u="1"/>
        <s v="151-VckTow" u="1"/>
        <s v="858-VCK488" u="1"/>
        <s v="NB-BPO e PMO" u="1"/>
        <s v="NBP-CAIOBA" u="1"/>
        <s v="NBP-PREVENDA" u="1"/>
        <s v="NBP-QADBR+_Lean" u="1"/>
        <s v="NB-Projetos e Consultoria" u="1"/>
        <s v="NB-Squad_DevTec" u="1"/>
        <s v="NB-Treinamento" u="1"/>
        <s v="SUP-Outros Projetos" u="1"/>
        <s v="SUP-Reuniao" u="1"/>
        <s v="SUP-Treinamento" u="1"/>
        <s v="154-vckZF" u="1"/>
        <s v="155-vckZF" u="1"/>
        <s v="ZF_894-VCK542" u="1"/>
      </sharedItems>
    </cacheField>
    <cacheField name="Work Date" numFmtId="0">
      <sharedItems containsNonDate="0" containsDate="1" containsString="0" containsBlank="1" minDate="2024-04-01T00:00:00" maxDate="2024-05-01T00:00:00"/>
    </cacheField>
    <cacheField name="Date TimeSheet" numFmtId="0">
      <sharedItems containsNonDate="0" containsDate="1" containsString="0" containsBlank="1" minDate="2024-04-28T00:00:00" maxDate="2024-05-02T00:00:00"/>
    </cacheField>
    <cacheField name="CCID" numFmtId="0">
      <sharedItems containsBlank="1"/>
    </cacheField>
    <cacheField name="Year" numFmtId="0">
      <sharedItems containsString="0" containsBlank="1" containsNumber="1" containsInteger="1" minValue="2024" maxValue="2024"/>
    </cacheField>
    <cacheField name="Month" numFmtId="0">
      <sharedItems containsString="0" containsBlank="1" containsNumber="1" containsInteger="1" minValue="4" maxValue="4"/>
    </cacheField>
    <cacheField name="Day" numFmtId="0">
      <sharedItems containsString="0" containsBlank="1" containsNumber="1" containsInteger="1" minValue="1" maxValue="30"/>
    </cacheField>
    <cacheField name="Week" numFmtId="0">
      <sharedItems containsString="0" containsBlank="1" containsNumber="1" containsInteger="1" minValue="14" maxValue="18"/>
    </cacheField>
    <cacheField name="Time Actual" numFmtId="0">
      <sharedItems containsString="0" containsBlank="1" containsNumber="1" containsInteger="1" minValue="1" maxValue="8"/>
    </cacheField>
    <cacheField name="Company" numFmtId="0">
      <sharedItems containsBlank="1" count="24">
        <s v="Sietech"/>
        <m/>
        <s v="RUAH" u="1"/>
        <s v="FDV Gprojetos" u="1"/>
        <s v="PHL" u="1"/>
        <s v="F2B" u="1"/>
        <s v="TFA" u="1"/>
        <s v="LC" u="1"/>
        <s v="DMS" u="1"/>
        <s v="NEO" u="1"/>
        <s v="Vockan Consulting" u="1"/>
        <s v="CZ" u="1"/>
        <s v="CYP" u="1"/>
        <s v="Web Working" u="1"/>
        <s v="Domain Informatica" u="1"/>
        <s v="HSJ" u="1"/>
        <s v="LF Solucoes TI" u="1"/>
        <s v="GMB SERVICOS INFORMATICA" u="1"/>
        <s v="High Business" u="1"/>
        <s v="DR Tecnologia" u="1"/>
        <s v="LGATTI" u="1"/>
        <s v="Ceta Consultoria" u="1"/>
        <s v="" u="1"/>
        <s v="CÃ©ta Consultoria" u="1"/>
      </sharedItems>
    </cacheField>
    <cacheField name="Resource Name" numFmtId="0">
      <sharedItems containsBlank="1" count="42">
        <s v="Nelson Simoes"/>
        <m/>
        <s v="Thiago Queiros-vk" u="1"/>
        <s v="Fernanda Dias-vk" u="1"/>
        <s v="Higo Scheunemann-vk" u="1"/>
        <s v="Leandro Senna-vk" u="1"/>
        <s v="Walter Augusto-vk" u="1"/>
        <s v="Benedito Souza-vk" u="1"/>
        <s v="Fabio Costa-vk" u="1"/>
        <s v="Luciana Cavalcante-vk" u="1"/>
        <s v="Ederson Alexandre-vk" u="1"/>
        <s v="Edson Risso-vk" u="1"/>
        <s v="Allan Oliveira" u="1"/>
        <s v="Keven Pinheiro-vk" u="1"/>
        <s v="Renato Louzada-vk" u="1"/>
        <s v="Eduardo Provenzano-vk" u="1"/>
        <s v="Leonardo Parrillo-vk" u="1"/>
        <s v="Kauane Rocha" u="1"/>
        <s v="Marcia Silva-vk" u="1"/>
        <s v="Sildemar Sousa-vk" u="1"/>
        <s v="Andre Parpinelli-vk" u="1"/>
        <s v="Luiz Alfredo-vk" u="1"/>
        <s v="Hilmar Junior-vk" u="1"/>
        <s v="Eduardo Moreno-vk" u="1"/>
        <s v="Reginaldo Almeida-vk" u="1"/>
        <s v="Pedro Silva-vk" u="1"/>
        <s v="Diogo Aguiar-vk" u="1"/>
        <s v="Walter Braz-vk" u="1"/>
        <s v="Jefte Villar-vk" u="1"/>
        <s v="Leandro Francischinelli" u="1"/>
        <s v="Gabriel Brigo-vk" u="1"/>
        <s v="Willian Claros" u="1"/>
        <s v="Carlos Pitondo-vk" u="1"/>
        <s v="Ismael Lopes-vk" u="1"/>
        <s v="Vinicius Knipers-vk" u="1"/>
        <s v="Tiago Semidei" u="1"/>
        <s v="Miguel Castaneda-vk" u="1"/>
        <s v="Daniel Amaral-vk" u="1"/>
        <s v="Lincoln Gatti" u="1"/>
        <s v="Giovana Rodrigues" u="1"/>
        <s v="Joao Fujii" u="1"/>
        <s v="Geraldo Silva-vk" u="1"/>
      </sharedItems>
    </cacheField>
    <cacheField name="Role" numFmtId="0">
      <sharedItems containsBlank="1"/>
    </cacheField>
    <cacheField name="Comments" numFmtId="0">
      <sharedItems containsBlank="1"/>
    </cacheField>
    <cacheField name="CostRate" numFmtId="0">
      <sharedItems containsString="0" containsBlank="1" containsNumber="1" minValue="86.43" maxValue="157"/>
    </cacheField>
    <cacheField name="CostRate w/ Taxes" numFmtId="0">
      <sharedItems containsString="0" containsBlank="1" containsNumber="1" minValue="22.853994490358126" maxValue="2350" count="41">
        <n v="173.00275482093664"/>
        <n v="95.239669421487619"/>
        <m/>
        <n v="240.00000000000003" u="1"/>
        <n v="140" u="1"/>
        <n v="114.99724517906337" u="1"/>
        <n v="104.35261707988981" u="1"/>
        <n v="124" u="1"/>
        <n v="126.99724517906337" u="1"/>
        <n v="22.853994490358126" u="1"/>
        <n v="173" u="1"/>
        <n v="182.99724517906336" u="1"/>
        <n v="222" u="1"/>
        <n v="120.00000000000001" u="1"/>
        <n v="50" u="1"/>
        <n v="162" u="1"/>
        <n v="80" u="1"/>
        <n v="180" u="1"/>
        <n v="165" u="1"/>
        <n v="165.00275482093664" u="1"/>
        <n v="65.002754820936644" u="1"/>
        <n v="119" u="1"/>
        <n v="86.247933884297524" u="1"/>
        <n v="178.99724517906336" u="1"/>
        <n v="160" u="1"/>
        <n v="142.99724517906338" u="1"/>
        <n v="134.99724517906338" u="1"/>
        <n v="89.818181818181827" u="1"/>
        <n v="190.00000000000003" u="1"/>
        <n v="98.99724517906337" u="1"/>
        <n v="198" u="1"/>
        <n v="61.663911845730027" u="1"/>
        <n v="32.143250688705237" u="1"/>
        <n v="170" u="1"/>
        <n v="40.00440771349863" u="1"/>
        <n v="150" u="1"/>
        <n v="94.997245179063356" u="1"/>
        <n v="174.99724517906336" u="1"/>
        <n v="97.917355371900825" u="1"/>
        <n v="2350" u="1"/>
        <n v="121.74104683195593" u="1"/>
      </sharedItems>
    </cacheField>
    <cacheField name="Total Cost" numFmtId="0">
      <sharedItems containsString="0" containsBlank="1" containsNumber="1" minValue="173.00275482093664" maxValue="761.91735537190095"/>
    </cacheField>
    <cacheField name="Customer Name" numFmtId="0">
      <sharedItems containsBlank="1"/>
    </cacheField>
    <cacheField name="Project Type" numFmtId="0">
      <sharedItems containsBlank="1" count="4">
        <s v="FF"/>
        <s v="T&amp;M"/>
        <s v="N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6">
  <r>
    <x v="0"/>
    <d v="2024-04-25T00:00:00"/>
    <d v="2024-04-28T00:00:00"/>
    <s v="CO02"/>
    <n v="2024"/>
    <n v="4"/>
    <n v="25"/>
    <n v="17"/>
    <n v="2"/>
    <x v="0"/>
    <x v="0"/>
    <s v="Program Manager"/>
    <s v="Status semanal com cliente e alinhamento interno com equipe"/>
    <n v="157"/>
    <x v="0"/>
    <n v="346.00550964187329"/>
    <s v="AMVAC do Brasil Representacoes"/>
    <x v="0"/>
  </r>
  <r>
    <x v="0"/>
    <d v="2024-04-18T00:00:00"/>
    <d v="2024-04-28T00:00:00"/>
    <s v="CO02"/>
    <n v="2024"/>
    <n v="4"/>
    <n v="18"/>
    <n v="16"/>
    <n v="2"/>
    <x v="0"/>
    <x v="0"/>
    <s v="Program Manager"/>
    <s v="Fup de produção da bonificação e alinhamento com cliente"/>
    <n v="157"/>
    <x v="0"/>
    <n v="346.00550964187329"/>
    <s v="AMVAC do Brasil Representacoes"/>
    <x v="0"/>
  </r>
  <r>
    <x v="0"/>
    <d v="2024-04-15T00:00:00"/>
    <d v="2024-04-28T00:00:00"/>
    <s v="CO02"/>
    <n v="2024"/>
    <n v="4"/>
    <n v="15"/>
    <n v="16"/>
    <n v="1"/>
    <x v="0"/>
    <x v="0"/>
    <s v="Program Manager"/>
    <s v="Alinhamento de tarefas do BPO"/>
    <n v="157"/>
    <x v="0"/>
    <n v="173.00275482093664"/>
    <s v="AMVAC do Brasil Representacoes"/>
    <x v="0"/>
  </r>
  <r>
    <x v="0"/>
    <d v="2024-04-11T00:00:00"/>
    <d v="2024-04-28T00:00:00"/>
    <s v="CO02"/>
    <n v="2024"/>
    <n v="4"/>
    <n v="11"/>
    <n v="15"/>
    <n v="2"/>
    <x v="0"/>
    <x v="0"/>
    <s v="Program Manager"/>
    <s v="Alinhamento sobre bonificação para encerramento de dev Agriv, reunião de status com cliente"/>
    <n v="157"/>
    <x v="0"/>
    <n v="346.00550964187329"/>
    <s v="AMVAC do Brasil Representacoes"/>
    <x v="0"/>
  </r>
  <r>
    <x v="0"/>
    <d v="2024-04-04T00:00:00"/>
    <d v="2024-04-28T00:00:00"/>
    <s v="CO02"/>
    <n v="2024"/>
    <n v="4"/>
    <n v="4"/>
    <n v="14"/>
    <n v="3"/>
    <x v="0"/>
    <x v="0"/>
    <s v="Program Manager"/>
    <s v="Fechamento de itens de desenvolvimento e planejamento de testes, acompanhamento semanal com cliente"/>
    <n v="157"/>
    <x v="0"/>
    <n v="519.00826446280996"/>
    <s v="AMVAC do Brasil Representacoes"/>
    <x v="0"/>
  </r>
  <r>
    <x v="1"/>
    <d v="2024-04-25T00:00:00"/>
    <d v="2024-04-28T00:00:00"/>
    <s v="CO04"/>
    <n v="2024"/>
    <n v="4"/>
    <n v="25"/>
    <n v="17"/>
    <n v="2"/>
    <x v="0"/>
    <x v="0"/>
    <s v="Project Manager"/>
    <s v="Alinhamento sobre task"/>
    <n v="157"/>
    <x v="0"/>
    <n v="346.00550964187329"/>
    <s v="APTIV Man e Serv de Distr. Ltda"/>
    <x v="0"/>
  </r>
  <r>
    <x v="1"/>
    <d v="2024-04-24T00:00:00"/>
    <d v="2024-04-28T00:00:00"/>
    <s v="CO04"/>
    <n v="2024"/>
    <n v="4"/>
    <n v="24"/>
    <n v="17"/>
    <n v="1"/>
    <x v="0"/>
    <x v="0"/>
    <s v="Project Manager"/>
    <s v="Alinhamento com sobre apresentação e reunião com Fabricio sobre melhorias BPO Aptiv"/>
    <n v="157"/>
    <x v="0"/>
    <n v="173.00275482093664"/>
    <s v="APTIV Man e Serv de Distr. Ltda"/>
    <x v="0"/>
  </r>
  <r>
    <x v="1"/>
    <d v="2024-04-23T00:00:00"/>
    <d v="2024-04-28T00:00:00"/>
    <s v="CO04"/>
    <n v="2024"/>
    <n v="4"/>
    <n v="23"/>
    <n v="17"/>
    <n v="2"/>
    <x v="0"/>
    <x v="0"/>
    <s v="Project Manager"/>
    <s v="Material para alinhamento de melhorias"/>
    <n v="157"/>
    <x v="0"/>
    <n v="346.00550964187329"/>
    <s v="APTIV Man e Serv de Distr. Ltda"/>
    <x v="0"/>
  </r>
  <r>
    <x v="1"/>
    <d v="2024-04-18T00:00:00"/>
    <d v="2024-04-28T00:00:00"/>
    <s v="CO04"/>
    <n v="2024"/>
    <n v="4"/>
    <n v="18"/>
    <n v="16"/>
    <n v="1"/>
    <x v="0"/>
    <x v="0"/>
    <s v="Project Manager"/>
    <s v="Alinhamento de plano de trabalho aptiv"/>
    <n v="157"/>
    <x v="0"/>
    <n v="173.00275482093664"/>
    <s v="APTIV Man e Serv de Distr. Ltda"/>
    <x v="0"/>
  </r>
  <r>
    <x v="1"/>
    <d v="2024-04-17T00:00:00"/>
    <d v="2024-04-28T00:00:00"/>
    <s v="CO04"/>
    <n v="2024"/>
    <n v="4"/>
    <n v="17"/>
    <n v="16"/>
    <n v="1"/>
    <x v="0"/>
    <x v="0"/>
    <s v="Project Manager"/>
    <s v="Acompanhamento de ações pós rollback, alinhamento de atividades"/>
    <n v="157"/>
    <x v="0"/>
    <n v="173.00275482093664"/>
    <s v="APTIV Man e Serv de Distr. Ltda"/>
    <x v="0"/>
  </r>
  <r>
    <x v="1"/>
    <d v="2024-04-16T00:00:00"/>
    <d v="2024-04-28T00:00:00"/>
    <s v="CO04"/>
    <n v="2024"/>
    <n v="4"/>
    <n v="16"/>
    <n v="16"/>
    <n v="3"/>
    <x v="0"/>
    <x v="0"/>
    <s v="Project Manager"/>
    <s v="RITM2159629 - Task"/>
    <n v="157"/>
    <x v="0"/>
    <n v="519.00826446280996"/>
    <s v="APTIV Man e Serv de Distr. Ltda"/>
    <x v="0"/>
  </r>
  <r>
    <x v="1"/>
    <d v="2024-04-15T00:00:00"/>
    <d v="2024-04-28T00:00:00"/>
    <s v="CO04"/>
    <n v="2024"/>
    <n v="4"/>
    <n v="15"/>
    <n v="16"/>
    <n v="1"/>
    <x v="0"/>
    <x v="0"/>
    <s v="Project Manager"/>
    <s v="RFC"/>
    <n v="157"/>
    <x v="0"/>
    <n v="173.00275482093664"/>
    <s v="APTIV Man e Serv de Distr. Ltda"/>
    <x v="0"/>
  </r>
  <r>
    <x v="1"/>
    <d v="2024-04-11T00:00:00"/>
    <d v="2024-04-28T00:00:00"/>
    <s v="CO04"/>
    <n v="2024"/>
    <n v="4"/>
    <n v="11"/>
    <n v="15"/>
    <n v="2"/>
    <x v="0"/>
    <x v="0"/>
    <s v="Project Manager"/>
    <s v="Tratamento de itens emergenciais Aptiv"/>
    <n v="157"/>
    <x v="0"/>
    <n v="346.00550964187329"/>
    <s v="APTIV Man e Serv de Distr. Ltda"/>
    <x v="0"/>
  </r>
  <r>
    <x v="1"/>
    <d v="2024-04-09T00:00:00"/>
    <d v="2024-04-28T00:00:00"/>
    <s v="CO04"/>
    <n v="2024"/>
    <n v="4"/>
    <n v="9"/>
    <n v="15"/>
    <n v="2"/>
    <x v="0"/>
    <x v="0"/>
    <s v="Project Manager"/>
    <s v="Reunião de alinhamento com cliente"/>
    <n v="157"/>
    <x v="0"/>
    <n v="346.00550964187329"/>
    <s v="APTIV Man e Serv de Distr. Ltda"/>
    <x v="0"/>
  </r>
  <r>
    <x v="1"/>
    <d v="2024-04-08T00:00:00"/>
    <d v="2024-04-28T00:00:00"/>
    <s v="CO04"/>
    <n v="2024"/>
    <n v="4"/>
    <n v="8"/>
    <n v="15"/>
    <n v="1"/>
    <x v="0"/>
    <x v="0"/>
    <s v="Project Manager"/>
    <s v="Preparação para reunião com cliente, presencial Vockan"/>
    <n v="157"/>
    <x v="0"/>
    <n v="173.00275482093664"/>
    <s v="APTIV Man e Serv de Distr. Ltda"/>
    <x v="0"/>
  </r>
  <r>
    <x v="1"/>
    <d v="2024-04-01T00:00:00"/>
    <d v="2024-04-28T00:00:00"/>
    <s v="CO04"/>
    <n v="2024"/>
    <n v="4"/>
    <n v="1"/>
    <n v="14"/>
    <n v="2"/>
    <x v="0"/>
    <x v="0"/>
    <s v="Project Manager"/>
    <s v="Acompanhamento de atividades do BPO, alinhamento sobre update de tarefas no JSM"/>
    <n v="157"/>
    <x v="0"/>
    <n v="346.00550964187329"/>
    <s v="APTIV Man e Serv de Distr. Ltda"/>
    <x v="0"/>
  </r>
  <r>
    <x v="2"/>
    <d v="2024-04-05T00:00:00"/>
    <d v="2024-04-28T00:00:00"/>
    <s v="SOW"/>
    <n v="2024"/>
    <n v="4"/>
    <n v="5"/>
    <n v="14"/>
    <n v="1"/>
    <x v="0"/>
    <x v="0"/>
    <s v="Project Manager"/>
    <s v="Revisão de proposta e atualização de v-control"/>
    <n v="157"/>
    <x v="0"/>
    <n v="173.00275482093664"/>
    <s v="Freudenberg Nok Comp Br Ltd"/>
    <x v="1"/>
  </r>
  <r>
    <x v="3"/>
    <d v="2024-04-25T00:00:00"/>
    <d v="2024-04-28T00:00:00"/>
    <s v="SOW"/>
    <n v="2024"/>
    <n v="4"/>
    <n v="25"/>
    <n v="17"/>
    <n v="1"/>
    <x v="0"/>
    <x v="0"/>
    <s v="Project Manager"/>
    <s v="Acompanhamento de ações do BPO"/>
    <n v="157"/>
    <x v="0"/>
    <n v="173.00275482093664"/>
    <s v="Hanon Systems Climatizacao Do"/>
    <x v="0"/>
  </r>
  <r>
    <x v="3"/>
    <d v="2024-04-10T00:00:00"/>
    <d v="2024-04-28T00:00:00"/>
    <s v="SOW"/>
    <n v="2024"/>
    <n v="4"/>
    <n v="10"/>
    <n v="15"/>
    <n v="1"/>
    <x v="0"/>
    <x v="0"/>
    <s v="Project Manager"/>
    <s v="Alinhamento de atividades do BPO"/>
    <n v="157"/>
    <x v="0"/>
    <n v="173.00275482093664"/>
    <s v="Hanon Systems Climatizacao Do"/>
    <x v="0"/>
  </r>
  <r>
    <x v="3"/>
    <d v="2024-04-04T00:00:00"/>
    <d v="2024-04-28T00:00:00"/>
    <s v="SOW"/>
    <n v="2024"/>
    <n v="4"/>
    <n v="4"/>
    <n v="14"/>
    <n v="1"/>
    <x v="0"/>
    <x v="0"/>
    <s v="Project Manager"/>
    <s v="Acompanhamento de tarefas do BPO"/>
    <n v="157"/>
    <x v="0"/>
    <n v="173.00275482093664"/>
    <s v="Hanon Systems Climatizacao Do"/>
    <x v="0"/>
  </r>
  <r>
    <x v="4"/>
    <d v="2024-04-04T00:00:00"/>
    <d v="2024-04-28T00:00:00"/>
    <s v="SOW"/>
    <n v="2024"/>
    <n v="4"/>
    <n v="4"/>
    <n v="14"/>
    <n v="1"/>
    <x v="0"/>
    <x v="0"/>
    <s v="Project Manager"/>
    <s v="Acompanhamento de tarefas do BPO"/>
    <n v="157"/>
    <x v="0"/>
    <n v="173.00275482093664"/>
    <s v="HUF do Brasil Ltda"/>
    <x v="0"/>
  </r>
  <r>
    <x v="5"/>
    <d v="2024-04-26T00:00:00"/>
    <d v="2024-04-28T00:00:00"/>
    <s v="SOW"/>
    <n v="2024"/>
    <n v="4"/>
    <n v="26"/>
    <n v="17"/>
    <n v="2"/>
    <x v="0"/>
    <x v="0"/>
    <s v="Project Manager"/>
    <s v="Acompanhamento de ações de BPO e horas técnicas para suporte a downtime"/>
    <n v="157"/>
    <x v="0"/>
    <n v="346.00550964187329"/>
    <s v="Joyson safety System Brasil Ltda"/>
    <x v="0"/>
  </r>
  <r>
    <x v="5"/>
    <d v="2024-04-17T00:00:00"/>
    <d v="2024-04-28T00:00:00"/>
    <s v="SOW"/>
    <n v="2024"/>
    <n v="4"/>
    <n v="17"/>
    <n v="16"/>
    <n v="2"/>
    <x v="0"/>
    <x v="0"/>
    <s v="Project Manager"/>
    <s v="Acompanhamento de downtime no ambiente, tec support"/>
    <n v="157"/>
    <x v="0"/>
    <n v="346.00550964187329"/>
    <s v="Joyson safety System Brasil Ltda"/>
    <x v="0"/>
  </r>
  <r>
    <x v="5"/>
    <d v="2024-04-10T00:00:00"/>
    <d v="2024-04-28T00:00:00"/>
    <s v="SOW"/>
    <n v="2024"/>
    <n v="4"/>
    <n v="10"/>
    <n v="15"/>
    <n v="2"/>
    <x v="0"/>
    <x v="0"/>
    <s v="Project Manager"/>
    <s v="Alinhamento de atividades do BPO"/>
    <n v="157"/>
    <x v="0"/>
    <n v="346.00550964187329"/>
    <s v="Joyson safety System Brasil Ltda"/>
    <x v="0"/>
  </r>
  <r>
    <x v="5"/>
    <d v="2024-04-05T00:00:00"/>
    <d v="2024-04-28T00:00:00"/>
    <s v="SOW"/>
    <n v="2024"/>
    <n v="4"/>
    <n v="5"/>
    <n v="14"/>
    <n v="2"/>
    <x v="0"/>
    <x v="0"/>
    <s v="Project Manager"/>
    <s v="Acompanhamento de tarefas pós downtime de ambiente"/>
    <n v="157"/>
    <x v="0"/>
    <n v="346.00550964187329"/>
    <s v="Joyson safety System Brasil Ltda"/>
    <x v="0"/>
  </r>
  <r>
    <x v="6"/>
    <d v="2024-04-25T00:00:00"/>
    <d v="2024-04-28T00:00:00"/>
    <s v="SOW"/>
    <n v="2024"/>
    <n v="4"/>
    <n v="25"/>
    <n v="17"/>
    <n v="1"/>
    <x v="0"/>
    <x v="0"/>
    <s v="Project Manager"/>
    <s v="Acompanhamento de ações do BPO"/>
    <n v="157"/>
    <x v="0"/>
    <n v="173.00275482093664"/>
    <s v="OXBO DO BRASIL EQUIPAMENTOS"/>
    <x v="0"/>
  </r>
  <r>
    <x v="6"/>
    <d v="2024-04-19T00:00:00"/>
    <d v="2024-04-28T00:00:00"/>
    <s v="SOW"/>
    <n v="2024"/>
    <n v="4"/>
    <n v="19"/>
    <n v="16"/>
    <n v="1"/>
    <x v="0"/>
    <x v="0"/>
    <s v="Project Manager"/>
    <s v="Acompanhamento de atividades do BPO"/>
    <n v="157"/>
    <x v="0"/>
    <n v="173.00275482093664"/>
    <s v="OXBO DO BRASIL EQUIPAMENTOS"/>
    <x v="0"/>
  </r>
  <r>
    <x v="6"/>
    <d v="2024-04-05T00:00:00"/>
    <d v="2024-04-28T00:00:00"/>
    <s v="SOW"/>
    <n v="2024"/>
    <n v="4"/>
    <n v="5"/>
    <n v="14"/>
    <n v="1"/>
    <x v="0"/>
    <x v="0"/>
    <s v="Project Manager"/>
    <s v="Fup de atividades do bpo"/>
    <n v="157"/>
    <x v="0"/>
    <n v="173.00275482093664"/>
    <s v="OXBO DO BRASIL EQUIPAMENTOS"/>
    <x v="0"/>
  </r>
  <r>
    <x v="7"/>
    <d v="2024-04-11T00:00:00"/>
    <d v="2024-04-28T00:00:00"/>
    <s v="SOW"/>
    <n v="2024"/>
    <n v="4"/>
    <n v="11"/>
    <n v="15"/>
    <n v="1"/>
    <x v="0"/>
    <x v="0"/>
    <s v="Project Manager"/>
    <s v="Closing meeting"/>
    <n v="157"/>
    <x v="0"/>
    <n v="173.00275482093664"/>
    <s v="SIT Consultores S.A. de C.V."/>
    <x v="1"/>
  </r>
  <r>
    <x v="7"/>
    <d v="2024-04-04T00:00:00"/>
    <d v="2024-04-28T00:00:00"/>
    <s v="SOW"/>
    <n v="2024"/>
    <n v="4"/>
    <n v="4"/>
    <n v="14"/>
    <n v="3"/>
    <x v="0"/>
    <x v="0"/>
    <s v="Project Manager"/>
    <s v="Clean up from project tec hours, before suspension requested by customer"/>
    <n v="157"/>
    <x v="0"/>
    <n v="519.00826446280996"/>
    <s v="SIT Consultores S.A. de C.V."/>
    <x v="1"/>
  </r>
  <r>
    <x v="8"/>
    <d v="2024-04-30T00:00:00"/>
    <d v="2024-05-01T00:00:00"/>
    <s v="SOW"/>
    <n v="2024"/>
    <n v="4"/>
    <n v="30"/>
    <n v="18"/>
    <n v="2"/>
    <x v="0"/>
    <x v="0"/>
    <s v="Project Manager"/>
    <s v="Hours consolidation for CO"/>
    <n v="157"/>
    <x v="0"/>
    <n v="346.00550964187329"/>
    <s v="IT Conosur"/>
    <x v="1"/>
  </r>
  <r>
    <x v="8"/>
    <d v="2024-04-24T00:00:00"/>
    <d v="2024-04-28T00:00:00"/>
    <s v="SOW"/>
    <n v="2024"/>
    <n v="4"/>
    <n v="24"/>
    <n v="17"/>
    <n v="2"/>
    <x v="0"/>
    <x v="0"/>
    <s v="Project Manager"/>
    <s v="Pre-golive line up."/>
    <n v="157"/>
    <x v="0"/>
    <n v="346.00550964187329"/>
    <s v="IT Conosur"/>
    <x v="1"/>
  </r>
  <r>
    <x v="8"/>
    <d v="2024-04-10T00:00:00"/>
    <d v="2024-04-28T00:00:00"/>
    <s v="SOW"/>
    <n v="2024"/>
    <n v="4"/>
    <n v="10"/>
    <n v="15"/>
    <n v="2"/>
    <x v="0"/>
    <x v="0"/>
    <s v="Project Manager"/>
    <s v="FUP meeting"/>
    <n v="157"/>
    <x v="0"/>
    <n v="346.00550964187329"/>
    <s v="IT Conosur"/>
    <x v="1"/>
  </r>
  <r>
    <x v="8"/>
    <d v="2024-04-05T00:00:00"/>
    <d v="2024-04-28T00:00:00"/>
    <s v="SOW"/>
    <n v="2024"/>
    <n v="4"/>
    <n v="5"/>
    <n v="14"/>
    <n v="1"/>
    <x v="0"/>
    <x v="0"/>
    <s v="Project Manager"/>
    <s v="Fup for tec hours."/>
    <n v="157"/>
    <x v="0"/>
    <n v="173.00275482093664"/>
    <s v="IT Conosur"/>
    <x v="1"/>
  </r>
  <r>
    <x v="9"/>
    <d v="2024-04-30T00:00:00"/>
    <d v="2024-05-01T00:00:00"/>
    <s v="SOW"/>
    <n v="2024"/>
    <n v="4"/>
    <n v="30"/>
    <n v="18"/>
    <n v="6"/>
    <x v="0"/>
    <x v="0"/>
    <s v="Project Manager"/>
    <s v="Alinhamento de BPO, 1:1 André, Scrum e painel de cotações"/>
    <n v="86.43"/>
    <x v="1"/>
    <n v="571.43801652892569"/>
    <s v="Vockan Consulting Ltda"/>
    <x v="2"/>
  </r>
  <r>
    <x v="9"/>
    <d v="2024-04-29T00:00:00"/>
    <d v="2024-04-30T00:00:00"/>
    <s v="SOW"/>
    <n v="2024"/>
    <n v="4"/>
    <n v="29"/>
    <n v="18"/>
    <n v="8"/>
    <x v="0"/>
    <x v="0"/>
    <s v="Project Manager"/>
    <s v="Treinamento EOB aula 2, alinhamento com Fabricio, scrum"/>
    <n v="86.43"/>
    <x v="1"/>
    <n v="761.91735537190095"/>
    <s v="Vockan Consulting Ltda"/>
    <x v="2"/>
  </r>
  <r>
    <x v="9"/>
    <d v="2024-04-28T00:00:00"/>
    <d v="2024-04-28T00:00:00"/>
    <s v="SOW"/>
    <n v="2024"/>
    <n v="4"/>
    <n v="28"/>
    <n v="17"/>
    <n v="2"/>
    <x v="0"/>
    <x v="0"/>
    <s v="Project Manager"/>
    <s v="Revisão de projetos no V-control, aprovação de horas"/>
    <n v="86.43"/>
    <x v="1"/>
    <n v="190.47933884297524"/>
    <s v="Vockan Consulting Ltda"/>
    <x v="2"/>
  </r>
  <r>
    <x v="9"/>
    <d v="2024-04-26T00:00:00"/>
    <d v="2024-04-28T00:00:00"/>
    <s v="SOW"/>
    <n v="2024"/>
    <n v="4"/>
    <n v="26"/>
    <n v="17"/>
    <n v="6"/>
    <x v="0"/>
    <x v="0"/>
    <s v="Project Manager"/>
    <s v="Visita Vackan Clarios, Alinhamento sobre pesquisa de satisfação, Scrum e tratamento de painel de cotações"/>
    <n v="86.43"/>
    <x v="1"/>
    <n v="571.43801652892569"/>
    <s v="Vockan Consulting Ltda"/>
    <x v="2"/>
  </r>
  <r>
    <x v="9"/>
    <d v="2024-04-25T00:00:00"/>
    <d v="2024-04-28T00:00:00"/>
    <s v="SOW"/>
    <n v="2024"/>
    <n v="4"/>
    <n v="25"/>
    <n v="17"/>
    <n v="2"/>
    <x v="0"/>
    <x v="0"/>
    <s v="Project Manager"/>
    <s v="Definição de próximas acções de treinamento BPO, scrum"/>
    <n v="86.43"/>
    <x v="1"/>
    <n v="190.47933884297524"/>
    <s v="Vockan Consulting Ltda"/>
    <x v="2"/>
  </r>
  <r>
    <x v="9"/>
    <d v="2024-04-24T00:00:00"/>
    <d v="2024-04-28T00:00:00"/>
    <s v="SOW"/>
    <n v="2024"/>
    <n v="4"/>
    <n v="24"/>
    <n v="17"/>
    <n v="5"/>
    <x v="0"/>
    <x v="0"/>
    <s v="Project Manager"/>
    <s v="1:1 André, atualização de propostas Mauser e Adium. reunião Vivit,"/>
    <n v="86.43"/>
    <x v="1"/>
    <n v="476.19834710743811"/>
    <s v="Vockan Consulting Ltda"/>
    <x v="2"/>
  </r>
  <r>
    <x v="9"/>
    <d v="2024-04-23T00:00:00"/>
    <d v="2024-04-28T00:00:00"/>
    <s v="SOW"/>
    <n v="2024"/>
    <n v="4"/>
    <n v="23"/>
    <n v="17"/>
    <n v="6"/>
    <x v="0"/>
    <x v="0"/>
    <s v="Project Manager"/>
    <s v="Sprint 4 rev e ret, Sprint 5 planning, Alinhamento Visteon, Bpo, alinhamento com mkt - João"/>
    <n v="86.43"/>
    <x v="1"/>
    <n v="571.43801652892569"/>
    <s v="Vockan Consulting Ltda"/>
    <x v="2"/>
  </r>
  <r>
    <x v="9"/>
    <d v="2024-04-22T00:00:00"/>
    <d v="2024-04-28T00:00:00"/>
    <s v="SOW"/>
    <n v="2024"/>
    <n v="4"/>
    <n v="22"/>
    <n v="17"/>
    <n v="8"/>
    <x v="0"/>
    <x v="0"/>
    <s v="Project Manager"/>
    <s v="Treinamento EOB, revisão de material para apresentação com Fabricio Aptiv"/>
    <n v="86.43"/>
    <x v="1"/>
    <n v="761.91735537190095"/>
    <s v="Vockan Consulting Ltda"/>
    <x v="2"/>
  </r>
  <r>
    <x v="9"/>
    <d v="2024-04-19T00:00:00"/>
    <d v="2024-04-28T00:00:00"/>
    <s v="SOW"/>
    <n v="2024"/>
    <n v="4"/>
    <n v="19"/>
    <n v="16"/>
    <n v="5"/>
    <x v="0"/>
    <x v="0"/>
    <s v="Project Manager"/>
    <s v="Reunião semanal de projetos, acompanhamento de BPO"/>
    <n v="86.43"/>
    <x v="1"/>
    <n v="476.19834710743811"/>
    <s v="Vockan Consulting Ltda"/>
    <x v="2"/>
  </r>
  <r>
    <x v="9"/>
    <d v="2024-04-18T00:00:00"/>
    <d v="2024-04-28T00:00:00"/>
    <s v="SOW"/>
    <n v="2024"/>
    <n v="4"/>
    <n v="18"/>
    <n v="16"/>
    <n v="5"/>
    <x v="0"/>
    <x v="0"/>
    <s v="Project Manager"/>
    <s v="Alinhamento de bpo, scrum, fup bitrix, v-control"/>
    <n v="86.43"/>
    <x v="1"/>
    <n v="476.19834710743811"/>
    <s v="Vockan Consulting Ltda"/>
    <x v="2"/>
  </r>
  <r>
    <x v="9"/>
    <d v="2024-04-17T00:00:00"/>
    <d v="2024-04-28T00:00:00"/>
    <s v="SOW"/>
    <n v="2024"/>
    <n v="4"/>
    <n v="17"/>
    <n v="16"/>
    <n v="5"/>
    <x v="0"/>
    <x v="0"/>
    <s v="Project Manager"/>
    <s v="1:1 André, handover de especificação funcional com time dev"/>
    <n v="86.43"/>
    <x v="1"/>
    <n v="476.19834710743811"/>
    <s v="Vockan Consulting Ltda"/>
    <x v="2"/>
  </r>
  <r>
    <x v="9"/>
    <d v="2024-04-16T00:00:00"/>
    <d v="2024-04-28T00:00:00"/>
    <s v="SOW"/>
    <n v="2024"/>
    <n v="4"/>
    <n v="16"/>
    <n v="16"/>
    <n v="5"/>
    <x v="0"/>
    <x v="0"/>
    <s v="Project Manager"/>
    <s v="Acompanhamento de time Dev, reunião com Parpinelli e Sildemar"/>
    <n v="86.43"/>
    <x v="1"/>
    <n v="476.19834710743811"/>
    <s v="Vockan Consulting Ltda"/>
    <x v="2"/>
  </r>
  <r>
    <x v="9"/>
    <d v="2024-04-15T00:00:00"/>
    <d v="2024-04-28T00:00:00"/>
    <s v="SOW"/>
    <n v="2024"/>
    <n v="4"/>
    <n v="15"/>
    <n v="16"/>
    <n v="6"/>
    <x v="0"/>
    <x v="0"/>
    <s v="Project Manager"/>
    <s v="FUP de propostas Clarios, visteon, mauser, adium, scrum, alinhamento BPO"/>
    <n v="86.43"/>
    <x v="1"/>
    <n v="571.43801652892569"/>
    <s v="Vockan Consulting Ltda"/>
    <x v="2"/>
  </r>
  <r>
    <x v="9"/>
    <d v="2024-04-12T00:00:00"/>
    <d v="2024-04-28T00:00:00"/>
    <s v="SOW"/>
    <n v="2024"/>
    <n v="4"/>
    <n v="12"/>
    <n v="15"/>
    <n v="8"/>
    <x v="0"/>
    <x v="0"/>
    <s v="Project Manager"/>
    <s v="Alinhamento semanal com projetos, FY q1 24, alinhamento BPO Entrevista com ScrumMaster"/>
    <n v="86.43"/>
    <x v="1"/>
    <n v="761.91735537190095"/>
    <s v="Vockan Consulting Ltda"/>
    <x v="2"/>
  </r>
  <r>
    <x v="9"/>
    <d v="2024-04-11T00:00:00"/>
    <d v="2024-04-28T00:00:00"/>
    <s v="SOW"/>
    <n v="2024"/>
    <n v="4"/>
    <n v="11"/>
    <n v="15"/>
    <n v="3"/>
    <x v="0"/>
    <x v="0"/>
    <s v="Project Manager"/>
    <s v="Reunião com JKeven, alinhamento de propostas, fup vagas bpo"/>
    <n v="86.43"/>
    <x v="1"/>
    <n v="285.71900826446284"/>
    <s v="Vockan Consulting Ltda"/>
    <x v="2"/>
  </r>
  <r>
    <x v="9"/>
    <d v="2024-04-10T00:00:00"/>
    <d v="2024-04-28T00:00:00"/>
    <s v="SOW"/>
    <n v="2024"/>
    <n v="4"/>
    <n v="10"/>
    <n v="15"/>
    <n v="3"/>
    <x v="0"/>
    <x v="0"/>
    <s v="Project Manager"/>
    <s v="1:1 Andre, VoC Thiago, Alinhamento Skyone, Revisão de aprosentação gferencial, alinhamento BPO"/>
    <n v="86.43"/>
    <x v="1"/>
    <n v="285.71900826446284"/>
    <s v="Vockan Consulting Ltda"/>
    <x v="2"/>
  </r>
  <r>
    <x v="9"/>
    <d v="2024-04-09T00:00:00"/>
    <d v="2024-04-28T00:00:00"/>
    <s v="SOW"/>
    <n v="2024"/>
    <n v="4"/>
    <n v="9"/>
    <n v="15"/>
    <n v="4"/>
    <x v="0"/>
    <x v="0"/>
    <s v="Project Manager"/>
    <s v="Alinhamento sobre nova área BPO, fup tarefas Jira"/>
    <n v="86.43"/>
    <x v="1"/>
    <n v="380.95867768595048"/>
    <s v="Vockan Consulting Ltda"/>
    <x v="2"/>
  </r>
  <r>
    <x v="9"/>
    <d v="2024-04-08T00:00:00"/>
    <d v="2024-04-28T00:00:00"/>
    <s v="SOW"/>
    <n v="2024"/>
    <n v="4"/>
    <n v="8"/>
    <n v="15"/>
    <n v="5"/>
    <x v="0"/>
    <x v="0"/>
    <s v="Project Manager"/>
    <s v="Reunião com cliente - Valmont, pré-venda ceragon"/>
    <n v="86.43"/>
    <x v="1"/>
    <n v="476.19834710743811"/>
    <s v="Vockan Consulting Ltda"/>
    <x v="2"/>
  </r>
  <r>
    <x v="9"/>
    <d v="2024-04-06T00:00:00"/>
    <d v="2024-04-28T00:00:00"/>
    <s v="SOW"/>
    <n v="2024"/>
    <n v="4"/>
    <n v="6"/>
    <n v="14"/>
    <n v="4"/>
    <x v="0"/>
    <x v="0"/>
    <s v="Project Manager"/>
    <s v="Horas extras de quinta e sexta"/>
    <n v="86.43"/>
    <x v="1"/>
    <n v="380.95867768595048"/>
    <s v="Vockan Consulting Ltda"/>
    <x v="2"/>
  </r>
  <r>
    <x v="9"/>
    <d v="2024-04-05T00:00:00"/>
    <d v="2024-04-28T00:00:00"/>
    <s v="SOW"/>
    <n v="2024"/>
    <n v="4"/>
    <n v="5"/>
    <n v="14"/>
    <n v="3"/>
    <x v="0"/>
    <x v="0"/>
    <s v="Project Manager"/>
    <s v="Reunião semana com projetos, scrum, alinhamento de base instalada"/>
    <n v="86.43"/>
    <x v="1"/>
    <n v="285.71900826446284"/>
    <s v="Vockan Consulting Ltda"/>
    <x v="2"/>
  </r>
  <r>
    <x v="9"/>
    <d v="2024-04-03T00:00:00"/>
    <d v="2024-04-28T00:00:00"/>
    <s v="SOW"/>
    <n v="2024"/>
    <n v="4"/>
    <n v="3"/>
    <n v="14"/>
    <n v="8"/>
    <x v="0"/>
    <x v="0"/>
    <s v="Project Manager"/>
    <s v="1:1 André, alinhamento com parpinelli e Sildemar, Visita do datacenter Opdata-equinix"/>
    <n v="86.43"/>
    <x v="1"/>
    <n v="761.91735537190095"/>
    <s v="Vockan Consulting Ltda"/>
    <x v="2"/>
  </r>
  <r>
    <x v="9"/>
    <d v="2024-04-02T00:00:00"/>
    <d v="2024-04-28T00:00:00"/>
    <s v="SOW"/>
    <n v="2024"/>
    <n v="4"/>
    <n v="2"/>
    <n v="14"/>
    <n v="8"/>
    <x v="0"/>
    <x v="0"/>
    <s v="Project Manager"/>
    <s v="Alinhamento bimeda cloud, propostas mauser, diária"/>
    <n v="86.43"/>
    <x v="1"/>
    <n v="761.91735537190095"/>
    <s v="Vockan Consulting Ltda"/>
    <x v="2"/>
  </r>
  <r>
    <x v="9"/>
    <d v="2024-04-01T00:00:00"/>
    <d v="2024-04-28T00:00:00"/>
    <s v="SOW"/>
    <n v="2024"/>
    <n v="4"/>
    <n v="1"/>
    <n v="14"/>
    <n v="6"/>
    <x v="0"/>
    <x v="0"/>
    <s v="Project Manager"/>
    <s v="Alinhamento com Neo sobre modelo scrum, status autocam, reunião com central server para serviçoes cloud, bitrix, v-control e diária dev"/>
    <n v="86.43"/>
    <x v="1"/>
    <n v="571.43801652892569"/>
    <s v="Vockan Consulting Ltda"/>
    <x v="2"/>
  </r>
  <r>
    <x v="10"/>
    <d v="2024-04-19T00:00:00"/>
    <d v="2024-04-28T00:00:00"/>
    <s v="SOW"/>
    <n v="2024"/>
    <n v="4"/>
    <n v="19"/>
    <n v="16"/>
    <n v="2"/>
    <x v="0"/>
    <x v="0"/>
    <s v="Project Manager"/>
    <s v="Revisão de PE"/>
    <n v="86.43"/>
    <x v="1"/>
    <n v="190.47933884297524"/>
    <s v="Vockan Consulting Ltda"/>
    <x v="2"/>
  </r>
  <r>
    <x v="11"/>
    <d v="2024-04-09T00:00:00"/>
    <d v="2024-04-28T00:00:00"/>
    <s v="SOW"/>
    <n v="2024"/>
    <n v="4"/>
    <n v="9"/>
    <n v="15"/>
    <n v="2"/>
    <x v="0"/>
    <x v="0"/>
    <s v="Project Manager"/>
    <s v="Planejamento de sprint 4"/>
    <n v="86.43"/>
    <x v="1"/>
    <n v="190.47933884297524"/>
    <s v="Vockan Consulting Ltda"/>
    <x v="2"/>
  </r>
  <r>
    <x v="11"/>
    <d v="2024-04-08T00:00:00"/>
    <d v="2024-04-28T00:00:00"/>
    <s v="SOW"/>
    <n v="2024"/>
    <n v="4"/>
    <n v="8"/>
    <n v="15"/>
    <n v="2"/>
    <x v="0"/>
    <x v="0"/>
    <s v="Project Manager"/>
    <s v="fechamento de sprint 3"/>
    <n v="86.43"/>
    <x v="1"/>
    <n v="190.47933884297524"/>
    <s v="Vockan Consulting Ltda"/>
    <x v="2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  <r>
    <x v="12"/>
    <m/>
    <m/>
    <m/>
    <m/>
    <m/>
    <m/>
    <m/>
    <m/>
    <x v="1"/>
    <x v="1"/>
    <m/>
    <m/>
    <m/>
    <x v="2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E546D-D993-49D2-A7D4-BEB6CA57C3CB}" name="Tabela dinâmica2" cacheId="145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G20" firstHeaderRow="0" firstDataRow="1" firstDataCol="5"/>
  <pivotFields count="18">
    <pivotField axis="axisRow" outline="0" showAll="0" defaultSubtotal="0">
      <items count="53">
        <item m="1" x="35"/>
        <item m="1" x="32"/>
        <item x="7"/>
        <item m="1" x="21"/>
        <item x="4"/>
        <item m="1" x="30"/>
        <item x="0"/>
        <item m="1" x="29"/>
        <item m="1" x="22"/>
        <item m="1" x="13"/>
        <item m="1" x="18"/>
        <item m="1" x="25"/>
        <item m="1" x="34"/>
        <item m="1" x="14"/>
        <item m="1" x="31"/>
        <item x="3"/>
        <item m="1" x="23"/>
        <item m="1" x="28"/>
        <item m="1" x="15"/>
        <item m="1" x="19"/>
        <item m="1" x="38"/>
        <item m="1" x="50"/>
        <item m="1" x="51"/>
        <item m="1" x="37"/>
        <item m="1" x="26"/>
        <item m="1" x="17"/>
        <item x="5"/>
        <item m="1" x="24"/>
        <item x="6"/>
        <item x="8"/>
        <item m="1" x="16"/>
        <item m="1" x="39"/>
        <item x="2"/>
        <item x="1"/>
        <item m="1" x="27"/>
        <item m="1" x="36"/>
        <item m="1" x="40"/>
        <item x="9"/>
        <item m="1" x="41"/>
        <item x="10"/>
        <item m="1" x="42"/>
        <item m="1" x="43"/>
        <item m="1" x="44"/>
        <item x="11"/>
        <item m="1" x="45"/>
        <item m="1" x="20"/>
        <item m="1" x="46"/>
        <item m="1" x="47"/>
        <item m="1" x="48"/>
        <item m="1" x="49"/>
        <item m="1" x="33"/>
        <item m="1" x="52"/>
        <item x="12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outline="0" showAll="0" sortType="ascending">
      <items count="25">
        <item h="1" m="1" x="22"/>
        <item h="1" m="1" x="23"/>
        <item m="1" x="21"/>
        <item m="1" x="12"/>
        <item m="1" x="11"/>
        <item m="1" x="8"/>
        <item m="1" x="14"/>
        <item m="1" x="19"/>
        <item m="1" x="5"/>
        <item m="1" x="3"/>
        <item m="1" x="17"/>
        <item m="1" x="18"/>
        <item m="1" x="15"/>
        <item m="1" x="7"/>
        <item m="1" x="16"/>
        <item m="1" x="20"/>
        <item m="1" x="9"/>
        <item m="1" x="4"/>
        <item m="1" x="2"/>
        <item x="0"/>
        <item m="1" x="6"/>
        <item h="1" m="1" x="10"/>
        <item m="1" x="13"/>
        <item h="1" x="1"/>
        <item t="default"/>
      </items>
    </pivotField>
    <pivotField axis="axisRow" outline="0" showAll="0" defaultSubtotal="0">
      <items count="42">
        <item m="1" x="12"/>
        <item m="1" x="20"/>
        <item m="1" x="7"/>
        <item m="1" x="32"/>
        <item m="1" x="37"/>
        <item m="1" x="26"/>
        <item m="1" x="10"/>
        <item m="1" x="11"/>
        <item m="1" x="23"/>
        <item m="1" x="15"/>
        <item m="1" x="8"/>
        <item m="1" x="3"/>
        <item m="1" x="30"/>
        <item m="1" x="41"/>
        <item m="1" x="39"/>
        <item m="1" x="4"/>
        <item m="1" x="22"/>
        <item m="1" x="33"/>
        <item m="1" x="28"/>
        <item m="1" x="40"/>
        <item m="1" x="17"/>
        <item m="1" x="13"/>
        <item m="1" x="29"/>
        <item m="1" x="5"/>
        <item m="1" x="16"/>
        <item m="1" x="38"/>
        <item m="1" x="9"/>
        <item m="1" x="21"/>
        <item m="1" x="18"/>
        <item m="1" x="36"/>
        <item x="0"/>
        <item m="1" x="25"/>
        <item m="1" x="24"/>
        <item m="1" x="14"/>
        <item m="1" x="19"/>
        <item m="1" x="2"/>
        <item m="1" x="35"/>
        <item m="1" x="34"/>
        <item m="1" x="6"/>
        <item m="1" x="27"/>
        <item m="1" x="31"/>
        <item x="1"/>
      </items>
    </pivotField>
    <pivotField showAll="0"/>
    <pivotField showAll="0"/>
    <pivotField showAll="0"/>
    <pivotField axis="axisRow" outline="0" showAll="0" defaultSubtotal="0">
      <items count="41">
        <item m="1" x="9"/>
        <item m="1" x="32"/>
        <item m="1" x="34"/>
        <item m="1" x="14"/>
        <item m="1" x="31"/>
        <item m="1" x="20"/>
        <item m="1" x="16"/>
        <item m="1" x="22"/>
        <item m="1" x="27"/>
        <item m="1" x="36"/>
        <item x="1"/>
        <item m="1" x="38"/>
        <item m="1" x="29"/>
        <item m="1" x="5"/>
        <item m="1" x="21"/>
        <item m="1" x="13"/>
        <item m="1" x="40"/>
        <item m="1" x="7"/>
        <item m="1" x="8"/>
        <item m="1" x="26"/>
        <item m="1" x="4"/>
        <item m="1" x="25"/>
        <item m="1" x="35"/>
        <item m="1" x="24"/>
        <item m="1" x="15"/>
        <item m="1" x="18"/>
        <item m="1" x="19"/>
        <item m="1" x="33"/>
        <item m="1" x="10"/>
        <item x="0"/>
        <item m="1" x="37"/>
        <item m="1" x="23"/>
        <item m="1" x="17"/>
        <item m="1" x="11"/>
        <item m="1" x="28"/>
        <item m="1" x="30"/>
        <item m="1" x="12"/>
        <item m="1" x="3"/>
        <item m="1" x="39"/>
        <item x="2"/>
        <item m="1" x="6"/>
      </items>
    </pivotField>
    <pivotField dataField="1" showAll="0"/>
    <pivotField showAll="0"/>
    <pivotField axis="axisRow" outline="0" showAll="0">
      <items count="5">
        <item x="0"/>
        <item x="1"/>
        <item x="2"/>
        <item x="3"/>
        <item t="default"/>
      </items>
    </pivotField>
  </pivotFields>
  <rowFields count="5">
    <field x="9"/>
    <field x="17"/>
    <field x="10"/>
    <field x="0"/>
    <field x="14"/>
  </rowFields>
  <rowItems count="17">
    <i>
      <x v="19"/>
      <x/>
      <x v="30"/>
      <x v="4"/>
      <x v="29"/>
    </i>
    <i r="3">
      <x v="6"/>
      <x v="29"/>
    </i>
    <i r="3">
      <x v="15"/>
      <x v="29"/>
    </i>
    <i r="3">
      <x v="26"/>
      <x v="29"/>
    </i>
    <i r="3">
      <x v="28"/>
      <x v="29"/>
    </i>
    <i r="3">
      <x v="33"/>
      <x v="29"/>
    </i>
    <i t="default" r="1">
      <x/>
    </i>
    <i r="1">
      <x v="1"/>
      <x v="30"/>
      <x v="2"/>
      <x v="29"/>
    </i>
    <i r="3">
      <x v="29"/>
      <x v="29"/>
    </i>
    <i r="3">
      <x v="32"/>
      <x v="29"/>
    </i>
    <i t="default" r="1">
      <x v="1"/>
    </i>
    <i r="1">
      <x v="2"/>
      <x v="30"/>
      <x v="37"/>
      <x v="10"/>
    </i>
    <i r="3">
      <x v="39"/>
      <x v="10"/>
    </i>
    <i r="3">
      <x v="43"/>
      <x v="10"/>
    </i>
    <i t="default" r="1">
      <x v="2"/>
    </i>
    <i t="default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ime Actual" fld="8" baseField="14" baseItem="19" numFmtId="164"/>
    <dataField name="Soma de Total Cost" fld="15" baseField="14" baseItem="19" numFmtId="165"/>
  </dataFields>
  <formats count="3">
    <format dxfId="3">
      <pivotArea dataOnly="0" outline="0" fieldPosition="0">
        <references count="1">
          <reference field="9" count="0" defaultSubtotal="1"/>
        </references>
      </pivotArea>
    </format>
    <format dxfId="4">
      <pivotArea dataOnly="0" outline="0" fieldPosition="0">
        <references count="1">
          <reference field="17" count="0" defaultSubtotal="1"/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00000000-0016-0000-0000-000000000000}" autoFormatId="16" applyNumberFormats="0" applyBorderFormats="0" applyFontFormats="0" applyPatternFormats="0" applyAlignmentFormats="0" applyWidthHeightFormats="0">
  <queryTableRefresh nextId="25">
    <queryTableFields count="18">
      <queryTableField id="1" name="FunnelID" tableColumnId="1"/>
      <queryTableField id="2" name="Work Date" tableColumnId="2"/>
      <queryTableField id="3" name="Date TimeSheet" tableColumnId="3"/>
      <queryTableField id="4" name="CCID" tableColumnId="4"/>
      <queryTableField id="5" name="Year" tableColumnId="5"/>
      <queryTableField id="6" name="Month" tableColumnId="6"/>
      <queryTableField id="7" name="Day" tableColumnId="7"/>
      <queryTableField id="8" name="Week" tableColumnId="8"/>
      <queryTableField id="9" name="Time Actual" tableColumnId="9"/>
      <queryTableField id="10" name="Company" tableColumnId="10"/>
      <queryTableField id="11" name="Resource Name" tableColumnId="11"/>
      <queryTableField id="12" name="Role" tableColumnId="12"/>
      <queryTableField id="13" name="Comments" tableColumnId="13"/>
      <queryTableField id="14" name="CostRate" tableColumnId="14"/>
      <queryTableField id="21" dataBound="0" tableColumnId="21"/>
      <queryTableField id="22" dataBound="0" tableColumnId="22"/>
      <queryTableField id="16" name="Customer Name" tableColumnId="16"/>
      <queryTableField id="17" name="Invoiced Date" tableColumnId="17"/>
    </queryTableFields>
    <queryTableDeletedFields count="2">
      <deletedField name="Invoice Number"/>
      <deletedField name="BillingR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ApprovedTimeReport_003_202446" displayName="ApprovedTimeReport_003_202446" ref="A1:R61" tableType="queryTable" totalsRowShown="0">
  <autoFilter ref="A1:R61" xr:uid="{27C979F4-C094-46E2-896F-B4C0F96151B3}"/>
  <tableColumns count="18">
    <tableColumn id="1" xr3:uid="{00000000-0010-0000-0000-000001000000}" uniqueName="1" name="FunnelID" queryTableFieldId="1" dataDxfId="18"/>
    <tableColumn id="2" xr3:uid="{00000000-0010-0000-0000-000002000000}" uniqueName="2" name="Work Date" queryTableFieldId="2" dataDxfId="17" totalsRowDxfId="8"/>
    <tableColumn id="3" xr3:uid="{00000000-0010-0000-0000-000003000000}" uniqueName="3" name="Date TimeSheet" queryTableFieldId="3" dataDxfId="16" totalsRowDxfId="7"/>
    <tableColumn id="4" xr3:uid="{00000000-0010-0000-0000-000004000000}" uniqueName="4" name="CCID" queryTableFieldId="4" dataDxfId="15"/>
    <tableColumn id="5" xr3:uid="{00000000-0010-0000-0000-000005000000}" uniqueName="5" name="Year" queryTableFieldId="5"/>
    <tableColumn id="6" xr3:uid="{00000000-0010-0000-0000-000006000000}" uniqueName="6" name="Month" queryTableFieldId="6"/>
    <tableColumn id="7" xr3:uid="{00000000-0010-0000-0000-000007000000}" uniqueName="7" name="Day" queryTableFieldId="7"/>
    <tableColumn id="8" xr3:uid="{00000000-0010-0000-0000-000008000000}" uniqueName="8" name="Week" queryTableFieldId="8"/>
    <tableColumn id="9" xr3:uid="{00000000-0010-0000-0000-000009000000}" uniqueName="9" name="Time Actual" queryTableFieldId="9"/>
    <tableColumn id="10" xr3:uid="{00000000-0010-0000-0000-00000A000000}" uniqueName="10" name="Company" queryTableFieldId="10" dataDxfId="14"/>
    <tableColumn id="11" xr3:uid="{00000000-0010-0000-0000-00000B000000}" uniqueName="11" name="Resource Name" queryTableFieldId="11" dataDxfId="13"/>
    <tableColumn id="12" xr3:uid="{00000000-0010-0000-0000-00000C000000}" uniqueName="12" name="Role" queryTableFieldId="12" dataDxfId="12"/>
    <tableColumn id="13" xr3:uid="{00000000-0010-0000-0000-00000D000000}" uniqueName="13" name="Comments" queryTableFieldId="13" dataDxfId="11"/>
    <tableColumn id="14" xr3:uid="{00000000-0010-0000-0000-00000E000000}" uniqueName="14" name="CostRate" queryTableFieldId="14" dataCellStyle="Vírgula"/>
    <tableColumn id="21" xr3:uid="{28661364-7262-416E-A300-91EDFF418332}" uniqueName="21" name="CostRate w/ Taxes" queryTableFieldId="21" dataCellStyle="Vírgula">
      <calculatedColumnFormula>ApprovedTimeReport_003_202446[[#This Row],[CostRate]]/0.9075</calculatedColumnFormula>
    </tableColumn>
    <tableColumn id="22" xr3:uid="{759CA844-D382-417D-BCB6-CB6CC87EF139}" uniqueName="22" name="Total Cost" queryTableFieldId="22" dataCellStyle="Vírgula">
      <calculatedColumnFormula>ApprovedTimeReport_003_202446[[#This Row],[CostRate w/ Taxes]]*ApprovedTimeReport_003_202446[[#This Row],[Time Actual]]</calculatedColumnFormula>
    </tableColumn>
    <tableColumn id="16" xr3:uid="{00000000-0010-0000-0000-000010000000}" uniqueName="16" name="Customer Name" queryTableFieldId="16" dataDxfId="10"/>
    <tableColumn id="17" xr3:uid="{00000000-0010-0000-0000-000011000000}" uniqueName="17" name="Project Type" queryTableFieldId="17" dataDxfId="9" totalsRow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ACB3-C14C-4D62-B7A3-4D600D1EEDE1}">
  <dimension ref="A3:H294"/>
  <sheetViews>
    <sheetView tabSelected="1" zoomScaleNormal="100" workbookViewId="0">
      <selection activeCell="H18" sqref="G18:H18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7.7109375" bestFit="1" customWidth="1"/>
    <col min="4" max="4" width="25.85546875" bestFit="1" customWidth="1"/>
    <col min="5" max="5" width="20.140625" style="5" bestFit="1" customWidth="1"/>
    <col min="6" max="6" width="19.85546875" bestFit="1" customWidth="1"/>
    <col min="7" max="7" width="18.5703125" bestFit="1" customWidth="1"/>
  </cols>
  <sheetData>
    <row r="3" spans="1:8" x14ac:dyDescent="0.25">
      <c r="A3" s="13" t="s">
        <v>155</v>
      </c>
      <c r="B3" s="13" t="s">
        <v>143</v>
      </c>
      <c r="C3" s="13" t="s">
        <v>0</v>
      </c>
      <c r="D3" s="13" t="s">
        <v>2</v>
      </c>
      <c r="E3" s="13" t="s">
        <v>140</v>
      </c>
      <c r="F3" t="s">
        <v>158</v>
      </c>
      <c r="G3" t="s">
        <v>157</v>
      </c>
    </row>
    <row r="4" spans="1:8" x14ac:dyDescent="0.25">
      <c r="A4" t="s">
        <v>22</v>
      </c>
      <c r="B4" t="s">
        <v>145</v>
      </c>
      <c r="C4" t="s">
        <v>23</v>
      </c>
      <c r="D4" t="s">
        <v>45</v>
      </c>
      <c r="E4">
        <v>173.00275482093664</v>
      </c>
      <c r="F4" s="14">
        <v>1</v>
      </c>
      <c r="G4" s="19">
        <v>173.00275482093664</v>
      </c>
    </row>
    <row r="5" spans="1:8" x14ac:dyDescent="0.25">
      <c r="D5" t="s">
        <v>43</v>
      </c>
      <c r="E5">
        <v>173.00275482093664</v>
      </c>
      <c r="F5" s="14">
        <v>10</v>
      </c>
      <c r="G5" s="19">
        <v>1730.0275482093666</v>
      </c>
    </row>
    <row r="6" spans="1:8" x14ac:dyDescent="0.25">
      <c r="D6" t="s">
        <v>53</v>
      </c>
      <c r="E6">
        <v>173.00275482093664</v>
      </c>
      <c r="F6" s="14">
        <v>3</v>
      </c>
      <c r="G6" s="19">
        <v>519.00826446280996</v>
      </c>
    </row>
    <row r="7" spans="1:8" x14ac:dyDescent="0.25">
      <c r="D7" t="s">
        <v>47</v>
      </c>
      <c r="E7">
        <v>173.00275482093664</v>
      </c>
      <c r="F7" s="14">
        <v>8</v>
      </c>
      <c r="G7" s="19">
        <v>1384.0220385674932</v>
      </c>
    </row>
    <row r="8" spans="1:8" x14ac:dyDescent="0.25">
      <c r="D8" t="s">
        <v>48</v>
      </c>
      <c r="E8">
        <v>173.00275482093664</v>
      </c>
      <c r="F8" s="14">
        <v>3</v>
      </c>
      <c r="G8" s="19">
        <v>519.00826446280996</v>
      </c>
    </row>
    <row r="9" spans="1:8" x14ac:dyDescent="0.25">
      <c r="D9" t="s">
        <v>51</v>
      </c>
      <c r="E9">
        <v>173.00275482093664</v>
      </c>
      <c r="F9" s="14">
        <v>18</v>
      </c>
      <c r="G9" s="19">
        <v>3114.04958677686</v>
      </c>
    </row>
    <row r="10" spans="1:8" x14ac:dyDescent="0.25">
      <c r="B10" s="17" t="s">
        <v>160</v>
      </c>
      <c r="C10" s="17"/>
      <c r="D10" s="17"/>
      <c r="E10" s="17"/>
      <c r="F10" s="18">
        <v>43</v>
      </c>
      <c r="G10" s="20">
        <v>7439.1184573002756</v>
      </c>
      <c r="H10" t="s">
        <v>163</v>
      </c>
    </row>
    <row r="11" spans="1:8" x14ac:dyDescent="0.25">
      <c r="B11" t="s">
        <v>146</v>
      </c>
      <c r="C11" t="s">
        <v>23</v>
      </c>
      <c r="D11" t="s">
        <v>105</v>
      </c>
      <c r="E11">
        <v>173.00275482093664</v>
      </c>
      <c r="F11" s="14">
        <v>4</v>
      </c>
      <c r="G11" s="19">
        <v>692.01101928374658</v>
      </c>
    </row>
    <row r="12" spans="1:8" x14ac:dyDescent="0.25">
      <c r="D12" t="s">
        <v>31</v>
      </c>
      <c r="E12">
        <v>173.00275482093664</v>
      </c>
      <c r="F12" s="14">
        <v>7</v>
      </c>
      <c r="G12" s="19">
        <v>1211.0192837465565</v>
      </c>
    </row>
    <row r="13" spans="1:8" x14ac:dyDescent="0.25">
      <c r="D13" t="s">
        <v>60</v>
      </c>
      <c r="E13">
        <v>173.00275482093664</v>
      </c>
      <c r="F13" s="14">
        <v>1</v>
      </c>
      <c r="G13" s="19">
        <v>173.00275482093664</v>
      </c>
    </row>
    <row r="14" spans="1:8" x14ac:dyDescent="0.25">
      <c r="B14" s="17" t="s">
        <v>162</v>
      </c>
      <c r="C14" s="17"/>
      <c r="D14" s="17"/>
      <c r="E14" s="17"/>
      <c r="F14" s="18">
        <v>12</v>
      </c>
      <c r="G14" s="20">
        <v>2076.0330578512398</v>
      </c>
      <c r="H14" t="s">
        <v>164</v>
      </c>
    </row>
    <row r="15" spans="1:8" x14ac:dyDescent="0.25">
      <c r="B15" t="s">
        <v>152</v>
      </c>
      <c r="C15" t="s">
        <v>23</v>
      </c>
      <c r="D15" t="s">
        <v>21</v>
      </c>
      <c r="E15">
        <v>95.239669421487619</v>
      </c>
      <c r="F15" s="14">
        <v>121</v>
      </c>
      <c r="G15" s="19">
        <v>11524.000000000002</v>
      </c>
    </row>
    <row r="16" spans="1:8" x14ac:dyDescent="0.25">
      <c r="D16" t="s">
        <v>78</v>
      </c>
      <c r="E16">
        <v>95.239669421487619</v>
      </c>
      <c r="F16" s="14">
        <v>2</v>
      </c>
      <c r="G16" s="19">
        <v>190.47933884297524</v>
      </c>
    </row>
    <row r="17" spans="1:8" x14ac:dyDescent="0.25">
      <c r="D17" t="s">
        <v>37</v>
      </c>
      <c r="E17">
        <v>95.239669421487619</v>
      </c>
      <c r="F17" s="14">
        <v>4</v>
      </c>
      <c r="G17" s="19">
        <v>380.95867768595048</v>
      </c>
    </row>
    <row r="18" spans="1:8" x14ac:dyDescent="0.25">
      <c r="B18" s="17" t="s">
        <v>161</v>
      </c>
      <c r="C18" s="17"/>
      <c r="D18" s="17"/>
      <c r="E18" s="17"/>
      <c r="F18" s="18">
        <v>127</v>
      </c>
      <c r="G18" s="20">
        <v>12095.438016528928</v>
      </c>
      <c r="H18" t="s">
        <v>165</v>
      </c>
    </row>
    <row r="19" spans="1:8" x14ac:dyDescent="0.25">
      <c r="A19" s="15" t="s">
        <v>159</v>
      </c>
      <c r="B19" s="15"/>
      <c r="C19" s="15"/>
      <c r="D19" s="15"/>
      <c r="E19" s="15"/>
      <c r="F19" s="16">
        <v>182</v>
      </c>
      <c r="G19" s="21">
        <v>21610.589531680445</v>
      </c>
    </row>
    <row r="20" spans="1:8" x14ac:dyDescent="0.25">
      <c r="A20" t="s">
        <v>156</v>
      </c>
      <c r="E20"/>
      <c r="F20" s="14">
        <v>182</v>
      </c>
      <c r="G20" s="19">
        <v>21610.589531680445</v>
      </c>
    </row>
    <row r="21" spans="1:8" x14ac:dyDescent="0.25">
      <c r="E21"/>
    </row>
    <row r="22" spans="1:8" x14ac:dyDescent="0.25">
      <c r="E22"/>
    </row>
    <row r="23" spans="1:8" x14ac:dyDescent="0.25">
      <c r="E23"/>
    </row>
    <row r="24" spans="1:8" x14ac:dyDescent="0.25">
      <c r="E24"/>
    </row>
    <row r="25" spans="1:8" x14ac:dyDescent="0.25">
      <c r="E25"/>
    </row>
    <row r="26" spans="1:8" x14ac:dyDescent="0.25">
      <c r="E26"/>
    </row>
    <row r="27" spans="1:8" x14ac:dyDescent="0.25">
      <c r="E27"/>
    </row>
    <row r="28" spans="1:8" x14ac:dyDescent="0.25">
      <c r="E28"/>
    </row>
    <row r="29" spans="1:8" x14ac:dyDescent="0.25">
      <c r="E29"/>
    </row>
    <row r="30" spans="1:8" x14ac:dyDescent="0.25">
      <c r="E30"/>
    </row>
    <row r="31" spans="1:8" x14ac:dyDescent="0.25">
      <c r="E31"/>
    </row>
    <row r="32" spans="1:8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  <row r="43" spans="5:5" x14ac:dyDescent="0.25">
      <c r="E43"/>
    </row>
    <row r="44" spans="5:5" x14ac:dyDescent="0.25">
      <c r="E44"/>
    </row>
    <row r="45" spans="5:5" x14ac:dyDescent="0.25">
      <c r="E45"/>
    </row>
    <row r="46" spans="5:5" x14ac:dyDescent="0.25">
      <c r="E46"/>
    </row>
    <row r="47" spans="5:5" x14ac:dyDescent="0.25">
      <c r="E47"/>
    </row>
    <row r="48" spans="5:5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  <row r="193" spans="5:5" x14ac:dyDescent="0.25">
      <c r="E193"/>
    </row>
    <row r="194" spans="5:5" x14ac:dyDescent="0.25">
      <c r="E194"/>
    </row>
    <row r="195" spans="5:5" x14ac:dyDescent="0.25">
      <c r="E195"/>
    </row>
    <row r="196" spans="5:5" x14ac:dyDescent="0.25">
      <c r="E196"/>
    </row>
    <row r="197" spans="5:5" x14ac:dyDescent="0.25">
      <c r="E197"/>
    </row>
    <row r="198" spans="5:5" x14ac:dyDescent="0.25">
      <c r="E198"/>
    </row>
    <row r="199" spans="5:5" x14ac:dyDescent="0.25">
      <c r="E199"/>
    </row>
    <row r="200" spans="5:5" x14ac:dyDescent="0.25">
      <c r="E200"/>
    </row>
    <row r="201" spans="5:5" x14ac:dyDescent="0.25">
      <c r="E201"/>
    </row>
    <row r="202" spans="5:5" x14ac:dyDescent="0.25">
      <c r="E202"/>
    </row>
    <row r="203" spans="5:5" x14ac:dyDescent="0.25">
      <c r="E203"/>
    </row>
    <row r="204" spans="5:5" x14ac:dyDescent="0.25">
      <c r="E204"/>
    </row>
    <row r="205" spans="5:5" x14ac:dyDescent="0.25">
      <c r="E205"/>
    </row>
    <row r="206" spans="5:5" x14ac:dyDescent="0.25">
      <c r="E206"/>
    </row>
    <row r="207" spans="5:5" x14ac:dyDescent="0.25">
      <c r="E207"/>
    </row>
    <row r="208" spans="5:5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  <row r="266" spans="5:5" x14ac:dyDescent="0.25">
      <c r="E266"/>
    </row>
    <row r="267" spans="5:5" x14ac:dyDescent="0.25">
      <c r="E267"/>
    </row>
    <row r="268" spans="5:5" x14ac:dyDescent="0.25">
      <c r="E268"/>
    </row>
    <row r="269" spans="5:5" x14ac:dyDescent="0.25">
      <c r="E269"/>
    </row>
    <row r="270" spans="5:5" x14ac:dyDescent="0.25">
      <c r="E270"/>
    </row>
    <row r="271" spans="5:5" x14ac:dyDescent="0.25">
      <c r="E271"/>
    </row>
    <row r="272" spans="5:5" x14ac:dyDescent="0.25"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  <row r="293" spans="5:5" x14ac:dyDescent="0.25">
      <c r="E293"/>
    </row>
    <row r="294" spans="5:5" x14ac:dyDescent="0.25">
      <c r="E294"/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zoomScale="80" zoomScaleNormal="80" workbookViewId="0">
      <selection activeCell="A2" sqref="A2:XFD1619"/>
    </sheetView>
  </sheetViews>
  <sheetFormatPr defaultRowHeight="15" x14ac:dyDescent="0.25"/>
  <cols>
    <col min="1" max="1" width="22" bestFit="1" customWidth="1"/>
    <col min="2" max="2" width="11.7109375" customWidth="1"/>
    <col min="3" max="3" width="16.42578125" customWidth="1"/>
    <col min="4" max="4" width="7.42578125" customWidth="1"/>
    <col min="5" max="5" width="6.85546875" customWidth="1"/>
    <col min="6" max="6" width="8.28515625" customWidth="1"/>
    <col min="7" max="7" width="6.28515625" customWidth="1"/>
    <col min="8" max="8" width="7.85546875" customWidth="1"/>
    <col min="9" max="9" width="13" customWidth="1"/>
    <col min="10" max="10" width="25.7109375" customWidth="1"/>
    <col min="11" max="11" width="19.85546875" customWidth="1"/>
    <col min="12" max="12" width="15.28515625" customWidth="1"/>
    <col min="13" max="13" width="80.85546875" customWidth="1"/>
    <col min="14" max="16" width="10.7109375" customWidth="1"/>
    <col min="17" max="17" width="32.7109375" bestFit="1" customWidth="1"/>
    <col min="18" max="18" width="14.5703125" bestFit="1" customWidth="1"/>
  </cols>
  <sheetData>
    <row r="1" spans="1:1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0</v>
      </c>
      <c r="L1" t="s">
        <v>1</v>
      </c>
      <c r="M1" t="s">
        <v>12</v>
      </c>
      <c r="N1" t="s">
        <v>13</v>
      </c>
      <c r="O1" t="s">
        <v>140</v>
      </c>
      <c r="P1" t="s">
        <v>141</v>
      </c>
      <c r="Q1" t="s">
        <v>14</v>
      </c>
      <c r="R1" t="s">
        <v>143</v>
      </c>
    </row>
    <row r="2" spans="1:18" x14ac:dyDescent="0.25">
      <c r="A2" t="s">
        <v>43</v>
      </c>
      <c r="B2" s="1">
        <v>45407</v>
      </c>
      <c r="C2" s="1">
        <v>45410</v>
      </c>
      <c r="D2" t="s">
        <v>62</v>
      </c>
      <c r="E2">
        <v>2024</v>
      </c>
      <c r="F2">
        <v>4</v>
      </c>
      <c r="G2">
        <v>25</v>
      </c>
      <c r="H2">
        <v>17</v>
      </c>
      <c r="I2">
        <v>2</v>
      </c>
      <c r="J2" t="s">
        <v>22</v>
      </c>
      <c r="K2" t="s">
        <v>23</v>
      </c>
      <c r="L2" t="s">
        <v>63</v>
      </c>
      <c r="M2" t="s">
        <v>64</v>
      </c>
      <c r="N2" s="5">
        <v>157</v>
      </c>
      <c r="O2" s="5">
        <f>ApprovedTimeReport_003_202446[[#This Row],[CostRate]]/0.9075</f>
        <v>173.00275482093664</v>
      </c>
      <c r="P2" s="5">
        <f>ApprovedTimeReport_003_202446[[#This Row],[CostRate w/ Taxes]]*ApprovedTimeReport_003_202446[[#This Row],[Time Actual]]</f>
        <v>346.00550964187329</v>
      </c>
      <c r="Q2" t="s">
        <v>44</v>
      </c>
      <c r="R2" s="2" t="str">
        <f>VLOOKUP(A:A,Vlookup!A:B,2,0)</f>
        <v>FF</v>
      </c>
    </row>
    <row r="3" spans="1:18" x14ac:dyDescent="0.25">
      <c r="A3" t="s">
        <v>43</v>
      </c>
      <c r="B3" s="1">
        <v>45400</v>
      </c>
      <c r="C3" s="1">
        <v>45410</v>
      </c>
      <c r="D3" t="s">
        <v>62</v>
      </c>
      <c r="E3">
        <v>2024</v>
      </c>
      <c r="F3">
        <v>4</v>
      </c>
      <c r="G3">
        <v>18</v>
      </c>
      <c r="H3">
        <v>16</v>
      </c>
      <c r="I3">
        <v>2</v>
      </c>
      <c r="J3" t="s">
        <v>22</v>
      </c>
      <c r="K3" t="s">
        <v>23</v>
      </c>
      <c r="L3" t="s">
        <v>63</v>
      </c>
      <c r="M3" t="s">
        <v>83</v>
      </c>
      <c r="N3" s="5">
        <v>157</v>
      </c>
      <c r="O3" s="5">
        <f>ApprovedTimeReport_003_202446[[#This Row],[CostRate]]/0.9075</f>
        <v>173.00275482093664</v>
      </c>
      <c r="P3" s="5">
        <f>ApprovedTimeReport_003_202446[[#This Row],[CostRate w/ Taxes]]*ApprovedTimeReport_003_202446[[#This Row],[Time Actual]]</f>
        <v>346.00550964187329</v>
      </c>
      <c r="Q3" t="s">
        <v>44</v>
      </c>
      <c r="R3" s="2" t="str">
        <f>VLOOKUP(A:A,Vlookup!A:B,2,0)</f>
        <v>FF</v>
      </c>
    </row>
    <row r="4" spans="1:18" x14ac:dyDescent="0.25">
      <c r="A4" t="s">
        <v>43</v>
      </c>
      <c r="B4" s="1">
        <v>45397</v>
      </c>
      <c r="C4" s="1">
        <v>45410</v>
      </c>
      <c r="D4" t="s">
        <v>62</v>
      </c>
      <c r="E4">
        <v>2024</v>
      </c>
      <c r="F4">
        <v>4</v>
      </c>
      <c r="G4">
        <v>15</v>
      </c>
      <c r="H4">
        <v>16</v>
      </c>
      <c r="I4">
        <v>1</v>
      </c>
      <c r="J4" t="s">
        <v>22</v>
      </c>
      <c r="K4" t="s">
        <v>23</v>
      </c>
      <c r="L4" t="s">
        <v>63</v>
      </c>
      <c r="M4" t="s">
        <v>99</v>
      </c>
      <c r="N4" s="5">
        <v>157</v>
      </c>
      <c r="O4" s="5">
        <f>ApprovedTimeReport_003_202446[[#This Row],[CostRate]]/0.9075</f>
        <v>173.00275482093664</v>
      </c>
      <c r="P4" s="5">
        <f>ApprovedTimeReport_003_202446[[#This Row],[CostRate w/ Taxes]]*ApprovedTimeReport_003_202446[[#This Row],[Time Actual]]</f>
        <v>173.00275482093664</v>
      </c>
      <c r="Q4" t="s">
        <v>44</v>
      </c>
      <c r="R4" s="2" t="str">
        <f>VLOOKUP(A:A,Vlookup!A:B,2,0)</f>
        <v>FF</v>
      </c>
    </row>
    <row r="5" spans="1:18" x14ac:dyDescent="0.25">
      <c r="A5" t="s">
        <v>43</v>
      </c>
      <c r="B5" s="1">
        <v>45393</v>
      </c>
      <c r="C5" s="1">
        <v>45410</v>
      </c>
      <c r="D5" t="s">
        <v>62</v>
      </c>
      <c r="E5">
        <v>2024</v>
      </c>
      <c r="F5">
        <v>4</v>
      </c>
      <c r="G5">
        <v>11</v>
      </c>
      <c r="H5">
        <v>15</v>
      </c>
      <c r="I5">
        <v>2</v>
      </c>
      <c r="J5" t="s">
        <v>22</v>
      </c>
      <c r="K5" t="s">
        <v>23</v>
      </c>
      <c r="L5" t="s">
        <v>63</v>
      </c>
      <c r="M5" t="s">
        <v>107</v>
      </c>
      <c r="N5" s="5">
        <v>157</v>
      </c>
      <c r="O5" s="5">
        <f>ApprovedTimeReport_003_202446[[#This Row],[CostRate]]/0.9075</f>
        <v>173.00275482093664</v>
      </c>
      <c r="P5" s="5">
        <f>ApprovedTimeReport_003_202446[[#This Row],[CostRate w/ Taxes]]*ApprovedTimeReport_003_202446[[#This Row],[Time Actual]]</f>
        <v>346.00550964187329</v>
      </c>
      <c r="Q5" t="s">
        <v>44</v>
      </c>
      <c r="R5" s="2" t="str">
        <f>VLOOKUP(A:A,Vlookup!A:B,2,0)</f>
        <v>FF</v>
      </c>
    </row>
    <row r="6" spans="1:18" x14ac:dyDescent="0.25">
      <c r="A6" t="s">
        <v>43</v>
      </c>
      <c r="B6" s="1">
        <v>45386</v>
      </c>
      <c r="C6" s="1">
        <v>45410</v>
      </c>
      <c r="D6" t="s">
        <v>62</v>
      </c>
      <c r="E6">
        <v>2024</v>
      </c>
      <c r="F6">
        <v>4</v>
      </c>
      <c r="G6">
        <v>4</v>
      </c>
      <c r="H6">
        <v>14</v>
      </c>
      <c r="I6">
        <v>3</v>
      </c>
      <c r="J6" t="s">
        <v>22</v>
      </c>
      <c r="K6" t="s">
        <v>23</v>
      </c>
      <c r="L6" t="s">
        <v>63</v>
      </c>
      <c r="M6" t="s">
        <v>125</v>
      </c>
      <c r="N6" s="5">
        <v>157</v>
      </c>
      <c r="O6" s="5">
        <f>ApprovedTimeReport_003_202446[[#This Row],[CostRate]]/0.9075</f>
        <v>173.00275482093664</v>
      </c>
      <c r="P6" s="5">
        <f>ApprovedTimeReport_003_202446[[#This Row],[CostRate w/ Taxes]]*ApprovedTimeReport_003_202446[[#This Row],[Time Actual]]</f>
        <v>519.00826446280996</v>
      </c>
      <c r="Q6" t="s">
        <v>44</v>
      </c>
      <c r="R6" s="2" t="str">
        <f>VLOOKUP(A:A,Vlookup!A:B,2,0)</f>
        <v>FF</v>
      </c>
    </row>
    <row r="7" spans="1:18" x14ac:dyDescent="0.25">
      <c r="A7" t="s">
        <v>51</v>
      </c>
      <c r="B7" s="1">
        <v>45407</v>
      </c>
      <c r="C7" s="1">
        <v>45410</v>
      </c>
      <c r="D7" t="s">
        <v>28</v>
      </c>
      <c r="E7">
        <v>2024</v>
      </c>
      <c r="F7">
        <v>4</v>
      </c>
      <c r="G7">
        <v>25</v>
      </c>
      <c r="H7">
        <v>17</v>
      </c>
      <c r="I7">
        <v>2</v>
      </c>
      <c r="J7" t="s">
        <v>22</v>
      </c>
      <c r="K7" t="s">
        <v>23</v>
      </c>
      <c r="L7" t="s">
        <v>24</v>
      </c>
      <c r="M7" t="s">
        <v>61</v>
      </c>
      <c r="N7" s="5">
        <v>157</v>
      </c>
      <c r="O7" s="5">
        <f>ApprovedTimeReport_003_202446[[#This Row],[CostRate]]/0.9075</f>
        <v>173.00275482093664</v>
      </c>
      <c r="P7" s="5">
        <f>ApprovedTimeReport_003_202446[[#This Row],[CostRate w/ Taxes]]*ApprovedTimeReport_003_202446[[#This Row],[Time Actual]]</f>
        <v>346.00550964187329</v>
      </c>
      <c r="Q7" t="s">
        <v>52</v>
      </c>
      <c r="R7" s="2" t="str">
        <f>VLOOKUP(A:A,Vlookup!A:B,2,0)</f>
        <v>FF</v>
      </c>
    </row>
    <row r="8" spans="1:18" x14ac:dyDescent="0.25">
      <c r="A8" t="s">
        <v>51</v>
      </c>
      <c r="B8" s="1">
        <v>45406</v>
      </c>
      <c r="C8" s="1">
        <v>45410</v>
      </c>
      <c r="D8" t="s">
        <v>28</v>
      </c>
      <c r="E8">
        <v>2024</v>
      </c>
      <c r="F8">
        <v>4</v>
      </c>
      <c r="G8">
        <v>24</v>
      </c>
      <c r="H8">
        <v>17</v>
      </c>
      <c r="I8">
        <v>1</v>
      </c>
      <c r="J8" t="s">
        <v>22</v>
      </c>
      <c r="K8" t="s">
        <v>23</v>
      </c>
      <c r="L8" t="s">
        <v>24</v>
      </c>
      <c r="M8" t="s">
        <v>67</v>
      </c>
      <c r="N8" s="5">
        <v>157</v>
      </c>
      <c r="O8" s="5">
        <f>ApprovedTimeReport_003_202446[[#This Row],[CostRate]]/0.9075</f>
        <v>173.00275482093664</v>
      </c>
      <c r="P8" s="5">
        <f>ApprovedTimeReport_003_202446[[#This Row],[CostRate w/ Taxes]]*ApprovedTimeReport_003_202446[[#This Row],[Time Actual]]</f>
        <v>173.00275482093664</v>
      </c>
      <c r="Q8" t="s">
        <v>52</v>
      </c>
      <c r="R8" s="2" t="str">
        <f>VLOOKUP(A:A,Vlookup!A:B,2,0)</f>
        <v>FF</v>
      </c>
    </row>
    <row r="9" spans="1:18" x14ac:dyDescent="0.25">
      <c r="A9" t="s">
        <v>51</v>
      </c>
      <c r="B9" s="1">
        <v>45405</v>
      </c>
      <c r="C9" s="1">
        <v>45410</v>
      </c>
      <c r="D9" t="s">
        <v>28</v>
      </c>
      <c r="E9">
        <v>2024</v>
      </c>
      <c r="F9">
        <v>4</v>
      </c>
      <c r="G9">
        <v>23</v>
      </c>
      <c r="H9">
        <v>17</v>
      </c>
      <c r="I9">
        <v>2</v>
      </c>
      <c r="J9" t="s">
        <v>22</v>
      </c>
      <c r="K9" t="s">
        <v>23</v>
      </c>
      <c r="L9" t="s">
        <v>24</v>
      </c>
      <c r="M9" t="s">
        <v>73</v>
      </c>
      <c r="N9" s="5">
        <v>157</v>
      </c>
      <c r="O9" s="5">
        <f>ApprovedTimeReport_003_202446[[#This Row],[CostRate]]/0.9075</f>
        <v>173.00275482093664</v>
      </c>
      <c r="P9" s="5">
        <f>ApprovedTimeReport_003_202446[[#This Row],[CostRate w/ Taxes]]*ApprovedTimeReport_003_202446[[#This Row],[Time Actual]]</f>
        <v>346.00550964187329</v>
      </c>
      <c r="Q9" t="s">
        <v>52</v>
      </c>
      <c r="R9" s="2" t="str">
        <f>VLOOKUP(A:A,Vlookup!A:B,2,0)</f>
        <v>FF</v>
      </c>
    </row>
    <row r="10" spans="1:18" x14ac:dyDescent="0.25">
      <c r="A10" t="s">
        <v>51</v>
      </c>
      <c r="B10" s="1">
        <v>45400</v>
      </c>
      <c r="C10" s="1">
        <v>45410</v>
      </c>
      <c r="D10" t="s">
        <v>28</v>
      </c>
      <c r="E10">
        <v>2024</v>
      </c>
      <c r="F10">
        <v>4</v>
      </c>
      <c r="G10">
        <v>18</v>
      </c>
      <c r="H10">
        <v>16</v>
      </c>
      <c r="I10">
        <v>1</v>
      </c>
      <c r="J10" t="s">
        <v>22</v>
      </c>
      <c r="K10" t="s">
        <v>23</v>
      </c>
      <c r="L10" t="s">
        <v>24</v>
      </c>
      <c r="M10" t="s">
        <v>86</v>
      </c>
      <c r="N10" s="5">
        <v>157</v>
      </c>
      <c r="O10" s="5">
        <f>ApprovedTimeReport_003_202446[[#This Row],[CostRate]]/0.9075</f>
        <v>173.00275482093664</v>
      </c>
      <c r="P10" s="5">
        <f>ApprovedTimeReport_003_202446[[#This Row],[CostRate w/ Taxes]]*ApprovedTimeReport_003_202446[[#This Row],[Time Actual]]</f>
        <v>173.00275482093664</v>
      </c>
      <c r="Q10" t="s">
        <v>52</v>
      </c>
      <c r="R10" s="2" t="str">
        <f>VLOOKUP(A:A,Vlookup!A:B,2,0)</f>
        <v>FF</v>
      </c>
    </row>
    <row r="11" spans="1:18" x14ac:dyDescent="0.25">
      <c r="A11" t="s">
        <v>51</v>
      </c>
      <c r="B11" s="1">
        <v>45399</v>
      </c>
      <c r="C11" s="1">
        <v>45410</v>
      </c>
      <c r="D11" t="s">
        <v>28</v>
      </c>
      <c r="E11">
        <v>2024</v>
      </c>
      <c r="F11">
        <v>4</v>
      </c>
      <c r="G11">
        <v>17</v>
      </c>
      <c r="H11">
        <v>16</v>
      </c>
      <c r="I11">
        <v>1</v>
      </c>
      <c r="J11" t="s">
        <v>22</v>
      </c>
      <c r="K11" t="s">
        <v>23</v>
      </c>
      <c r="L11" t="s">
        <v>24</v>
      </c>
      <c r="M11" t="s">
        <v>88</v>
      </c>
      <c r="N11" s="5">
        <v>157</v>
      </c>
      <c r="O11" s="5">
        <f>ApprovedTimeReport_003_202446[[#This Row],[CostRate]]/0.9075</f>
        <v>173.00275482093664</v>
      </c>
      <c r="P11" s="5">
        <f>ApprovedTimeReport_003_202446[[#This Row],[CostRate w/ Taxes]]*ApprovedTimeReport_003_202446[[#This Row],[Time Actual]]</f>
        <v>173.00275482093664</v>
      </c>
      <c r="Q11" t="s">
        <v>52</v>
      </c>
      <c r="R11" s="2" t="str">
        <f>VLOOKUP(A:A,Vlookup!A:B,2,0)</f>
        <v>FF</v>
      </c>
    </row>
    <row r="12" spans="1:18" x14ac:dyDescent="0.25">
      <c r="A12" t="s">
        <v>51</v>
      </c>
      <c r="B12" s="1">
        <v>45398</v>
      </c>
      <c r="C12" s="1">
        <v>45410</v>
      </c>
      <c r="D12" t="s">
        <v>28</v>
      </c>
      <c r="E12">
        <v>2024</v>
      </c>
      <c r="F12">
        <v>4</v>
      </c>
      <c r="G12">
        <v>16</v>
      </c>
      <c r="H12">
        <v>16</v>
      </c>
      <c r="I12">
        <v>3</v>
      </c>
      <c r="J12" t="s">
        <v>22</v>
      </c>
      <c r="K12" t="s">
        <v>23</v>
      </c>
      <c r="L12" t="s">
        <v>24</v>
      </c>
      <c r="M12" t="s">
        <v>93</v>
      </c>
      <c r="N12" s="5">
        <v>157</v>
      </c>
      <c r="O12" s="5">
        <f>ApprovedTimeReport_003_202446[[#This Row],[CostRate]]/0.9075</f>
        <v>173.00275482093664</v>
      </c>
      <c r="P12" s="5">
        <f>ApprovedTimeReport_003_202446[[#This Row],[CostRate w/ Taxes]]*ApprovedTimeReport_003_202446[[#This Row],[Time Actual]]</f>
        <v>519.00826446280996</v>
      </c>
      <c r="Q12" t="s">
        <v>52</v>
      </c>
      <c r="R12" s="2" t="str">
        <f>VLOOKUP(A:A,Vlookup!A:B,2,0)</f>
        <v>FF</v>
      </c>
    </row>
    <row r="13" spans="1:18" x14ac:dyDescent="0.25">
      <c r="A13" t="s">
        <v>51</v>
      </c>
      <c r="B13" s="1">
        <v>45397</v>
      </c>
      <c r="C13" s="1">
        <v>45410</v>
      </c>
      <c r="D13" t="s">
        <v>28</v>
      </c>
      <c r="E13">
        <v>2024</v>
      </c>
      <c r="F13">
        <v>4</v>
      </c>
      <c r="G13">
        <v>15</v>
      </c>
      <c r="H13">
        <v>16</v>
      </c>
      <c r="I13">
        <v>1</v>
      </c>
      <c r="J13" t="s">
        <v>22</v>
      </c>
      <c r="K13" t="s">
        <v>23</v>
      </c>
      <c r="L13" t="s">
        <v>24</v>
      </c>
      <c r="M13" t="s">
        <v>98</v>
      </c>
      <c r="N13" s="5">
        <v>157</v>
      </c>
      <c r="O13" s="5">
        <f>ApprovedTimeReport_003_202446[[#This Row],[CostRate]]/0.9075</f>
        <v>173.00275482093664</v>
      </c>
      <c r="P13" s="5">
        <f>ApprovedTimeReport_003_202446[[#This Row],[CostRate w/ Taxes]]*ApprovedTimeReport_003_202446[[#This Row],[Time Actual]]</f>
        <v>173.00275482093664</v>
      </c>
      <c r="Q13" t="s">
        <v>52</v>
      </c>
      <c r="R13" s="2" t="str">
        <f>VLOOKUP(A:A,Vlookup!A:B,2,0)</f>
        <v>FF</v>
      </c>
    </row>
    <row r="14" spans="1:18" x14ac:dyDescent="0.25">
      <c r="A14" t="s">
        <v>51</v>
      </c>
      <c r="B14" s="1">
        <v>45393</v>
      </c>
      <c r="C14" s="1">
        <v>45410</v>
      </c>
      <c r="D14" t="s">
        <v>28</v>
      </c>
      <c r="E14">
        <v>2024</v>
      </c>
      <c r="F14">
        <v>4</v>
      </c>
      <c r="G14">
        <v>11</v>
      </c>
      <c r="H14">
        <v>15</v>
      </c>
      <c r="I14">
        <v>2</v>
      </c>
      <c r="J14" t="s">
        <v>22</v>
      </c>
      <c r="K14" t="s">
        <v>23</v>
      </c>
      <c r="L14" t="s">
        <v>24</v>
      </c>
      <c r="M14" t="s">
        <v>103</v>
      </c>
      <c r="N14" s="5">
        <v>157</v>
      </c>
      <c r="O14" s="5">
        <f>ApprovedTimeReport_003_202446[[#This Row],[CostRate]]/0.9075</f>
        <v>173.00275482093664</v>
      </c>
      <c r="P14" s="5">
        <f>ApprovedTimeReport_003_202446[[#This Row],[CostRate w/ Taxes]]*ApprovedTimeReport_003_202446[[#This Row],[Time Actual]]</f>
        <v>346.00550964187329</v>
      </c>
      <c r="Q14" t="s">
        <v>52</v>
      </c>
      <c r="R14" s="2" t="str">
        <f>VLOOKUP(A:A,Vlookup!A:B,2,0)</f>
        <v>FF</v>
      </c>
    </row>
    <row r="15" spans="1:18" x14ac:dyDescent="0.25">
      <c r="A15" t="s">
        <v>51</v>
      </c>
      <c r="B15" s="1">
        <v>45391</v>
      </c>
      <c r="C15" s="1">
        <v>45410</v>
      </c>
      <c r="D15" t="s">
        <v>28</v>
      </c>
      <c r="E15">
        <v>2024</v>
      </c>
      <c r="F15">
        <v>4</v>
      </c>
      <c r="G15">
        <v>9</v>
      </c>
      <c r="H15">
        <v>15</v>
      </c>
      <c r="I15">
        <v>2</v>
      </c>
      <c r="J15" t="s">
        <v>22</v>
      </c>
      <c r="K15" t="s">
        <v>23</v>
      </c>
      <c r="L15" t="s">
        <v>24</v>
      </c>
      <c r="M15" t="s">
        <v>113</v>
      </c>
      <c r="N15" s="5">
        <v>157</v>
      </c>
      <c r="O15" s="5">
        <f>ApprovedTimeReport_003_202446[[#This Row],[CostRate]]/0.9075</f>
        <v>173.00275482093664</v>
      </c>
      <c r="P15" s="5">
        <f>ApprovedTimeReport_003_202446[[#This Row],[CostRate w/ Taxes]]*ApprovedTimeReport_003_202446[[#This Row],[Time Actual]]</f>
        <v>346.00550964187329</v>
      </c>
      <c r="Q15" t="s">
        <v>52</v>
      </c>
      <c r="R15" s="2" t="str">
        <f>VLOOKUP(A:A,Vlookup!A:B,2,0)</f>
        <v>FF</v>
      </c>
    </row>
    <row r="16" spans="1:18" x14ac:dyDescent="0.25">
      <c r="A16" t="s">
        <v>51</v>
      </c>
      <c r="B16" s="1">
        <v>45390</v>
      </c>
      <c r="C16" s="1">
        <v>45410</v>
      </c>
      <c r="D16" t="s">
        <v>28</v>
      </c>
      <c r="E16">
        <v>2024</v>
      </c>
      <c r="F16">
        <v>4</v>
      </c>
      <c r="G16">
        <v>8</v>
      </c>
      <c r="H16">
        <v>15</v>
      </c>
      <c r="I16">
        <v>1</v>
      </c>
      <c r="J16" t="s">
        <v>22</v>
      </c>
      <c r="K16" t="s">
        <v>23</v>
      </c>
      <c r="L16" t="s">
        <v>24</v>
      </c>
      <c r="M16" t="s">
        <v>116</v>
      </c>
      <c r="N16" s="5">
        <v>157</v>
      </c>
      <c r="O16" s="5">
        <f>ApprovedTimeReport_003_202446[[#This Row],[CostRate]]/0.9075</f>
        <v>173.00275482093664</v>
      </c>
      <c r="P16" s="5">
        <f>ApprovedTimeReport_003_202446[[#This Row],[CostRate w/ Taxes]]*ApprovedTimeReport_003_202446[[#This Row],[Time Actual]]</f>
        <v>173.00275482093664</v>
      </c>
      <c r="Q16" t="s">
        <v>52</v>
      </c>
      <c r="R16" s="2" t="str">
        <f>VLOOKUP(A:A,Vlookup!A:B,2,0)</f>
        <v>FF</v>
      </c>
    </row>
    <row r="17" spans="1:18" x14ac:dyDescent="0.25">
      <c r="A17" t="s">
        <v>51</v>
      </c>
      <c r="B17" s="1">
        <v>45383</v>
      </c>
      <c r="C17" s="1">
        <v>45410</v>
      </c>
      <c r="D17" t="s">
        <v>28</v>
      </c>
      <c r="E17">
        <v>2024</v>
      </c>
      <c r="F17">
        <v>4</v>
      </c>
      <c r="G17">
        <v>1</v>
      </c>
      <c r="H17">
        <v>14</v>
      </c>
      <c r="I17">
        <v>2</v>
      </c>
      <c r="J17" t="s">
        <v>22</v>
      </c>
      <c r="K17" t="s">
        <v>23</v>
      </c>
      <c r="L17" t="s">
        <v>24</v>
      </c>
      <c r="M17" t="s">
        <v>129</v>
      </c>
      <c r="N17" s="5">
        <v>157</v>
      </c>
      <c r="O17" s="5">
        <f>ApprovedTimeReport_003_202446[[#This Row],[CostRate]]/0.9075</f>
        <v>173.00275482093664</v>
      </c>
      <c r="P17" s="5">
        <f>ApprovedTimeReport_003_202446[[#This Row],[CostRate w/ Taxes]]*ApprovedTimeReport_003_202446[[#This Row],[Time Actual]]</f>
        <v>346.00550964187329</v>
      </c>
      <c r="Q17" t="s">
        <v>52</v>
      </c>
      <c r="R17" s="2" t="str">
        <f>VLOOKUP(A:A,Vlookup!A:B,2,0)</f>
        <v>FF</v>
      </c>
    </row>
    <row r="18" spans="1:18" x14ac:dyDescent="0.25">
      <c r="A18" t="s">
        <v>60</v>
      </c>
      <c r="B18" s="1">
        <v>45387</v>
      </c>
      <c r="C18" s="1">
        <v>45410</v>
      </c>
      <c r="D18" t="s">
        <v>16</v>
      </c>
      <c r="E18">
        <v>2024</v>
      </c>
      <c r="F18">
        <v>4</v>
      </c>
      <c r="G18">
        <v>5</v>
      </c>
      <c r="H18">
        <v>14</v>
      </c>
      <c r="I18">
        <v>1</v>
      </c>
      <c r="J18" t="s">
        <v>22</v>
      </c>
      <c r="K18" t="s">
        <v>23</v>
      </c>
      <c r="L18" t="s">
        <v>24</v>
      </c>
      <c r="M18" t="s">
        <v>121</v>
      </c>
      <c r="N18" s="5">
        <v>157</v>
      </c>
      <c r="O18" s="5">
        <f>ApprovedTimeReport_003_202446[[#This Row],[CostRate]]/0.9075</f>
        <v>173.00275482093664</v>
      </c>
      <c r="P18" s="5">
        <f>ApprovedTimeReport_003_202446[[#This Row],[CostRate w/ Taxes]]*ApprovedTimeReport_003_202446[[#This Row],[Time Actual]]</f>
        <v>173.00275482093664</v>
      </c>
      <c r="Q18" t="s">
        <v>18</v>
      </c>
      <c r="R18" s="2" t="str">
        <f>VLOOKUP(A:A,Vlookup!A:B,2,0)</f>
        <v>T&amp;M</v>
      </c>
    </row>
    <row r="19" spans="1:18" x14ac:dyDescent="0.25">
      <c r="A19" t="s">
        <v>53</v>
      </c>
      <c r="B19" s="1">
        <v>45407</v>
      </c>
      <c r="C19" s="1">
        <v>45410</v>
      </c>
      <c r="D19" t="s">
        <v>16</v>
      </c>
      <c r="E19">
        <v>2024</v>
      </c>
      <c r="F19">
        <v>4</v>
      </c>
      <c r="G19">
        <v>25</v>
      </c>
      <c r="H19">
        <v>17</v>
      </c>
      <c r="I19">
        <v>1</v>
      </c>
      <c r="J19" t="s">
        <v>22</v>
      </c>
      <c r="K19" t="s">
        <v>23</v>
      </c>
      <c r="L19" t="s">
        <v>24</v>
      </c>
      <c r="M19" t="s">
        <v>58</v>
      </c>
      <c r="N19" s="5">
        <v>157</v>
      </c>
      <c r="O19" s="5">
        <f>ApprovedTimeReport_003_202446[[#This Row],[CostRate]]/0.9075</f>
        <v>173.00275482093664</v>
      </c>
      <c r="P19" s="5">
        <f>ApprovedTimeReport_003_202446[[#This Row],[CostRate w/ Taxes]]*ApprovedTimeReport_003_202446[[#This Row],[Time Actual]]</f>
        <v>173.00275482093664</v>
      </c>
      <c r="Q19" t="s">
        <v>29</v>
      </c>
      <c r="R19" s="2" t="str">
        <f>VLOOKUP(A:A,Vlookup!A:B,2,0)</f>
        <v>FF</v>
      </c>
    </row>
    <row r="20" spans="1:18" x14ac:dyDescent="0.25">
      <c r="A20" t="s">
        <v>53</v>
      </c>
      <c r="B20" s="1">
        <v>45392</v>
      </c>
      <c r="C20" s="1">
        <v>45410</v>
      </c>
      <c r="D20" t="s">
        <v>16</v>
      </c>
      <c r="E20">
        <v>2024</v>
      </c>
      <c r="F20">
        <v>4</v>
      </c>
      <c r="G20">
        <v>10</v>
      </c>
      <c r="H20">
        <v>15</v>
      </c>
      <c r="I20">
        <v>1</v>
      </c>
      <c r="J20" t="s">
        <v>22</v>
      </c>
      <c r="K20" t="s">
        <v>23</v>
      </c>
      <c r="L20" t="s">
        <v>24</v>
      </c>
      <c r="M20" t="s">
        <v>109</v>
      </c>
      <c r="N20" s="5">
        <v>157</v>
      </c>
      <c r="O20" s="5">
        <f>ApprovedTimeReport_003_202446[[#This Row],[CostRate]]/0.9075</f>
        <v>173.00275482093664</v>
      </c>
      <c r="P20" s="5">
        <f>ApprovedTimeReport_003_202446[[#This Row],[CostRate w/ Taxes]]*ApprovedTimeReport_003_202446[[#This Row],[Time Actual]]</f>
        <v>173.00275482093664</v>
      </c>
      <c r="Q20" t="s">
        <v>29</v>
      </c>
      <c r="R20" s="2" t="str">
        <f>VLOOKUP(A:A,Vlookup!A:B,2,0)</f>
        <v>FF</v>
      </c>
    </row>
    <row r="21" spans="1:18" x14ac:dyDescent="0.25">
      <c r="A21" t="s">
        <v>53</v>
      </c>
      <c r="B21" s="1">
        <v>45386</v>
      </c>
      <c r="C21" s="1">
        <v>45410</v>
      </c>
      <c r="D21" t="s">
        <v>16</v>
      </c>
      <c r="E21">
        <v>2024</v>
      </c>
      <c r="F21">
        <v>4</v>
      </c>
      <c r="G21">
        <v>4</v>
      </c>
      <c r="H21">
        <v>14</v>
      </c>
      <c r="I21">
        <v>1</v>
      </c>
      <c r="J21" t="s">
        <v>22</v>
      </c>
      <c r="K21" t="s">
        <v>23</v>
      </c>
      <c r="L21" t="s">
        <v>24</v>
      </c>
      <c r="M21" t="s">
        <v>124</v>
      </c>
      <c r="N21" s="5">
        <v>157</v>
      </c>
      <c r="O21" s="5">
        <f>ApprovedTimeReport_003_202446[[#This Row],[CostRate]]/0.9075</f>
        <v>173.00275482093664</v>
      </c>
      <c r="P21" s="5">
        <f>ApprovedTimeReport_003_202446[[#This Row],[CostRate w/ Taxes]]*ApprovedTimeReport_003_202446[[#This Row],[Time Actual]]</f>
        <v>173.00275482093664</v>
      </c>
      <c r="Q21" t="s">
        <v>29</v>
      </c>
      <c r="R21" s="2" t="str">
        <f>VLOOKUP(A:A,Vlookup!A:B,2,0)</f>
        <v>FF</v>
      </c>
    </row>
    <row r="22" spans="1:18" x14ac:dyDescent="0.25">
      <c r="A22" t="s">
        <v>45</v>
      </c>
      <c r="B22" s="1">
        <v>45386</v>
      </c>
      <c r="C22" s="1">
        <v>45410</v>
      </c>
      <c r="D22" t="s">
        <v>16</v>
      </c>
      <c r="E22">
        <v>2024</v>
      </c>
      <c r="F22">
        <v>4</v>
      </c>
      <c r="G22">
        <v>4</v>
      </c>
      <c r="H22">
        <v>14</v>
      </c>
      <c r="I22">
        <v>1</v>
      </c>
      <c r="J22" t="s">
        <v>22</v>
      </c>
      <c r="K22" t="s">
        <v>23</v>
      </c>
      <c r="L22" t="s">
        <v>24</v>
      </c>
      <c r="M22" t="s">
        <v>124</v>
      </c>
      <c r="N22" s="5">
        <v>157</v>
      </c>
      <c r="O22" s="5">
        <f>ApprovedTimeReport_003_202446[[#This Row],[CostRate]]/0.9075</f>
        <v>173.00275482093664</v>
      </c>
      <c r="P22" s="5">
        <f>ApprovedTimeReport_003_202446[[#This Row],[CostRate w/ Taxes]]*ApprovedTimeReport_003_202446[[#This Row],[Time Actual]]</f>
        <v>173.00275482093664</v>
      </c>
      <c r="Q22" t="s">
        <v>19</v>
      </c>
      <c r="R22" s="2" t="str">
        <f>VLOOKUP(A:A,Vlookup!A:B,2,0)</f>
        <v>FF</v>
      </c>
    </row>
    <row r="23" spans="1:18" x14ac:dyDescent="0.25">
      <c r="A23" t="s">
        <v>47</v>
      </c>
      <c r="B23" s="1">
        <v>45408</v>
      </c>
      <c r="C23" s="1">
        <v>45410</v>
      </c>
      <c r="D23" t="s">
        <v>16</v>
      </c>
      <c r="E23">
        <v>2024</v>
      </c>
      <c r="F23">
        <v>4</v>
      </c>
      <c r="G23">
        <v>26</v>
      </c>
      <c r="H23">
        <v>17</v>
      </c>
      <c r="I23">
        <v>2</v>
      </c>
      <c r="J23" t="s">
        <v>22</v>
      </c>
      <c r="K23" t="s">
        <v>23</v>
      </c>
      <c r="L23" t="s">
        <v>24</v>
      </c>
      <c r="M23" t="s">
        <v>55</v>
      </c>
      <c r="N23" s="5">
        <v>157</v>
      </c>
      <c r="O23" s="5">
        <f>ApprovedTimeReport_003_202446[[#This Row],[CostRate]]/0.9075</f>
        <v>173.00275482093664</v>
      </c>
      <c r="P23" s="5">
        <f>ApprovedTimeReport_003_202446[[#This Row],[CostRate w/ Taxes]]*ApprovedTimeReport_003_202446[[#This Row],[Time Actual]]</f>
        <v>346.00550964187329</v>
      </c>
      <c r="Q23" t="s">
        <v>39</v>
      </c>
      <c r="R23" s="2" t="str">
        <f>VLOOKUP(A:A,Vlookup!A:B,2,0)</f>
        <v>FF</v>
      </c>
    </row>
    <row r="24" spans="1:18" x14ac:dyDescent="0.25">
      <c r="A24" t="s">
        <v>47</v>
      </c>
      <c r="B24" s="1">
        <v>45399</v>
      </c>
      <c r="C24" s="1">
        <v>45410</v>
      </c>
      <c r="D24" t="s">
        <v>16</v>
      </c>
      <c r="E24">
        <v>2024</v>
      </c>
      <c r="F24">
        <v>4</v>
      </c>
      <c r="G24">
        <v>17</v>
      </c>
      <c r="H24">
        <v>16</v>
      </c>
      <c r="I24">
        <v>2</v>
      </c>
      <c r="J24" t="s">
        <v>22</v>
      </c>
      <c r="K24" t="s">
        <v>23</v>
      </c>
      <c r="L24" t="s">
        <v>24</v>
      </c>
      <c r="M24" t="s">
        <v>87</v>
      </c>
      <c r="N24" s="5">
        <v>157</v>
      </c>
      <c r="O24" s="5">
        <f>ApprovedTimeReport_003_202446[[#This Row],[CostRate]]/0.9075</f>
        <v>173.00275482093664</v>
      </c>
      <c r="P24" s="5">
        <f>ApprovedTimeReport_003_202446[[#This Row],[CostRate w/ Taxes]]*ApprovedTimeReport_003_202446[[#This Row],[Time Actual]]</f>
        <v>346.00550964187329</v>
      </c>
      <c r="Q24" t="s">
        <v>39</v>
      </c>
      <c r="R24" s="2" t="str">
        <f>VLOOKUP(A:A,Vlookup!A:B,2,0)</f>
        <v>FF</v>
      </c>
    </row>
    <row r="25" spans="1:18" x14ac:dyDescent="0.25">
      <c r="A25" t="s">
        <v>47</v>
      </c>
      <c r="B25" s="1">
        <v>45392</v>
      </c>
      <c r="C25" s="1">
        <v>45410</v>
      </c>
      <c r="D25" t="s">
        <v>16</v>
      </c>
      <c r="E25">
        <v>2024</v>
      </c>
      <c r="F25">
        <v>4</v>
      </c>
      <c r="G25">
        <v>10</v>
      </c>
      <c r="H25">
        <v>15</v>
      </c>
      <c r="I25">
        <v>2</v>
      </c>
      <c r="J25" t="s">
        <v>22</v>
      </c>
      <c r="K25" t="s">
        <v>23</v>
      </c>
      <c r="L25" t="s">
        <v>24</v>
      </c>
      <c r="M25" t="s">
        <v>109</v>
      </c>
      <c r="N25" s="5">
        <v>157</v>
      </c>
      <c r="O25" s="5">
        <f>ApprovedTimeReport_003_202446[[#This Row],[CostRate]]/0.9075</f>
        <v>173.00275482093664</v>
      </c>
      <c r="P25" s="5">
        <f>ApprovedTimeReport_003_202446[[#This Row],[CostRate w/ Taxes]]*ApprovedTimeReport_003_202446[[#This Row],[Time Actual]]</f>
        <v>346.00550964187329</v>
      </c>
      <c r="Q25" t="s">
        <v>39</v>
      </c>
      <c r="R25" s="2" t="str">
        <f>VLOOKUP(A:A,Vlookup!A:B,2,0)</f>
        <v>FF</v>
      </c>
    </row>
    <row r="26" spans="1:18" x14ac:dyDescent="0.25">
      <c r="A26" t="s">
        <v>47</v>
      </c>
      <c r="B26" s="1">
        <v>45387</v>
      </c>
      <c r="C26" s="1">
        <v>45410</v>
      </c>
      <c r="D26" t="s">
        <v>16</v>
      </c>
      <c r="E26">
        <v>2024</v>
      </c>
      <c r="F26">
        <v>4</v>
      </c>
      <c r="G26">
        <v>5</v>
      </c>
      <c r="H26">
        <v>14</v>
      </c>
      <c r="I26">
        <v>2</v>
      </c>
      <c r="J26" t="s">
        <v>22</v>
      </c>
      <c r="K26" t="s">
        <v>23</v>
      </c>
      <c r="L26" t="s">
        <v>24</v>
      </c>
      <c r="M26" t="s">
        <v>122</v>
      </c>
      <c r="N26" s="5">
        <v>157</v>
      </c>
      <c r="O26" s="5">
        <f>ApprovedTimeReport_003_202446[[#This Row],[CostRate]]/0.9075</f>
        <v>173.00275482093664</v>
      </c>
      <c r="P26" s="5">
        <f>ApprovedTimeReport_003_202446[[#This Row],[CostRate w/ Taxes]]*ApprovedTimeReport_003_202446[[#This Row],[Time Actual]]</f>
        <v>346.00550964187329</v>
      </c>
      <c r="Q26" t="s">
        <v>39</v>
      </c>
      <c r="R26" s="2" t="str">
        <f>VLOOKUP(A:A,Vlookup!A:B,2,0)</f>
        <v>FF</v>
      </c>
    </row>
    <row r="27" spans="1:18" x14ac:dyDescent="0.25">
      <c r="A27" t="s">
        <v>48</v>
      </c>
      <c r="B27" s="1">
        <v>45407</v>
      </c>
      <c r="C27" s="1">
        <v>45410</v>
      </c>
      <c r="D27" t="s">
        <v>16</v>
      </c>
      <c r="E27">
        <v>2024</v>
      </c>
      <c r="F27">
        <v>4</v>
      </c>
      <c r="G27">
        <v>25</v>
      </c>
      <c r="H27">
        <v>17</v>
      </c>
      <c r="I27">
        <v>1</v>
      </c>
      <c r="J27" t="s">
        <v>22</v>
      </c>
      <c r="K27" t="s">
        <v>23</v>
      </c>
      <c r="L27" t="s">
        <v>24</v>
      </c>
      <c r="M27" t="s">
        <v>58</v>
      </c>
      <c r="N27" s="5">
        <v>157</v>
      </c>
      <c r="O27" s="5">
        <f>ApprovedTimeReport_003_202446[[#This Row],[CostRate]]/0.9075</f>
        <v>173.00275482093664</v>
      </c>
      <c r="P27" s="5">
        <f>ApprovedTimeReport_003_202446[[#This Row],[CostRate w/ Taxes]]*ApprovedTimeReport_003_202446[[#This Row],[Time Actual]]</f>
        <v>173.00275482093664</v>
      </c>
      <c r="Q27" t="s">
        <v>49</v>
      </c>
      <c r="R27" s="2" t="str">
        <f>VLOOKUP(A:A,Vlookup!A:B,2,0)</f>
        <v>FF</v>
      </c>
    </row>
    <row r="28" spans="1:18" x14ac:dyDescent="0.25">
      <c r="A28" t="s">
        <v>48</v>
      </c>
      <c r="B28" s="1">
        <v>45401</v>
      </c>
      <c r="C28" s="1">
        <v>45410</v>
      </c>
      <c r="D28" t="s">
        <v>16</v>
      </c>
      <c r="E28">
        <v>2024</v>
      </c>
      <c r="F28">
        <v>4</v>
      </c>
      <c r="G28">
        <v>19</v>
      </c>
      <c r="H28">
        <v>16</v>
      </c>
      <c r="I28">
        <v>1</v>
      </c>
      <c r="J28" t="s">
        <v>22</v>
      </c>
      <c r="K28" t="s">
        <v>23</v>
      </c>
      <c r="L28" t="s">
        <v>24</v>
      </c>
      <c r="M28" t="s">
        <v>77</v>
      </c>
      <c r="N28" s="5">
        <v>157</v>
      </c>
      <c r="O28" s="5">
        <f>ApprovedTimeReport_003_202446[[#This Row],[CostRate]]/0.9075</f>
        <v>173.00275482093664</v>
      </c>
      <c r="P28" s="5">
        <f>ApprovedTimeReport_003_202446[[#This Row],[CostRate w/ Taxes]]*ApprovedTimeReport_003_202446[[#This Row],[Time Actual]]</f>
        <v>173.00275482093664</v>
      </c>
      <c r="Q28" t="s">
        <v>49</v>
      </c>
      <c r="R28" s="2" t="str">
        <f>VLOOKUP(A:A,Vlookup!A:B,2,0)</f>
        <v>FF</v>
      </c>
    </row>
    <row r="29" spans="1:18" x14ac:dyDescent="0.25">
      <c r="A29" t="s">
        <v>48</v>
      </c>
      <c r="B29" s="1">
        <v>45387</v>
      </c>
      <c r="C29" s="1">
        <v>45410</v>
      </c>
      <c r="D29" t="s">
        <v>16</v>
      </c>
      <c r="E29">
        <v>2024</v>
      </c>
      <c r="F29">
        <v>4</v>
      </c>
      <c r="G29">
        <v>5</v>
      </c>
      <c r="H29">
        <v>14</v>
      </c>
      <c r="I29">
        <v>1</v>
      </c>
      <c r="J29" t="s">
        <v>22</v>
      </c>
      <c r="K29" t="s">
        <v>23</v>
      </c>
      <c r="L29" t="s">
        <v>24</v>
      </c>
      <c r="M29" t="s">
        <v>123</v>
      </c>
      <c r="N29" s="5">
        <v>157</v>
      </c>
      <c r="O29" s="5">
        <f>ApprovedTimeReport_003_202446[[#This Row],[CostRate]]/0.9075</f>
        <v>173.00275482093664</v>
      </c>
      <c r="P29" s="5">
        <f>ApprovedTimeReport_003_202446[[#This Row],[CostRate w/ Taxes]]*ApprovedTimeReport_003_202446[[#This Row],[Time Actual]]</f>
        <v>173.00275482093664</v>
      </c>
      <c r="Q29" t="s">
        <v>49</v>
      </c>
      <c r="R29" s="2" t="str">
        <f>VLOOKUP(A:A,Vlookup!A:B,2,0)</f>
        <v>FF</v>
      </c>
    </row>
    <row r="30" spans="1:18" x14ac:dyDescent="0.25">
      <c r="A30" t="s">
        <v>105</v>
      </c>
      <c r="B30" s="1">
        <v>45393</v>
      </c>
      <c r="C30" s="1">
        <v>45410</v>
      </c>
      <c r="D30" t="s">
        <v>16</v>
      </c>
      <c r="E30">
        <v>2024</v>
      </c>
      <c r="F30">
        <v>4</v>
      </c>
      <c r="G30">
        <v>11</v>
      </c>
      <c r="H30">
        <v>15</v>
      </c>
      <c r="I30">
        <v>1</v>
      </c>
      <c r="J30" t="s">
        <v>22</v>
      </c>
      <c r="K30" t="s">
        <v>23</v>
      </c>
      <c r="L30" t="s">
        <v>24</v>
      </c>
      <c r="M30" t="s">
        <v>106</v>
      </c>
      <c r="N30" s="5">
        <v>157</v>
      </c>
      <c r="O30" s="5">
        <f>ApprovedTimeReport_003_202446[[#This Row],[CostRate]]/0.9075</f>
        <v>173.00275482093664</v>
      </c>
      <c r="P30" s="5">
        <f>ApprovedTimeReport_003_202446[[#This Row],[CostRate w/ Taxes]]*ApprovedTimeReport_003_202446[[#This Row],[Time Actual]]</f>
        <v>173.00275482093664</v>
      </c>
      <c r="Q30" t="s">
        <v>92</v>
      </c>
      <c r="R30" s="2" t="str">
        <f>VLOOKUP(A:A,Vlookup!A:B,2,0)</f>
        <v>T&amp;M</v>
      </c>
    </row>
    <row r="31" spans="1:18" x14ac:dyDescent="0.25">
      <c r="A31" t="s">
        <v>105</v>
      </c>
      <c r="B31" s="1">
        <v>45386</v>
      </c>
      <c r="C31" s="1">
        <v>45410</v>
      </c>
      <c r="D31" t="s">
        <v>16</v>
      </c>
      <c r="E31">
        <v>2024</v>
      </c>
      <c r="F31">
        <v>4</v>
      </c>
      <c r="G31">
        <v>4</v>
      </c>
      <c r="H31">
        <v>14</v>
      </c>
      <c r="I31">
        <v>3</v>
      </c>
      <c r="J31" t="s">
        <v>22</v>
      </c>
      <c r="K31" t="s">
        <v>23</v>
      </c>
      <c r="L31" t="s">
        <v>24</v>
      </c>
      <c r="M31" t="s">
        <v>126</v>
      </c>
      <c r="N31" s="5">
        <v>157</v>
      </c>
      <c r="O31" s="5">
        <f>ApprovedTimeReport_003_202446[[#This Row],[CostRate]]/0.9075</f>
        <v>173.00275482093664</v>
      </c>
      <c r="P31" s="5">
        <f>ApprovedTimeReport_003_202446[[#This Row],[CostRate w/ Taxes]]*ApprovedTimeReport_003_202446[[#This Row],[Time Actual]]</f>
        <v>519.00826446280996</v>
      </c>
      <c r="Q31" t="s">
        <v>92</v>
      </c>
      <c r="R31" s="2" t="str">
        <f>VLOOKUP(A:A,Vlookup!A:B,2,0)</f>
        <v>T&amp;M</v>
      </c>
    </row>
    <row r="32" spans="1:18" x14ac:dyDescent="0.25">
      <c r="A32" t="s">
        <v>31</v>
      </c>
      <c r="B32" s="1">
        <v>45412</v>
      </c>
      <c r="C32" s="1">
        <v>45413</v>
      </c>
      <c r="D32" t="s">
        <v>16</v>
      </c>
      <c r="E32">
        <v>2024</v>
      </c>
      <c r="F32">
        <v>4</v>
      </c>
      <c r="G32">
        <v>30</v>
      </c>
      <c r="H32">
        <v>18</v>
      </c>
      <c r="I32">
        <v>2</v>
      </c>
      <c r="J32" t="s">
        <v>22</v>
      </c>
      <c r="K32" t="s">
        <v>23</v>
      </c>
      <c r="L32" t="s">
        <v>24</v>
      </c>
      <c r="M32" t="s">
        <v>32</v>
      </c>
      <c r="N32" s="5">
        <v>157</v>
      </c>
      <c r="O32" s="5">
        <f>ApprovedTimeReport_003_202446[[#This Row],[CostRate]]/0.9075</f>
        <v>173.00275482093664</v>
      </c>
      <c r="P32" s="5">
        <f>ApprovedTimeReport_003_202446[[#This Row],[CostRate w/ Taxes]]*ApprovedTimeReport_003_202446[[#This Row],[Time Actual]]</f>
        <v>346.00550964187329</v>
      </c>
      <c r="Q32" t="s">
        <v>142</v>
      </c>
      <c r="R32" s="2" t="str">
        <f>VLOOKUP(A:A,Vlookup!A:B,2,0)</f>
        <v>T&amp;M</v>
      </c>
    </row>
    <row r="33" spans="1:18" x14ac:dyDescent="0.25">
      <c r="A33" t="s">
        <v>31</v>
      </c>
      <c r="B33" s="1">
        <v>45406</v>
      </c>
      <c r="C33" s="1">
        <v>45410</v>
      </c>
      <c r="D33" t="s">
        <v>16</v>
      </c>
      <c r="E33">
        <v>2024</v>
      </c>
      <c r="F33">
        <v>4</v>
      </c>
      <c r="G33">
        <v>24</v>
      </c>
      <c r="H33">
        <v>17</v>
      </c>
      <c r="I33">
        <v>2</v>
      </c>
      <c r="J33" t="s">
        <v>22</v>
      </c>
      <c r="K33" t="s">
        <v>23</v>
      </c>
      <c r="L33" t="s">
        <v>24</v>
      </c>
      <c r="M33" t="s">
        <v>65</v>
      </c>
      <c r="N33" s="5">
        <v>157</v>
      </c>
      <c r="O33" s="5">
        <f>ApprovedTimeReport_003_202446[[#This Row],[CostRate]]/0.9075</f>
        <v>173.00275482093664</v>
      </c>
      <c r="P33" s="5">
        <f>ApprovedTimeReport_003_202446[[#This Row],[CostRate w/ Taxes]]*ApprovedTimeReport_003_202446[[#This Row],[Time Actual]]</f>
        <v>346.00550964187329</v>
      </c>
      <c r="Q33" t="s">
        <v>142</v>
      </c>
      <c r="R33" s="2" t="str">
        <f>VLOOKUP(A:A,Vlookup!A:B,2,0)</f>
        <v>T&amp;M</v>
      </c>
    </row>
    <row r="34" spans="1:18" x14ac:dyDescent="0.25">
      <c r="A34" t="s">
        <v>31</v>
      </c>
      <c r="B34" s="1">
        <v>45392</v>
      </c>
      <c r="C34" s="1">
        <v>45410</v>
      </c>
      <c r="D34" t="s">
        <v>16</v>
      </c>
      <c r="E34">
        <v>2024</v>
      </c>
      <c r="F34">
        <v>4</v>
      </c>
      <c r="G34">
        <v>10</v>
      </c>
      <c r="H34">
        <v>15</v>
      </c>
      <c r="I34">
        <v>2</v>
      </c>
      <c r="J34" t="s">
        <v>22</v>
      </c>
      <c r="K34" t="s">
        <v>23</v>
      </c>
      <c r="L34" t="s">
        <v>24</v>
      </c>
      <c r="M34" t="s">
        <v>108</v>
      </c>
      <c r="N34" s="5">
        <v>157</v>
      </c>
      <c r="O34" s="5">
        <f>ApprovedTimeReport_003_202446[[#This Row],[CostRate]]/0.9075</f>
        <v>173.00275482093664</v>
      </c>
      <c r="P34" s="5">
        <f>ApprovedTimeReport_003_202446[[#This Row],[CostRate w/ Taxes]]*ApprovedTimeReport_003_202446[[#This Row],[Time Actual]]</f>
        <v>346.00550964187329</v>
      </c>
      <c r="Q34" t="s">
        <v>142</v>
      </c>
      <c r="R34" s="2" t="str">
        <f>VLOOKUP(A:A,Vlookup!A:B,2,0)</f>
        <v>T&amp;M</v>
      </c>
    </row>
    <row r="35" spans="1:18" x14ac:dyDescent="0.25">
      <c r="A35" t="s">
        <v>31</v>
      </c>
      <c r="B35" s="1">
        <v>45387</v>
      </c>
      <c r="C35" s="1">
        <v>45410</v>
      </c>
      <c r="D35" t="s">
        <v>16</v>
      </c>
      <c r="E35">
        <v>2024</v>
      </c>
      <c r="F35">
        <v>4</v>
      </c>
      <c r="G35">
        <v>5</v>
      </c>
      <c r="H35">
        <v>14</v>
      </c>
      <c r="I35">
        <v>1</v>
      </c>
      <c r="J35" t="s">
        <v>22</v>
      </c>
      <c r="K35" t="s">
        <v>23</v>
      </c>
      <c r="L35" t="s">
        <v>24</v>
      </c>
      <c r="M35" t="s">
        <v>119</v>
      </c>
      <c r="N35" s="5">
        <v>157</v>
      </c>
      <c r="O35" s="5">
        <f>ApprovedTimeReport_003_202446[[#This Row],[CostRate]]/0.9075</f>
        <v>173.00275482093664</v>
      </c>
      <c r="P35" s="5">
        <f>ApprovedTimeReport_003_202446[[#This Row],[CostRate w/ Taxes]]*ApprovedTimeReport_003_202446[[#This Row],[Time Actual]]</f>
        <v>173.00275482093664</v>
      </c>
      <c r="Q35" t="s">
        <v>142</v>
      </c>
      <c r="R35" s="2" t="str">
        <f>VLOOKUP(A:A,Vlookup!A:B,2,0)</f>
        <v>T&amp;M</v>
      </c>
    </row>
    <row r="36" spans="1:18" x14ac:dyDescent="0.25">
      <c r="A36" t="s">
        <v>21</v>
      </c>
      <c r="B36" s="1">
        <v>45412</v>
      </c>
      <c r="C36" s="1">
        <v>45413</v>
      </c>
      <c r="D36" t="s">
        <v>16</v>
      </c>
      <c r="E36">
        <v>2024</v>
      </c>
      <c r="F36">
        <v>4</v>
      </c>
      <c r="G36">
        <v>30</v>
      </c>
      <c r="H36">
        <v>18</v>
      </c>
      <c r="I36">
        <v>6</v>
      </c>
      <c r="J36" t="s">
        <v>22</v>
      </c>
      <c r="K36" t="s">
        <v>23</v>
      </c>
      <c r="L36" t="s">
        <v>24</v>
      </c>
      <c r="M36" t="s">
        <v>25</v>
      </c>
      <c r="N36" s="5">
        <v>86.43</v>
      </c>
      <c r="O36" s="5">
        <f>ApprovedTimeReport_003_202446[[#This Row],[CostRate]]/0.9075</f>
        <v>95.239669421487619</v>
      </c>
      <c r="P36" s="5">
        <f>ApprovedTimeReport_003_202446[[#This Row],[CostRate w/ Taxes]]*ApprovedTimeReport_003_202446[[#This Row],[Time Actual]]</f>
        <v>571.43801652892569</v>
      </c>
      <c r="Q36" t="s">
        <v>26</v>
      </c>
      <c r="R36" s="2" t="str">
        <f>VLOOKUP(A:A,Vlookup!A:B,2,0)</f>
        <v>NB</v>
      </c>
    </row>
    <row r="37" spans="1:18" x14ac:dyDescent="0.25">
      <c r="A37" t="s">
        <v>21</v>
      </c>
      <c r="B37" s="1">
        <v>45411</v>
      </c>
      <c r="C37" s="1">
        <v>45412</v>
      </c>
      <c r="D37" t="s">
        <v>16</v>
      </c>
      <c r="E37">
        <v>2024</v>
      </c>
      <c r="F37">
        <v>4</v>
      </c>
      <c r="G37">
        <v>29</v>
      </c>
      <c r="H37">
        <v>18</v>
      </c>
      <c r="I37">
        <v>8</v>
      </c>
      <c r="J37" t="s">
        <v>22</v>
      </c>
      <c r="K37" t="s">
        <v>23</v>
      </c>
      <c r="L37" t="s">
        <v>24</v>
      </c>
      <c r="M37" t="s">
        <v>40</v>
      </c>
      <c r="N37" s="5">
        <v>86.43</v>
      </c>
      <c r="O37" s="5">
        <f>ApprovedTimeReport_003_202446[[#This Row],[CostRate]]/0.9075</f>
        <v>95.239669421487619</v>
      </c>
      <c r="P37" s="5">
        <f>ApprovedTimeReport_003_202446[[#This Row],[CostRate w/ Taxes]]*ApprovedTimeReport_003_202446[[#This Row],[Time Actual]]</f>
        <v>761.91735537190095</v>
      </c>
      <c r="Q37" t="s">
        <v>26</v>
      </c>
      <c r="R37" s="2" t="str">
        <f>VLOOKUP(A:A,Vlookup!A:B,2,0)</f>
        <v>NB</v>
      </c>
    </row>
    <row r="38" spans="1:18" x14ac:dyDescent="0.25">
      <c r="A38" t="s">
        <v>21</v>
      </c>
      <c r="B38" s="1">
        <v>45410</v>
      </c>
      <c r="C38" s="1">
        <v>45410</v>
      </c>
      <c r="D38" t="s">
        <v>16</v>
      </c>
      <c r="E38">
        <v>2024</v>
      </c>
      <c r="F38">
        <v>4</v>
      </c>
      <c r="G38">
        <v>28</v>
      </c>
      <c r="H38">
        <v>17</v>
      </c>
      <c r="I38">
        <v>2</v>
      </c>
      <c r="J38" t="s">
        <v>22</v>
      </c>
      <c r="K38" t="s">
        <v>23</v>
      </c>
      <c r="L38" t="s">
        <v>24</v>
      </c>
      <c r="M38" t="s">
        <v>41</v>
      </c>
      <c r="N38" s="5">
        <v>86.43</v>
      </c>
      <c r="O38" s="5">
        <f>ApprovedTimeReport_003_202446[[#This Row],[CostRate]]/0.9075</f>
        <v>95.239669421487619</v>
      </c>
      <c r="P38" s="5">
        <f>ApprovedTimeReport_003_202446[[#This Row],[CostRate w/ Taxes]]*ApprovedTimeReport_003_202446[[#This Row],[Time Actual]]</f>
        <v>190.47933884297524</v>
      </c>
      <c r="Q38" t="s">
        <v>26</v>
      </c>
      <c r="R38" s="2" t="str">
        <f>VLOOKUP(A:A,Vlookup!A:B,2,0)</f>
        <v>NB</v>
      </c>
    </row>
    <row r="39" spans="1:18" x14ac:dyDescent="0.25">
      <c r="A39" t="s">
        <v>21</v>
      </c>
      <c r="B39" s="1">
        <v>45408</v>
      </c>
      <c r="C39" s="1">
        <v>45410</v>
      </c>
      <c r="D39" t="s">
        <v>16</v>
      </c>
      <c r="E39">
        <v>2024</v>
      </c>
      <c r="F39">
        <v>4</v>
      </c>
      <c r="G39">
        <v>26</v>
      </c>
      <c r="H39">
        <v>17</v>
      </c>
      <c r="I39">
        <v>6</v>
      </c>
      <c r="J39" t="s">
        <v>22</v>
      </c>
      <c r="K39" t="s">
        <v>23</v>
      </c>
      <c r="L39" t="s">
        <v>24</v>
      </c>
      <c r="M39" t="s">
        <v>50</v>
      </c>
      <c r="N39" s="5">
        <v>86.43</v>
      </c>
      <c r="O39" s="5">
        <f>ApprovedTimeReport_003_202446[[#This Row],[CostRate]]/0.9075</f>
        <v>95.239669421487619</v>
      </c>
      <c r="P39" s="5">
        <f>ApprovedTimeReport_003_202446[[#This Row],[CostRate w/ Taxes]]*ApprovedTimeReport_003_202446[[#This Row],[Time Actual]]</f>
        <v>571.43801652892569</v>
      </c>
      <c r="Q39" t="s">
        <v>26</v>
      </c>
      <c r="R39" s="2" t="str">
        <f>VLOOKUP(A:A,Vlookup!A:B,2,0)</f>
        <v>NB</v>
      </c>
    </row>
    <row r="40" spans="1:18" x14ac:dyDescent="0.25">
      <c r="A40" t="s">
        <v>21</v>
      </c>
      <c r="B40" s="1">
        <v>45407</v>
      </c>
      <c r="C40" s="1">
        <v>45410</v>
      </c>
      <c r="D40" t="s">
        <v>16</v>
      </c>
      <c r="E40">
        <v>2024</v>
      </c>
      <c r="F40">
        <v>4</v>
      </c>
      <c r="G40">
        <v>25</v>
      </c>
      <c r="H40">
        <v>17</v>
      </c>
      <c r="I40">
        <v>2</v>
      </c>
      <c r="J40" t="s">
        <v>22</v>
      </c>
      <c r="K40" t="s">
        <v>23</v>
      </c>
      <c r="L40" t="s">
        <v>24</v>
      </c>
      <c r="M40" t="s">
        <v>59</v>
      </c>
      <c r="N40" s="5">
        <v>86.43</v>
      </c>
      <c r="O40" s="5">
        <f>ApprovedTimeReport_003_202446[[#This Row],[CostRate]]/0.9075</f>
        <v>95.239669421487619</v>
      </c>
      <c r="P40" s="5">
        <f>ApprovedTimeReport_003_202446[[#This Row],[CostRate w/ Taxes]]*ApprovedTimeReport_003_202446[[#This Row],[Time Actual]]</f>
        <v>190.47933884297524</v>
      </c>
      <c r="Q40" t="s">
        <v>26</v>
      </c>
      <c r="R40" s="2" t="str">
        <f>VLOOKUP(A:A,Vlookup!A:B,2,0)</f>
        <v>NB</v>
      </c>
    </row>
    <row r="41" spans="1:18" x14ac:dyDescent="0.25">
      <c r="A41" t="s">
        <v>21</v>
      </c>
      <c r="B41" s="1">
        <v>45406</v>
      </c>
      <c r="C41" s="1">
        <v>45410</v>
      </c>
      <c r="D41" t="s">
        <v>16</v>
      </c>
      <c r="E41">
        <v>2024</v>
      </c>
      <c r="F41">
        <v>4</v>
      </c>
      <c r="G41">
        <v>24</v>
      </c>
      <c r="H41">
        <v>17</v>
      </c>
      <c r="I41">
        <v>5</v>
      </c>
      <c r="J41" t="s">
        <v>22</v>
      </c>
      <c r="K41" t="s">
        <v>23</v>
      </c>
      <c r="L41" t="s">
        <v>24</v>
      </c>
      <c r="M41" t="s">
        <v>66</v>
      </c>
      <c r="N41" s="5">
        <v>86.43</v>
      </c>
      <c r="O41" s="5">
        <f>ApprovedTimeReport_003_202446[[#This Row],[CostRate]]/0.9075</f>
        <v>95.239669421487619</v>
      </c>
      <c r="P41" s="5">
        <f>ApprovedTimeReport_003_202446[[#This Row],[CostRate w/ Taxes]]*ApprovedTimeReport_003_202446[[#This Row],[Time Actual]]</f>
        <v>476.19834710743811</v>
      </c>
      <c r="Q41" t="s">
        <v>26</v>
      </c>
      <c r="R41" s="2" t="str">
        <f>VLOOKUP(A:A,Vlookup!A:B,2,0)</f>
        <v>NB</v>
      </c>
    </row>
    <row r="42" spans="1:18" x14ac:dyDescent="0.25">
      <c r="A42" t="s">
        <v>21</v>
      </c>
      <c r="B42" s="1">
        <v>45405</v>
      </c>
      <c r="C42" s="1">
        <v>45410</v>
      </c>
      <c r="D42" t="s">
        <v>16</v>
      </c>
      <c r="E42">
        <v>2024</v>
      </c>
      <c r="F42">
        <v>4</v>
      </c>
      <c r="G42">
        <v>23</v>
      </c>
      <c r="H42">
        <v>17</v>
      </c>
      <c r="I42">
        <v>6</v>
      </c>
      <c r="J42" t="s">
        <v>22</v>
      </c>
      <c r="K42" t="s">
        <v>23</v>
      </c>
      <c r="L42" t="s">
        <v>24</v>
      </c>
      <c r="M42" t="s">
        <v>70</v>
      </c>
      <c r="N42" s="5">
        <v>86.43</v>
      </c>
      <c r="O42" s="5">
        <f>ApprovedTimeReport_003_202446[[#This Row],[CostRate]]/0.9075</f>
        <v>95.239669421487619</v>
      </c>
      <c r="P42" s="5">
        <f>ApprovedTimeReport_003_202446[[#This Row],[CostRate w/ Taxes]]*ApprovedTimeReport_003_202446[[#This Row],[Time Actual]]</f>
        <v>571.43801652892569</v>
      </c>
      <c r="Q42" t="s">
        <v>26</v>
      </c>
      <c r="R42" s="2" t="str">
        <f>VLOOKUP(A:A,Vlookup!A:B,2,0)</f>
        <v>NB</v>
      </c>
    </row>
    <row r="43" spans="1:18" x14ac:dyDescent="0.25">
      <c r="A43" t="s">
        <v>21</v>
      </c>
      <c r="B43" s="1">
        <v>45404</v>
      </c>
      <c r="C43" s="1">
        <v>45410</v>
      </c>
      <c r="D43" t="s">
        <v>16</v>
      </c>
      <c r="E43">
        <v>2024</v>
      </c>
      <c r="F43">
        <v>4</v>
      </c>
      <c r="G43">
        <v>22</v>
      </c>
      <c r="H43">
        <v>17</v>
      </c>
      <c r="I43">
        <v>8</v>
      </c>
      <c r="J43" t="s">
        <v>22</v>
      </c>
      <c r="K43" t="s">
        <v>23</v>
      </c>
      <c r="L43" t="s">
        <v>24</v>
      </c>
      <c r="M43" t="s">
        <v>75</v>
      </c>
      <c r="N43" s="5">
        <v>86.43</v>
      </c>
      <c r="O43" s="5">
        <f>ApprovedTimeReport_003_202446[[#This Row],[CostRate]]/0.9075</f>
        <v>95.239669421487619</v>
      </c>
      <c r="P43" s="5">
        <f>ApprovedTimeReport_003_202446[[#This Row],[CostRate w/ Taxes]]*ApprovedTimeReport_003_202446[[#This Row],[Time Actual]]</f>
        <v>761.91735537190095</v>
      </c>
      <c r="Q43" t="s">
        <v>26</v>
      </c>
      <c r="R43" s="2" t="str">
        <f>VLOOKUP(A:A,Vlookup!A:B,2,0)</f>
        <v>NB</v>
      </c>
    </row>
    <row r="44" spans="1:18" x14ac:dyDescent="0.25">
      <c r="A44" t="s">
        <v>21</v>
      </c>
      <c r="B44" s="1">
        <v>45401</v>
      </c>
      <c r="C44" s="1">
        <v>45410</v>
      </c>
      <c r="D44" t="s">
        <v>16</v>
      </c>
      <c r="E44">
        <v>2024</v>
      </c>
      <c r="F44">
        <v>4</v>
      </c>
      <c r="G44">
        <v>19</v>
      </c>
      <c r="H44">
        <v>16</v>
      </c>
      <c r="I44">
        <v>5</v>
      </c>
      <c r="J44" t="s">
        <v>22</v>
      </c>
      <c r="K44" t="s">
        <v>23</v>
      </c>
      <c r="L44" t="s">
        <v>24</v>
      </c>
      <c r="M44" t="s">
        <v>80</v>
      </c>
      <c r="N44" s="5">
        <v>86.43</v>
      </c>
      <c r="O44" s="5">
        <f>ApprovedTimeReport_003_202446[[#This Row],[CostRate]]/0.9075</f>
        <v>95.239669421487619</v>
      </c>
      <c r="P44" s="5">
        <f>ApprovedTimeReport_003_202446[[#This Row],[CostRate w/ Taxes]]*ApprovedTimeReport_003_202446[[#This Row],[Time Actual]]</f>
        <v>476.19834710743811</v>
      </c>
      <c r="Q44" t="s">
        <v>26</v>
      </c>
      <c r="R44" s="2" t="str">
        <f>VLOOKUP(A:A,Vlookup!A:B,2,0)</f>
        <v>NB</v>
      </c>
    </row>
    <row r="45" spans="1:18" x14ac:dyDescent="0.25">
      <c r="A45" t="s">
        <v>21</v>
      </c>
      <c r="B45" s="1">
        <v>45400</v>
      </c>
      <c r="C45" s="1">
        <v>45410</v>
      </c>
      <c r="D45" t="s">
        <v>16</v>
      </c>
      <c r="E45">
        <v>2024</v>
      </c>
      <c r="F45">
        <v>4</v>
      </c>
      <c r="G45">
        <v>18</v>
      </c>
      <c r="H45">
        <v>16</v>
      </c>
      <c r="I45">
        <v>5</v>
      </c>
      <c r="J45" t="s">
        <v>22</v>
      </c>
      <c r="K45" t="s">
        <v>23</v>
      </c>
      <c r="L45" t="s">
        <v>24</v>
      </c>
      <c r="M45" t="s">
        <v>82</v>
      </c>
      <c r="N45" s="5">
        <v>86.43</v>
      </c>
      <c r="O45" s="5">
        <f>ApprovedTimeReport_003_202446[[#This Row],[CostRate]]/0.9075</f>
        <v>95.239669421487619</v>
      </c>
      <c r="P45" s="5">
        <f>ApprovedTimeReport_003_202446[[#This Row],[CostRate w/ Taxes]]*ApprovedTimeReport_003_202446[[#This Row],[Time Actual]]</f>
        <v>476.19834710743811</v>
      </c>
      <c r="Q45" t="s">
        <v>26</v>
      </c>
      <c r="R45" s="2" t="str">
        <f>VLOOKUP(A:A,Vlookup!A:B,2,0)</f>
        <v>NB</v>
      </c>
    </row>
    <row r="46" spans="1:18" x14ac:dyDescent="0.25">
      <c r="A46" t="s">
        <v>21</v>
      </c>
      <c r="B46" s="1">
        <v>45399</v>
      </c>
      <c r="C46" s="1">
        <v>45410</v>
      </c>
      <c r="D46" t="s">
        <v>16</v>
      </c>
      <c r="E46">
        <v>2024</v>
      </c>
      <c r="F46">
        <v>4</v>
      </c>
      <c r="G46">
        <v>17</v>
      </c>
      <c r="H46">
        <v>16</v>
      </c>
      <c r="I46">
        <v>5</v>
      </c>
      <c r="J46" t="s">
        <v>22</v>
      </c>
      <c r="K46" t="s">
        <v>23</v>
      </c>
      <c r="L46" t="s">
        <v>24</v>
      </c>
      <c r="M46" t="s">
        <v>89</v>
      </c>
      <c r="N46" s="5">
        <v>86.43</v>
      </c>
      <c r="O46" s="5">
        <f>ApprovedTimeReport_003_202446[[#This Row],[CostRate]]/0.9075</f>
        <v>95.239669421487619</v>
      </c>
      <c r="P46" s="5">
        <f>ApprovedTimeReport_003_202446[[#This Row],[CostRate w/ Taxes]]*ApprovedTimeReport_003_202446[[#This Row],[Time Actual]]</f>
        <v>476.19834710743811</v>
      </c>
      <c r="Q46" t="s">
        <v>26</v>
      </c>
      <c r="R46" s="2" t="str">
        <f>VLOOKUP(A:A,Vlookup!A:B,2,0)</f>
        <v>NB</v>
      </c>
    </row>
    <row r="47" spans="1:18" x14ac:dyDescent="0.25">
      <c r="A47" t="s">
        <v>21</v>
      </c>
      <c r="B47" s="1">
        <v>45398</v>
      </c>
      <c r="C47" s="1">
        <v>45410</v>
      </c>
      <c r="D47" t="s">
        <v>16</v>
      </c>
      <c r="E47">
        <v>2024</v>
      </c>
      <c r="F47">
        <v>4</v>
      </c>
      <c r="G47">
        <v>16</v>
      </c>
      <c r="H47">
        <v>16</v>
      </c>
      <c r="I47">
        <v>5</v>
      </c>
      <c r="J47" t="s">
        <v>22</v>
      </c>
      <c r="K47" t="s">
        <v>23</v>
      </c>
      <c r="L47" t="s">
        <v>24</v>
      </c>
      <c r="M47" t="s">
        <v>94</v>
      </c>
      <c r="N47" s="5">
        <v>86.43</v>
      </c>
      <c r="O47" s="5">
        <f>ApprovedTimeReport_003_202446[[#This Row],[CostRate]]/0.9075</f>
        <v>95.239669421487619</v>
      </c>
      <c r="P47" s="5">
        <f>ApprovedTimeReport_003_202446[[#This Row],[CostRate w/ Taxes]]*ApprovedTimeReport_003_202446[[#This Row],[Time Actual]]</f>
        <v>476.19834710743811</v>
      </c>
      <c r="Q47" t="s">
        <v>26</v>
      </c>
      <c r="R47" s="2" t="str">
        <f>VLOOKUP(A:A,Vlookup!A:B,2,0)</f>
        <v>NB</v>
      </c>
    </row>
    <row r="48" spans="1:18" x14ac:dyDescent="0.25">
      <c r="A48" t="s">
        <v>21</v>
      </c>
      <c r="B48" s="1">
        <v>45397</v>
      </c>
      <c r="C48" s="1">
        <v>45410</v>
      </c>
      <c r="D48" t="s">
        <v>16</v>
      </c>
      <c r="E48">
        <v>2024</v>
      </c>
      <c r="F48">
        <v>4</v>
      </c>
      <c r="G48">
        <v>15</v>
      </c>
      <c r="H48">
        <v>16</v>
      </c>
      <c r="I48">
        <v>6</v>
      </c>
      <c r="J48" t="s">
        <v>22</v>
      </c>
      <c r="K48" t="s">
        <v>23</v>
      </c>
      <c r="L48" t="s">
        <v>24</v>
      </c>
      <c r="M48" t="s">
        <v>97</v>
      </c>
      <c r="N48" s="5">
        <v>86.43</v>
      </c>
      <c r="O48" s="5">
        <f>ApprovedTimeReport_003_202446[[#This Row],[CostRate]]/0.9075</f>
        <v>95.239669421487619</v>
      </c>
      <c r="P48" s="5">
        <f>ApprovedTimeReport_003_202446[[#This Row],[CostRate w/ Taxes]]*ApprovedTimeReport_003_202446[[#This Row],[Time Actual]]</f>
        <v>571.43801652892569</v>
      </c>
      <c r="Q48" t="s">
        <v>26</v>
      </c>
      <c r="R48" s="2" t="str">
        <f>VLOOKUP(A:A,Vlookup!A:B,2,0)</f>
        <v>NB</v>
      </c>
    </row>
    <row r="49" spans="1:18" x14ac:dyDescent="0.25">
      <c r="A49" t="s">
        <v>21</v>
      </c>
      <c r="B49" s="1">
        <v>45394</v>
      </c>
      <c r="C49" s="1">
        <v>45410</v>
      </c>
      <c r="D49" t="s">
        <v>16</v>
      </c>
      <c r="E49">
        <v>2024</v>
      </c>
      <c r="F49">
        <v>4</v>
      </c>
      <c r="G49">
        <v>12</v>
      </c>
      <c r="H49">
        <v>15</v>
      </c>
      <c r="I49">
        <v>8</v>
      </c>
      <c r="J49" t="s">
        <v>22</v>
      </c>
      <c r="K49" t="s">
        <v>23</v>
      </c>
      <c r="L49" t="s">
        <v>24</v>
      </c>
      <c r="M49" t="s">
        <v>101</v>
      </c>
      <c r="N49" s="5">
        <v>86.43</v>
      </c>
      <c r="O49" s="5">
        <f>ApprovedTimeReport_003_202446[[#This Row],[CostRate]]/0.9075</f>
        <v>95.239669421487619</v>
      </c>
      <c r="P49" s="5">
        <f>ApprovedTimeReport_003_202446[[#This Row],[CostRate w/ Taxes]]*ApprovedTimeReport_003_202446[[#This Row],[Time Actual]]</f>
        <v>761.91735537190095</v>
      </c>
      <c r="Q49" t="s">
        <v>26</v>
      </c>
      <c r="R49" s="2" t="str">
        <f>VLOOKUP(A:A,Vlookup!A:B,2,0)</f>
        <v>NB</v>
      </c>
    </row>
    <row r="50" spans="1:18" x14ac:dyDescent="0.25">
      <c r="A50" t="s">
        <v>21</v>
      </c>
      <c r="B50" s="1">
        <v>45393</v>
      </c>
      <c r="C50" s="1">
        <v>45410</v>
      </c>
      <c r="D50" t="s">
        <v>16</v>
      </c>
      <c r="E50">
        <v>2024</v>
      </c>
      <c r="F50">
        <v>4</v>
      </c>
      <c r="G50">
        <v>11</v>
      </c>
      <c r="H50">
        <v>15</v>
      </c>
      <c r="I50">
        <v>3</v>
      </c>
      <c r="J50" t="s">
        <v>22</v>
      </c>
      <c r="K50" t="s">
        <v>23</v>
      </c>
      <c r="L50" t="s">
        <v>24</v>
      </c>
      <c r="M50" t="s">
        <v>104</v>
      </c>
      <c r="N50" s="5">
        <v>86.43</v>
      </c>
      <c r="O50" s="5">
        <f>ApprovedTimeReport_003_202446[[#This Row],[CostRate]]/0.9075</f>
        <v>95.239669421487619</v>
      </c>
      <c r="P50" s="5">
        <f>ApprovedTimeReport_003_202446[[#This Row],[CostRate w/ Taxes]]*ApprovedTimeReport_003_202446[[#This Row],[Time Actual]]</f>
        <v>285.71900826446284</v>
      </c>
      <c r="Q50" t="s">
        <v>26</v>
      </c>
      <c r="R50" s="2" t="str">
        <f>VLOOKUP(A:A,Vlookup!A:B,2,0)</f>
        <v>NB</v>
      </c>
    </row>
    <row r="51" spans="1:18" x14ac:dyDescent="0.25">
      <c r="A51" t="s">
        <v>21</v>
      </c>
      <c r="B51" s="1">
        <v>45392</v>
      </c>
      <c r="C51" s="1">
        <v>45410</v>
      </c>
      <c r="D51" t="s">
        <v>16</v>
      </c>
      <c r="E51">
        <v>2024</v>
      </c>
      <c r="F51">
        <v>4</v>
      </c>
      <c r="G51">
        <v>10</v>
      </c>
      <c r="H51">
        <v>15</v>
      </c>
      <c r="I51">
        <v>3</v>
      </c>
      <c r="J51" t="s">
        <v>22</v>
      </c>
      <c r="K51" t="s">
        <v>23</v>
      </c>
      <c r="L51" t="s">
        <v>24</v>
      </c>
      <c r="M51" t="s">
        <v>110</v>
      </c>
      <c r="N51" s="5">
        <v>86.43</v>
      </c>
      <c r="O51" s="5">
        <f>ApprovedTimeReport_003_202446[[#This Row],[CostRate]]/0.9075</f>
        <v>95.239669421487619</v>
      </c>
      <c r="P51" s="5">
        <f>ApprovedTimeReport_003_202446[[#This Row],[CostRate w/ Taxes]]*ApprovedTimeReport_003_202446[[#This Row],[Time Actual]]</f>
        <v>285.71900826446284</v>
      </c>
      <c r="Q51" t="s">
        <v>26</v>
      </c>
      <c r="R51" s="2" t="str">
        <f>VLOOKUP(A:A,Vlookup!A:B,2,0)</f>
        <v>NB</v>
      </c>
    </row>
    <row r="52" spans="1:18" x14ac:dyDescent="0.25">
      <c r="A52" t="s">
        <v>21</v>
      </c>
      <c r="B52" s="1">
        <v>45391</v>
      </c>
      <c r="C52" s="1">
        <v>45410</v>
      </c>
      <c r="D52" t="s">
        <v>16</v>
      </c>
      <c r="E52">
        <v>2024</v>
      </c>
      <c r="F52">
        <v>4</v>
      </c>
      <c r="G52">
        <v>9</v>
      </c>
      <c r="H52">
        <v>15</v>
      </c>
      <c r="I52">
        <v>4</v>
      </c>
      <c r="J52" t="s">
        <v>22</v>
      </c>
      <c r="K52" t="s">
        <v>23</v>
      </c>
      <c r="L52" t="s">
        <v>24</v>
      </c>
      <c r="M52" t="s">
        <v>112</v>
      </c>
      <c r="N52" s="5">
        <v>86.43</v>
      </c>
      <c r="O52" s="5">
        <f>ApprovedTimeReport_003_202446[[#This Row],[CostRate]]/0.9075</f>
        <v>95.239669421487619</v>
      </c>
      <c r="P52" s="5">
        <f>ApprovedTimeReport_003_202446[[#This Row],[CostRate w/ Taxes]]*ApprovedTimeReport_003_202446[[#This Row],[Time Actual]]</f>
        <v>380.95867768595048</v>
      </c>
      <c r="Q52" t="s">
        <v>26</v>
      </c>
      <c r="R52" s="2" t="str">
        <f>VLOOKUP(A:A,Vlookup!A:B,2,0)</f>
        <v>NB</v>
      </c>
    </row>
    <row r="53" spans="1:18" x14ac:dyDescent="0.25">
      <c r="A53" t="s">
        <v>21</v>
      </c>
      <c r="B53" s="1">
        <v>45390</v>
      </c>
      <c r="C53" s="1">
        <v>45410</v>
      </c>
      <c r="D53" t="s">
        <v>16</v>
      </c>
      <c r="E53">
        <v>2024</v>
      </c>
      <c r="F53">
        <v>4</v>
      </c>
      <c r="G53">
        <v>8</v>
      </c>
      <c r="H53">
        <v>15</v>
      </c>
      <c r="I53">
        <v>5</v>
      </c>
      <c r="J53" t="s">
        <v>22</v>
      </c>
      <c r="K53" t="s">
        <v>23</v>
      </c>
      <c r="L53" t="s">
        <v>24</v>
      </c>
      <c r="M53" t="s">
        <v>114</v>
      </c>
      <c r="N53" s="5">
        <v>86.43</v>
      </c>
      <c r="O53" s="5">
        <f>ApprovedTimeReport_003_202446[[#This Row],[CostRate]]/0.9075</f>
        <v>95.239669421487619</v>
      </c>
      <c r="P53" s="5">
        <f>ApprovedTimeReport_003_202446[[#This Row],[CostRate w/ Taxes]]*ApprovedTimeReport_003_202446[[#This Row],[Time Actual]]</f>
        <v>476.19834710743811</v>
      </c>
      <c r="Q53" t="s">
        <v>26</v>
      </c>
      <c r="R53" s="2" t="str">
        <f>VLOOKUP(A:A,Vlookup!A:B,2,0)</f>
        <v>NB</v>
      </c>
    </row>
    <row r="54" spans="1:18" x14ac:dyDescent="0.25">
      <c r="A54" t="s">
        <v>21</v>
      </c>
      <c r="B54" s="1">
        <v>45388</v>
      </c>
      <c r="C54" s="1">
        <v>45410</v>
      </c>
      <c r="D54" t="s">
        <v>16</v>
      </c>
      <c r="E54">
        <v>2024</v>
      </c>
      <c r="F54">
        <v>4</v>
      </c>
      <c r="G54">
        <v>6</v>
      </c>
      <c r="H54">
        <v>14</v>
      </c>
      <c r="I54">
        <v>4</v>
      </c>
      <c r="J54" t="s">
        <v>22</v>
      </c>
      <c r="K54" t="s">
        <v>23</v>
      </c>
      <c r="L54" t="s">
        <v>24</v>
      </c>
      <c r="M54" t="s">
        <v>118</v>
      </c>
      <c r="N54" s="5">
        <v>86.43</v>
      </c>
      <c r="O54" s="5">
        <f>ApprovedTimeReport_003_202446[[#This Row],[CostRate]]/0.9075</f>
        <v>95.239669421487619</v>
      </c>
      <c r="P54" s="5">
        <f>ApprovedTimeReport_003_202446[[#This Row],[CostRate w/ Taxes]]*ApprovedTimeReport_003_202446[[#This Row],[Time Actual]]</f>
        <v>380.95867768595048</v>
      </c>
      <c r="Q54" t="s">
        <v>26</v>
      </c>
      <c r="R54" s="2" t="str">
        <f>VLOOKUP(A:A,Vlookup!A:B,2,0)</f>
        <v>NB</v>
      </c>
    </row>
    <row r="55" spans="1:18" x14ac:dyDescent="0.25">
      <c r="A55" t="s">
        <v>21</v>
      </c>
      <c r="B55" s="1">
        <v>45387</v>
      </c>
      <c r="C55" s="1">
        <v>45410</v>
      </c>
      <c r="D55" t="s">
        <v>16</v>
      </c>
      <c r="E55">
        <v>2024</v>
      </c>
      <c r="F55">
        <v>4</v>
      </c>
      <c r="G55">
        <v>5</v>
      </c>
      <c r="H55">
        <v>14</v>
      </c>
      <c r="I55">
        <v>3</v>
      </c>
      <c r="J55" t="s">
        <v>22</v>
      </c>
      <c r="K55" t="s">
        <v>23</v>
      </c>
      <c r="L55" t="s">
        <v>24</v>
      </c>
      <c r="M55" t="s">
        <v>120</v>
      </c>
      <c r="N55" s="5">
        <v>86.43</v>
      </c>
      <c r="O55" s="5">
        <f>ApprovedTimeReport_003_202446[[#This Row],[CostRate]]/0.9075</f>
        <v>95.239669421487619</v>
      </c>
      <c r="P55" s="5">
        <f>ApprovedTimeReport_003_202446[[#This Row],[CostRate w/ Taxes]]*ApprovedTimeReport_003_202446[[#This Row],[Time Actual]]</f>
        <v>285.71900826446284</v>
      </c>
      <c r="Q55" t="s">
        <v>26</v>
      </c>
      <c r="R55" s="2" t="str">
        <f>VLOOKUP(A:A,Vlookup!A:B,2,0)</f>
        <v>NB</v>
      </c>
    </row>
    <row r="56" spans="1:18" x14ac:dyDescent="0.25">
      <c r="A56" t="s">
        <v>21</v>
      </c>
      <c r="B56" s="1">
        <v>45385</v>
      </c>
      <c r="C56" s="1">
        <v>45410</v>
      </c>
      <c r="D56" t="s">
        <v>16</v>
      </c>
      <c r="E56">
        <v>2024</v>
      </c>
      <c r="F56">
        <v>4</v>
      </c>
      <c r="G56">
        <v>3</v>
      </c>
      <c r="H56">
        <v>14</v>
      </c>
      <c r="I56">
        <v>8</v>
      </c>
      <c r="J56" t="s">
        <v>22</v>
      </c>
      <c r="K56" t="s">
        <v>23</v>
      </c>
      <c r="L56" t="s">
        <v>24</v>
      </c>
      <c r="M56" t="s">
        <v>127</v>
      </c>
      <c r="N56" s="5">
        <v>86.43</v>
      </c>
      <c r="O56" s="5">
        <f>ApprovedTimeReport_003_202446[[#This Row],[CostRate]]/0.9075</f>
        <v>95.239669421487619</v>
      </c>
      <c r="P56" s="5">
        <f>ApprovedTimeReport_003_202446[[#This Row],[CostRate w/ Taxes]]*ApprovedTimeReport_003_202446[[#This Row],[Time Actual]]</f>
        <v>761.91735537190095</v>
      </c>
      <c r="Q56" t="s">
        <v>26</v>
      </c>
      <c r="R56" s="2" t="str">
        <f>VLOOKUP(A:A,Vlookup!A:B,2,0)</f>
        <v>NB</v>
      </c>
    </row>
    <row r="57" spans="1:18" x14ac:dyDescent="0.25">
      <c r="A57" t="s">
        <v>21</v>
      </c>
      <c r="B57" s="1">
        <v>45384</v>
      </c>
      <c r="C57" s="1">
        <v>45410</v>
      </c>
      <c r="D57" t="s">
        <v>16</v>
      </c>
      <c r="E57">
        <v>2024</v>
      </c>
      <c r="F57">
        <v>4</v>
      </c>
      <c r="G57">
        <v>2</v>
      </c>
      <c r="H57">
        <v>14</v>
      </c>
      <c r="I57">
        <v>8</v>
      </c>
      <c r="J57" t="s">
        <v>22</v>
      </c>
      <c r="K57" t="s">
        <v>23</v>
      </c>
      <c r="L57" t="s">
        <v>24</v>
      </c>
      <c r="M57" t="s">
        <v>128</v>
      </c>
      <c r="N57" s="5">
        <v>86.43</v>
      </c>
      <c r="O57" s="5">
        <f>ApprovedTimeReport_003_202446[[#This Row],[CostRate]]/0.9075</f>
        <v>95.239669421487619</v>
      </c>
      <c r="P57" s="5">
        <f>ApprovedTimeReport_003_202446[[#This Row],[CostRate w/ Taxes]]*ApprovedTimeReport_003_202446[[#This Row],[Time Actual]]</f>
        <v>761.91735537190095</v>
      </c>
      <c r="Q57" t="s">
        <v>26</v>
      </c>
      <c r="R57" s="2" t="str">
        <f>VLOOKUP(A:A,Vlookup!A:B,2,0)</f>
        <v>NB</v>
      </c>
    </row>
    <row r="58" spans="1:18" x14ac:dyDescent="0.25">
      <c r="A58" t="s">
        <v>21</v>
      </c>
      <c r="B58" s="1">
        <v>45383</v>
      </c>
      <c r="C58" s="1">
        <v>45410</v>
      </c>
      <c r="D58" t="s">
        <v>16</v>
      </c>
      <c r="E58">
        <v>2024</v>
      </c>
      <c r="F58">
        <v>4</v>
      </c>
      <c r="G58">
        <v>1</v>
      </c>
      <c r="H58">
        <v>14</v>
      </c>
      <c r="I58">
        <v>6</v>
      </c>
      <c r="J58" t="s">
        <v>22</v>
      </c>
      <c r="K58" t="s">
        <v>23</v>
      </c>
      <c r="L58" t="s">
        <v>24</v>
      </c>
      <c r="M58" t="s">
        <v>130</v>
      </c>
      <c r="N58" s="5">
        <v>86.43</v>
      </c>
      <c r="O58" s="5">
        <f>ApprovedTimeReport_003_202446[[#This Row],[CostRate]]/0.9075</f>
        <v>95.239669421487619</v>
      </c>
      <c r="P58" s="5">
        <f>ApprovedTimeReport_003_202446[[#This Row],[CostRate w/ Taxes]]*ApprovedTimeReport_003_202446[[#This Row],[Time Actual]]</f>
        <v>571.43801652892569</v>
      </c>
      <c r="Q58" t="s">
        <v>26</v>
      </c>
      <c r="R58" s="2" t="str">
        <f>VLOOKUP(A:A,Vlookup!A:B,2,0)</f>
        <v>NB</v>
      </c>
    </row>
    <row r="59" spans="1:18" x14ac:dyDescent="0.25">
      <c r="A59" t="s">
        <v>78</v>
      </c>
      <c r="B59" s="1">
        <v>45401</v>
      </c>
      <c r="C59" s="1">
        <v>45410</v>
      </c>
      <c r="D59" t="s">
        <v>16</v>
      </c>
      <c r="E59">
        <v>2024</v>
      </c>
      <c r="F59">
        <v>4</v>
      </c>
      <c r="G59">
        <v>19</v>
      </c>
      <c r="H59">
        <v>16</v>
      </c>
      <c r="I59">
        <v>2</v>
      </c>
      <c r="J59" t="s">
        <v>22</v>
      </c>
      <c r="K59" t="s">
        <v>23</v>
      </c>
      <c r="L59" t="s">
        <v>24</v>
      </c>
      <c r="M59" t="s">
        <v>79</v>
      </c>
      <c r="N59" s="5">
        <v>86.43</v>
      </c>
      <c r="O59" s="5">
        <f>ApprovedTimeReport_003_202446[[#This Row],[CostRate]]/0.9075</f>
        <v>95.239669421487619</v>
      </c>
      <c r="P59" s="5">
        <f>ApprovedTimeReport_003_202446[[#This Row],[CostRate w/ Taxes]]*ApprovedTimeReport_003_202446[[#This Row],[Time Actual]]</f>
        <v>190.47933884297524</v>
      </c>
      <c r="Q59" t="s">
        <v>26</v>
      </c>
      <c r="R59" s="2" t="str">
        <f>VLOOKUP(A:A,Vlookup!A:B,2,0)</f>
        <v>NB</v>
      </c>
    </row>
    <row r="60" spans="1:18" x14ac:dyDescent="0.25">
      <c r="A60" t="s">
        <v>37</v>
      </c>
      <c r="B60" s="1">
        <v>45391</v>
      </c>
      <c r="C60" s="1">
        <v>45410</v>
      </c>
      <c r="D60" t="s">
        <v>16</v>
      </c>
      <c r="E60">
        <v>2024</v>
      </c>
      <c r="F60">
        <v>4</v>
      </c>
      <c r="G60">
        <v>9</v>
      </c>
      <c r="H60">
        <v>15</v>
      </c>
      <c r="I60">
        <v>2</v>
      </c>
      <c r="J60" t="s">
        <v>22</v>
      </c>
      <c r="K60" t="s">
        <v>23</v>
      </c>
      <c r="L60" t="s">
        <v>24</v>
      </c>
      <c r="M60" t="s">
        <v>111</v>
      </c>
      <c r="N60" s="5">
        <v>86.43</v>
      </c>
      <c r="O60" s="5">
        <f>ApprovedTimeReport_003_202446[[#This Row],[CostRate]]/0.9075</f>
        <v>95.239669421487619</v>
      </c>
      <c r="P60" s="5">
        <f>ApprovedTimeReport_003_202446[[#This Row],[CostRate w/ Taxes]]*ApprovedTimeReport_003_202446[[#This Row],[Time Actual]]</f>
        <v>190.47933884297524</v>
      </c>
      <c r="Q60" t="s">
        <v>26</v>
      </c>
      <c r="R60" s="2" t="str">
        <f>VLOOKUP(A:A,Vlookup!A:B,2,0)</f>
        <v>NB</v>
      </c>
    </row>
    <row r="61" spans="1:18" x14ac:dyDescent="0.25">
      <c r="A61" t="s">
        <v>37</v>
      </c>
      <c r="B61" s="1">
        <v>45390</v>
      </c>
      <c r="C61" s="1">
        <v>45410</v>
      </c>
      <c r="D61" t="s">
        <v>16</v>
      </c>
      <c r="E61">
        <v>2024</v>
      </c>
      <c r="F61">
        <v>4</v>
      </c>
      <c r="G61">
        <v>8</v>
      </c>
      <c r="H61">
        <v>15</v>
      </c>
      <c r="I61">
        <v>2</v>
      </c>
      <c r="J61" t="s">
        <v>22</v>
      </c>
      <c r="K61" t="s">
        <v>23</v>
      </c>
      <c r="L61" t="s">
        <v>24</v>
      </c>
      <c r="M61" t="s">
        <v>115</v>
      </c>
      <c r="N61" s="5">
        <v>86.43</v>
      </c>
      <c r="O61" s="5">
        <f>ApprovedTimeReport_003_202446[[#This Row],[CostRate]]/0.9075</f>
        <v>95.239669421487619</v>
      </c>
      <c r="P61" s="5">
        <f>ApprovedTimeReport_003_202446[[#This Row],[CostRate w/ Taxes]]*ApprovedTimeReport_003_202446[[#This Row],[Time Actual]]</f>
        <v>190.47933884297524</v>
      </c>
      <c r="Q61" t="s">
        <v>26</v>
      </c>
      <c r="R61" s="2" t="str">
        <f>VLOOKUP(A:A,Vlookup!A:B,2,0)</f>
        <v>NB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013F-6766-447F-8CBE-DBD44EFC7B08}">
  <dimension ref="A1:B61"/>
  <sheetViews>
    <sheetView workbookViewId="0">
      <selection activeCell="B62" sqref="B62"/>
    </sheetView>
  </sheetViews>
  <sheetFormatPr defaultRowHeight="15" x14ac:dyDescent="0.25"/>
  <sheetData>
    <row r="1" spans="1:2" x14ac:dyDescent="0.25">
      <c r="A1" s="7" t="s">
        <v>2</v>
      </c>
      <c r="B1" s="8" t="s">
        <v>143</v>
      </c>
    </row>
    <row r="2" spans="1:2" x14ac:dyDescent="0.25">
      <c r="A2" s="9" t="s">
        <v>138</v>
      </c>
      <c r="B2" s="10" t="str">
        <f>VLOOKUP(A:A,[1]Vlookup!A:B,2,0)</f>
        <v>FF</v>
      </c>
    </row>
    <row r="3" spans="1:2" x14ac:dyDescent="0.25">
      <c r="A3" s="11" t="s">
        <v>54</v>
      </c>
      <c r="B3" s="12" t="str">
        <f>VLOOKUP(A:A,[1]Vlookup!A:B,2,0)</f>
        <v>FF</v>
      </c>
    </row>
    <row r="4" spans="1:2" x14ac:dyDescent="0.25">
      <c r="A4" s="9" t="s">
        <v>144</v>
      </c>
      <c r="B4" s="10" t="str">
        <f>VLOOKUP(A:A,[1]Vlookup!A:B,2,0)</f>
        <v>FF</v>
      </c>
    </row>
    <row r="5" spans="1:2" x14ac:dyDescent="0.25">
      <c r="A5" s="11" t="s">
        <v>30</v>
      </c>
      <c r="B5" s="12" t="s">
        <v>145</v>
      </c>
    </row>
    <row r="6" spans="1:2" x14ac:dyDescent="0.25">
      <c r="A6" s="9" t="s">
        <v>139</v>
      </c>
      <c r="B6" s="10" t="str">
        <f>VLOOKUP(A:A,[1]Vlookup!A:B,2,0)</f>
        <v>NB</v>
      </c>
    </row>
    <row r="7" spans="1:2" x14ac:dyDescent="0.25">
      <c r="A7" s="11" t="s">
        <v>43</v>
      </c>
      <c r="B7" s="12" t="str">
        <f>VLOOKUP(A:A,[1]Vlookup!A:B,2,0)</f>
        <v>FF</v>
      </c>
    </row>
    <row r="8" spans="1:2" x14ac:dyDescent="0.25">
      <c r="A8" s="9" t="s">
        <v>72</v>
      </c>
      <c r="B8" s="10" t="str">
        <f>VLOOKUP(A:A,[1]Vlookup!A:B,2,0)</f>
        <v>FF</v>
      </c>
    </row>
    <row r="9" spans="1:2" x14ac:dyDescent="0.25">
      <c r="A9" s="11" t="s">
        <v>51</v>
      </c>
      <c r="B9" s="12" t="str">
        <f>VLOOKUP(A:A,[1]Vlookup!A:B,2,0)</f>
        <v>FF</v>
      </c>
    </row>
    <row r="10" spans="1:2" x14ac:dyDescent="0.25">
      <c r="A10" s="9" t="s">
        <v>46</v>
      </c>
      <c r="B10" s="10" t="str">
        <f>VLOOKUP(A:A,[1]Vlookup!A:B,2,0)</f>
        <v>T&amp;M</v>
      </c>
    </row>
    <row r="11" spans="1:2" x14ac:dyDescent="0.25">
      <c r="A11" s="11" t="s">
        <v>90</v>
      </c>
      <c r="B11" s="12" t="str">
        <f>VLOOKUP(A:A,[1]Vlookup!A:B,2,0)</f>
        <v>T&amp;M</v>
      </c>
    </row>
    <row r="12" spans="1:2" x14ac:dyDescent="0.25">
      <c r="A12" s="9" t="s">
        <v>81</v>
      </c>
      <c r="B12" s="10" t="str">
        <f>VLOOKUP(A:A,[1]Vlookup!A:B,2,0)</f>
        <v>T&amp;M</v>
      </c>
    </row>
    <row r="13" spans="1:2" x14ac:dyDescent="0.25">
      <c r="A13" s="11" t="s">
        <v>96</v>
      </c>
      <c r="B13" s="12" t="str">
        <f>VLOOKUP(A:A,[1]Vlookup!A:B,2,0)</f>
        <v>FF</v>
      </c>
    </row>
    <row r="14" spans="1:2" x14ac:dyDescent="0.25">
      <c r="A14" s="9" t="s">
        <v>57</v>
      </c>
      <c r="B14" s="10" t="s">
        <v>145</v>
      </c>
    </row>
    <row r="15" spans="1:2" x14ac:dyDescent="0.25">
      <c r="A15" s="11" t="s">
        <v>134</v>
      </c>
      <c r="B15" s="12" t="str">
        <f>VLOOKUP(A:A,[1]Vlookup!A:B,2,0)</f>
        <v>FF</v>
      </c>
    </row>
    <row r="16" spans="1:2" x14ac:dyDescent="0.25">
      <c r="A16" s="9" t="s">
        <v>17</v>
      </c>
      <c r="B16" s="10" t="s">
        <v>146</v>
      </c>
    </row>
    <row r="17" spans="1:2" x14ac:dyDescent="0.25">
      <c r="A17" s="11" t="s">
        <v>53</v>
      </c>
      <c r="B17" s="12" t="str">
        <f>VLOOKUP(A:A,[1]Vlookup!A:B,2,0)</f>
        <v>FF</v>
      </c>
    </row>
    <row r="18" spans="1:2" x14ac:dyDescent="0.25">
      <c r="A18" s="9" t="s">
        <v>45</v>
      </c>
      <c r="B18" s="10" t="str">
        <f>VLOOKUP(A:A,[1]Vlookup!A:B,2,0)</f>
        <v>FF</v>
      </c>
    </row>
    <row r="19" spans="1:2" x14ac:dyDescent="0.25">
      <c r="A19" s="11" t="s">
        <v>47</v>
      </c>
      <c r="B19" s="12" t="str">
        <f>VLOOKUP(A:A,[1]Vlookup!A:B,2,0)</f>
        <v>FF</v>
      </c>
    </row>
    <row r="20" spans="1:2" x14ac:dyDescent="0.25">
      <c r="A20" s="9" t="s">
        <v>84</v>
      </c>
      <c r="B20" s="10" t="str">
        <f>VLOOKUP(A:A,[1]Vlookup!A:B,2,0)</f>
        <v>T&amp;M</v>
      </c>
    </row>
    <row r="21" spans="1:2" x14ac:dyDescent="0.25">
      <c r="A21" s="11" t="s">
        <v>100</v>
      </c>
      <c r="B21" s="12" t="str">
        <f>VLOOKUP(A:A,[1]Vlookup!A:B,2,0)</f>
        <v>FF</v>
      </c>
    </row>
    <row r="22" spans="1:2" x14ac:dyDescent="0.25">
      <c r="A22" s="9" t="s">
        <v>38</v>
      </c>
      <c r="B22" s="10" t="str">
        <f>VLOOKUP(A:A,[1]Vlookup!A:B,2,0)</f>
        <v>T&amp;M</v>
      </c>
    </row>
    <row r="23" spans="1:2" x14ac:dyDescent="0.25">
      <c r="A23" s="11" t="s">
        <v>147</v>
      </c>
      <c r="B23" s="12" t="s">
        <v>146</v>
      </c>
    </row>
    <row r="24" spans="1:2" x14ac:dyDescent="0.25">
      <c r="A24" s="9" t="s">
        <v>148</v>
      </c>
      <c r="B24" s="10" t="s">
        <v>146</v>
      </c>
    </row>
    <row r="25" spans="1:2" x14ac:dyDescent="0.25">
      <c r="A25" s="11" t="s">
        <v>131</v>
      </c>
      <c r="B25" s="12" t="str">
        <f>VLOOKUP(A:A,[1]Vlookup!A:B,2,0)</f>
        <v>FF</v>
      </c>
    </row>
    <row r="26" spans="1:2" x14ac:dyDescent="0.25">
      <c r="A26" s="9" t="s">
        <v>85</v>
      </c>
      <c r="B26" s="10" t="str">
        <f>VLOOKUP(A:A,[1]Vlookup!A:B,2,0)</f>
        <v>T&amp;M</v>
      </c>
    </row>
    <row r="27" spans="1:2" x14ac:dyDescent="0.25">
      <c r="A27" s="11" t="s">
        <v>48</v>
      </c>
      <c r="B27" s="12" t="s">
        <v>145</v>
      </c>
    </row>
    <row r="28" spans="1:2" x14ac:dyDescent="0.25">
      <c r="A28" s="9" t="s">
        <v>27</v>
      </c>
      <c r="B28" s="10" t="s">
        <v>146</v>
      </c>
    </row>
    <row r="29" spans="1:2" x14ac:dyDescent="0.25">
      <c r="A29" s="11" t="s">
        <v>35</v>
      </c>
      <c r="B29" s="12" t="s">
        <v>146</v>
      </c>
    </row>
    <row r="30" spans="1:2" x14ac:dyDescent="0.25">
      <c r="A30" s="9" t="s">
        <v>42</v>
      </c>
      <c r="B30" s="10" t="str">
        <f>VLOOKUP(A:A,[1]Vlookup!A:B,2,0)</f>
        <v>FF</v>
      </c>
    </row>
    <row r="31" spans="1:2" x14ac:dyDescent="0.25">
      <c r="A31" s="11" t="s">
        <v>91</v>
      </c>
      <c r="B31" s="12" t="str">
        <f>VLOOKUP(A:A,[1]Vlookup!A:B,2,0)</f>
        <v>T&amp;M</v>
      </c>
    </row>
    <row r="32" spans="1:2" x14ac:dyDescent="0.25">
      <c r="A32" s="9" t="s">
        <v>105</v>
      </c>
      <c r="B32" s="10" t="str">
        <f>VLOOKUP(A:A,[1]Vlookup!A:B,2,0)</f>
        <v>T&amp;M</v>
      </c>
    </row>
    <row r="33" spans="1:2" x14ac:dyDescent="0.25">
      <c r="A33" s="11" t="s">
        <v>137</v>
      </c>
      <c r="B33" s="12" t="str">
        <f>VLOOKUP(A:A,[1]Vlookup!A:B,2,0)</f>
        <v>T&amp;M</v>
      </c>
    </row>
    <row r="34" spans="1:2" x14ac:dyDescent="0.25">
      <c r="A34" s="9" t="s">
        <v>74</v>
      </c>
      <c r="B34" s="10" t="str">
        <f>VLOOKUP(A:A,[1]Vlookup!A:B,2,0)</f>
        <v>FF</v>
      </c>
    </row>
    <row r="35" spans="1:2" x14ac:dyDescent="0.25">
      <c r="A35" s="11" t="s">
        <v>149</v>
      </c>
      <c r="B35" s="12" t="s">
        <v>146</v>
      </c>
    </row>
    <row r="36" spans="1:2" x14ac:dyDescent="0.25">
      <c r="A36" s="9" t="s">
        <v>20</v>
      </c>
      <c r="B36" s="10" t="s">
        <v>146</v>
      </c>
    </row>
    <row r="37" spans="1:2" x14ac:dyDescent="0.25">
      <c r="A37" s="11" t="s">
        <v>71</v>
      </c>
      <c r="B37" s="12" t="str">
        <f>VLOOKUP(A:A,[1]Vlookup!A:B,2,0)</f>
        <v>NB</v>
      </c>
    </row>
    <row r="38" spans="1:2" x14ac:dyDescent="0.25">
      <c r="A38" s="9" t="s">
        <v>150</v>
      </c>
      <c r="B38" s="10" t="str">
        <f>VLOOKUP(A:A,[1]Vlookup!A:B,2,0)</f>
        <v>NB</v>
      </c>
    </row>
    <row r="39" spans="1:2" x14ac:dyDescent="0.25">
      <c r="A39" s="11" t="s">
        <v>21</v>
      </c>
      <c r="B39" s="12" t="str">
        <f>VLOOKUP(A:A,[1]Vlookup!A:B,2,0)</f>
        <v>NB</v>
      </c>
    </row>
    <row r="40" spans="1:2" x14ac:dyDescent="0.25">
      <c r="A40" s="9" t="s">
        <v>132</v>
      </c>
      <c r="B40" s="10" t="str">
        <f>VLOOKUP(A:A,[1]Vlookup!A:B,2,0)</f>
        <v>NB</v>
      </c>
    </row>
    <row r="41" spans="1:2" x14ac:dyDescent="0.25">
      <c r="A41" s="11" t="s">
        <v>151</v>
      </c>
      <c r="B41" s="12" t="s">
        <v>152</v>
      </c>
    </row>
    <row r="42" spans="1:2" x14ac:dyDescent="0.25">
      <c r="A42" s="9" t="s">
        <v>78</v>
      </c>
      <c r="B42" s="10" t="str">
        <f>VLOOKUP(A:A,[1]Vlookup!A:B,2,0)</f>
        <v>NB</v>
      </c>
    </row>
    <row r="43" spans="1:2" x14ac:dyDescent="0.25">
      <c r="A43" s="11" t="s">
        <v>56</v>
      </c>
      <c r="B43" s="12" t="str">
        <f>VLOOKUP(A:A,[1]Vlookup!A:B,2,0)</f>
        <v>NB</v>
      </c>
    </row>
    <row r="44" spans="1:2" x14ac:dyDescent="0.25">
      <c r="A44" s="9" t="s">
        <v>102</v>
      </c>
      <c r="B44" s="10" t="s">
        <v>152</v>
      </c>
    </row>
    <row r="45" spans="1:2" x14ac:dyDescent="0.25">
      <c r="A45" s="11" t="s">
        <v>76</v>
      </c>
      <c r="B45" s="12" t="str">
        <f>VLOOKUP(A:A,[1]Vlookup!A:B,2,0)</f>
        <v>NB</v>
      </c>
    </row>
    <row r="46" spans="1:2" x14ac:dyDescent="0.25">
      <c r="A46" s="9" t="s">
        <v>37</v>
      </c>
      <c r="B46" s="10" t="s">
        <v>152</v>
      </c>
    </row>
    <row r="47" spans="1:2" x14ac:dyDescent="0.25">
      <c r="A47" s="11" t="s">
        <v>68</v>
      </c>
      <c r="B47" s="12" t="s">
        <v>152</v>
      </c>
    </row>
    <row r="48" spans="1:2" x14ac:dyDescent="0.25">
      <c r="A48" s="9" t="s">
        <v>95</v>
      </c>
      <c r="B48" s="10" t="str">
        <f>VLOOKUP(A:A,[1]Vlookup!A:B,2,0)</f>
        <v>NB</v>
      </c>
    </row>
    <row r="49" spans="1:2" x14ac:dyDescent="0.25">
      <c r="A49" s="11" t="s">
        <v>36</v>
      </c>
      <c r="B49" s="12" t="str">
        <f>VLOOKUP(A:A,[1]Vlookup!A:B,2,0)</f>
        <v>NB</v>
      </c>
    </row>
    <row r="50" spans="1:2" x14ac:dyDescent="0.25">
      <c r="A50" s="9" t="s">
        <v>33</v>
      </c>
      <c r="B50" s="10" t="str">
        <f>VLOOKUP(A:A,[1]Vlookup!A:B,2,0)</f>
        <v>NB</v>
      </c>
    </row>
    <row r="51" spans="1:2" x14ac:dyDescent="0.25">
      <c r="A51" s="11" t="s">
        <v>34</v>
      </c>
      <c r="B51" s="12" t="str">
        <f>VLOOKUP(A:A,[1]Vlookup!A:B,2,0)</f>
        <v>NB</v>
      </c>
    </row>
    <row r="52" spans="1:2" x14ac:dyDescent="0.25">
      <c r="A52" s="9" t="s">
        <v>69</v>
      </c>
      <c r="B52" s="10" t="s">
        <v>145</v>
      </c>
    </row>
    <row r="53" spans="1:2" x14ac:dyDescent="0.25">
      <c r="A53" s="11" t="s">
        <v>15</v>
      </c>
      <c r="B53" s="12" t="s">
        <v>146</v>
      </c>
    </row>
    <row r="54" spans="1:2" x14ac:dyDescent="0.25">
      <c r="A54" s="9" t="s">
        <v>153</v>
      </c>
      <c r="B54" s="10" t="str">
        <f>VLOOKUP(A:A,[1]Vlookup!A:B,2,0)</f>
        <v>FF</v>
      </c>
    </row>
    <row r="55" spans="1:2" x14ac:dyDescent="0.25">
      <c r="A55" s="11" t="s">
        <v>154</v>
      </c>
      <c r="B55" s="12" t="str">
        <f>VLOOKUP(A:A,[1]Vlookup!A:B,2,0)</f>
        <v>T&amp;M</v>
      </c>
    </row>
    <row r="56" spans="1:2" x14ac:dyDescent="0.25">
      <c r="A56" s="3" t="s">
        <v>135</v>
      </c>
      <c r="B56" s="6" t="s">
        <v>145</v>
      </c>
    </row>
    <row r="57" spans="1:2" x14ac:dyDescent="0.25">
      <c r="A57" s="4" t="s">
        <v>133</v>
      </c>
      <c r="B57" t="s">
        <v>146</v>
      </c>
    </row>
    <row r="58" spans="1:2" x14ac:dyDescent="0.25">
      <c r="A58" s="4" t="s">
        <v>60</v>
      </c>
      <c r="B58" t="s">
        <v>146</v>
      </c>
    </row>
    <row r="59" spans="1:2" x14ac:dyDescent="0.25">
      <c r="A59" s="4" t="s">
        <v>31</v>
      </c>
      <c r="B59" t="s">
        <v>146</v>
      </c>
    </row>
    <row r="60" spans="1:2" x14ac:dyDescent="0.25">
      <c r="A60" s="4" t="s">
        <v>117</v>
      </c>
      <c r="B60" t="s">
        <v>146</v>
      </c>
    </row>
    <row r="61" spans="1:2" x14ac:dyDescent="0.25">
      <c r="A61" s="3" t="s">
        <v>136</v>
      </c>
      <c r="B61" t="s">
        <v>146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F A A B Q S w M E F A A C A A g A M k 6 m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M k 6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O p l h y 7 R R s t Q I A A J U m A A A T A B w A R m 9 y b X V s Y X M v U 2 V j d G l v b j E u b S C i G A A o o B Q A A A A A A A A A A A A A A A A A A A A A A A A A A A D t l 9 9 u 2 j A U x u + R e A c r u w E p Q k l o q 2 0 V F y w U D W m r t k J X T W W q 3 O R s W D g 2 s h 0 6 V P V 5 9 i B 7 s T l h X V M l l O x f r g 4 3 R O d L z j m 2 v 5 9 O o i E y T A o y 3 f 7 7 x + 1 W u 6 U X V E F M Q q n N G T V w 5 X n + V e A F B 1 4 / e E E G h I N p t 4 j 9 j a U w Y A O h X v d G M k o T E K Y z Z h x 6 Y a Y I o z t O + H J + r k H p + Q c Z L a m 4 8 v z 5 S N 4 I L m m s 5 5 U V e p F e O 1 3 3 c g S c J c y A G j j H j m u 7 4 W k i 9 O C 5 S 0 5 E J G M m v g z 8 4 D B w y f t U G p i a D Y f B w 2 X v V A r 4 1 H W 3 n T 5 z Q n o N 3 7 9 R v p C a v F M y k W s W S + 3 Y 7 m f 0 2 t 6 e x w y 8 B h r b b j v 5 0 l x y + T M 8 5 H w a U U 6 V H h i V F v P O 2 E q S I b d t 0 l g + p J s p K v R n q Z J t 2 7 P N C n R n Z x f u 7 a 1 z B l q m K g I y G d n V G v s A M f D V 3 L m k o J 3 S B M q q 5 O X g F N S a 2 S e y y i U x T J U C E W 3 K g j 0 Q k p 3 I v S L S 5 B p U r k 0 E M 2 R U 0 G J 7 n S s n I i 4 L d 9 1 2 i 4 n q b S q 6 b L h a K b m G e M Y S O I O V V M a 6 w c v d c B D 8 U 7 c 9 W W m P 6 / y i 7 Y 4 O r V 9 r + u 5 c U 0 W o P W x b l C l K 3 j C x o C S y R 0 8 e z P D 3 N t x u r S L Z P u 9 1 Y b 2 e M l O O U y G A V z j y Q q p l t R m y I M m 2 e L o A M C U 5 D C u y f Q S q b H A i z N F B L + s y j 7 6 1 i 1 + U w y O 6 K Q c v A J b l a N Y G G U Y m p b z C 0 K F M V l S U I f g D 2 m y q z I 6 6 E q g d P L 1 i n F s 3 7 V D D V B u Z g K p u Y i L W 0 t J d x s 7 Y F R f v I K d 5 y k c J H p P 5 y D l F M K 3 0 J J o d v + s 0 x 2 d W D h l F R p H R 3 2 I 0 a J b R A B l F R p H R 2 i + 4 / c b g 7 C O Y C C a C W X 9 4 9 p s d n s g n 8 o l 8 7 h + c w R a X o / 8 P 5 n 0 l B B P B R D D r v t E 2 A K a H Y C K Y C G Z d M P 3 G w P Q R T A Q T w a z / q f k L z W Y + N Z F P 5 B P 5 r D 0 4 + 4 0 N z j 6 C i W A i m P d g / g B Q S w E C L Q A U A A I A C A A y T q Z Y D t w T v 6 Q A A A D 2 A A A A E g A A A A A A A A A A A A A A A A A A A A A A Q 2 9 u Z m l n L 1 B h Y 2 t h Z 2 U u e G 1 s U E s B A i 0 A F A A C A A g A M k 6 m W A / K 6 a u k A A A A 6 Q A A A B M A A A A A A A A A A A A A A A A A 8 A A A A F t D b 2 5 0 Z W 5 0 X 1 R 5 c G V z X S 5 4 b W x Q S w E C L Q A U A A I A C A A y T q Z Y c u 0 U b L U C A A C V J g A A E w A A A A A A A A A A A A A A A A D h A Q A A R m 9 y b X V s Y X M v U 2 V j d G l v b j E u b V B L B Q Y A A A A A A w A D A M I A A A D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3 Q A A A A A A A A b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J h d G V f M D A x X z I w M j Q w M z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I y Z D h j O G U t M D A 4 Z C 0 0 N T k 2 L T l m Y m Q t O D k y N G M 1 N j k 0 Z D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5 V D E z O j M 2 O j I 4 L j U 5 M j g w M z J a I i A v P j x F b n R y e S B U e X B l P S J G a W x s Q 2 9 s d W 1 u V H l w Z X M i I F Z h b H V l P S J z Q m d Z R 0 J n W U Z D U W s 9 I i A v P j x F b n R y e S B U e X B l P S J G a W x s Q 2 9 s d W 1 u T m F t Z X M i I F Z h b H V l P S J z W y Z x d W 9 0 O 1 J l c 2 9 1 c m N l I E l E J n F 1 b 3 Q 7 L C Z x d W 9 0 O 1 J l c 2 9 1 c m N l I E 5 h b W U m c X V v d D s s J n F 1 b 3 Q 7 U m 9 s Z S Z x d W 9 0 O y w m c X V v d D t T Z X J 2 a W N l I F R 5 c G U m c X V v d D s s J n F 1 b 3 Q 7 Q 3 V y c m V u Y 3 k m c X V v d D s s J n F 1 b 3 Q 7 Q 2 9 z d C B S Y X R l J n F 1 b 3 Q 7 L C Z x d W 9 0 O 0 l u a X Q g R G F 0 Z S Z x d W 9 0 O y w m c X V v d D t F b m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S Y X R l X z A w M V 8 y M D I 0 M D M y O S 9 B d X R v U m V t b 3 Z l Z E N v b H V t b n M x L n t S Z X N v d X J j Z S B J R C w w f S Z x d W 9 0 O y w m c X V v d D t T Z W N 0 a W 9 u M S 9 D b 3 N 0 U m F 0 Z V 8 w M D F f M j A y N D A z M j k v Q X V 0 b 1 J l b W 9 2 Z W R D b 2 x 1 b W 5 z M S 5 7 U m V z b 3 V y Y 2 U g T m F t Z S w x f S Z x d W 9 0 O y w m c X V v d D t T Z W N 0 a W 9 u M S 9 D b 3 N 0 U m F 0 Z V 8 w M D F f M j A y N D A z M j k v Q X V 0 b 1 J l b W 9 2 Z W R D b 2 x 1 b W 5 z M S 5 7 U m 9 s Z S w y f S Z x d W 9 0 O y w m c X V v d D t T Z W N 0 a W 9 u M S 9 D b 3 N 0 U m F 0 Z V 8 w M D F f M j A y N D A z M j k v Q X V 0 b 1 J l b W 9 2 Z W R D b 2 x 1 b W 5 z M S 5 7 U 2 V y d m l j Z S B U e X B l L D N 9 J n F 1 b 3 Q 7 L C Z x d W 9 0 O 1 N l Y 3 R p b 2 4 x L 0 N v c 3 R S Y X R l X z A w M V 8 y M D I 0 M D M y O S 9 B d X R v U m V t b 3 Z l Z E N v b H V t b n M x L n t D d X J y Z W 5 j e S w 0 f S Z x d W 9 0 O y w m c X V v d D t T Z W N 0 a W 9 u M S 9 D b 3 N 0 U m F 0 Z V 8 w M D F f M j A y N D A z M j k v Q X V 0 b 1 J l b W 9 2 Z W R D b 2 x 1 b W 5 z M S 5 7 Q 2 9 z d C B S Y X R l L D V 9 J n F 1 b 3 Q 7 L C Z x d W 9 0 O 1 N l Y 3 R p b 2 4 x L 0 N v c 3 R S Y X R l X z A w M V 8 y M D I 0 M D M y O S 9 B d X R v U m V t b 3 Z l Z E N v b H V t b n M x L n t J b m l 0 I E R h d G U s N n 0 m c X V v d D s s J n F 1 b 3 Q 7 U 2 V j d G l v b j E v Q 2 9 z d F J h d G V f M D A x X z I w M j Q w M z I 5 L 0 F 1 d G 9 S Z W 1 v d m V k Q 2 9 s d W 1 u c z E u e 0 V u Z C B E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c 3 R S Y X R l X z A w M V 8 y M D I 0 M D M y O S 9 B d X R v U m V t b 3 Z l Z E N v b H V t b n M x L n t S Z X N v d X J j Z S B J R C w w f S Z x d W 9 0 O y w m c X V v d D t T Z W N 0 a W 9 u M S 9 D b 3 N 0 U m F 0 Z V 8 w M D F f M j A y N D A z M j k v Q X V 0 b 1 J l b W 9 2 Z W R D b 2 x 1 b W 5 z M S 5 7 U m V z b 3 V y Y 2 U g T m F t Z S w x f S Z x d W 9 0 O y w m c X V v d D t T Z W N 0 a W 9 u M S 9 D b 3 N 0 U m F 0 Z V 8 w M D F f M j A y N D A z M j k v Q X V 0 b 1 J l b W 9 2 Z W R D b 2 x 1 b W 5 z M S 5 7 U m 9 s Z S w y f S Z x d W 9 0 O y w m c X V v d D t T Z W N 0 a W 9 u M S 9 D b 3 N 0 U m F 0 Z V 8 w M D F f M j A y N D A z M j k v Q X V 0 b 1 J l b W 9 2 Z W R D b 2 x 1 b W 5 z M S 5 7 U 2 V y d m l j Z S B U e X B l L D N 9 J n F 1 b 3 Q 7 L C Z x d W 9 0 O 1 N l Y 3 R p b 2 4 x L 0 N v c 3 R S Y X R l X z A w M V 8 y M D I 0 M D M y O S 9 B d X R v U m V t b 3 Z l Z E N v b H V t b n M x L n t D d X J y Z W 5 j e S w 0 f S Z x d W 9 0 O y w m c X V v d D t T Z W N 0 a W 9 u M S 9 D b 3 N 0 U m F 0 Z V 8 w M D F f M j A y N D A z M j k v Q X V 0 b 1 J l b W 9 2 Z W R D b 2 x 1 b W 5 z M S 5 7 Q 2 9 z d C B S Y X R l L D V 9 J n F 1 b 3 Q 7 L C Z x d W 9 0 O 1 N l Y 3 R p b 2 4 x L 0 N v c 3 R S Y X R l X z A w M V 8 y M D I 0 M D M y O S 9 B d X R v U m V t b 3 Z l Z E N v b H V t b n M x L n t J b m l 0 I E R h d G U s N n 0 m c X V v d D s s J n F 1 b 3 Q 7 U 2 V j d G l v b j E v Q 2 9 z d F J h d G V f M D A x X z I w M j Q w M z I 5 L 0 F 1 d G 9 S Z W 1 v d m V k Q 2 9 s d W 1 u c z E u e 0 V u Z C B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U m F 0 Z V 8 w M D F f M j A y N D A z M j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U m F 0 Z V 8 w M D F f M j A y N D A z M j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S Y X R l X z A w M V 8 y M D I 0 M D M y O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y b 3 Z l Z F R p b W V S Z X B v c n R f M D A w X z I w M j Q 0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z M z Z h O G Y 3 L T I 0 M G Q t N D E 1 N S 1 i N D J l L W I w Z D l i Y z M z N j c 3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y V D I x O j A 5 O j Q 4 L j E 3 O D k 2 O D R a I i A v P j x F b n R y e S B U e X B l P S J G a W x s Q 2 9 s d W 1 u V H l w Z X M i I F Z h b H V l P S J z Q m d r S k J n T U R B d 0 1 G Q m d Z R 0 J n V U Z C Z 2 N H I i A v P j x F b n R y e S B U e X B l P S J G a W x s Q 2 9 s d W 1 u T m F t Z X M i I F Z h b H V l P S J z W y Z x d W 9 0 O 0 Z 1 b m 5 l b E l E J n F 1 b 3 Q 7 L C Z x d W 9 0 O 1 d v c m s g R G F 0 Z S Z x d W 9 0 O y w m c X V v d D t E Y X R l I F R p b W V T a G V l d C Z x d W 9 0 O y w m c X V v d D t D Q 0 l E J n F 1 b 3 Q 7 L C Z x d W 9 0 O 1 l l Y X I m c X V v d D s s J n F 1 b 3 Q 7 T W 9 u d G g m c X V v d D s s J n F 1 b 3 Q 7 R G F 5 J n F 1 b 3 Q 7 L C Z x d W 9 0 O 1 d l Z W s m c X V v d D s s J n F 1 b 3 Q 7 V G l t Z S B B Y 3 R 1 Y W w m c X V v d D s s J n F 1 b 3 Q 7 Q 2 9 t c G F u e S Z x d W 9 0 O y w m c X V v d D t S Z X N v d X J j Z S B O Y W 1 l J n F 1 b 3 Q 7 L C Z x d W 9 0 O 1 J v b G U m c X V v d D s s J n F 1 b 3 Q 7 Q 2 9 t b W V u d H M m c X V v d D s s J n F 1 b 3 Q 7 Q 2 9 z d F J h d G U m c X V v d D s s J n F 1 b 3 Q 7 Q m l s b G l u Z 1 J h d G U m c X V v d D s s J n F 1 b 3 Q 7 Q 3 V z d G 9 t Z X I g T m F t Z S Z x d W 9 0 O y w m c X V v d D t J b n Z v a W N l Z C B E Y X R l J n F 1 b 3 Q 7 L C Z x d W 9 0 O 0 l u d m 9 p Y 2 U g T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H J v d m V k V G l t Z V J l c G 9 y d F 8 w M D B f M j A y N D Q y L 0 F 1 d G 9 S Z W 1 v d m V k Q 2 9 s d W 1 u c z E u e 0 Z 1 b m 5 l b E l E L D B 9 J n F 1 b 3 Q 7 L C Z x d W 9 0 O 1 N l Y 3 R p b 2 4 x L 0 F w c H J v d m V k V G l t Z V J l c G 9 y d F 8 w M D B f M j A y N D Q y L 0 F 1 d G 9 S Z W 1 v d m V k Q 2 9 s d W 1 u c z E u e 1 d v c m s g R G F 0 Z S w x f S Z x d W 9 0 O y w m c X V v d D t T Z W N 0 a W 9 u M S 9 B c H B y b 3 Z l Z F R p b W V S Z X B v c n R f M D A w X z I w M j Q 0 M i 9 B d X R v U m V t b 3 Z l Z E N v b H V t b n M x L n t E Y X R l I F R p b W V T a G V l d C w y f S Z x d W 9 0 O y w m c X V v d D t T Z W N 0 a W 9 u M S 9 B c H B y b 3 Z l Z F R p b W V S Z X B v c n R f M D A w X z I w M j Q 0 M i 9 B d X R v U m V t b 3 Z l Z E N v b H V t b n M x L n t D Q 0 l E L D N 9 J n F 1 b 3 Q 7 L C Z x d W 9 0 O 1 N l Y 3 R p b 2 4 x L 0 F w c H J v d m V k V G l t Z V J l c G 9 y d F 8 w M D B f M j A y N D Q y L 0 F 1 d G 9 S Z W 1 v d m V k Q 2 9 s d W 1 u c z E u e 1 l l Y X I s N H 0 m c X V v d D s s J n F 1 b 3 Q 7 U 2 V j d G l v b j E v Q X B w c m 9 2 Z W R U a W 1 l U m V w b 3 J 0 X z A w M F 8 y M D I 0 N D I v Q X V 0 b 1 J l b W 9 2 Z W R D b 2 x 1 b W 5 z M S 5 7 T W 9 u d G g s N X 0 m c X V v d D s s J n F 1 b 3 Q 7 U 2 V j d G l v b j E v Q X B w c m 9 2 Z W R U a W 1 l U m V w b 3 J 0 X z A w M F 8 y M D I 0 N D I v Q X V 0 b 1 J l b W 9 2 Z W R D b 2 x 1 b W 5 z M S 5 7 R G F 5 L D Z 9 J n F 1 b 3 Q 7 L C Z x d W 9 0 O 1 N l Y 3 R p b 2 4 x L 0 F w c H J v d m V k V G l t Z V J l c G 9 y d F 8 w M D B f M j A y N D Q y L 0 F 1 d G 9 S Z W 1 v d m V k Q 2 9 s d W 1 u c z E u e 1 d l Z W s s N 3 0 m c X V v d D s s J n F 1 b 3 Q 7 U 2 V j d G l v b j E v Q X B w c m 9 2 Z W R U a W 1 l U m V w b 3 J 0 X z A w M F 8 y M D I 0 N D I v Q X V 0 b 1 J l b W 9 2 Z W R D b 2 x 1 b W 5 z M S 5 7 V G l t Z S B B Y 3 R 1 Y W w s O H 0 m c X V v d D s s J n F 1 b 3 Q 7 U 2 V j d G l v b j E v Q X B w c m 9 2 Z W R U a W 1 l U m V w b 3 J 0 X z A w M F 8 y M D I 0 N D I v Q X V 0 b 1 J l b W 9 2 Z W R D b 2 x 1 b W 5 z M S 5 7 Q 2 9 t c G F u e S w 5 f S Z x d W 9 0 O y w m c X V v d D t T Z W N 0 a W 9 u M S 9 B c H B y b 3 Z l Z F R p b W V S Z X B v c n R f M D A w X z I w M j Q 0 M i 9 B d X R v U m V t b 3 Z l Z E N v b H V t b n M x L n t S Z X N v d X J j Z S B O Y W 1 l L D E w f S Z x d W 9 0 O y w m c X V v d D t T Z W N 0 a W 9 u M S 9 B c H B y b 3 Z l Z F R p b W V S Z X B v c n R f M D A w X z I w M j Q 0 M i 9 B d X R v U m V t b 3 Z l Z E N v b H V t b n M x L n t S b 2 x l L D E x f S Z x d W 9 0 O y w m c X V v d D t T Z W N 0 a W 9 u M S 9 B c H B y b 3 Z l Z F R p b W V S Z X B v c n R f M D A w X z I w M j Q 0 M i 9 B d X R v U m V t b 3 Z l Z E N v b H V t b n M x L n t D b 2 1 t Z W 5 0 c y w x M n 0 m c X V v d D s s J n F 1 b 3 Q 7 U 2 V j d G l v b j E v Q X B w c m 9 2 Z W R U a W 1 l U m V w b 3 J 0 X z A w M F 8 y M D I 0 N D I v Q X V 0 b 1 J l b W 9 2 Z W R D b 2 x 1 b W 5 z M S 5 7 Q 2 9 z d F J h d G U s M T N 9 J n F 1 b 3 Q 7 L C Z x d W 9 0 O 1 N l Y 3 R p b 2 4 x L 0 F w c H J v d m V k V G l t Z V J l c G 9 y d F 8 w M D B f M j A y N D Q y L 0 F 1 d G 9 S Z W 1 v d m V k Q 2 9 s d W 1 u c z E u e 0 J p b G x p b m d S Y X R l L D E 0 f S Z x d W 9 0 O y w m c X V v d D t T Z W N 0 a W 9 u M S 9 B c H B y b 3 Z l Z F R p b W V S Z X B v c n R f M D A w X z I w M j Q 0 M i 9 B d X R v U m V t b 3 Z l Z E N v b H V t b n M x L n t D d X N 0 b 2 1 l c i B O Y W 1 l L D E 1 f S Z x d W 9 0 O y w m c X V v d D t T Z W N 0 a W 9 u M S 9 B c H B y b 3 Z l Z F R p b W V S Z X B v c n R f M D A w X z I w M j Q 0 M i 9 B d X R v U m V t b 3 Z l Z E N v b H V t b n M x L n t J b n Z v a W N l Z C B E Y X R l L D E 2 f S Z x d W 9 0 O y w m c X V v d D t T Z W N 0 a W 9 u M S 9 B c H B y b 3 Z l Z F R p b W V S Z X B v c n R f M D A w X z I w M j Q 0 M i 9 B d X R v U m V t b 3 Z l Z E N v b H V t b n M x L n t J b n Z v a W N l I E 5 1 b W J l c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w c H J v d m V k V G l t Z V J l c G 9 y d F 8 w M D B f M j A y N D Q y L 0 F 1 d G 9 S Z W 1 v d m V k Q 2 9 s d W 1 u c z E u e 0 Z 1 b m 5 l b E l E L D B 9 J n F 1 b 3 Q 7 L C Z x d W 9 0 O 1 N l Y 3 R p b 2 4 x L 0 F w c H J v d m V k V G l t Z V J l c G 9 y d F 8 w M D B f M j A y N D Q y L 0 F 1 d G 9 S Z W 1 v d m V k Q 2 9 s d W 1 u c z E u e 1 d v c m s g R G F 0 Z S w x f S Z x d W 9 0 O y w m c X V v d D t T Z W N 0 a W 9 u M S 9 B c H B y b 3 Z l Z F R p b W V S Z X B v c n R f M D A w X z I w M j Q 0 M i 9 B d X R v U m V t b 3 Z l Z E N v b H V t b n M x L n t E Y X R l I F R p b W V T a G V l d C w y f S Z x d W 9 0 O y w m c X V v d D t T Z W N 0 a W 9 u M S 9 B c H B y b 3 Z l Z F R p b W V S Z X B v c n R f M D A w X z I w M j Q 0 M i 9 B d X R v U m V t b 3 Z l Z E N v b H V t b n M x L n t D Q 0 l E L D N 9 J n F 1 b 3 Q 7 L C Z x d W 9 0 O 1 N l Y 3 R p b 2 4 x L 0 F w c H J v d m V k V G l t Z V J l c G 9 y d F 8 w M D B f M j A y N D Q y L 0 F 1 d G 9 S Z W 1 v d m V k Q 2 9 s d W 1 u c z E u e 1 l l Y X I s N H 0 m c X V v d D s s J n F 1 b 3 Q 7 U 2 V j d G l v b j E v Q X B w c m 9 2 Z W R U a W 1 l U m V w b 3 J 0 X z A w M F 8 y M D I 0 N D I v Q X V 0 b 1 J l b W 9 2 Z W R D b 2 x 1 b W 5 z M S 5 7 T W 9 u d G g s N X 0 m c X V v d D s s J n F 1 b 3 Q 7 U 2 V j d G l v b j E v Q X B w c m 9 2 Z W R U a W 1 l U m V w b 3 J 0 X z A w M F 8 y M D I 0 N D I v Q X V 0 b 1 J l b W 9 2 Z W R D b 2 x 1 b W 5 z M S 5 7 R G F 5 L D Z 9 J n F 1 b 3 Q 7 L C Z x d W 9 0 O 1 N l Y 3 R p b 2 4 x L 0 F w c H J v d m V k V G l t Z V J l c G 9 y d F 8 w M D B f M j A y N D Q y L 0 F 1 d G 9 S Z W 1 v d m V k Q 2 9 s d W 1 u c z E u e 1 d l Z W s s N 3 0 m c X V v d D s s J n F 1 b 3 Q 7 U 2 V j d G l v b j E v Q X B w c m 9 2 Z W R U a W 1 l U m V w b 3 J 0 X z A w M F 8 y M D I 0 N D I v Q X V 0 b 1 J l b W 9 2 Z W R D b 2 x 1 b W 5 z M S 5 7 V G l t Z S B B Y 3 R 1 Y W w s O H 0 m c X V v d D s s J n F 1 b 3 Q 7 U 2 V j d G l v b j E v Q X B w c m 9 2 Z W R U a W 1 l U m V w b 3 J 0 X z A w M F 8 y M D I 0 N D I v Q X V 0 b 1 J l b W 9 2 Z W R D b 2 x 1 b W 5 z M S 5 7 Q 2 9 t c G F u e S w 5 f S Z x d W 9 0 O y w m c X V v d D t T Z W N 0 a W 9 u M S 9 B c H B y b 3 Z l Z F R p b W V S Z X B v c n R f M D A w X z I w M j Q 0 M i 9 B d X R v U m V t b 3 Z l Z E N v b H V t b n M x L n t S Z X N v d X J j Z S B O Y W 1 l L D E w f S Z x d W 9 0 O y w m c X V v d D t T Z W N 0 a W 9 u M S 9 B c H B y b 3 Z l Z F R p b W V S Z X B v c n R f M D A w X z I w M j Q 0 M i 9 B d X R v U m V t b 3 Z l Z E N v b H V t b n M x L n t S b 2 x l L D E x f S Z x d W 9 0 O y w m c X V v d D t T Z W N 0 a W 9 u M S 9 B c H B y b 3 Z l Z F R p b W V S Z X B v c n R f M D A w X z I w M j Q 0 M i 9 B d X R v U m V t b 3 Z l Z E N v b H V t b n M x L n t D b 2 1 t Z W 5 0 c y w x M n 0 m c X V v d D s s J n F 1 b 3 Q 7 U 2 V j d G l v b j E v Q X B w c m 9 2 Z W R U a W 1 l U m V w b 3 J 0 X z A w M F 8 y M D I 0 N D I v Q X V 0 b 1 J l b W 9 2 Z W R D b 2 x 1 b W 5 z M S 5 7 Q 2 9 z d F J h d G U s M T N 9 J n F 1 b 3 Q 7 L C Z x d W 9 0 O 1 N l Y 3 R p b 2 4 x L 0 F w c H J v d m V k V G l t Z V J l c G 9 y d F 8 w M D B f M j A y N D Q y L 0 F 1 d G 9 S Z W 1 v d m V k Q 2 9 s d W 1 u c z E u e 0 J p b G x p b m d S Y X R l L D E 0 f S Z x d W 9 0 O y w m c X V v d D t T Z W N 0 a W 9 u M S 9 B c H B y b 3 Z l Z F R p b W V S Z X B v c n R f M D A w X z I w M j Q 0 M i 9 B d X R v U m V t b 3 Z l Z E N v b H V t b n M x L n t D d X N 0 b 2 1 l c i B O Y W 1 l L D E 1 f S Z x d W 9 0 O y w m c X V v d D t T Z W N 0 a W 9 u M S 9 B c H B y b 3 Z l Z F R p b W V S Z X B v c n R f M D A w X z I w M j Q 0 M i 9 B d X R v U m V t b 3 Z l Z E N v b H V t b n M x L n t J b n Z v a W N l Z C B E Y X R l L D E 2 f S Z x d W 9 0 O y w m c X V v d D t T Z W N 0 a W 9 u M S 9 B c H B y b 3 Z l Z F R p b W V S Z X B v c n R f M D A w X z I w M j Q 0 M i 9 B d X R v U m V t b 3 Z l Z E N v b H V t b n M x L n t J b n Z v a W N l I E 5 1 b W J l c i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H J v d m V k V G l t Z V J l c G 9 y d F 8 w M D B f M j A y N D Q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F 8 y M D I 0 N D I v V X N h c i U y M G E l M j B Q c m l t Z W l y Y S U y M E x p b m h h J T I w Y 2 9 t b y U y M E N h Y m U l Q z M l Q T d h b G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F 8 y M D I 0 N D I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y b 3 Z l Z F R p b W V S Z X B v c n R f M D A w X z I w M j Q 0 M i U y M C g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k Y j V j O T g 1 L W Z j N G E t N G R l M C 0 5 Y j Z h L W V k O D N i M m R h M W E 4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y V D I y O j A 2 O j M 5 L j A x M D M x N z R a I i A v P j x F b n R y e S B U e X B l P S J G a W x s Q 2 9 s d W 1 u V H l w Z X M i I F Z h b H V l P S J z Q m d r S k J n T U R B d 0 1 G Q m d Z R 0 J n V U Z C Z 2 N H I i A v P j x F b n R y e S B U e X B l P S J G a W x s Q 2 9 s d W 1 u T m F t Z X M i I F Z h b H V l P S J z W y Z x d W 9 0 O 0 Z 1 b m 5 l b E l E J n F 1 b 3 Q 7 L C Z x d W 9 0 O 1 d v c m s g R G F 0 Z S Z x d W 9 0 O y w m c X V v d D t E Y X R l I F R p b W V T a G V l d C Z x d W 9 0 O y w m c X V v d D t D Q 0 l E J n F 1 b 3 Q 7 L C Z x d W 9 0 O 1 l l Y X I m c X V v d D s s J n F 1 b 3 Q 7 T W 9 u d G g m c X V v d D s s J n F 1 b 3 Q 7 R G F 5 J n F 1 b 3 Q 7 L C Z x d W 9 0 O 1 d l Z W s m c X V v d D s s J n F 1 b 3 Q 7 V G l t Z S B B Y 3 R 1 Y W w m c X V v d D s s J n F 1 b 3 Q 7 Q 2 9 t c G F u e S Z x d W 9 0 O y w m c X V v d D t S Z X N v d X J j Z S B O Y W 1 l J n F 1 b 3 Q 7 L C Z x d W 9 0 O 1 J v b G U m c X V v d D s s J n F 1 b 3 Q 7 Q 2 9 t b W V u d H M m c X V v d D s s J n F 1 b 3 Q 7 Q 2 9 z d F J h d G U m c X V v d D s s J n F 1 b 3 Q 7 Q m l s b G l u Z 1 J h d G U m c X V v d D s s J n F 1 b 3 Q 7 Q 3 V z d G 9 t Z X I g T m F t Z S Z x d W 9 0 O y w m c X V v d D t J b n Z v a W N l Z C B E Y X R l J n F 1 b 3 Q 7 L C Z x d W 9 0 O 0 l u d m 9 p Y 2 U g T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H J v d m V k V G l t Z V J l c G 9 y d F 8 w M D B f M j A y N D Q y I C g x K S 9 B d X R v U m V t b 3 Z l Z E N v b H V t b n M x L n t G d W 5 u Z W x J R C w w f S Z x d W 9 0 O y w m c X V v d D t T Z W N 0 a W 9 u M S 9 B c H B y b 3 Z l Z F R p b W V S Z X B v c n R f M D A w X z I w M j Q 0 M i A o M S k v Q X V 0 b 1 J l b W 9 2 Z W R D b 2 x 1 b W 5 z M S 5 7 V 2 9 y a y B E Y X R l L D F 9 J n F 1 b 3 Q 7 L C Z x d W 9 0 O 1 N l Y 3 R p b 2 4 x L 0 F w c H J v d m V k V G l t Z V J l c G 9 y d F 8 w M D B f M j A y N D Q y I C g x K S 9 B d X R v U m V t b 3 Z l Z E N v b H V t b n M x L n t E Y X R l I F R p b W V T a G V l d C w y f S Z x d W 9 0 O y w m c X V v d D t T Z W N 0 a W 9 u M S 9 B c H B y b 3 Z l Z F R p b W V S Z X B v c n R f M D A w X z I w M j Q 0 M i A o M S k v Q X V 0 b 1 J l b W 9 2 Z W R D b 2 x 1 b W 5 z M S 5 7 Q 0 N J R C w z f S Z x d W 9 0 O y w m c X V v d D t T Z W N 0 a W 9 u M S 9 B c H B y b 3 Z l Z F R p b W V S Z X B v c n R f M D A w X z I w M j Q 0 M i A o M S k v Q X V 0 b 1 J l b W 9 2 Z W R D b 2 x 1 b W 5 z M S 5 7 W W V h c i w 0 f S Z x d W 9 0 O y w m c X V v d D t T Z W N 0 a W 9 u M S 9 B c H B y b 3 Z l Z F R p b W V S Z X B v c n R f M D A w X z I w M j Q 0 M i A o M S k v Q X V 0 b 1 J l b W 9 2 Z W R D b 2 x 1 b W 5 z M S 5 7 T W 9 u d G g s N X 0 m c X V v d D s s J n F 1 b 3 Q 7 U 2 V j d G l v b j E v Q X B w c m 9 2 Z W R U a W 1 l U m V w b 3 J 0 X z A w M F 8 y M D I 0 N D I g K D E p L 0 F 1 d G 9 S Z W 1 v d m V k Q 2 9 s d W 1 u c z E u e 0 R h e S w 2 f S Z x d W 9 0 O y w m c X V v d D t T Z W N 0 a W 9 u M S 9 B c H B y b 3 Z l Z F R p b W V S Z X B v c n R f M D A w X z I w M j Q 0 M i A o M S k v Q X V 0 b 1 J l b W 9 2 Z W R D b 2 x 1 b W 5 z M S 5 7 V 2 V l a y w 3 f S Z x d W 9 0 O y w m c X V v d D t T Z W N 0 a W 9 u M S 9 B c H B y b 3 Z l Z F R p b W V S Z X B v c n R f M D A w X z I w M j Q 0 M i A o M S k v Q X V 0 b 1 J l b W 9 2 Z W R D b 2 x 1 b W 5 z M S 5 7 V G l t Z S B B Y 3 R 1 Y W w s O H 0 m c X V v d D s s J n F 1 b 3 Q 7 U 2 V j d G l v b j E v Q X B w c m 9 2 Z W R U a W 1 l U m V w b 3 J 0 X z A w M F 8 y M D I 0 N D I g K D E p L 0 F 1 d G 9 S Z W 1 v d m V k Q 2 9 s d W 1 u c z E u e 0 N v b X B h b n k s O X 0 m c X V v d D s s J n F 1 b 3 Q 7 U 2 V j d G l v b j E v Q X B w c m 9 2 Z W R U a W 1 l U m V w b 3 J 0 X z A w M F 8 y M D I 0 N D I g K D E p L 0 F 1 d G 9 S Z W 1 v d m V k Q 2 9 s d W 1 u c z E u e 1 J l c 2 9 1 c m N l I E 5 h b W U s M T B 9 J n F 1 b 3 Q 7 L C Z x d W 9 0 O 1 N l Y 3 R p b 2 4 x L 0 F w c H J v d m V k V G l t Z V J l c G 9 y d F 8 w M D B f M j A y N D Q y I C g x K S 9 B d X R v U m V t b 3 Z l Z E N v b H V t b n M x L n t S b 2 x l L D E x f S Z x d W 9 0 O y w m c X V v d D t T Z W N 0 a W 9 u M S 9 B c H B y b 3 Z l Z F R p b W V S Z X B v c n R f M D A w X z I w M j Q 0 M i A o M S k v Q X V 0 b 1 J l b W 9 2 Z W R D b 2 x 1 b W 5 z M S 5 7 Q 2 9 t b W V u d H M s M T J 9 J n F 1 b 3 Q 7 L C Z x d W 9 0 O 1 N l Y 3 R p b 2 4 x L 0 F w c H J v d m V k V G l t Z V J l c G 9 y d F 8 w M D B f M j A y N D Q y I C g x K S 9 B d X R v U m V t b 3 Z l Z E N v b H V t b n M x L n t D b 3 N 0 U m F 0 Z S w x M 3 0 m c X V v d D s s J n F 1 b 3 Q 7 U 2 V j d G l v b j E v Q X B w c m 9 2 Z W R U a W 1 l U m V w b 3 J 0 X z A w M F 8 y M D I 0 N D I g K D E p L 0 F 1 d G 9 S Z W 1 v d m V k Q 2 9 s d W 1 u c z E u e 0 J p b G x p b m d S Y X R l L D E 0 f S Z x d W 9 0 O y w m c X V v d D t T Z W N 0 a W 9 u M S 9 B c H B y b 3 Z l Z F R p b W V S Z X B v c n R f M D A w X z I w M j Q 0 M i A o M S k v Q X V 0 b 1 J l b W 9 2 Z W R D b 2 x 1 b W 5 z M S 5 7 Q 3 V z d G 9 t Z X I g T m F t Z S w x N X 0 m c X V v d D s s J n F 1 b 3 Q 7 U 2 V j d G l v b j E v Q X B w c m 9 2 Z W R U a W 1 l U m V w b 3 J 0 X z A w M F 8 y M D I 0 N D I g K D E p L 0 F 1 d G 9 S Z W 1 v d m V k Q 2 9 s d W 1 u c z E u e 0 l u d m 9 p Y 2 V k I E R h d G U s M T Z 9 J n F 1 b 3 Q 7 L C Z x d W 9 0 O 1 N l Y 3 R p b 2 4 x L 0 F w c H J v d m V k V G l t Z V J l c G 9 y d F 8 w M D B f M j A y N D Q y I C g x K S 9 B d X R v U m V t b 3 Z l Z E N v b H V t b n M x L n t J b n Z v a W N l I E 5 1 b W J l c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w c H J v d m V k V G l t Z V J l c G 9 y d F 8 w M D B f M j A y N D Q y I C g x K S 9 B d X R v U m V t b 3 Z l Z E N v b H V t b n M x L n t G d W 5 u Z W x J R C w w f S Z x d W 9 0 O y w m c X V v d D t T Z W N 0 a W 9 u M S 9 B c H B y b 3 Z l Z F R p b W V S Z X B v c n R f M D A w X z I w M j Q 0 M i A o M S k v Q X V 0 b 1 J l b W 9 2 Z W R D b 2 x 1 b W 5 z M S 5 7 V 2 9 y a y B E Y X R l L D F 9 J n F 1 b 3 Q 7 L C Z x d W 9 0 O 1 N l Y 3 R p b 2 4 x L 0 F w c H J v d m V k V G l t Z V J l c G 9 y d F 8 w M D B f M j A y N D Q y I C g x K S 9 B d X R v U m V t b 3 Z l Z E N v b H V t b n M x L n t E Y X R l I F R p b W V T a G V l d C w y f S Z x d W 9 0 O y w m c X V v d D t T Z W N 0 a W 9 u M S 9 B c H B y b 3 Z l Z F R p b W V S Z X B v c n R f M D A w X z I w M j Q 0 M i A o M S k v Q X V 0 b 1 J l b W 9 2 Z W R D b 2 x 1 b W 5 z M S 5 7 Q 0 N J R C w z f S Z x d W 9 0 O y w m c X V v d D t T Z W N 0 a W 9 u M S 9 B c H B y b 3 Z l Z F R p b W V S Z X B v c n R f M D A w X z I w M j Q 0 M i A o M S k v Q X V 0 b 1 J l b W 9 2 Z W R D b 2 x 1 b W 5 z M S 5 7 W W V h c i w 0 f S Z x d W 9 0 O y w m c X V v d D t T Z W N 0 a W 9 u M S 9 B c H B y b 3 Z l Z F R p b W V S Z X B v c n R f M D A w X z I w M j Q 0 M i A o M S k v Q X V 0 b 1 J l b W 9 2 Z W R D b 2 x 1 b W 5 z M S 5 7 T W 9 u d G g s N X 0 m c X V v d D s s J n F 1 b 3 Q 7 U 2 V j d G l v b j E v Q X B w c m 9 2 Z W R U a W 1 l U m V w b 3 J 0 X z A w M F 8 y M D I 0 N D I g K D E p L 0 F 1 d G 9 S Z W 1 v d m V k Q 2 9 s d W 1 u c z E u e 0 R h e S w 2 f S Z x d W 9 0 O y w m c X V v d D t T Z W N 0 a W 9 u M S 9 B c H B y b 3 Z l Z F R p b W V S Z X B v c n R f M D A w X z I w M j Q 0 M i A o M S k v Q X V 0 b 1 J l b W 9 2 Z W R D b 2 x 1 b W 5 z M S 5 7 V 2 V l a y w 3 f S Z x d W 9 0 O y w m c X V v d D t T Z W N 0 a W 9 u M S 9 B c H B y b 3 Z l Z F R p b W V S Z X B v c n R f M D A w X z I w M j Q 0 M i A o M S k v Q X V 0 b 1 J l b W 9 2 Z W R D b 2 x 1 b W 5 z M S 5 7 V G l t Z S B B Y 3 R 1 Y W w s O H 0 m c X V v d D s s J n F 1 b 3 Q 7 U 2 V j d G l v b j E v Q X B w c m 9 2 Z W R U a W 1 l U m V w b 3 J 0 X z A w M F 8 y M D I 0 N D I g K D E p L 0 F 1 d G 9 S Z W 1 v d m V k Q 2 9 s d W 1 u c z E u e 0 N v b X B h b n k s O X 0 m c X V v d D s s J n F 1 b 3 Q 7 U 2 V j d G l v b j E v Q X B w c m 9 2 Z W R U a W 1 l U m V w b 3 J 0 X z A w M F 8 y M D I 0 N D I g K D E p L 0 F 1 d G 9 S Z W 1 v d m V k Q 2 9 s d W 1 u c z E u e 1 J l c 2 9 1 c m N l I E 5 h b W U s M T B 9 J n F 1 b 3 Q 7 L C Z x d W 9 0 O 1 N l Y 3 R p b 2 4 x L 0 F w c H J v d m V k V G l t Z V J l c G 9 y d F 8 w M D B f M j A y N D Q y I C g x K S 9 B d X R v U m V t b 3 Z l Z E N v b H V t b n M x L n t S b 2 x l L D E x f S Z x d W 9 0 O y w m c X V v d D t T Z W N 0 a W 9 u M S 9 B c H B y b 3 Z l Z F R p b W V S Z X B v c n R f M D A w X z I w M j Q 0 M i A o M S k v Q X V 0 b 1 J l b W 9 2 Z W R D b 2 x 1 b W 5 z M S 5 7 Q 2 9 t b W V u d H M s M T J 9 J n F 1 b 3 Q 7 L C Z x d W 9 0 O 1 N l Y 3 R p b 2 4 x L 0 F w c H J v d m V k V G l t Z V J l c G 9 y d F 8 w M D B f M j A y N D Q y I C g x K S 9 B d X R v U m V t b 3 Z l Z E N v b H V t b n M x L n t D b 3 N 0 U m F 0 Z S w x M 3 0 m c X V v d D s s J n F 1 b 3 Q 7 U 2 V j d G l v b j E v Q X B w c m 9 2 Z W R U a W 1 l U m V w b 3 J 0 X z A w M F 8 y M D I 0 N D I g K D E p L 0 F 1 d G 9 S Z W 1 v d m V k Q 2 9 s d W 1 u c z E u e 0 J p b G x p b m d S Y X R l L D E 0 f S Z x d W 9 0 O y w m c X V v d D t T Z W N 0 a W 9 u M S 9 B c H B y b 3 Z l Z F R p b W V S Z X B v c n R f M D A w X z I w M j Q 0 M i A o M S k v Q X V 0 b 1 J l b W 9 2 Z W R D b 2 x 1 b W 5 z M S 5 7 Q 3 V z d G 9 t Z X I g T m F t Z S w x N X 0 m c X V v d D s s J n F 1 b 3 Q 7 U 2 V j d G l v b j E v Q X B w c m 9 2 Z W R U a W 1 l U m V w b 3 J 0 X z A w M F 8 y M D I 0 N D I g K D E p L 0 F 1 d G 9 S Z W 1 v d m V k Q 2 9 s d W 1 u c z E u e 0 l u d m 9 p Y 2 V k I E R h d G U s M T Z 9 J n F 1 b 3 Q 7 L C Z x d W 9 0 O 1 N l Y 3 R p b 2 4 x L 0 F w c H J v d m V k V G l t Z V J l c G 9 y d F 8 w M D B f M j A y N D Q y I C g x K S 9 B d X R v U m V t b 3 Z l Z E N v b H V t b n M x L n t J b n Z v a W N l I E 5 1 b W J l c i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H J v d m V k V G l t Z V J l c G 9 y d F 8 w M D B f M j A y N D Q y J T I w K D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F 8 y M D I 0 N D I l M j A o M S k v V X N h c i U y M G E l M j B Q c m l t Z W l y Y S U y M E x p b m h h J T I w Y 2 9 t b y U y M E N h Y m U l Q z M l Q T d h b G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F 8 y M D I 0 N D I l M j A o M S k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y b 3 Z l Z F R p b W V S Z X B v c n R f M D A w X z I w M j Q 0 M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i M j I 3 M T l k L W N k Z j E t N D k w O C 0 4 Z D U y L T h l Y T I 0 Z m E y N T g w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y V D I y O j E 1 O j Q 0 L j E z M T U 2 O D J a I i A v P j x F b n R y e S B U e X B l P S J G a W x s Q 2 9 s d W 1 u V H l w Z X M i I F Z h b H V l P S J z Q m d r S k J n T U R B d 0 1 G Q m d Z R 0 J n V U Z C Z 2 N H I i A v P j x F b n R y e S B U e X B l P S J G a W x s Q 2 9 s d W 1 u T m F t Z X M i I F Z h b H V l P S J z W y Z x d W 9 0 O 0 Z 1 b m 5 l b E l E J n F 1 b 3 Q 7 L C Z x d W 9 0 O 1 d v c m s g R G F 0 Z S Z x d W 9 0 O y w m c X V v d D t E Y X R l I F R p b W V T a G V l d C Z x d W 9 0 O y w m c X V v d D t D Q 0 l E J n F 1 b 3 Q 7 L C Z x d W 9 0 O 1 l l Y X I m c X V v d D s s J n F 1 b 3 Q 7 T W 9 u d G g m c X V v d D s s J n F 1 b 3 Q 7 R G F 5 J n F 1 b 3 Q 7 L C Z x d W 9 0 O 1 d l Z W s m c X V v d D s s J n F 1 b 3 Q 7 V G l t Z S B B Y 3 R 1 Y W w m c X V v d D s s J n F 1 b 3 Q 7 Q 2 9 t c G F u e S Z x d W 9 0 O y w m c X V v d D t S Z X N v d X J j Z S B O Y W 1 l J n F 1 b 3 Q 7 L C Z x d W 9 0 O 1 J v b G U m c X V v d D s s J n F 1 b 3 Q 7 Q 2 9 t b W V u d H M m c X V v d D s s J n F 1 b 3 Q 7 Q 2 9 z d F J h d G U m c X V v d D s s J n F 1 b 3 Q 7 Q m l s b G l u Z 1 J h d G U m c X V v d D s s J n F 1 b 3 Q 7 Q 3 V z d G 9 t Z X I g T m F t Z S Z x d W 9 0 O y w m c X V v d D t J b n Z v a W N l Z C B E Y X R l J n F 1 b 3 Q 7 L C Z x d W 9 0 O 0 l u d m 9 p Y 2 U g T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H J v d m V k V G l t Z V J l c G 9 y d F 8 w M D B f M j A y N D Q y I C g y K S 9 B d X R v U m V t b 3 Z l Z E N v b H V t b n M x L n t G d W 5 u Z W x J R C w w f S Z x d W 9 0 O y w m c X V v d D t T Z W N 0 a W 9 u M S 9 B c H B y b 3 Z l Z F R p b W V S Z X B v c n R f M D A w X z I w M j Q 0 M i A o M i k v Q X V 0 b 1 J l b W 9 2 Z W R D b 2 x 1 b W 5 z M S 5 7 V 2 9 y a y B E Y X R l L D F 9 J n F 1 b 3 Q 7 L C Z x d W 9 0 O 1 N l Y 3 R p b 2 4 x L 0 F w c H J v d m V k V G l t Z V J l c G 9 y d F 8 w M D B f M j A y N D Q y I C g y K S 9 B d X R v U m V t b 3 Z l Z E N v b H V t b n M x L n t E Y X R l I F R p b W V T a G V l d C w y f S Z x d W 9 0 O y w m c X V v d D t T Z W N 0 a W 9 u M S 9 B c H B y b 3 Z l Z F R p b W V S Z X B v c n R f M D A w X z I w M j Q 0 M i A o M i k v Q X V 0 b 1 J l b W 9 2 Z W R D b 2 x 1 b W 5 z M S 5 7 Q 0 N J R C w z f S Z x d W 9 0 O y w m c X V v d D t T Z W N 0 a W 9 u M S 9 B c H B y b 3 Z l Z F R p b W V S Z X B v c n R f M D A w X z I w M j Q 0 M i A o M i k v Q X V 0 b 1 J l b W 9 2 Z W R D b 2 x 1 b W 5 z M S 5 7 W W V h c i w 0 f S Z x d W 9 0 O y w m c X V v d D t T Z W N 0 a W 9 u M S 9 B c H B y b 3 Z l Z F R p b W V S Z X B v c n R f M D A w X z I w M j Q 0 M i A o M i k v Q X V 0 b 1 J l b W 9 2 Z W R D b 2 x 1 b W 5 z M S 5 7 T W 9 u d G g s N X 0 m c X V v d D s s J n F 1 b 3 Q 7 U 2 V j d G l v b j E v Q X B w c m 9 2 Z W R U a W 1 l U m V w b 3 J 0 X z A w M F 8 y M D I 0 N D I g K D I p L 0 F 1 d G 9 S Z W 1 v d m V k Q 2 9 s d W 1 u c z E u e 0 R h e S w 2 f S Z x d W 9 0 O y w m c X V v d D t T Z W N 0 a W 9 u M S 9 B c H B y b 3 Z l Z F R p b W V S Z X B v c n R f M D A w X z I w M j Q 0 M i A o M i k v Q X V 0 b 1 J l b W 9 2 Z W R D b 2 x 1 b W 5 z M S 5 7 V 2 V l a y w 3 f S Z x d W 9 0 O y w m c X V v d D t T Z W N 0 a W 9 u M S 9 B c H B y b 3 Z l Z F R p b W V S Z X B v c n R f M D A w X z I w M j Q 0 M i A o M i k v Q X V 0 b 1 J l b W 9 2 Z W R D b 2 x 1 b W 5 z M S 5 7 V G l t Z S B B Y 3 R 1 Y W w s O H 0 m c X V v d D s s J n F 1 b 3 Q 7 U 2 V j d G l v b j E v Q X B w c m 9 2 Z W R U a W 1 l U m V w b 3 J 0 X z A w M F 8 y M D I 0 N D I g K D I p L 0 F 1 d G 9 S Z W 1 v d m V k Q 2 9 s d W 1 u c z E u e 0 N v b X B h b n k s O X 0 m c X V v d D s s J n F 1 b 3 Q 7 U 2 V j d G l v b j E v Q X B w c m 9 2 Z W R U a W 1 l U m V w b 3 J 0 X z A w M F 8 y M D I 0 N D I g K D I p L 0 F 1 d G 9 S Z W 1 v d m V k Q 2 9 s d W 1 u c z E u e 1 J l c 2 9 1 c m N l I E 5 h b W U s M T B 9 J n F 1 b 3 Q 7 L C Z x d W 9 0 O 1 N l Y 3 R p b 2 4 x L 0 F w c H J v d m V k V G l t Z V J l c G 9 y d F 8 w M D B f M j A y N D Q y I C g y K S 9 B d X R v U m V t b 3 Z l Z E N v b H V t b n M x L n t S b 2 x l L D E x f S Z x d W 9 0 O y w m c X V v d D t T Z W N 0 a W 9 u M S 9 B c H B y b 3 Z l Z F R p b W V S Z X B v c n R f M D A w X z I w M j Q 0 M i A o M i k v Q X V 0 b 1 J l b W 9 2 Z W R D b 2 x 1 b W 5 z M S 5 7 Q 2 9 t b W V u d H M s M T J 9 J n F 1 b 3 Q 7 L C Z x d W 9 0 O 1 N l Y 3 R p b 2 4 x L 0 F w c H J v d m V k V G l t Z V J l c G 9 y d F 8 w M D B f M j A y N D Q y I C g y K S 9 B d X R v U m V t b 3 Z l Z E N v b H V t b n M x L n t D b 3 N 0 U m F 0 Z S w x M 3 0 m c X V v d D s s J n F 1 b 3 Q 7 U 2 V j d G l v b j E v Q X B w c m 9 2 Z W R U a W 1 l U m V w b 3 J 0 X z A w M F 8 y M D I 0 N D I g K D I p L 0 F 1 d G 9 S Z W 1 v d m V k Q 2 9 s d W 1 u c z E u e 0 J p b G x p b m d S Y X R l L D E 0 f S Z x d W 9 0 O y w m c X V v d D t T Z W N 0 a W 9 u M S 9 B c H B y b 3 Z l Z F R p b W V S Z X B v c n R f M D A w X z I w M j Q 0 M i A o M i k v Q X V 0 b 1 J l b W 9 2 Z W R D b 2 x 1 b W 5 z M S 5 7 Q 3 V z d G 9 t Z X I g T m F t Z S w x N X 0 m c X V v d D s s J n F 1 b 3 Q 7 U 2 V j d G l v b j E v Q X B w c m 9 2 Z W R U a W 1 l U m V w b 3 J 0 X z A w M F 8 y M D I 0 N D I g K D I p L 0 F 1 d G 9 S Z W 1 v d m V k Q 2 9 s d W 1 u c z E u e 0 l u d m 9 p Y 2 V k I E R h d G U s M T Z 9 J n F 1 b 3 Q 7 L C Z x d W 9 0 O 1 N l Y 3 R p b 2 4 x L 0 F w c H J v d m V k V G l t Z V J l c G 9 y d F 8 w M D B f M j A y N D Q y I C g y K S 9 B d X R v U m V t b 3 Z l Z E N v b H V t b n M x L n t J b n Z v a W N l I E 5 1 b W J l c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w c H J v d m V k V G l t Z V J l c G 9 y d F 8 w M D B f M j A y N D Q y I C g y K S 9 B d X R v U m V t b 3 Z l Z E N v b H V t b n M x L n t G d W 5 u Z W x J R C w w f S Z x d W 9 0 O y w m c X V v d D t T Z W N 0 a W 9 u M S 9 B c H B y b 3 Z l Z F R p b W V S Z X B v c n R f M D A w X z I w M j Q 0 M i A o M i k v Q X V 0 b 1 J l b W 9 2 Z W R D b 2 x 1 b W 5 z M S 5 7 V 2 9 y a y B E Y X R l L D F 9 J n F 1 b 3 Q 7 L C Z x d W 9 0 O 1 N l Y 3 R p b 2 4 x L 0 F w c H J v d m V k V G l t Z V J l c G 9 y d F 8 w M D B f M j A y N D Q y I C g y K S 9 B d X R v U m V t b 3 Z l Z E N v b H V t b n M x L n t E Y X R l I F R p b W V T a G V l d C w y f S Z x d W 9 0 O y w m c X V v d D t T Z W N 0 a W 9 u M S 9 B c H B y b 3 Z l Z F R p b W V S Z X B v c n R f M D A w X z I w M j Q 0 M i A o M i k v Q X V 0 b 1 J l b W 9 2 Z W R D b 2 x 1 b W 5 z M S 5 7 Q 0 N J R C w z f S Z x d W 9 0 O y w m c X V v d D t T Z W N 0 a W 9 u M S 9 B c H B y b 3 Z l Z F R p b W V S Z X B v c n R f M D A w X z I w M j Q 0 M i A o M i k v Q X V 0 b 1 J l b W 9 2 Z W R D b 2 x 1 b W 5 z M S 5 7 W W V h c i w 0 f S Z x d W 9 0 O y w m c X V v d D t T Z W N 0 a W 9 u M S 9 B c H B y b 3 Z l Z F R p b W V S Z X B v c n R f M D A w X z I w M j Q 0 M i A o M i k v Q X V 0 b 1 J l b W 9 2 Z W R D b 2 x 1 b W 5 z M S 5 7 T W 9 u d G g s N X 0 m c X V v d D s s J n F 1 b 3 Q 7 U 2 V j d G l v b j E v Q X B w c m 9 2 Z W R U a W 1 l U m V w b 3 J 0 X z A w M F 8 y M D I 0 N D I g K D I p L 0 F 1 d G 9 S Z W 1 v d m V k Q 2 9 s d W 1 u c z E u e 0 R h e S w 2 f S Z x d W 9 0 O y w m c X V v d D t T Z W N 0 a W 9 u M S 9 B c H B y b 3 Z l Z F R p b W V S Z X B v c n R f M D A w X z I w M j Q 0 M i A o M i k v Q X V 0 b 1 J l b W 9 2 Z W R D b 2 x 1 b W 5 z M S 5 7 V 2 V l a y w 3 f S Z x d W 9 0 O y w m c X V v d D t T Z W N 0 a W 9 u M S 9 B c H B y b 3 Z l Z F R p b W V S Z X B v c n R f M D A w X z I w M j Q 0 M i A o M i k v Q X V 0 b 1 J l b W 9 2 Z W R D b 2 x 1 b W 5 z M S 5 7 V G l t Z S B B Y 3 R 1 Y W w s O H 0 m c X V v d D s s J n F 1 b 3 Q 7 U 2 V j d G l v b j E v Q X B w c m 9 2 Z W R U a W 1 l U m V w b 3 J 0 X z A w M F 8 y M D I 0 N D I g K D I p L 0 F 1 d G 9 S Z W 1 v d m V k Q 2 9 s d W 1 u c z E u e 0 N v b X B h b n k s O X 0 m c X V v d D s s J n F 1 b 3 Q 7 U 2 V j d G l v b j E v Q X B w c m 9 2 Z W R U a W 1 l U m V w b 3 J 0 X z A w M F 8 y M D I 0 N D I g K D I p L 0 F 1 d G 9 S Z W 1 v d m V k Q 2 9 s d W 1 u c z E u e 1 J l c 2 9 1 c m N l I E 5 h b W U s M T B 9 J n F 1 b 3 Q 7 L C Z x d W 9 0 O 1 N l Y 3 R p b 2 4 x L 0 F w c H J v d m V k V G l t Z V J l c G 9 y d F 8 w M D B f M j A y N D Q y I C g y K S 9 B d X R v U m V t b 3 Z l Z E N v b H V t b n M x L n t S b 2 x l L D E x f S Z x d W 9 0 O y w m c X V v d D t T Z W N 0 a W 9 u M S 9 B c H B y b 3 Z l Z F R p b W V S Z X B v c n R f M D A w X z I w M j Q 0 M i A o M i k v Q X V 0 b 1 J l b W 9 2 Z W R D b 2 x 1 b W 5 z M S 5 7 Q 2 9 t b W V u d H M s M T J 9 J n F 1 b 3 Q 7 L C Z x d W 9 0 O 1 N l Y 3 R p b 2 4 x L 0 F w c H J v d m V k V G l t Z V J l c G 9 y d F 8 w M D B f M j A y N D Q y I C g y K S 9 B d X R v U m V t b 3 Z l Z E N v b H V t b n M x L n t D b 3 N 0 U m F 0 Z S w x M 3 0 m c X V v d D s s J n F 1 b 3 Q 7 U 2 V j d G l v b j E v Q X B w c m 9 2 Z W R U a W 1 l U m V w b 3 J 0 X z A w M F 8 y M D I 0 N D I g K D I p L 0 F 1 d G 9 S Z W 1 v d m V k Q 2 9 s d W 1 u c z E u e 0 J p b G x p b m d S Y X R l L D E 0 f S Z x d W 9 0 O y w m c X V v d D t T Z W N 0 a W 9 u M S 9 B c H B y b 3 Z l Z F R p b W V S Z X B v c n R f M D A w X z I w M j Q 0 M i A o M i k v Q X V 0 b 1 J l b W 9 2 Z W R D b 2 x 1 b W 5 z M S 5 7 Q 3 V z d G 9 t Z X I g T m F t Z S w x N X 0 m c X V v d D s s J n F 1 b 3 Q 7 U 2 V j d G l v b j E v Q X B w c m 9 2 Z W R U a W 1 l U m V w b 3 J 0 X z A w M F 8 y M D I 0 N D I g K D I p L 0 F 1 d G 9 S Z W 1 v d m V k Q 2 9 s d W 1 u c z E u e 0 l u d m 9 p Y 2 V k I E R h d G U s M T Z 9 J n F 1 b 3 Q 7 L C Z x d W 9 0 O 1 N l Y 3 R p b 2 4 x L 0 F w c H J v d m V k V G l t Z V J l c G 9 y d F 8 w M D B f M j A y N D Q y I C g y K S 9 B d X R v U m V t b 3 Z l Z E N v b H V t b n M x L n t J b n Z v a W N l I E 5 1 b W J l c i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H J v d m V k V G l t Z V J l c G 9 y d F 8 w M D B f M j A y N D Q y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F 8 y M D I 0 N D I l M j A o M i k v V X N h c i U y M G E l M j B Q c m l t Z W l y Y S U y M E x p b m h h J T I w Y 2 9 t b y U y M E N h Y m U l Q z M l Q T d h b G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F 8 y M D I 0 N D I l M j A o M i k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y b 3 Z l Z F R p b W V S Z X B v c n R f M D A w X z I w M j Q 0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m N z R l Y z U 5 L T Q 3 Z T E t N D J k M C 1 h N 2 F h L T I x M j B l O G J m M z d k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z V D E 1 O j M 2 O j E 0 L j M x M z Q y O D d a I i A v P j x F b n R y e S B U e X B l P S J G a W x s Q 2 9 s d W 1 u V H l w Z X M i I F Z h b H V l P S J z Q m d r S k J n T U R B d 0 1 G Q m d Z R 0 J n V U Z C Z 2 N H I i A v P j x F b n R y e S B U e X B l P S J G a W x s Q 2 9 s d W 1 u T m F t Z X M i I F Z h b H V l P S J z W y Z x d W 9 0 O 0 Z 1 b m 5 l b E l E J n F 1 b 3 Q 7 L C Z x d W 9 0 O 1 d v c m s g R G F 0 Z S Z x d W 9 0 O y w m c X V v d D t E Y X R l I F R p b W V T a G V l d C Z x d W 9 0 O y w m c X V v d D t D Q 0 l E J n F 1 b 3 Q 7 L C Z x d W 9 0 O 1 l l Y X I m c X V v d D s s J n F 1 b 3 Q 7 T W 9 u d G g m c X V v d D s s J n F 1 b 3 Q 7 R G F 5 J n F 1 b 3 Q 7 L C Z x d W 9 0 O 1 d l Z W s m c X V v d D s s J n F 1 b 3 Q 7 V G l t Z S B B Y 3 R 1 Y W w m c X V v d D s s J n F 1 b 3 Q 7 Q 2 9 t c G F u e S Z x d W 9 0 O y w m c X V v d D t S Z X N v d X J j Z S B O Y W 1 l J n F 1 b 3 Q 7 L C Z x d W 9 0 O 1 J v b G U m c X V v d D s s J n F 1 b 3 Q 7 Q 2 9 t b W V u d H M m c X V v d D s s J n F 1 b 3 Q 7 Q 2 9 z d F J h d G U m c X V v d D s s J n F 1 b 3 Q 7 Q m l s b G l u Z 1 J h d G U m c X V v d D s s J n F 1 b 3 Q 7 Q 3 V z d G 9 t Z X I g T m F t Z S Z x d W 9 0 O y w m c X V v d D t J b n Z v a W N l Z C B E Y X R l J n F 1 b 3 Q 7 L C Z x d W 9 0 O 0 l u d m 9 p Y 2 U g T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H J v d m V k V G l t Z V J l c G 9 y d F 8 w M D B f M j A y N D Q z L 0 F 1 d G 9 S Z W 1 v d m V k Q 2 9 s d W 1 u c z E u e 0 Z 1 b m 5 l b E l E L D B 9 J n F 1 b 3 Q 7 L C Z x d W 9 0 O 1 N l Y 3 R p b 2 4 x L 0 F w c H J v d m V k V G l t Z V J l c G 9 y d F 8 w M D B f M j A y N D Q z L 0 F 1 d G 9 S Z W 1 v d m V k Q 2 9 s d W 1 u c z E u e 1 d v c m s g R G F 0 Z S w x f S Z x d W 9 0 O y w m c X V v d D t T Z W N 0 a W 9 u M S 9 B c H B y b 3 Z l Z F R p b W V S Z X B v c n R f M D A w X z I w M j Q 0 M y 9 B d X R v U m V t b 3 Z l Z E N v b H V t b n M x L n t E Y X R l I F R p b W V T a G V l d C w y f S Z x d W 9 0 O y w m c X V v d D t T Z W N 0 a W 9 u M S 9 B c H B y b 3 Z l Z F R p b W V S Z X B v c n R f M D A w X z I w M j Q 0 M y 9 B d X R v U m V t b 3 Z l Z E N v b H V t b n M x L n t D Q 0 l E L D N 9 J n F 1 b 3 Q 7 L C Z x d W 9 0 O 1 N l Y 3 R p b 2 4 x L 0 F w c H J v d m V k V G l t Z V J l c G 9 y d F 8 w M D B f M j A y N D Q z L 0 F 1 d G 9 S Z W 1 v d m V k Q 2 9 s d W 1 u c z E u e 1 l l Y X I s N H 0 m c X V v d D s s J n F 1 b 3 Q 7 U 2 V j d G l v b j E v Q X B w c m 9 2 Z W R U a W 1 l U m V w b 3 J 0 X z A w M F 8 y M D I 0 N D M v Q X V 0 b 1 J l b W 9 2 Z W R D b 2 x 1 b W 5 z M S 5 7 T W 9 u d G g s N X 0 m c X V v d D s s J n F 1 b 3 Q 7 U 2 V j d G l v b j E v Q X B w c m 9 2 Z W R U a W 1 l U m V w b 3 J 0 X z A w M F 8 y M D I 0 N D M v Q X V 0 b 1 J l b W 9 2 Z W R D b 2 x 1 b W 5 z M S 5 7 R G F 5 L D Z 9 J n F 1 b 3 Q 7 L C Z x d W 9 0 O 1 N l Y 3 R p b 2 4 x L 0 F w c H J v d m V k V G l t Z V J l c G 9 y d F 8 w M D B f M j A y N D Q z L 0 F 1 d G 9 S Z W 1 v d m V k Q 2 9 s d W 1 u c z E u e 1 d l Z W s s N 3 0 m c X V v d D s s J n F 1 b 3 Q 7 U 2 V j d G l v b j E v Q X B w c m 9 2 Z W R U a W 1 l U m V w b 3 J 0 X z A w M F 8 y M D I 0 N D M v Q X V 0 b 1 J l b W 9 2 Z W R D b 2 x 1 b W 5 z M S 5 7 V G l t Z S B B Y 3 R 1 Y W w s O H 0 m c X V v d D s s J n F 1 b 3 Q 7 U 2 V j d G l v b j E v Q X B w c m 9 2 Z W R U a W 1 l U m V w b 3 J 0 X z A w M F 8 y M D I 0 N D M v Q X V 0 b 1 J l b W 9 2 Z W R D b 2 x 1 b W 5 z M S 5 7 Q 2 9 t c G F u e S w 5 f S Z x d W 9 0 O y w m c X V v d D t T Z W N 0 a W 9 u M S 9 B c H B y b 3 Z l Z F R p b W V S Z X B v c n R f M D A w X z I w M j Q 0 M y 9 B d X R v U m V t b 3 Z l Z E N v b H V t b n M x L n t S Z X N v d X J j Z S B O Y W 1 l L D E w f S Z x d W 9 0 O y w m c X V v d D t T Z W N 0 a W 9 u M S 9 B c H B y b 3 Z l Z F R p b W V S Z X B v c n R f M D A w X z I w M j Q 0 M y 9 B d X R v U m V t b 3 Z l Z E N v b H V t b n M x L n t S b 2 x l L D E x f S Z x d W 9 0 O y w m c X V v d D t T Z W N 0 a W 9 u M S 9 B c H B y b 3 Z l Z F R p b W V S Z X B v c n R f M D A w X z I w M j Q 0 M y 9 B d X R v U m V t b 3 Z l Z E N v b H V t b n M x L n t D b 2 1 t Z W 5 0 c y w x M n 0 m c X V v d D s s J n F 1 b 3 Q 7 U 2 V j d G l v b j E v Q X B w c m 9 2 Z W R U a W 1 l U m V w b 3 J 0 X z A w M F 8 y M D I 0 N D M v Q X V 0 b 1 J l b W 9 2 Z W R D b 2 x 1 b W 5 z M S 5 7 Q 2 9 z d F J h d G U s M T N 9 J n F 1 b 3 Q 7 L C Z x d W 9 0 O 1 N l Y 3 R p b 2 4 x L 0 F w c H J v d m V k V G l t Z V J l c G 9 y d F 8 w M D B f M j A y N D Q z L 0 F 1 d G 9 S Z W 1 v d m V k Q 2 9 s d W 1 u c z E u e 0 J p b G x p b m d S Y X R l L D E 0 f S Z x d W 9 0 O y w m c X V v d D t T Z W N 0 a W 9 u M S 9 B c H B y b 3 Z l Z F R p b W V S Z X B v c n R f M D A w X z I w M j Q 0 M y 9 B d X R v U m V t b 3 Z l Z E N v b H V t b n M x L n t D d X N 0 b 2 1 l c i B O Y W 1 l L D E 1 f S Z x d W 9 0 O y w m c X V v d D t T Z W N 0 a W 9 u M S 9 B c H B y b 3 Z l Z F R p b W V S Z X B v c n R f M D A w X z I w M j Q 0 M y 9 B d X R v U m V t b 3 Z l Z E N v b H V t b n M x L n t J b n Z v a W N l Z C B E Y X R l L D E 2 f S Z x d W 9 0 O y w m c X V v d D t T Z W N 0 a W 9 u M S 9 B c H B y b 3 Z l Z F R p b W V S Z X B v c n R f M D A w X z I w M j Q 0 M y 9 B d X R v U m V t b 3 Z l Z E N v b H V t b n M x L n t J b n Z v a W N l I E 5 1 b W J l c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w c H J v d m V k V G l t Z V J l c G 9 y d F 8 w M D B f M j A y N D Q z L 0 F 1 d G 9 S Z W 1 v d m V k Q 2 9 s d W 1 u c z E u e 0 Z 1 b m 5 l b E l E L D B 9 J n F 1 b 3 Q 7 L C Z x d W 9 0 O 1 N l Y 3 R p b 2 4 x L 0 F w c H J v d m V k V G l t Z V J l c G 9 y d F 8 w M D B f M j A y N D Q z L 0 F 1 d G 9 S Z W 1 v d m V k Q 2 9 s d W 1 u c z E u e 1 d v c m s g R G F 0 Z S w x f S Z x d W 9 0 O y w m c X V v d D t T Z W N 0 a W 9 u M S 9 B c H B y b 3 Z l Z F R p b W V S Z X B v c n R f M D A w X z I w M j Q 0 M y 9 B d X R v U m V t b 3 Z l Z E N v b H V t b n M x L n t E Y X R l I F R p b W V T a G V l d C w y f S Z x d W 9 0 O y w m c X V v d D t T Z W N 0 a W 9 u M S 9 B c H B y b 3 Z l Z F R p b W V S Z X B v c n R f M D A w X z I w M j Q 0 M y 9 B d X R v U m V t b 3 Z l Z E N v b H V t b n M x L n t D Q 0 l E L D N 9 J n F 1 b 3 Q 7 L C Z x d W 9 0 O 1 N l Y 3 R p b 2 4 x L 0 F w c H J v d m V k V G l t Z V J l c G 9 y d F 8 w M D B f M j A y N D Q z L 0 F 1 d G 9 S Z W 1 v d m V k Q 2 9 s d W 1 u c z E u e 1 l l Y X I s N H 0 m c X V v d D s s J n F 1 b 3 Q 7 U 2 V j d G l v b j E v Q X B w c m 9 2 Z W R U a W 1 l U m V w b 3 J 0 X z A w M F 8 y M D I 0 N D M v Q X V 0 b 1 J l b W 9 2 Z W R D b 2 x 1 b W 5 z M S 5 7 T W 9 u d G g s N X 0 m c X V v d D s s J n F 1 b 3 Q 7 U 2 V j d G l v b j E v Q X B w c m 9 2 Z W R U a W 1 l U m V w b 3 J 0 X z A w M F 8 y M D I 0 N D M v Q X V 0 b 1 J l b W 9 2 Z W R D b 2 x 1 b W 5 z M S 5 7 R G F 5 L D Z 9 J n F 1 b 3 Q 7 L C Z x d W 9 0 O 1 N l Y 3 R p b 2 4 x L 0 F w c H J v d m V k V G l t Z V J l c G 9 y d F 8 w M D B f M j A y N D Q z L 0 F 1 d G 9 S Z W 1 v d m V k Q 2 9 s d W 1 u c z E u e 1 d l Z W s s N 3 0 m c X V v d D s s J n F 1 b 3 Q 7 U 2 V j d G l v b j E v Q X B w c m 9 2 Z W R U a W 1 l U m V w b 3 J 0 X z A w M F 8 y M D I 0 N D M v Q X V 0 b 1 J l b W 9 2 Z W R D b 2 x 1 b W 5 z M S 5 7 V G l t Z S B B Y 3 R 1 Y W w s O H 0 m c X V v d D s s J n F 1 b 3 Q 7 U 2 V j d G l v b j E v Q X B w c m 9 2 Z W R U a W 1 l U m V w b 3 J 0 X z A w M F 8 y M D I 0 N D M v Q X V 0 b 1 J l b W 9 2 Z W R D b 2 x 1 b W 5 z M S 5 7 Q 2 9 t c G F u e S w 5 f S Z x d W 9 0 O y w m c X V v d D t T Z W N 0 a W 9 u M S 9 B c H B y b 3 Z l Z F R p b W V S Z X B v c n R f M D A w X z I w M j Q 0 M y 9 B d X R v U m V t b 3 Z l Z E N v b H V t b n M x L n t S Z X N v d X J j Z S B O Y W 1 l L D E w f S Z x d W 9 0 O y w m c X V v d D t T Z W N 0 a W 9 u M S 9 B c H B y b 3 Z l Z F R p b W V S Z X B v c n R f M D A w X z I w M j Q 0 M y 9 B d X R v U m V t b 3 Z l Z E N v b H V t b n M x L n t S b 2 x l L D E x f S Z x d W 9 0 O y w m c X V v d D t T Z W N 0 a W 9 u M S 9 B c H B y b 3 Z l Z F R p b W V S Z X B v c n R f M D A w X z I w M j Q 0 M y 9 B d X R v U m V t b 3 Z l Z E N v b H V t b n M x L n t D b 2 1 t Z W 5 0 c y w x M n 0 m c X V v d D s s J n F 1 b 3 Q 7 U 2 V j d G l v b j E v Q X B w c m 9 2 Z W R U a W 1 l U m V w b 3 J 0 X z A w M F 8 y M D I 0 N D M v Q X V 0 b 1 J l b W 9 2 Z W R D b 2 x 1 b W 5 z M S 5 7 Q 2 9 z d F J h d G U s M T N 9 J n F 1 b 3 Q 7 L C Z x d W 9 0 O 1 N l Y 3 R p b 2 4 x L 0 F w c H J v d m V k V G l t Z V J l c G 9 y d F 8 w M D B f M j A y N D Q z L 0 F 1 d G 9 S Z W 1 v d m V k Q 2 9 s d W 1 u c z E u e 0 J p b G x p b m d S Y X R l L D E 0 f S Z x d W 9 0 O y w m c X V v d D t T Z W N 0 a W 9 u M S 9 B c H B y b 3 Z l Z F R p b W V S Z X B v c n R f M D A w X z I w M j Q 0 M y 9 B d X R v U m V t b 3 Z l Z E N v b H V t b n M x L n t D d X N 0 b 2 1 l c i B O Y W 1 l L D E 1 f S Z x d W 9 0 O y w m c X V v d D t T Z W N 0 a W 9 u M S 9 B c H B y b 3 Z l Z F R p b W V S Z X B v c n R f M D A w X z I w M j Q 0 M y 9 B d X R v U m V t b 3 Z l Z E N v b H V t b n M x L n t J b n Z v a W N l Z C B E Y X R l L D E 2 f S Z x d W 9 0 O y w m c X V v d D t T Z W N 0 a W 9 u M S 9 B c H B y b 3 Z l Z F R p b W V S Z X B v c n R f M D A w X z I w M j Q 0 M y 9 B d X R v U m V t b 3 Z l Z E N v b H V t b n M x L n t J b n Z v a W N l I E 5 1 b W J l c i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H J v d m V k V G l t Z V J l c G 9 y d F 8 w M D B f M j A y N D Q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F 8 y M D I 0 N D M v V X N h c i U y M G E l M j B Q c m l t Z W l y Y S U y M E x p b m h h J T I w Y 2 9 t b y U y M E N h Y m U l Q z M l Q T d h b G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F 8 y M D I 0 N D M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y b 3 Z l Z F R p b W V S Z X B v c n R f M D A w X z I w M j Q 0 M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Y W I 1 Z G M 1 L W Q 1 Z T Y t N G F l N y 0 5 N j F k L W Y z N z V m Z T d i O G I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N U M T U 6 M z Y 6 M T Q u M z E z N D I 4 N 1 o i I C 8 + P E V u d H J 5 I F R 5 c G U 9 I k Z p b G x D b 2 x 1 b W 5 U e X B l c y I g V m F s d W U 9 I n N C Z 2 t K Q m d N R E F 3 T U Z C Z 1 l H Q m d V R k J n Y 0 c i I C 8 + P E V u d H J 5 I F R 5 c G U 9 I k Z p b G x D b 2 x 1 b W 5 O Y W 1 l c y I g V m F s d W U 9 I n N b J n F 1 b 3 Q 7 R n V u b m V s S U Q m c X V v d D s s J n F 1 b 3 Q 7 V 2 9 y a y B E Y X R l J n F 1 b 3 Q 7 L C Z x d W 9 0 O 0 R h d G U g V G l t Z V N o Z W V 0 J n F 1 b 3 Q 7 L C Z x d W 9 0 O 0 N D S U Q m c X V v d D s s J n F 1 b 3 Q 7 W W V h c i Z x d W 9 0 O y w m c X V v d D t N b 2 5 0 a C Z x d W 9 0 O y w m c X V v d D t E Y X k m c X V v d D s s J n F 1 b 3 Q 7 V 2 V l a y Z x d W 9 0 O y w m c X V v d D t U a W 1 l I E F j d H V h b C Z x d W 9 0 O y w m c X V v d D t D b 2 1 w Y W 5 5 J n F 1 b 3 Q 7 L C Z x d W 9 0 O 1 J l c 2 9 1 c m N l I E 5 h b W U m c X V v d D s s J n F 1 b 3 Q 7 U m 9 s Z S Z x d W 9 0 O y w m c X V v d D t D b 2 1 t Z W 5 0 c y Z x d W 9 0 O y w m c X V v d D t D b 3 N 0 U m F 0 Z S Z x d W 9 0 O y w m c X V v d D t C a W x s a W 5 n U m F 0 Z S Z x d W 9 0 O y w m c X V v d D t D d X N 0 b 2 1 l c i B O Y W 1 l J n F 1 b 3 Q 7 L C Z x d W 9 0 O 0 l u d m 9 p Y 2 V k I E R h d G U m c X V v d D s s J n F 1 b 3 Q 7 S W 5 2 b 2 l j Z S B O d W 1 i Z X I m c X V v d D t d I i A v P j x F b n R y e S B U e X B l P S J G a W x s U 3 R h d H V z I i B W Y W x 1 Z T 0 i c 0 N v b X B s Z X R l I i A v P j x F b n R y e S B U e X B l P S J G a W x s Q 2 9 1 b n Q i I F Z h b H V l P S J s M T g z N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H J v d m V k V G l t Z V J l c G 9 y d F 8 w M D B f M j A y N D Q z L 0 F 1 d G 9 S Z W 1 v d m V k Q 2 9 s d W 1 u c z E u e 0 Z 1 b m 5 l b E l E L D B 9 J n F 1 b 3 Q 7 L C Z x d W 9 0 O 1 N l Y 3 R p b 2 4 x L 0 F w c H J v d m V k V G l t Z V J l c G 9 y d F 8 w M D B f M j A y N D Q z L 0 F 1 d G 9 S Z W 1 v d m V k Q 2 9 s d W 1 u c z E u e 1 d v c m s g R G F 0 Z S w x f S Z x d W 9 0 O y w m c X V v d D t T Z W N 0 a W 9 u M S 9 B c H B y b 3 Z l Z F R p b W V S Z X B v c n R f M D A w X z I w M j Q 0 M y 9 B d X R v U m V t b 3 Z l Z E N v b H V t b n M x L n t E Y X R l I F R p b W V T a G V l d C w y f S Z x d W 9 0 O y w m c X V v d D t T Z W N 0 a W 9 u M S 9 B c H B y b 3 Z l Z F R p b W V S Z X B v c n R f M D A w X z I w M j Q 0 M y 9 B d X R v U m V t b 3 Z l Z E N v b H V t b n M x L n t D Q 0 l E L D N 9 J n F 1 b 3 Q 7 L C Z x d W 9 0 O 1 N l Y 3 R p b 2 4 x L 0 F w c H J v d m V k V G l t Z V J l c G 9 y d F 8 w M D B f M j A y N D Q z L 0 F 1 d G 9 S Z W 1 v d m V k Q 2 9 s d W 1 u c z E u e 1 l l Y X I s N H 0 m c X V v d D s s J n F 1 b 3 Q 7 U 2 V j d G l v b j E v Q X B w c m 9 2 Z W R U a W 1 l U m V w b 3 J 0 X z A w M F 8 y M D I 0 N D M v Q X V 0 b 1 J l b W 9 2 Z W R D b 2 x 1 b W 5 z M S 5 7 T W 9 u d G g s N X 0 m c X V v d D s s J n F 1 b 3 Q 7 U 2 V j d G l v b j E v Q X B w c m 9 2 Z W R U a W 1 l U m V w b 3 J 0 X z A w M F 8 y M D I 0 N D M v Q X V 0 b 1 J l b W 9 2 Z W R D b 2 x 1 b W 5 z M S 5 7 R G F 5 L D Z 9 J n F 1 b 3 Q 7 L C Z x d W 9 0 O 1 N l Y 3 R p b 2 4 x L 0 F w c H J v d m V k V G l t Z V J l c G 9 y d F 8 w M D B f M j A y N D Q z L 0 F 1 d G 9 S Z W 1 v d m V k Q 2 9 s d W 1 u c z E u e 1 d l Z W s s N 3 0 m c X V v d D s s J n F 1 b 3 Q 7 U 2 V j d G l v b j E v Q X B w c m 9 2 Z W R U a W 1 l U m V w b 3 J 0 X z A w M F 8 y M D I 0 N D M v Q X V 0 b 1 J l b W 9 2 Z W R D b 2 x 1 b W 5 z M S 5 7 V G l t Z S B B Y 3 R 1 Y W w s O H 0 m c X V v d D s s J n F 1 b 3 Q 7 U 2 V j d G l v b j E v Q X B w c m 9 2 Z W R U a W 1 l U m V w b 3 J 0 X z A w M F 8 y M D I 0 N D M v Q X V 0 b 1 J l b W 9 2 Z W R D b 2 x 1 b W 5 z M S 5 7 Q 2 9 t c G F u e S w 5 f S Z x d W 9 0 O y w m c X V v d D t T Z W N 0 a W 9 u M S 9 B c H B y b 3 Z l Z F R p b W V S Z X B v c n R f M D A w X z I w M j Q 0 M y 9 B d X R v U m V t b 3 Z l Z E N v b H V t b n M x L n t S Z X N v d X J j Z S B O Y W 1 l L D E w f S Z x d W 9 0 O y w m c X V v d D t T Z W N 0 a W 9 u M S 9 B c H B y b 3 Z l Z F R p b W V S Z X B v c n R f M D A w X z I w M j Q 0 M y 9 B d X R v U m V t b 3 Z l Z E N v b H V t b n M x L n t S b 2 x l L D E x f S Z x d W 9 0 O y w m c X V v d D t T Z W N 0 a W 9 u M S 9 B c H B y b 3 Z l Z F R p b W V S Z X B v c n R f M D A w X z I w M j Q 0 M y 9 B d X R v U m V t b 3 Z l Z E N v b H V t b n M x L n t D b 2 1 t Z W 5 0 c y w x M n 0 m c X V v d D s s J n F 1 b 3 Q 7 U 2 V j d G l v b j E v Q X B w c m 9 2 Z W R U a W 1 l U m V w b 3 J 0 X z A w M F 8 y M D I 0 N D M v Q X V 0 b 1 J l b W 9 2 Z W R D b 2 x 1 b W 5 z M S 5 7 Q 2 9 z d F J h d G U s M T N 9 J n F 1 b 3 Q 7 L C Z x d W 9 0 O 1 N l Y 3 R p b 2 4 x L 0 F w c H J v d m V k V G l t Z V J l c G 9 y d F 8 w M D B f M j A y N D Q z L 0 F 1 d G 9 S Z W 1 v d m V k Q 2 9 s d W 1 u c z E u e 0 J p b G x p b m d S Y X R l L D E 0 f S Z x d W 9 0 O y w m c X V v d D t T Z W N 0 a W 9 u M S 9 B c H B y b 3 Z l Z F R p b W V S Z X B v c n R f M D A w X z I w M j Q 0 M y 9 B d X R v U m V t b 3 Z l Z E N v b H V t b n M x L n t D d X N 0 b 2 1 l c i B O Y W 1 l L D E 1 f S Z x d W 9 0 O y w m c X V v d D t T Z W N 0 a W 9 u M S 9 B c H B y b 3 Z l Z F R p b W V S Z X B v c n R f M D A w X z I w M j Q 0 M y 9 B d X R v U m V t b 3 Z l Z E N v b H V t b n M x L n t J b n Z v a W N l Z C B E Y X R l L D E 2 f S Z x d W 9 0 O y w m c X V v d D t T Z W N 0 a W 9 u M S 9 B c H B y b 3 Z l Z F R p b W V S Z X B v c n R f M D A w X z I w M j Q 0 M y 9 B d X R v U m V t b 3 Z l Z E N v b H V t b n M x L n t J b n Z v a W N l I E 5 1 b W J l c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w c H J v d m V k V G l t Z V J l c G 9 y d F 8 w M D B f M j A y N D Q z L 0 F 1 d G 9 S Z W 1 v d m V k Q 2 9 s d W 1 u c z E u e 0 Z 1 b m 5 l b E l E L D B 9 J n F 1 b 3 Q 7 L C Z x d W 9 0 O 1 N l Y 3 R p b 2 4 x L 0 F w c H J v d m V k V G l t Z V J l c G 9 y d F 8 w M D B f M j A y N D Q z L 0 F 1 d G 9 S Z W 1 v d m V k Q 2 9 s d W 1 u c z E u e 1 d v c m s g R G F 0 Z S w x f S Z x d W 9 0 O y w m c X V v d D t T Z W N 0 a W 9 u M S 9 B c H B y b 3 Z l Z F R p b W V S Z X B v c n R f M D A w X z I w M j Q 0 M y 9 B d X R v U m V t b 3 Z l Z E N v b H V t b n M x L n t E Y X R l I F R p b W V T a G V l d C w y f S Z x d W 9 0 O y w m c X V v d D t T Z W N 0 a W 9 u M S 9 B c H B y b 3 Z l Z F R p b W V S Z X B v c n R f M D A w X z I w M j Q 0 M y 9 B d X R v U m V t b 3 Z l Z E N v b H V t b n M x L n t D Q 0 l E L D N 9 J n F 1 b 3 Q 7 L C Z x d W 9 0 O 1 N l Y 3 R p b 2 4 x L 0 F w c H J v d m V k V G l t Z V J l c G 9 y d F 8 w M D B f M j A y N D Q z L 0 F 1 d G 9 S Z W 1 v d m V k Q 2 9 s d W 1 u c z E u e 1 l l Y X I s N H 0 m c X V v d D s s J n F 1 b 3 Q 7 U 2 V j d G l v b j E v Q X B w c m 9 2 Z W R U a W 1 l U m V w b 3 J 0 X z A w M F 8 y M D I 0 N D M v Q X V 0 b 1 J l b W 9 2 Z W R D b 2 x 1 b W 5 z M S 5 7 T W 9 u d G g s N X 0 m c X V v d D s s J n F 1 b 3 Q 7 U 2 V j d G l v b j E v Q X B w c m 9 2 Z W R U a W 1 l U m V w b 3 J 0 X z A w M F 8 y M D I 0 N D M v Q X V 0 b 1 J l b W 9 2 Z W R D b 2 x 1 b W 5 z M S 5 7 R G F 5 L D Z 9 J n F 1 b 3 Q 7 L C Z x d W 9 0 O 1 N l Y 3 R p b 2 4 x L 0 F w c H J v d m V k V G l t Z V J l c G 9 y d F 8 w M D B f M j A y N D Q z L 0 F 1 d G 9 S Z W 1 v d m V k Q 2 9 s d W 1 u c z E u e 1 d l Z W s s N 3 0 m c X V v d D s s J n F 1 b 3 Q 7 U 2 V j d G l v b j E v Q X B w c m 9 2 Z W R U a W 1 l U m V w b 3 J 0 X z A w M F 8 y M D I 0 N D M v Q X V 0 b 1 J l b W 9 2 Z W R D b 2 x 1 b W 5 z M S 5 7 V G l t Z S B B Y 3 R 1 Y W w s O H 0 m c X V v d D s s J n F 1 b 3 Q 7 U 2 V j d G l v b j E v Q X B w c m 9 2 Z W R U a W 1 l U m V w b 3 J 0 X z A w M F 8 y M D I 0 N D M v Q X V 0 b 1 J l b W 9 2 Z W R D b 2 x 1 b W 5 z M S 5 7 Q 2 9 t c G F u e S w 5 f S Z x d W 9 0 O y w m c X V v d D t T Z W N 0 a W 9 u M S 9 B c H B y b 3 Z l Z F R p b W V S Z X B v c n R f M D A w X z I w M j Q 0 M y 9 B d X R v U m V t b 3 Z l Z E N v b H V t b n M x L n t S Z X N v d X J j Z S B O Y W 1 l L D E w f S Z x d W 9 0 O y w m c X V v d D t T Z W N 0 a W 9 u M S 9 B c H B y b 3 Z l Z F R p b W V S Z X B v c n R f M D A w X z I w M j Q 0 M y 9 B d X R v U m V t b 3 Z l Z E N v b H V t b n M x L n t S b 2 x l L D E x f S Z x d W 9 0 O y w m c X V v d D t T Z W N 0 a W 9 u M S 9 B c H B y b 3 Z l Z F R p b W V S Z X B v c n R f M D A w X z I w M j Q 0 M y 9 B d X R v U m V t b 3 Z l Z E N v b H V t b n M x L n t D b 2 1 t Z W 5 0 c y w x M n 0 m c X V v d D s s J n F 1 b 3 Q 7 U 2 V j d G l v b j E v Q X B w c m 9 2 Z W R U a W 1 l U m V w b 3 J 0 X z A w M F 8 y M D I 0 N D M v Q X V 0 b 1 J l b W 9 2 Z W R D b 2 x 1 b W 5 z M S 5 7 Q 2 9 z d F J h d G U s M T N 9 J n F 1 b 3 Q 7 L C Z x d W 9 0 O 1 N l Y 3 R p b 2 4 x L 0 F w c H J v d m V k V G l t Z V J l c G 9 y d F 8 w M D B f M j A y N D Q z L 0 F 1 d G 9 S Z W 1 v d m V k Q 2 9 s d W 1 u c z E u e 0 J p b G x p b m d S Y X R l L D E 0 f S Z x d W 9 0 O y w m c X V v d D t T Z W N 0 a W 9 u M S 9 B c H B y b 3 Z l Z F R p b W V S Z X B v c n R f M D A w X z I w M j Q 0 M y 9 B d X R v U m V t b 3 Z l Z E N v b H V t b n M x L n t D d X N 0 b 2 1 l c i B O Y W 1 l L D E 1 f S Z x d W 9 0 O y w m c X V v d D t T Z W N 0 a W 9 u M S 9 B c H B y b 3 Z l Z F R p b W V S Z X B v c n R f M D A w X z I w M j Q 0 M y 9 B d X R v U m V t b 3 Z l Z E N v b H V t b n M x L n t J b n Z v a W N l Z C B E Y X R l L D E 2 f S Z x d W 9 0 O y w m c X V v d D t T Z W N 0 a W 9 u M S 9 B c H B y b 3 Z l Z F R p b W V S Z X B v c n R f M D A w X z I w M j Q 0 M y 9 B d X R v U m V t b 3 Z l Z E N v b H V t b n M x L n t J b n Z v a W N l I E 5 1 b W J l c i w x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y b 3 Z l Z F R p b W V S Z X B v c n R f M D A w X z I w M j Q 0 M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V k V G l t Z V J l c G 9 y d F 8 w M D B f M j A y N D Q z J T I w K D I p L 1 V z Y X I l M j B h J T I w U H J p b W V p c m E l M j B M a W 5 o Y S U y M G N v b W 8 l M j B D Y W J l J U M z J U E 3 Y W x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V k V G l t Z V J l c G 9 y d F 8 w M D B f M j A y N D Q z J T I w K D I p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l 8 y M D I 0 N D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T Q 0 Z W V j N C 1 m N T A y L T Q 3 N T E t O D k 5 O S 0 y Y z h m O T U z M m E 2 Z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x M j o w N j o 1 M S 4 0 M z A 4 M z k 5 W i I g L z 4 8 R W 5 0 c n k g V H l w Z T 0 i R m l s b E N v b H V t b l R 5 c G V z I i B W Y W x 1 Z T 0 i c 0 J n a 0 p C Z 0 1 E Q X d N R k J n W U d C Z 1 V G Q m d j R y I g L z 4 8 R W 5 0 c n k g V H l w Z T 0 i R m l s b E N v b H V t b k 5 h b W V z I i B W Y W x 1 Z T 0 i c 1 s m c X V v d D t G d W 5 u Z W x J R C Z x d W 9 0 O y w m c X V v d D t X b 3 J r I E R h d G U m c X V v d D s s J n F 1 b 3 Q 7 R G F 0 Z S B U a W 1 l U 2 h l Z X Q m c X V v d D s s J n F 1 b 3 Q 7 Q 0 N J R C Z x d W 9 0 O y w m c X V v d D t Z Z W F y J n F 1 b 3 Q 7 L C Z x d W 9 0 O 0 1 v b n R o J n F 1 b 3 Q 7 L C Z x d W 9 0 O 0 R h e S Z x d W 9 0 O y w m c X V v d D t X Z W V r J n F 1 b 3 Q 7 L C Z x d W 9 0 O 1 R p b W U g Q W N 0 d W F s J n F 1 b 3 Q 7 L C Z x d W 9 0 O 0 N v b X B h b n k m c X V v d D s s J n F 1 b 3 Q 7 U m V z b 3 V y Y 2 U g T m F t Z S Z x d W 9 0 O y w m c X V v d D t S b 2 x l J n F 1 b 3 Q 7 L C Z x d W 9 0 O 0 N v b W 1 l b n R z J n F 1 b 3 Q 7 L C Z x d W 9 0 O 0 N v c 3 R S Y X R l J n F 1 b 3 Q 7 L C Z x d W 9 0 O 0 J p b G x p b m d S Y X R l J n F 1 b 3 Q 7 L C Z x d W 9 0 O 0 N 1 c 3 R v b W V y I E 5 h b W U m c X V v d D s s J n F 1 b 3 Q 7 S W 5 2 b 2 l j Z W Q g R G F 0 Z S Z x d W 9 0 O y w m c X V v d D t J b n Z v a W N l I E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y b 3 Z l Z F R p b W V S Z X B v c n R f M D A y X z I w M j Q 0 N i 9 B d X R v U m V t b 3 Z l Z E N v b H V t b n M x L n t G d W 5 u Z W x J R C w w f S Z x d W 9 0 O y w m c X V v d D t T Z W N 0 a W 9 u M S 9 B c H B y b 3 Z l Z F R p b W V S Z X B v c n R f M D A y X z I w M j Q 0 N i 9 B d X R v U m V t b 3 Z l Z E N v b H V t b n M x L n t X b 3 J r I E R h d G U s M X 0 m c X V v d D s s J n F 1 b 3 Q 7 U 2 V j d G l v b j E v Q X B w c m 9 2 Z W R U a W 1 l U m V w b 3 J 0 X z A w M l 8 y M D I 0 N D Y v Q X V 0 b 1 J l b W 9 2 Z W R D b 2 x 1 b W 5 z M S 5 7 R G F 0 Z S B U a W 1 l U 2 h l Z X Q s M n 0 m c X V v d D s s J n F 1 b 3 Q 7 U 2 V j d G l v b j E v Q X B w c m 9 2 Z W R U a W 1 l U m V w b 3 J 0 X z A w M l 8 y M D I 0 N D Y v Q X V 0 b 1 J l b W 9 2 Z W R D b 2 x 1 b W 5 z M S 5 7 Q 0 N J R C w z f S Z x d W 9 0 O y w m c X V v d D t T Z W N 0 a W 9 u M S 9 B c H B y b 3 Z l Z F R p b W V S Z X B v c n R f M D A y X z I w M j Q 0 N i 9 B d X R v U m V t b 3 Z l Z E N v b H V t b n M x L n t Z Z W F y L D R 9 J n F 1 b 3 Q 7 L C Z x d W 9 0 O 1 N l Y 3 R p b 2 4 x L 0 F w c H J v d m V k V G l t Z V J l c G 9 y d F 8 w M D J f M j A y N D Q 2 L 0 F 1 d G 9 S Z W 1 v d m V k Q 2 9 s d W 1 u c z E u e 0 1 v b n R o L D V 9 J n F 1 b 3 Q 7 L C Z x d W 9 0 O 1 N l Y 3 R p b 2 4 x L 0 F w c H J v d m V k V G l t Z V J l c G 9 y d F 8 w M D J f M j A y N D Q 2 L 0 F 1 d G 9 S Z W 1 v d m V k Q 2 9 s d W 1 u c z E u e 0 R h e S w 2 f S Z x d W 9 0 O y w m c X V v d D t T Z W N 0 a W 9 u M S 9 B c H B y b 3 Z l Z F R p b W V S Z X B v c n R f M D A y X z I w M j Q 0 N i 9 B d X R v U m V t b 3 Z l Z E N v b H V t b n M x L n t X Z W V r L D d 9 J n F 1 b 3 Q 7 L C Z x d W 9 0 O 1 N l Y 3 R p b 2 4 x L 0 F w c H J v d m V k V G l t Z V J l c G 9 y d F 8 w M D J f M j A y N D Q 2 L 0 F 1 d G 9 S Z W 1 v d m V k Q 2 9 s d W 1 u c z E u e 1 R p b W U g Q W N 0 d W F s L D h 9 J n F 1 b 3 Q 7 L C Z x d W 9 0 O 1 N l Y 3 R p b 2 4 x L 0 F w c H J v d m V k V G l t Z V J l c G 9 y d F 8 w M D J f M j A y N D Q 2 L 0 F 1 d G 9 S Z W 1 v d m V k Q 2 9 s d W 1 u c z E u e 0 N v b X B h b n k s O X 0 m c X V v d D s s J n F 1 b 3 Q 7 U 2 V j d G l v b j E v Q X B w c m 9 2 Z W R U a W 1 l U m V w b 3 J 0 X z A w M l 8 y M D I 0 N D Y v Q X V 0 b 1 J l b W 9 2 Z W R D b 2 x 1 b W 5 z M S 5 7 U m V z b 3 V y Y 2 U g T m F t Z S w x M H 0 m c X V v d D s s J n F 1 b 3 Q 7 U 2 V j d G l v b j E v Q X B w c m 9 2 Z W R U a W 1 l U m V w b 3 J 0 X z A w M l 8 y M D I 0 N D Y v Q X V 0 b 1 J l b W 9 2 Z W R D b 2 x 1 b W 5 z M S 5 7 U m 9 s Z S w x M X 0 m c X V v d D s s J n F 1 b 3 Q 7 U 2 V j d G l v b j E v Q X B w c m 9 2 Z W R U a W 1 l U m V w b 3 J 0 X z A w M l 8 y M D I 0 N D Y v Q X V 0 b 1 J l b W 9 2 Z W R D b 2 x 1 b W 5 z M S 5 7 Q 2 9 t b W V u d H M s M T J 9 J n F 1 b 3 Q 7 L C Z x d W 9 0 O 1 N l Y 3 R p b 2 4 x L 0 F w c H J v d m V k V G l t Z V J l c G 9 y d F 8 w M D J f M j A y N D Q 2 L 0 F 1 d G 9 S Z W 1 v d m V k Q 2 9 s d W 1 u c z E u e 0 N v c 3 R S Y X R l L D E z f S Z x d W 9 0 O y w m c X V v d D t T Z W N 0 a W 9 u M S 9 B c H B y b 3 Z l Z F R p b W V S Z X B v c n R f M D A y X z I w M j Q 0 N i 9 B d X R v U m V t b 3 Z l Z E N v b H V t b n M x L n t C a W x s a W 5 n U m F 0 Z S w x N H 0 m c X V v d D s s J n F 1 b 3 Q 7 U 2 V j d G l v b j E v Q X B w c m 9 2 Z W R U a W 1 l U m V w b 3 J 0 X z A w M l 8 y M D I 0 N D Y v Q X V 0 b 1 J l b W 9 2 Z W R D b 2 x 1 b W 5 z M S 5 7 Q 3 V z d G 9 t Z X I g T m F t Z S w x N X 0 m c X V v d D s s J n F 1 b 3 Q 7 U 2 V j d G l v b j E v Q X B w c m 9 2 Z W R U a W 1 l U m V w b 3 J 0 X z A w M l 8 y M D I 0 N D Y v Q X V 0 b 1 J l b W 9 2 Z W R D b 2 x 1 b W 5 z M S 5 7 S W 5 2 b 2 l j Z W Q g R G F 0 Z S w x N n 0 m c X V v d D s s J n F 1 b 3 Q 7 U 2 V j d G l v b j E v Q X B w c m 9 2 Z W R U a W 1 l U m V w b 3 J 0 X z A w M l 8 y M D I 0 N D Y v Q X V 0 b 1 J l b W 9 2 Z W R D b 2 x 1 b W 5 z M S 5 7 S W 5 2 b 2 l j Z S B O d W 1 i Z X I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B c H B y b 3 Z l Z F R p b W V S Z X B v c n R f M D A y X z I w M j Q 0 N i 9 B d X R v U m V t b 3 Z l Z E N v b H V t b n M x L n t G d W 5 u Z W x J R C w w f S Z x d W 9 0 O y w m c X V v d D t T Z W N 0 a W 9 u M S 9 B c H B y b 3 Z l Z F R p b W V S Z X B v c n R f M D A y X z I w M j Q 0 N i 9 B d X R v U m V t b 3 Z l Z E N v b H V t b n M x L n t X b 3 J r I E R h d G U s M X 0 m c X V v d D s s J n F 1 b 3 Q 7 U 2 V j d G l v b j E v Q X B w c m 9 2 Z W R U a W 1 l U m V w b 3 J 0 X z A w M l 8 y M D I 0 N D Y v Q X V 0 b 1 J l b W 9 2 Z W R D b 2 x 1 b W 5 z M S 5 7 R G F 0 Z S B U a W 1 l U 2 h l Z X Q s M n 0 m c X V v d D s s J n F 1 b 3 Q 7 U 2 V j d G l v b j E v Q X B w c m 9 2 Z W R U a W 1 l U m V w b 3 J 0 X z A w M l 8 y M D I 0 N D Y v Q X V 0 b 1 J l b W 9 2 Z W R D b 2 x 1 b W 5 z M S 5 7 Q 0 N J R C w z f S Z x d W 9 0 O y w m c X V v d D t T Z W N 0 a W 9 u M S 9 B c H B y b 3 Z l Z F R p b W V S Z X B v c n R f M D A y X z I w M j Q 0 N i 9 B d X R v U m V t b 3 Z l Z E N v b H V t b n M x L n t Z Z W F y L D R 9 J n F 1 b 3 Q 7 L C Z x d W 9 0 O 1 N l Y 3 R p b 2 4 x L 0 F w c H J v d m V k V G l t Z V J l c G 9 y d F 8 w M D J f M j A y N D Q 2 L 0 F 1 d G 9 S Z W 1 v d m V k Q 2 9 s d W 1 u c z E u e 0 1 v b n R o L D V 9 J n F 1 b 3 Q 7 L C Z x d W 9 0 O 1 N l Y 3 R p b 2 4 x L 0 F w c H J v d m V k V G l t Z V J l c G 9 y d F 8 w M D J f M j A y N D Q 2 L 0 F 1 d G 9 S Z W 1 v d m V k Q 2 9 s d W 1 u c z E u e 0 R h e S w 2 f S Z x d W 9 0 O y w m c X V v d D t T Z W N 0 a W 9 u M S 9 B c H B y b 3 Z l Z F R p b W V S Z X B v c n R f M D A y X z I w M j Q 0 N i 9 B d X R v U m V t b 3 Z l Z E N v b H V t b n M x L n t X Z W V r L D d 9 J n F 1 b 3 Q 7 L C Z x d W 9 0 O 1 N l Y 3 R p b 2 4 x L 0 F w c H J v d m V k V G l t Z V J l c G 9 y d F 8 w M D J f M j A y N D Q 2 L 0 F 1 d G 9 S Z W 1 v d m V k Q 2 9 s d W 1 u c z E u e 1 R p b W U g Q W N 0 d W F s L D h 9 J n F 1 b 3 Q 7 L C Z x d W 9 0 O 1 N l Y 3 R p b 2 4 x L 0 F w c H J v d m V k V G l t Z V J l c G 9 y d F 8 w M D J f M j A y N D Q 2 L 0 F 1 d G 9 S Z W 1 v d m V k Q 2 9 s d W 1 u c z E u e 0 N v b X B h b n k s O X 0 m c X V v d D s s J n F 1 b 3 Q 7 U 2 V j d G l v b j E v Q X B w c m 9 2 Z W R U a W 1 l U m V w b 3 J 0 X z A w M l 8 y M D I 0 N D Y v Q X V 0 b 1 J l b W 9 2 Z W R D b 2 x 1 b W 5 z M S 5 7 U m V z b 3 V y Y 2 U g T m F t Z S w x M H 0 m c X V v d D s s J n F 1 b 3 Q 7 U 2 V j d G l v b j E v Q X B w c m 9 2 Z W R U a W 1 l U m V w b 3 J 0 X z A w M l 8 y M D I 0 N D Y v Q X V 0 b 1 J l b W 9 2 Z W R D b 2 x 1 b W 5 z M S 5 7 U m 9 s Z S w x M X 0 m c X V v d D s s J n F 1 b 3 Q 7 U 2 V j d G l v b j E v Q X B w c m 9 2 Z W R U a W 1 l U m V w b 3 J 0 X z A w M l 8 y M D I 0 N D Y v Q X V 0 b 1 J l b W 9 2 Z W R D b 2 x 1 b W 5 z M S 5 7 Q 2 9 t b W V u d H M s M T J 9 J n F 1 b 3 Q 7 L C Z x d W 9 0 O 1 N l Y 3 R p b 2 4 x L 0 F w c H J v d m V k V G l t Z V J l c G 9 y d F 8 w M D J f M j A y N D Q 2 L 0 F 1 d G 9 S Z W 1 v d m V k Q 2 9 s d W 1 u c z E u e 0 N v c 3 R S Y X R l L D E z f S Z x d W 9 0 O y w m c X V v d D t T Z W N 0 a W 9 u M S 9 B c H B y b 3 Z l Z F R p b W V S Z X B v c n R f M D A y X z I w M j Q 0 N i 9 B d X R v U m V t b 3 Z l Z E N v b H V t b n M x L n t C a W x s a W 5 n U m F 0 Z S w x N H 0 m c X V v d D s s J n F 1 b 3 Q 7 U 2 V j d G l v b j E v Q X B w c m 9 2 Z W R U a W 1 l U m V w b 3 J 0 X z A w M l 8 y M D I 0 N D Y v Q X V 0 b 1 J l b W 9 2 Z W R D b 2 x 1 b W 5 z M S 5 7 Q 3 V z d G 9 t Z X I g T m F t Z S w x N X 0 m c X V v d D s s J n F 1 b 3 Q 7 U 2 V j d G l v b j E v Q X B w c m 9 2 Z W R U a W 1 l U m V w b 3 J 0 X z A w M l 8 y M D I 0 N D Y v Q X V 0 b 1 J l b W 9 2 Z W R D b 2 x 1 b W 5 z M S 5 7 S W 5 2 b 2 l j Z W Q g R G F 0 Z S w x N n 0 m c X V v d D s s J n F 1 b 3 Q 7 U 2 V j d G l v b j E v Q X B w c m 9 2 Z W R U a W 1 l U m V w b 3 J 0 X z A w M l 8 y M D I 0 N D Y v Q X V 0 b 1 J l b W 9 2 Z W R D b 2 x 1 b W 5 z M S 5 7 S W 5 2 b 2 l j Z S B O d W 1 i Z X I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y b 3 Z l Z F R p b W V S Z X B v c n R f M D A y X z I w M j Q 0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V k V G l t Z V J l c G 9 y d F 8 w M D J f M j A y N D Q 2 L 1 V z Y X I l M j B h J T I w U H J p b W V p c m E l M j B M a W 5 o Y S U y M G N v b W 8 l M j B D Y W J l J U M z J U E 3 Y W x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V k V G l t Z V J l c G 9 y d F 8 w M D J f M j A y N D Q 2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F 8 y M D I 0 N D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j A 1 N T E 3 M i 0 x Y j B h L T R l O T A t Y W M 1 M i 0 5 Y T R h Z j Q z N W Z k O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x M j o y M T o z N i 4 w O T E w N T A y W i I g L z 4 8 R W 5 0 c n k g V H l w Z T 0 i R m l s b E N v b H V t b l R 5 c G V z I i B W Y W x 1 Z T 0 i c 0 J n a 0 p C Z 0 1 E Q X d N R k J n W U d C Z 1 V G Q m d j R y I g L z 4 8 R W 5 0 c n k g V H l w Z T 0 i R m l s b E N v b H V t b k 5 h b W V z I i B W Y W x 1 Z T 0 i c 1 s m c X V v d D t G d W 5 u Z W x J R C Z x d W 9 0 O y w m c X V v d D t X b 3 J r I E R h d G U m c X V v d D s s J n F 1 b 3 Q 7 R G F 0 Z S B U a W 1 l U 2 h l Z X Q m c X V v d D s s J n F 1 b 3 Q 7 Q 0 N J R C Z x d W 9 0 O y w m c X V v d D t Z Z W F y J n F 1 b 3 Q 7 L C Z x d W 9 0 O 0 1 v b n R o J n F 1 b 3 Q 7 L C Z x d W 9 0 O 0 R h e S Z x d W 9 0 O y w m c X V v d D t X Z W V r J n F 1 b 3 Q 7 L C Z x d W 9 0 O 1 R p b W U g Q W N 0 d W F s J n F 1 b 3 Q 7 L C Z x d W 9 0 O 0 N v b X B h b n k m c X V v d D s s J n F 1 b 3 Q 7 U m V z b 3 V y Y 2 U g T m F t Z S Z x d W 9 0 O y w m c X V v d D t S b 2 x l J n F 1 b 3 Q 7 L C Z x d W 9 0 O 0 N v b W 1 l b n R z J n F 1 b 3 Q 7 L C Z x d W 9 0 O 0 N v c 3 R S Y X R l J n F 1 b 3 Q 7 L C Z x d W 9 0 O 0 J p b G x p b m d S Y X R l J n F 1 b 3 Q 7 L C Z x d W 9 0 O 0 N 1 c 3 R v b W V y I E 5 h b W U m c X V v d D s s J n F 1 b 3 Q 7 S W 5 2 b 2 l j Z W Q g R G F 0 Z S Z x d W 9 0 O y w m c X V v d D t J b n Z v a W N l I E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y b 3 Z l Z F R p b W V S Z X B v c n R f M D A w X z I w M j Q 0 N i 9 B d X R v U m V t b 3 Z l Z E N v b H V t b n M x L n t G d W 5 u Z W x J R C w w f S Z x d W 9 0 O y w m c X V v d D t T Z W N 0 a W 9 u M S 9 B c H B y b 3 Z l Z F R p b W V S Z X B v c n R f M D A w X z I w M j Q 0 N i 9 B d X R v U m V t b 3 Z l Z E N v b H V t b n M x L n t X b 3 J r I E R h d G U s M X 0 m c X V v d D s s J n F 1 b 3 Q 7 U 2 V j d G l v b j E v Q X B w c m 9 2 Z W R U a W 1 l U m V w b 3 J 0 X z A w M F 8 y M D I 0 N D Y v Q X V 0 b 1 J l b W 9 2 Z W R D b 2 x 1 b W 5 z M S 5 7 R G F 0 Z S B U a W 1 l U 2 h l Z X Q s M n 0 m c X V v d D s s J n F 1 b 3 Q 7 U 2 V j d G l v b j E v Q X B w c m 9 2 Z W R U a W 1 l U m V w b 3 J 0 X z A w M F 8 y M D I 0 N D Y v Q X V 0 b 1 J l b W 9 2 Z W R D b 2 x 1 b W 5 z M S 5 7 Q 0 N J R C w z f S Z x d W 9 0 O y w m c X V v d D t T Z W N 0 a W 9 u M S 9 B c H B y b 3 Z l Z F R p b W V S Z X B v c n R f M D A w X z I w M j Q 0 N i 9 B d X R v U m V t b 3 Z l Z E N v b H V t b n M x L n t Z Z W F y L D R 9 J n F 1 b 3 Q 7 L C Z x d W 9 0 O 1 N l Y 3 R p b 2 4 x L 0 F w c H J v d m V k V G l t Z V J l c G 9 y d F 8 w M D B f M j A y N D Q 2 L 0 F 1 d G 9 S Z W 1 v d m V k Q 2 9 s d W 1 u c z E u e 0 1 v b n R o L D V 9 J n F 1 b 3 Q 7 L C Z x d W 9 0 O 1 N l Y 3 R p b 2 4 x L 0 F w c H J v d m V k V G l t Z V J l c G 9 y d F 8 w M D B f M j A y N D Q 2 L 0 F 1 d G 9 S Z W 1 v d m V k Q 2 9 s d W 1 u c z E u e 0 R h e S w 2 f S Z x d W 9 0 O y w m c X V v d D t T Z W N 0 a W 9 u M S 9 B c H B y b 3 Z l Z F R p b W V S Z X B v c n R f M D A w X z I w M j Q 0 N i 9 B d X R v U m V t b 3 Z l Z E N v b H V t b n M x L n t X Z W V r L D d 9 J n F 1 b 3 Q 7 L C Z x d W 9 0 O 1 N l Y 3 R p b 2 4 x L 0 F w c H J v d m V k V G l t Z V J l c G 9 y d F 8 w M D B f M j A y N D Q 2 L 0 F 1 d G 9 S Z W 1 v d m V k Q 2 9 s d W 1 u c z E u e 1 R p b W U g Q W N 0 d W F s L D h 9 J n F 1 b 3 Q 7 L C Z x d W 9 0 O 1 N l Y 3 R p b 2 4 x L 0 F w c H J v d m V k V G l t Z V J l c G 9 y d F 8 w M D B f M j A y N D Q 2 L 0 F 1 d G 9 S Z W 1 v d m V k Q 2 9 s d W 1 u c z E u e 0 N v b X B h b n k s O X 0 m c X V v d D s s J n F 1 b 3 Q 7 U 2 V j d G l v b j E v Q X B w c m 9 2 Z W R U a W 1 l U m V w b 3 J 0 X z A w M F 8 y M D I 0 N D Y v Q X V 0 b 1 J l b W 9 2 Z W R D b 2 x 1 b W 5 z M S 5 7 U m V z b 3 V y Y 2 U g T m F t Z S w x M H 0 m c X V v d D s s J n F 1 b 3 Q 7 U 2 V j d G l v b j E v Q X B w c m 9 2 Z W R U a W 1 l U m V w b 3 J 0 X z A w M F 8 y M D I 0 N D Y v Q X V 0 b 1 J l b W 9 2 Z W R D b 2 x 1 b W 5 z M S 5 7 U m 9 s Z S w x M X 0 m c X V v d D s s J n F 1 b 3 Q 7 U 2 V j d G l v b j E v Q X B w c m 9 2 Z W R U a W 1 l U m V w b 3 J 0 X z A w M F 8 y M D I 0 N D Y v Q X V 0 b 1 J l b W 9 2 Z W R D b 2 x 1 b W 5 z M S 5 7 Q 2 9 t b W V u d H M s M T J 9 J n F 1 b 3 Q 7 L C Z x d W 9 0 O 1 N l Y 3 R p b 2 4 x L 0 F w c H J v d m V k V G l t Z V J l c G 9 y d F 8 w M D B f M j A y N D Q 2 L 0 F 1 d G 9 S Z W 1 v d m V k Q 2 9 s d W 1 u c z E u e 0 N v c 3 R S Y X R l L D E z f S Z x d W 9 0 O y w m c X V v d D t T Z W N 0 a W 9 u M S 9 B c H B y b 3 Z l Z F R p b W V S Z X B v c n R f M D A w X z I w M j Q 0 N i 9 B d X R v U m V t b 3 Z l Z E N v b H V t b n M x L n t C a W x s a W 5 n U m F 0 Z S w x N H 0 m c X V v d D s s J n F 1 b 3 Q 7 U 2 V j d G l v b j E v Q X B w c m 9 2 Z W R U a W 1 l U m V w b 3 J 0 X z A w M F 8 y M D I 0 N D Y v Q X V 0 b 1 J l b W 9 2 Z W R D b 2 x 1 b W 5 z M S 5 7 Q 3 V z d G 9 t Z X I g T m F t Z S w x N X 0 m c X V v d D s s J n F 1 b 3 Q 7 U 2 V j d G l v b j E v Q X B w c m 9 2 Z W R U a W 1 l U m V w b 3 J 0 X z A w M F 8 y M D I 0 N D Y v Q X V 0 b 1 J l b W 9 2 Z W R D b 2 x 1 b W 5 z M S 5 7 S W 5 2 b 2 l j Z W Q g R G F 0 Z S w x N n 0 m c X V v d D s s J n F 1 b 3 Q 7 U 2 V j d G l v b j E v Q X B w c m 9 2 Z W R U a W 1 l U m V w b 3 J 0 X z A w M F 8 y M D I 0 N D Y v Q X V 0 b 1 J l b W 9 2 Z W R D b 2 x 1 b W 5 z M S 5 7 S W 5 2 b 2 l j Z S B O d W 1 i Z X I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B c H B y b 3 Z l Z F R p b W V S Z X B v c n R f M D A w X z I w M j Q 0 N i 9 B d X R v U m V t b 3 Z l Z E N v b H V t b n M x L n t G d W 5 u Z W x J R C w w f S Z x d W 9 0 O y w m c X V v d D t T Z W N 0 a W 9 u M S 9 B c H B y b 3 Z l Z F R p b W V S Z X B v c n R f M D A w X z I w M j Q 0 N i 9 B d X R v U m V t b 3 Z l Z E N v b H V t b n M x L n t X b 3 J r I E R h d G U s M X 0 m c X V v d D s s J n F 1 b 3 Q 7 U 2 V j d G l v b j E v Q X B w c m 9 2 Z W R U a W 1 l U m V w b 3 J 0 X z A w M F 8 y M D I 0 N D Y v Q X V 0 b 1 J l b W 9 2 Z W R D b 2 x 1 b W 5 z M S 5 7 R G F 0 Z S B U a W 1 l U 2 h l Z X Q s M n 0 m c X V v d D s s J n F 1 b 3 Q 7 U 2 V j d G l v b j E v Q X B w c m 9 2 Z W R U a W 1 l U m V w b 3 J 0 X z A w M F 8 y M D I 0 N D Y v Q X V 0 b 1 J l b W 9 2 Z W R D b 2 x 1 b W 5 z M S 5 7 Q 0 N J R C w z f S Z x d W 9 0 O y w m c X V v d D t T Z W N 0 a W 9 u M S 9 B c H B y b 3 Z l Z F R p b W V S Z X B v c n R f M D A w X z I w M j Q 0 N i 9 B d X R v U m V t b 3 Z l Z E N v b H V t b n M x L n t Z Z W F y L D R 9 J n F 1 b 3 Q 7 L C Z x d W 9 0 O 1 N l Y 3 R p b 2 4 x L 0 F w c H J v d m V k V G l t Z V J l c G 9 y d F 8 w M D B f M j A y N D Q 2 L 0 F 1 d G 9 S Z W 1 v d m V k Q 2 9 s d W 1 u c z E u e 0 1 v b n R o L D V 9 J n F 1 b 3 Q 7 L C Z x d W 9 0 O 1 N l Y 3 R p b 2 4 x L 0 F w c H J v d m V k V G l t Z V J l c G 9 y d F 8 w M D B f M j A y N D Q 2 L 0 F 1 d G 9 S Z W 1 v d m V k Q 2 9 s d W 1 u c z E u e 0 R h e S w 2 f S Z x d W 9 0 O y w m c X V v d D t T Z W N 0 a W 9 u M S 9 B c H B y b 3 Z l Z F R p b W V S Z X B v c n R f M D A w X z I w M j Q 0 N i 9 B d X R v U m V t b 3 Z l Z E N v b H V t b n M x L n t X Z W V r L D d 9 J n F 1 b 3 Q 7 L C Z x d W 9 0 O 1 N l Y 3 R p b 2 4 x L 0 F w c H J v d m V k V G l t Z V J l c G 9 y d F 8 w M D B f M j A y N D Q 2 L 0 F 1 d G 9 S Z W 1 v d m V k Q 2 9 s d W 1 u c z E u e 1 R p b W U g Q W N 0 d W F s L D h 9 J n F 1 b 3 Q 7 L C Z x d W 9 0 O 1 N l Y 3 R p b 2 4 x L 0 F w c H J v d m V k V G l t Z V J l c G 9 y d F 8 w M D B f M j A y N D Q 2 L 0 F 1 d G 9 S Z W 1 v d m V k Q 2 9 s d W 1 u c z E u e 0 N v b X B h b n k s O X 0 m c X V v d D s s J n F 1 b 3 Q 7 U 2 V j d G l v b j E v Q X B w c m 9 2 Z W R U a W 1 l U m V w b 3 J 0 X z A w M F 8 y M D I 0 N D Y v Q X V 0 b 1 J l b W 9 2 Z W R D b 2 x 1 b W 5 z M S 5 7 U m V z b 3 V y Y 2 U g T m F t Z S w x M H 0 m c X V v d D s s J n F 1 b 3 Q 7 U 2 V j d G l v b j E v Q X B w c m 9 2 Z W R U a W 1 l U m V w b 3 J 0 X z A w M F 8 y M D I 0 N D Y v Q X V 0 b 1 J l b W 9 2 Z W R D b 2 x 1 b W 5 z M S 5 7 U m 9 s Z S w x M X 0 m c X V v d D s s J n F 1 b 3 Q 7 U 2 V j d G l v b j E v Q X B w c m 9 2 Z W R U a W 1 l U m V w b 3 J 0 X z A w M F 8 y M D I 0 N D Y v Q X V 0 b 1 J l b W 9 2 Z W R D b 2 x 1 b W 5 z M S 5 7 Q 2 9 t b W V u d H M s M T J 9 J n F 1 b 3 Q 7 L C Z x d W 9 0 O 1 N l Y 3 R p b 2 4 x L 0 F w c H J v d m V k V G l t Z V J l c G 9 y d F 8 w M D B f M j A y N D Q 2 L 0 F 1 d G 9 S Z W 1 v d m V k Q 2 9 s d W 1 u c z E u e 0 N v c 3 R S Y X R l L D E z f S Z x d W 9 0 O y w m c X V v d D t T Z W N 0 a W 9 u M S 9 B c H B y b 3 Z l Z F R p b W V S Z X B v c n R f M D A w X z I w M j Q 0 N i 9 B d X R v U m V t b 3 Z l Z E N v b H V t b n M x L n t C a W x s a W 5 n U m F 0 Z S w x N H 0 m c X V v d D s s J n F 1 b 3 Q 7 U 2 V j d G l v b j E v Q X B w c m 9 2 Z W R U a W 1 l U m V w b 3 J 0 X z A w M F 8 y M D I 0 N D Y v Q X V 0 b 1 J l b W 9 2 Z W R D b 2 x 1 b W 5 z M S 5 7 Q 3 V z d G 9 t Z X I g T m F t Z S w x N X 0 m c X V v d D s s J n F 1 b 3 Q 7 U 2 V j d G l v b j E v Q X B w c m 9 2 Z W R U a W 1 l U m V w b 3 J 0 X z A w M F 8 y M D I 0 N D Y v Q X V 0 b 1 J l b W 9 2 Z W R D b 2 x 1 b W 5 z M S 5 7 S W 5 2 b 2 l j Z W Q g R G F 0 Z S w x N n 0 m c X V v d D s s J n F 1 b 3 Q 7 U 2 V j d G l v b j E v Q X B w c m 9 2 Z W R U a W 1 l U m V w b 3 J 0 X z A w M F 8 y M D I 0 N D Y v Q X V 0 b 1 J l b W 9 2 Z W R D b 2 x 1 b W 5 z M S 5 7 S W 5 2 b 2 l j Z S B O d W 1 i Z X I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y b 3 Z l Z F R p b W V S Z X B v c n R f M D A w X z I w M j Q 0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V k V G l t Z V J l c G 9 y d F 8 w M D B f M j A y N D Q 2 L 1 V z Y X I l M j B h J T I w U H J p b W V p c m E l M j B M a W 5 o Y S U y M G N v b W 8 l M j B D Y W J l J U M z J U E 3 Y W x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V k V G l t Z V J l c G 9 y d F 8 w M D B f M j A y N D Q 2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V 8 y M D I 0 N D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G R i Y j l m N i 0 0 M W U 3 L T Q 1 Z D g t O W N j M S 0 z M z A 0 Y z M 1 O D h m M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x M j o y N z o w N i 4 y M j U y O D g 0 W i I g L z 4 8 R W 5 0 c n k g V H l w Z T 0 i R m l s b E N v b H V t b l R 5 c G V z I i B W Y W x 1 Z T 0 i c 0 J n a 0 p C Z 0 1 E Q X d N R k J n W U d C Z 1 V G Q m d j R y I g L z 4 8 R W 5 0 c n k g V H l w Z T 0 i R m l s b E N v b H V t b k 5 h b W V z I i B W Y W x 1 Z T 0 i c 1 s m c X V v d D t G d W 5 u Z W x J R C Z x d W 9 0 O y w m c X V v d D t X b 3 J r I E R h d G U m c X V v d D s s J n F 1 b 3 Q 7 R G F 0 Z S B U a W 1 l U 2 h l Z X Q m c X V v d D s s J n F 1 b 3 Q 7 Q 0 N J R C Z x d W 9 0 O y w m c X V v d D t Z Z W F y J n F 1 b 3 Q 7 L C Z x d W 9 0 O 0 1 v b n R o J n F 1 b 3 Q 7 L C Z x d W 9 0 O 0 R h e S Z x d W 9 0 O y w m c X V v d D t X Z W V r J n F 1 b 3 Q 7 L C Z x d W 9 0 O 1 R p b W U g Q W N 0 d W F s J n F 1 b 3 Q 7 L C Z x d W 9 0 O 0 N v b X B h b n k m c X V v d D s s J n F 1 b 3 Q 7 U m V z b 3 V y Y 2 U g T m F t Z S Z x d W 9 0 O y w m c X V v d D t S b 2 x l J n F 1 b 3 Q 7 L C Z x d W 9 0 O 0 N v b W 1 l b n R z J n F 1 b 3 Q 7 L C Z x d W 9 0 O 0 N v c 3 R S Y X R l J n F 1 b 3 Q 7 L C Z x d W 9 0 O 0 J p b G x p b m d S Y X R l J n F 1 b 3 Q 7 L C Z x d W 9 0 O 0 N 1 c 3 R v b W V y I E 5 h b W U m c X V v d D s s J n F 1 b 3 Q 7 S W 5 2 b 2 l j Z W Q g R G F 0 Z S Z x d W 9 0 O y w m c X V v d D t J b n Z v a W N l I E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y b 3 Z l Z F R p b W V S Z X B v c n R f M D A x X z I w M j Q 0 N i 9 B d X R v U m V t b 3 Z l Z E N v b H V t b n M x L n t G d W 5 u Z W x J R C w w f S Z x d W 9 0 O y w m c X V v d D t T Z W N 0 a W 9 u M S 9 B c H B y b 3 Z l Z F R p b W V S Z X B v c n R f M D A x X z I w M j Q 0 N i 9 B d X R v U m V t b 3 Z l Z E N v b H V t b n M x L n t X b 3 J r I E R h d G U s M X 0 m c X V v d D s s J n F 1 b 3 Q 7 U 2 V j d G l v b j E v Q X B w c m 9 2 Z W R U a W 1 l U m V w b 3 J 0 X z A w M V 8 y M D I 0 N D Y v Q X V 0 b 1 J l b W 9 2 Z W R D b 2 x 1 b W 5 z M S 5 7 R G F 0 Z S B U a W 1 l U 2 h l Z X Q s M n 0 m c X V v d D s s J n F 1 b 3 Q 7 U 2 V j d G l v b j E v Q X B w c m 9 2 Z W R U a W 1 l U m V w b 3 J 0 X z A w M V 8 y M D I 0 N D Y v Q X V 0 b 1 J l b W 9 2 Z W R D b 2 x 1 b W 5 z M S 5 7 Q 0 N J R C w z f S Z x d W 9 0 O y w m c X V v d D t T Z W N 0 a W 9 u M S 9 B c H B y b 3 Z l Z F R p b W V S Z X B v c n R f M D A x X z I w M j Q 0 N i 9 B d X R v U m V t b 3 Z l Z E N v b H V t b n M x L n t Z Z W F y L D R 9 J n F 1 b 3 Q 7 L C Z x d W 9 0 O 1 N l Y 3 R p b 2 4 x L 0 F w c H J v d m V k V G l t Z V J l c G 9 y d F 8 w M D F f M j A y N D Q 2 L 0 F 1 d G 9 S Z W 1 v d m V k Q 2 9 s d W 1 u c z E u e 0 1 v b n R o L D V 9 J n F 1 b 3 Q 7 L C Z x d W 9 0 O 1 N l Y 3 R p b 2 4 x L 0 F w c H J v d m V k V G l t Z V J l c G 9 y d F 8 w M D F f M j A y N D Q 2 L 0 F 1 d G 9 S Z W 1 v d m V k Q 2 9 s d W 1 u c z E u e 0 R h e S w 2 f S Z x d W 9 0 O y w m c X V v d D t T Z W N 0 a W 9 u M S 9 B c H B y b 3 Z l Z F R p b W V S Z X B v c n R f M D A x X z I w M j Q 0 N i 9 B d X R v U m V t b 3 Z l Z E N v b H V t b n M x L n t X Z W V r L D d 9 J n F 1 b 3 Q 7 L C Z x d W 9 0 O 1 N l Y 3 R p b 2 4 x L 0 F w c H J v d m V k V G l t Z V J l c G 9 y d F 8 w M D F f M j A y N D Q 2 L 0 F 1 d G 9 S Z W 1 v d m V k Q 2 9 s d W 1 u c z E u e 1 R p b W U g Q W N 0 d W F s L D h 9 J n F 1 b 3 Q 7 L C Z x d W 9 0 O 1 N l Y 3 R p b 2 4 x L 0 F w c H J v d m V k V G l t Z V J l c G 9 y d F 8 w M D F f M j A y N D Q 2 L 0 F 1 d G 9 S Z W 1 v d m V k Q 2 9 s d W 1 u c z E u e 0 N v b X B h b n k s O X 0 m c X V v d D s s J n F 1 b 3 Q 7 U 2 V j d G l v b j E v Q X B w c m 9 2 Z W R U a W 1 l U m V w b 3 J 0 X z A w M V 8 y M D I 0 N D Y v Q X V 0 b 1 J l b W 9 2 Z W R D b 2 x 1 b W 5 z M S 5 7 U m V z b 3 V y Y 2 U g T m F t Z S w x M H 0 m c X V v d D s s J n F 1 b 3 Q 7 U 2 V j d G l v b j E v Q X B w c m 9 2 Z W R U a W 1 l U m V w b 3 J 0 X z A w M V 8 y M D I 0 N D Y v Q X V 0 b 1 J l b W 9 2 Z W R D b 2 x 1 b W 5 z M S 5 7 U m 9 s Z S w x M X 0 m c X V v d D s s J n F 1 b 3 Q 7 U 2 V j d G l v b j E v Q X B w c m 9 2 Z W R U a W 1 l U m V w b 3 J 0 X z A w M V 8 y M D I 0 N D Y v Q X V 0 b 1 J l b W 9 2 Z W R D b 2 x 1 b W 5 z M S 5 7 Q 2 9 t b W V u d H M s M T J 9 J n F 1 b 3 Q 7 L C Z x d W 9 0 O 1 N l Y 3 R p b 2 4 x L 0 F w c H J v d m V k V G l t Z V J l c G 9 y d F 8 w M D F f M j A y N D Q 2 L 0 F 1 d G 9 S Z W 1 v d m V k Q 2 9 s d W 1 u c z E u e 0 N v c 3 R S Y X R l L D E z f S Z x d W 9 0 O y w m c X V v d D t T Z W N 0 a W 9 u M S 9 B c H B y b 3 Z l Z F R p b W V S Z X B v c n R f M D A x X z I w M j Q 0 N i 9 B d X R v U m V t b 3 Z l Z E N v b H V t b n M x L n t C a W x s a W 5 n U m F 0 Z S w x N H 0 m c X V v d D s s J n F 1 b 3 Q 7 U 2 V j d G l v b j E v Q X B w c m 9 2 Z W R U a W 1 l U m V w b 3 J 0 X z A w M V 8 y M D I 0 N D Y v Q X V 0 b 1 J l b W 9 2 Z W R D b 2 x 1 b W 5 z M S 5 7 Q 3 V z d G 9 t Z X I g T m F t Z S w x N X 0 m c X V v d D s s J n F 1 b 3 Q 7 U 2 V j d G l v b j E v Q X B w c m 9 2 Z W R U a W 1 l U m V w b 3 J 0 X z A w M V 8 y M D I 0 N D Y v Q X V 0 b 1 J l b W 9 2 Z W R D b 2 x 1 b W 5 z M S 5 7 S W 5 2 b 2 l j Z W Q g R G F 0 Z S w x N n 0 m c X V v d D s s J n F 1 b 3 Q 7 U 2 V j d G l v b j E v Q X B w c m 9 2 Z W R U a W 1 l U m V w b 3 J 0 X z A w M V 8 y M D I 0 N D Y v Q X V 0 b 1 J l b W 9 2 Z W R D b 2 x 1 b W 5 z M S 5 7 S W 5 2 b 2 l j Z S B O d W 1 i Z X I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B c H B y b 3 Z l Z F R p b W V S Z X B v c n R f M D A x X z I w M j Q 0 N i 9 B d X R v U m V t b 3 Z l Z E N v b H V t b n M x L n t G d W 5 u Z W x J R C w w f S Z x d W 9 0 O y w m c X V v d D t T Z W N 0 a W 9 u M S 9 B c H B y b 3 Z l Z F R p b W V S Z X B v c n R f M D A x X z I w M j Q 0 N i 9 B d X R v U m V t b 3 Z l Z E N v b H V t b n M x L n t X b 3 J r I E R h d G U s M X 0 m c X V v d D s s J n F 1 b 3 Q 7 U 2 V j d G l v b j E v Q X B w c m 9 2 Z W R U a W 1 l U m V w b 3 J 0 X z A w M V 8 y M D I 0 N D Y v Q X V 0 b 1 J l b W 9 2 Z W R D b 2 x 1 b W 5 z M S 5 7 R G F 0 Z S B U a W 1 l U 2 h l Z X Q s M n 0 m c X V v d D s s J n F 1 b 3 Q 7 U 2 V j d G l v b j E v Q X B w c m 9 2 Z W R U a W 1 l U m V w b 3 J 0 X z A w M V 8 y M D I 0 N D Y v Q X V 0 b 1 J l b W 9 2 Z W R D b 2 x 1 b W 5 z M S 5 7 Q 0 N J R C w z f S Z x d W 9 0 O y w m c X V v d D t T Z W N 0 a W 9 u M S 9 B c H B y b 3 Z l Z F R p b W V S Z X B v c n R f M D A x X z I w M j Q 0 N i 9 B d X R v U m V t b 3 Z l Z E N v b H V t b n M x L n t Z Z W F y L D R 9 J n F 1 b 3 Q 7 L C Z x d W 9 0 O 1 N l Y 3 R p b 2 4 x L 0 F w c H J v d m V k V G l t Z V J l c G 9 y d F 8 w M D F f M j A y N D Q 2 L 0 F 1 d G 9 S Z W 1 v d m V k Q 2 9 s d W 1 u c z E u e 0 1 v b n R o L D V 9 J n F 1 b 3 Q 7 L C Z x d W 9 0 O 1 N l Y 3 R p b 2 4 x L 0 F w c H J v d m V k V G l t Z V J l c G 9 y d F 8 w M D F f M j A y N D Q 2 L 0 F 1 d G 9 S Z W 1 v d m V k Q 2 9 s d W 1 u c z E u e 0 R h e S w 2 f S Z x d W 9 0 O y w m c X V v d D t T Z W N 0 a W 9 u M S 9 B c H B y b 3 Z l Z F R p b W V S Z X B v c n R f M D A x X z I w M j Q 0 N i 9 B d X R v U m V t b 3 Z l Z E N v b H V t b n M x L n t X Z W V r L D d 9 J n F 1 b 3 Q 7 L C Z x d W 9 0 O 1 N l Y 3 R p b 2 4 x L 0 F w c H J v d m V k V G l t Z V J l c G 9 y d F 8 w M D F f M j A y N D Q 2 L 0 F 1 d G 9 S Z W 1 v d m V k Q 2 9 s d W 1 u c z E u e 1 R p b W U g Q W N 0 d W F s L D h 9 J n F 1 b 3 Q 7 L C Z x d W 9 0 O 1 N l Y 3 R p b 2 4 x L 0 F w c H J v d m V k V G l t Z V J l c G 9 y d F 8 w M D F f M j A y N D Q 2 L 0 F 1 d G 9 S Z W 1 v d m V k Q 2 9 s d W 1 u c z E u e 0 N v b X B h b n k s O X 0 m c X V v d D s s J n F 1 b 3 Q 7 U 2 V j d G l v b j E v Q X B w c m 9 2 Z W R U a W 1 l U m V w b 3 J 0 X z A w M V 8 y M D I 0 N D Y v Q X V 0 b 1 J l b W 9 2 Z W R D b 2 x 1 b W 5 z M S 5 7 U m V z b 3 V y Y 2 U g T m F t Z S w x M H 0 m c X V v d D s s J n F 1 b 3 Q 7 U 2 V j d G l v b j E v Q X B w c m 9 2 Z W R U a W 1 l U m V w b 3 J 0 X z A w M V 8 y M D I 0 N D Y v Q X V 0 b 1 J l b W 9 2 Z W R D b 2 x 1 b W 5 z M S 5 7 U m 9 s Z S w x M X 0 m c X V v d D s s J n F 1 b 3 Q 7 U 2 V j d G l v b j E v Q X B w c m 9 2 Z W R U a W 1 l U m V w b 3 J 0 X z A w M V 8 y M D I 0 N D Y v Q X V 0 b 1 J l b W 9 2 Z W R D b 2 x 1 b W 5 z M S 5 7 Q 2 9 t b W V u d H M s M T J 9 J n F 1 b 3 Q 7 L C Z x d W 9 0 O 1 N l Y 3 R p b 2 4 x L 0 F w c H J v d m V k V G l t Z V J l c G 9 y d F 8 w M D F f M j A y N D Q 2 L 0 F 1 d G 9 S Z W 1 v d m V k Q 2 9 s d W 1 u c z E u e 0 N v c 3 R S Y X R l L D E z f S Z x d W 9 0 O y w m c X V v d D t T Z W N 0 a W 9 u M S 9 B c H B y b 3 Z l Z F R p b W V S Z X B v c n R f M D A x X z I w M j Q 0 N i 9 B d X R v U m V t b 3 Z l Z E N v b H V t b n M x L n t C a W x s a W 5 n U m F 0 Z S w x N H 0 m c X V v d D s s J n F 1 b 3 Q 7 U 2 V j d G l v b j E v Q X B w c m 9 2 Z W R U a W 1 l U m V w b 3 J 0 X z A w M V 8 y M D I 0 N D Y v Q X V 0 b 1 J l b W 9 2 Z W R D b 2 x 1 b W 5 z M S 5 7 Q 3 V z d G 9 t Z X I g T m F t Z S w x N X 0 m c X V v d D s s J n F 1 b 3 Q 7 U 2 V j d G l v b j E v Q X B w c m 9 2 Z W R U a W 1 l U m V w b 3 J 0 X z A w M V 8 y M D I 0 N D Y v Q X V 0 b 1 J l b W 9 2 Z W R D b 2 x 1 b W 5 z M S 5 7 S W 5 2 b 2 l j Z W Q g R G F 0 Z S w x N n 0 m c X V v d D s s J n F 1 b 3 Q 7 U 2 V j d G l v b j E v Q X B w c m 9 2 Z W R U a W 1 l U m V w b 3 J 0 X z A w M V 8 y M D I 0 N D Y v Q X V 0 b 1 J l b W 9 2 Z W R D b 2 x 1 b W 5 z M S 5 7 S W 5 2 b 2 l j Z S B O d W 1 i Z X I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y b 3 Z l Z F R p b W V S Z X B v c n R f M D A x X z I w M j Q 0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V k V G l t Z V J l c G 9 y d F 8 w M D F f M j A y N D Q 2 L 1 V z Y X I l M j B h J T I w U H J p b W V p c m E l M j B M a W 5 o Y S U y M G N v b W 8 l M j B D Y W J l J U M z J U E 3 Y W x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V k V G l t Z V J l c G 9 y d F 8 w M D F f M j A y N D Q 2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V 8 y M D I 0 N D Y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Z m Z T Q 5 Y S 1 m M T R l L T Q 4 M D I t Y m F l M y 0 4 N D M 4 N T R i M W R k M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x M j o y N z o y N C 4 0 N D c 1 M T Y z W i I g L z 4 8 R W 5 0 c n k g V H l w Z T 0 i R m l s b E N v b H V t b l R 5 c G V z I i B W Y W x 1 Z T 0 i c 0 J n a 0 p C Z 0 1 E Q X d N R k J n W U d C Z 1 V G Q m d j R y I g L z 4 8 R W 5 0 c n k g V H l w Z T 0 i R m l s b E N v b H V t b k 5 h b W V z I i B W Y W x 1 Z T 0 i c 1 s m c X V v d D t G d W 5 u Z W x J R C Z x d W 9 0 O y w m c X V v d D t X b 3 J r I E R h d G U m c X V v d D s s J n F 1 b 3 Q 7 R G F 0 Z S B U a W 1 l U 2 h l Z X Q m c X V v d D s s J n F 1 b 3 Q 7 Q 0 N J R C Z x d W 9 0 O y w m c X V v d D t Z Z W F y J n F 1 b 3 Q 7 L C Z x d W 9 0 O 0 1 v b n R o J n F 1 b 3 Q 7 L C Z x d W 9 0 O 0 R h e S Z x d W 9 0 O y w m c X V v d D t X Z W V r J n F 1 b 3 Q 7 L C Z x d W 9 0 O 1 R p b W U g Q W N 0 d W F s J n F 1 b 3 Q 7 L C Z x d W 9 0 O 0 N v b X B h b n k m c X V v d D s s J n F 1 b 3 Q 7 U m V z b 3 V y Y 2 U g T m F t Z S Z x d W 9 0 O y w m c X V v d D t S b 2 x l J n F 1 b 3 Q 7 L C Z x d W 9 0 O 0 N v b W 1 l b n R z J n F 1 b 3 Q 7 L C Z x d W 9 0 O 0 N v c 3 R S Y X R l J n F 1 b 3 Q 7 L C Z x d W 9 0 O 0 J p b G x p b m d S Y X R l J n F 1 b 3 Q 7 L C Z x d W 9 0 O 0 N 1 c 3 R v b W V y I E 5 h b W U m c X V v d D s s J n F 1 b 3 Q 7 S W 5 2 b 2 l j Z W Q g R G F 0 Z S Z x d W 9 0 O y w m c X V v d D t J b n Z v a W N l I E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y b 3 Z l Z F R p b W V S Z X B v c n R f M D A x X z I w M j Q 0 N i A o M i k v Q X V 0 b 1 J l b W 9 2 Z W R D b 2 x 1 b W 5 z M S 5 7 R n V u b m V s S U Q s M H 0 m c X V v d D s s J n F 1 b 3 Q 7 U 2 V j d G l v b j E v Q X B w c m 9 2 Z W R U a W 1 l U m V w b 3 J 0 X z A w M V 8 y M D I 0 N D Y g K D I p L 0 F 1 d G 9 S Z W 1 v d m V k Q 2 9 s d W 1 u c z E u e 1 d v c m s g R G F 0 Z S w x f S Z x d W 9 0 O y w m c X V v d D t T Z W N 0 a W 9 u M S 9 B c H B y b 3 Z l Z F R p b W V S Z X B v c n R f M D A x X z I w M j Q 0 N i A o M i k v Q X V 0 b 1 J l b W 9 2 Z W R D b 2 x 1 b W 5 z M S 5 7 R G F 0 Z S B U a W 1 l U 2 h l Z X Q s M n 0 m c X V v d D s s J n F 1 b 3 Q 7 U 2 V j d G l v b j E v Q X B w c m 9 2 Z W R U a W 1 l U m V w b 3 J 0 X z A w M V 8 y M D I 0 N D Y g K D I p L 0 F 1 d G 9 S Z W 1 v d m V k Q 2 9 s d W 1 u c z E u e 0 N D S U Q s M 3 0 m c X V v d D s s J n F 1 b 3 Q 7 U 2 V j d G l v b j E v Q X B w c m 9 2 Z W R U a W 1 l U m V w b 3 J 0 X z A w M V 8 y M D I 0 N D Y g K D I p L 0 F 1 d G 9 S Z W 1 v d m V k Q 2 9 s d W 1 u c z E u e 1 l l Y X I s N H 0 m c X V v d D s s J n F 1 b 3 Q 7 U 2 V j d G l v b j E v Q X B w c m 9 2 Z W R U a W 1 l U m V w b 3 J 0 X z A w M V 8 y M D I 0 N D Y g K D I p L 0 F 1 d G 9 S Z W 1 v d m V k Q 2 9 s d W 1 u c z E u e 0 1 v b n R o L D V 9 J n F 1 b 3 Q 7 L C Z x d W 9 0 O 1 N l Y 3 R p b 2 4 x L 0 F w c H J v d m V k V G l t Z V J l c G 9 y d F 8 w M D F f M j A y N D Q 2 I C g y K S 9 B d X R v U m V t b 3 Z l Z E N v b H V t b n M x L n t E Y X k s N n 0 m c X V v d D s s J n F 1 b 3 Q 7 U 2 V j d G l v b j E v Q X B w c m 9 2 Z W R U a W 1 l U m V w b 3 J 0 X z A w M V 8 y M D I 0 N D Y g K D I p L 0 F 1 d G 9 S Z W 1 v d m V k Q 2 9 s d W 1 u c z E u e 1 d l Z W s s N 3 0 m c X V v d D s s J n F 1 b 3 Q 7 U 2 V j d G l v b j E v Q X B w c m 9 2 Z W R U a W 1 l U m V w b 3 J 0 X z A w M V 8 y M D I 0 N D Y g K D I p L 0 F 1 d G 9 S Z W 1 v d m V k Q 2 9 s d W 1 u c z E u e 1 R p b W U g Q W N 0 d W F s L D h 9 J n F 1 b 3 Q 7 L C Z x d W 9 0 O 1 N l Y 3 R p b 2 4 x L 0 F w c H J v d m V k V G l t Z V J l c G 9 y d F 8 w M D F f M j A y N D Q 2 I C g y K S 9 B d X R v U m V t b 3 Z l Z E N v b H V t b n M x L n t D b 2 1 w Y W 5 5 L D l 9 J n F 1 b 3 Q 7 L C Z x d W 9 0 O 1 N l Y 3 R p b 2 4 x L 0 F w c H J v d m V k V G l t Z V J l c G 9 y d F 8 w M D F f M j A y N D Q 2 I C g y K S 9 B d X R v U m V t b 3 Z l Z E N v b H V t b n M x L n t S Z X N v d X J j Z S B O Y W 1 l L D E w f S Z x d W 9 0 O y w m c X V v d D t T Z W N 0 a W 9 u M S 9 B c H B y b 3 Z l Z F R p b W V S Z X B v c n R f M D A x X z I w M j Q 0 N i A o M i k v Q X V 0 b 1 J l b W 9 2 Z W R D b 2 x 1 b W 5 z M S 5 7 U m 9 s Z S w x M X 0 m c X V v d D s s J n F 1 b 3 Q 7 U 2 V j d G l v b j E v Q X B w c m 9 2 Z W R U a W 1 l U m V w b 3 J 0 X z A w M V 8 y M D I 0 N D Y g K D I p L 0 F 1 d G 9 S Z W 1 v d m V k Q 2 9 s d W 1 u c z E u e 0 N v b W 1 l b n R z L D E y f S Z x d W 9 0 O y w m c X V v d D t T Z W N 0 a W 9 u M S 9 B c H B y b 3 Z l Z F R p b W V S Z X B v c n R f M D A x X z I w M j Q 0 N i A o M i k v Q X V 0 b 1 J l b W 9 2 Z W R D b 2 x 1 b W 5 z M S 5 7 Q 2 9 z d F J h d G U s M T N 9 J n F 1 b 3 Q 7 L C Z x d W 9 0 O 1 N l Y 3 R p b 2 4 x L 0 F w c H J v d m V k V G l t Z V J l c G 9 y d F 8 w M D F f M j A y N D Q 2 I C g y K S 9 B d X R v U m V t b 3 Z l Z E N v b H V t b n M x L n t C a W x s a W 5 n U m F 0 Z S w x N H 0 m c X V v d D s s J n F 1 b 3 Q 7 U 2 V j d G l v b j E v Q X B w c m 9 2 Z W R U a W 1 l U m V w b 3 J 0 X z A w M V 8 y M D I 0 N D Y g K D I p L 0 F 1 d G 9 S Z W 1 v d m V k Q 2 9 s d W 1 u c z E u e 0 N 1 c 3 R v b W V y I E 5 h b W U s M T V 9 J n F 1 b 3 Q 7 L C Z x d W 9 0 O 1 N l Y 3 R p b 2 4 x L 0 F w c H J v d m V k V G l t Z V J l c G 9 y d F 8 w M D F f M j A y N D Q 2 I C g y K S 9 B d X R v U m V t b 3 Z l Z E N v b H V t b n M x L n t J b n Z v a W N l Z C B E Y X R l L D E 2 f S Z x d W 9 0 O y w m c X V v d D t T Z W N 0 a W 9 u M S 9 B c H B y b 3 Z l Z F R p b W V S Z X B v c n R f M D A x X z I w M j Q 0 N i A o M i k v Q X V 0 b 1 J l b W 9 2 Z W R D b 2 x 1 b W 5 z M S 5 7 S W 5 2 b 2 l j Z S B O d W 1 i Z X I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B c H B y b 3 Z l Z F R p b W V S Z X B v c n R f M D A x X z I w M j Q 0 N i A o M i k v Q X V 0 b 1 J l b W 9 2 Z W R D b 2 x 1 b W 5 z M S 5 7 R n V u b m V s S U Q s M H 0 m c X V v d D s s J n F 1 b 3 Q 7 U 2 V j d G l v b j E v Q X B w c m 9 2 Z W R U a W 1 l U m V w b 3 J 0 X z A w M V 8 y M D I 0 N D Y g K D I p L 0 F 1 d G 9 S Z W 1 v d m V k Q 2 9 s d W 1 u c z E u e 1 d v c m s g R G F 0 Z S w x f S Z x d W 9 0 O y w m c X V v d D t T Z W N 0 a W 9 u M S 9 B c H B y b 3 Z l Z F R p b W V S Z X B v c n R f M D A x X z I w M j Q 0 N i A o M i k v Q X V 0 b 1 J l b W 9 2 Z W R D b 2 x 1 b W 5 z M S 5 7 R G F 0 Z S B U a W 1 l U 2 h l Z X Q s M n 0 m c X V v d D s s J n F 1 b 3 Q 7 U 2 V j d G l v b j E v Q X B w c m 9 2 Z W R U a W 1 l U m V w b 3 J 0 X z A w M V 8 y M D I 0 N D Y g K D I p L 0 F 1 d G 9 S Z W 1 v d m V k Q 2 9 s d W 1 u c z E u e 0 N D S U Q s M 3 0 m c X V v d D s s J n F 1 b 3 Q 7 U 2 V j d G l v b j E v Q X B w c m 9 2 Z W R U a W 1 l U m V w b 3 J 0 X z A w M V 8 y M D I 0 N D Y g K D I p L 0 F 1 d G 9 S Z W 1 v d m V k Q 2 9 s d W 1 u c z E u e 1 l l Y X I s N H 0 m c X V v d D s s J n F 1 b 3 Q 7 U 2 V j d G l v b j E v Q X B w c m 9 2 Z W R U a W 1 l U m V w b 3 J 0 X z A w M V 8 y M D I 0 N D Y g K D I p L 0 F 1 d G 9 S Z W 1 v d m V k Q 2 9 s d W 1 u c z E u e 0 1 v b n R o L D V 9 J n F 1 b 3 Q 7 L C Z x d W 9 0 O 1 N l Y 3 R p b 2 4 x L 0 F w c H J v d m V k V G l t Z V J l c G 9 y d F 8 w M D F f M j A y N D Q 2 I C g y K S 9 B d X R v U m V t b 3 Z l Z E N v b H V t b n M x L n t E Y X k s N n 0 m c X V v d D s s J n F 1 b 3 Q 7 U 2 V j d G l v b j E v Q X B w c m 9 2 Z W R U a W 1 l U m V w b 3 J 0 X z A w M V 8 y M D I 0 N D Y g K D I p L 0 F 1 d G 9 S Z W 1 v d m V k Q 2 9 s d W 1 u c z E u e 1 d l Z W s s N 3 0 m c X V v d D s s J n F 1 b 3 Q 7 U 2 V j d G l v b j E v Q X B w c m 9 2 Z W R U a W 1 l U m V w b 3 J 0 X z A w M V 8 y M D I 0 N D Y g K D I p L 0 F 1 d G 9 S Z W 1 v d m V k Q 2 9 s d W 1 u c z E u e 1 R p b W U g Q W N 0 d W F s L D h 9 J n F 1 b 3 Q 7 L C Z x d W 9 0 O 1 N l Y 3 R p b 2 4 x L 0 F w c H J v d m V k V G l t Z V J l c G 9 y d F 8 w M D F f M j A y N D Q 2 I C g y K S 9 B d X R v U m V t b 3 Z l Z E N v b H V t b n M x L n t D b 2 1 w Y W 5 5 L D l 9 J n F 1 b 3 Q 7 L C Z x d W 9 0 O 1 N l Y 3 R p b 2 4 x L 0 F w c H J v d m V k V G l t Z V J l c G 9 y d F 8 w M D F f M j A y N D Q 2 I C g y K S 9 B d X R v U m V t b 3 Z l Z E N v b H V t b n M x L n t S Z X N v d X J j Z S B O Y W 1 l L D E w f S Z x d W 9 0 O y w m c X V v d D t T Z W N 0 a W 9 u M S 9 B c H B y b 3 Z l Z F R p b W V S Z X B v c n R f M D A x X z I w M j Q 0 N i A o M i k v Q X V 0 b 1 J l b W 9 2 Z W R D b 2 x 1 b W 5 z M S 5 7 U m 9 s Z S w x M X 0 m c X V v d D s s J n F 1 b 3 Q 7 U 2 V j d G l v b j E v Q X B w c m 9 2 Z W R U a W 1 l U m V w b 3 J 0 X z A w M V 8 y M D I 0 N D Y g K D I p L 0 F 1 d G 9 S Z W 1 v d m V k Q 2 9 s d W 1 u c z E u e 0 N v b W 1 l b n R z L D E y f S Z x d W 9 0 O y w m c X V v d D t T Z W N 0 a W 9 u M S 9 B c H B y b 3 Z l Z F R p b W V S Z X B v c n R f M D A x X z I w M j Q 0 N i A o M i k v Q X V 0 b 1 J l b W 9 2 Z W R D b 2 x 1 b W 5 z M S 5 7 Q 2 9 z d F J h d G U s M T N 9 J n F 1 b 3 Q 7 L C Z x d W 9 0 O 1 N l Y 3 R p b 2 4 x L 0 F w c H J v d m V k V G l t Z V J l c G 9 y d F 8 w M D F f M j A y N D Q 2 I C g y K S 9 B d X R v U m V t b 3 Z l Z E N v b H V t b n M x L n t C a W x s a W 5 n U m F 0 Z S w x N H 0 m c X V v d D s s J n F 1 b 3 Q 7 U 2 V j d G l v b j E v Q X B w c m 9 2 Z W R U a W 1 l U m V w b 3 J 0 X z A w M V 8 y M D I 0 N D Y g K D I p L 0 F 1 d G 9 S Z W 1 v d m V k Q 2 9 s d W 1 u c z E u e 0 N 1 c 3 R v b W V y I E 5 h b W U s M T V 9 J n F 1 b 3 Q 7 L C Z x d W 9 0 O 1 N l Y 3 R p b 2 4 x L 0 F w c H J v d m V k V G l t Z V J l c G 9 y d F 8 w M D F f M j A y N D Q 2 I C g y K S 9 B d X R v U m V t b 3 Z l Z E N v b H V t b n M x L n t J b n Z v a W N l Z C B E Y X R l L D E 2 f S Z x d W 9 0 O y w m c X V v d D t T Z W N 0 a W 9 u M S 9 B c H B y b 3 Z l Z F R p b W V S Z X B v c n R f M D A x X z I w M j Q 0 N i A o M i k v Q X V 0 b 1 J l b W 9 2 Z W R D b 2 x 1 b W 5 z M S 5 7 S W 5 2 b 2 l j Z S B O d W 1 i Z X I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y b 3 Z l Z F R p b W V S Z X B v c n R f M D A x X z I w M j Q 0 N i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V k V G l t Z V J l c G 9 y d F 8 w M D F f M j A y N D Q 2 J T I w K D I p L 1 V z Y X I l M j B h J T I w U H J p b W V p c m E l M j B M a W 5 o Y S U y M G N v b W 8 l M j B D Y W J l J U M z J U E 3 Y W x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V k V G l t Z V J l c G 9 y d F 8 w M D F f M j A y N D Q 2 J T I w K D I p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1 8 y M D I 0 N D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T c z N z k 5 Y i 1 h M T d j L T Q 4 Z j A t O W F j M S 1 k Y T I w M j h l N T M 3 M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B w c m 9 2 Z W R U a W 1 l U m V w b 3 J 0 X z A w M 1 8 y M D I 0 N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x M j o 0 O T o z N i 4 5 M T E z O D A z W i I g L z 4 8 R W 5 0 c n k g V H l w Z T 0 i R m l s b E N v b H V t b l R 5 c G V z I i B W Y W x 1 Z T 0 i c 0 J n a 0 p C Z 0 1 E Q X d N R k J n W U d C Z 1 V G Q m d j R y I g L z 4 8 R W 5 0 c n k g V H l w Z T 0 i R m l s b E N v b H V t b k 5 h b W V z I i B W Y W x 1 Z T 0 i c 1 s m c X V v d D t G d W 5 u Z W x J R C Z x d W 9 0 O y w m c X V v d D t X b 3 J r I E R h d G U m c X V v d D s s J n F 1 b 3 Q 7 R G F 0 Z S B U a W 1 l U 2 h l Z X Q m c X V v d D s s J n F 1 b 3 Q 7 Q 0 N J R C Z x d W 9 0 O y w m c X V v d D t Z Z W F y J n F 1 b 3 Q 7 L C Z x d W 9 0 O 0 1 v b n R o J n F 1 b 3 Q 7 L C Z x d W 9 0 O 0 R h e S Z x d W 9 0 O y w m c X V v d D t X Z W V r J n F 1 b 3 Q 7 L C Z x d W 9 0 O 1 R p b W U g Q W N 0 d W F s J n F 1 b 3 Q 7 L C Z x d W 9 0 O 0 N v b X B h b n k m c X V v d D s s J n F 1 b 3 Q 7 U m V z b 3 V y Y 2 U g T m F t Z S Z x d W 9 0 O y w m c X V v d D t S b 2 x l J n F 1 b 3 Q 7 L C Z x d W 9 0 O 0 N v b W 1 l b n R z J n F 1 b 3 Q 7 L C Z x d W 9 0 O 0 N v c 3 R S Y X R l J n F 1 b 3 Q 7 L C Z x d W 9 0 O 0 J p b G x p b m d S Y X R l J n F 1 b 3 Q 7 L C Z x d W 9 0 O 0 N 1 c 3 R v b W V y I E 5 h b W U m c X V v d D s s J n F 1 b 3 Q 7 S W 5 2 b 2 l j Z W Q g R G F 0 Z S Z x d W 9 0 O y w m c X V v d D t J b n Z v a W N l I E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y b 3 Z l Z F R p b W V S Z X B v c n R f M D A z X z I w M j Q 0 N i 9 B d X R v U m V t b 3 Z l Z E N v b H V t b n M x L n t G d W 5 u Z W x J R C w w f S Z x d W 9 0 O y w m c X V v d D t T Z W N 0 a W 9 u M S 9 B c H B y b 3 Z l Z F R p b W V S Z X B v c n R f M D A z X z I w M j Q 0 N i 9 B d X R v U m V t b 3 Z l Z E N v b H V t b n M x L n t X b 3 J r I E R h d G U s M X 0 m c X V v d D s s J n F 1 b 3 Q 7 U 2 V j d G l v b j E v Q X B w c m 9 2 Z W R U a W 1 l U m V w b 3 J 0 X z A w M 1 8 y M D I 0 N D Y v Q X V 0 b 1 J l b W 9 2 Z W R D b 2 x 1 b W 5 z M S 5 7 R G F 0 Z S B U a W 1 l U 2 h l Z X Q s M n 0 m c X V v d D s s J n F 1 b 3 Q 7 U 2 V j d G l v b j E v Q X B w c m 9 2 Z W R U a W 1 l U m V w b 3 J 0 X z A w M 1 8 y M D I 0 N D Y v Q X V 0 b 1 J l b W 9 2 Z W R D b 2 x 1 b W 5 z M S 5 7 Q 0 N J R C w z f S Z x d W 9 0 O y w m c X V v d D t T Z W N 0 a W 9 u M S 9 B c H B y b 3 Z l Z F R p b W V S Z X B v c n R f M D A z X z I w M j Q 0 N i 9 B d X R v U m V t b 3 Z l Z E N v b H V t b n M x L n t Z Z W F y L D R 9 J n F 1 b 3 Q 7 L C Z x d W 9 0 O 1 N l Y 3 R p b 2 4 x L 0 F w c H J v d m V k V G l t Z V J l c G 9 y d F 8 w M D N f M j A y N D Q 2 L 0 F 1 d G 9 S Z W 1 v d m V k Q 2 9 s d W 1 u c z E u e 0 1 v b n R o L D V 9 J n F 1 b 3 Q 7 L C Z x d W 9 0 O 1 N l Y 3 R p b 2 4 x L 0 F w c H J v d m V k V G l t Z V J l c G 9 y d F 8 w M D N f M j A y N D Q 2 L 0 F 1 d G 9 S Z W 1 v d m V k Q 2 9 s d W 1 u c z E u e 0 R h e S w 2 f S Z x d W 9 0 O y w m c X V v d D t T Z W N 0 a W 9 u M S 9 B c H B y b 3 Z l Z F R p b W V S Z X B v c n R f M D A z X z I w M j Q 0 N i 9 B d X R v U m V t b 3 Z l Z E N v b H V t b n M x L n t X Z W V r L D d 9 J n F 1 b 3 Q 7 L C Z x d W 9 0 O 1 N l Y 3 R p b 2 4 x L 0 F w c H J v d m V k V G l t Z V J l c G 9 y d F 8 w M D N f M j A y N D Q 2 L 0 F 1 d G 9 S Z W 1 v d m V k Q 2 9 s d W 1 u c z E u e 1 R p b W U g Q W N 0 d W F s L D h 9 J n F 1 b 3 Q 7 L C Z x d W 9 0 O 1 N l Y 3 R p b 2 4 x L 0 F w c H J v d m V k V G l t Z V J l c G 9 y d F 8 w M D N f M j A y N D Q 2 L 0 F 1 d G 9 S Z W 1 v d m V k Q 2 9 s d W 1 u c z E u e 0 N v b X B h b n k s O X 0 m c X V v d D s s J n F 1 b 3 Q 7 U 2 V j d G l v b j E v Q X B w c m 9 2 Z W R U a W 1 l U m V w b 3 J 0 X z A w M 1 8 y M D I 0 N D Y v Q X V 0 b 1 J l b W 9 2 Z W R D b 2 x 1 b W 5 z M S 5 7 U m V z b 3 V y Y 2 U g T m F t Z S w x M H 0 m c X V v d D s s J n F 1 b 3 Q 7 U 2 V j d G l v b j E v Q X B w c m 9 2 Z W R U a W 1 l U m V w b 3 J 0 X z A w M 1 8 y M D I 0 N D Y v Q X V 0 b 1 J l b W 9 2 Z W R D b 2 x 1 b W 5 z M S 5 7 U m 9 s Z S w x M X 0 m c X V v d D s s J n F 1 b 3 Q 7 U 2 V j d G l v b j E v Q X B w c m 9 2 Z W R U a W 1 l U m V w b 3 J 0 X z A w M 1 8 y M D I 0 N D Y v Q X V 0 b 1 J l b W 9 2 Z W R D b 2 x 1 b W 5 z M S 5 7 Q 2 9 t b W V u d H M s M T J 9 J n F 1 b 3 Q 7 L C Z x d W 9 0 O 1 N l Y 3 R p b 2 4 x L 0 F w c H J v d m V k V G l t Z V J l c G 9 y d F 8 w M D N f M j A y N D Q 2 L 0 F 1 d G 9 S Z W 1 v d m V k Q 2 9 s d W 1 u c z E u e 0 N v c 3 R S Y X R l L D E z f S Z x d W 9 0 O y w m c X V v d D t T Z W N 0 a W 9 u M S 9 B c H B y b 3 Z l Z F R p b W V S Z X B v c n R f M D A z X z I w M j Q 0 N i 9 B d X R v U m V t b 3 Z l Z E N v b H V t b n M x L n t C a W x s a W 5 n U m F 0 Z S w x N H 0 m c X V v d D s s J n F 1 b 3 Q 7 U 2 V j d G l v b j E v Q X B w c m 9 2 Z W R U a W 1 l U m V w b 3 J 0 X z A w M 1 8 y M D I 0 N D Y v Q X V 0 b 1 J l b W 9 2 Z W R D b 2 x 1 b W 5 z M S 5 7 Q 3 V z d G 9 t Z X I g T m F t Z S w x N X 0 m c X V v d D s s J n F 1 b 3 Q 7 U 2 V j d G l v b j E v Q X B w c m 9 2 Z W R U a W 1 l U m V w b 3 J 0 X z A w M 1 8 y M D I 0 N D Y v Q X V 0 b 1 J l b W 9 2 Z W R D b 2 x 1 b W 5 z M S 5 7 S W 5 2 b 2 l j Z W Q g R G F 0 Z S w x N n 0 m c X V v d D s s J n F 1 b 3 Q 7 U 2 V j d G l v b j E v Q X B w c m 9 2 Z W R U a W 1 l U m V w b 3 J 0 X z A w M 1 8 y M D I 0 N D Y v Q X V 0 b 1 J l b W 9 2 Z W R D b 2 x 1 b W 5 z M S 5 7 S W 5 2 b 2 l j Z S B O d W 1 i Z X I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B c H B y b 3 Z l Z F R p b W V S Z X B v c n R f M D A z X z I w M j Q 0 N i 9 B d X R v U m V t b 3 Z l Z E N v b H V t b n M x L n t G d W 5 u Z W x J R C w w f S Z x d W 9 0 O y w m c X V v d D t T Z W N 0 a W 9 u M S 9 B c H B y b 3 Z l Z F R p b W V S Z X B v c n R f M D A z X z I w M j Q 0 N i 9 B d X R v U m V t b 3 Z l Z E N v b H V t b n M x L n t X b 3 J r I E R h d G U s M X 0 m c X V v d D s s J n F 1 b 3 Q 7 U 2 V j d G l v b j E v Q X B w c m 9 2 Z W R U a W 1 l U m V w b 3 J 0 X z A w M 1 8 y M D I 0 N D Y v Q X V 0 b 1 J l b W 9 2 Z W R D b 2 x 1 b W 5 z M S 5 7 R G F 0 Z S B U a W 1 l U 2 h l Z X Q s M n 0 m c X V v d D s s J n F 1 b 3 Q 7 U 2 V j d G l v b j E v Q X B w c m 9 2 Z W R U a W 1 l U m V w b 3 J 0 X z A w M 1 8 y M D I 0 N D Y v Q X V 0 b 1 J l b W 9 2 Z W R D b 2 x 1 b W 5 z M S 5 7 Q 0 N J R C w z f S Z x d W 9 0 O y w m c X V v d D t T Z W N 0 a W 9 u M S 9 B c H B y b 3 Z l Z F R p b W V S Z X B v c n R f M D A z X z I w M j Q 0 N i 9 B d X R v U m V t b 3 Z l Z E N v b H V t b n M x L n t Z Z W F y L D R 9 J n F 1 b 3 Q 7 L C Z x d W 9 0 O 1 N l Y 3 R p b 2 4 x L 0 F w c H J v d m V k V G l t Z V J l c G 9 y d F 8 w M D N f M j A y N D Q 2 L 0 F 1 d G 9 S Z W 1 v d m V k Q 2 9 s d W 1 u c z E u e 0 1 v b n R o L D V 9 J n F 1 b 3 Q 7 L C Z x d W 9 0 O 1 N l Y 3 R p b 2 4 x L 0 F w c H J v d m V k V G l t Z V J l c G 9 y d F 8 w M D N f M j A y N D Q 2 L 0 F 1 d G 9 S Z W 1 v d m V k Q 2 9 s d W 1 u c z E u e 0 R h e S w 2 f S Z x d W 9 0 O y w m c X V v d D t T Z W N 0 a W 9 u M S 9 B c H B y b 3 Z l Z F R p b W V S Z X B v c n R f M D A z X z I w M j Q 0 N i 9 B d X R v U m V t b 3 Z l Z E N v b H V t b n M x L n t X Z W V r L D d 9 J n F 1 b 3 Q 7 L C Z x d W 9 0 O 1 N l Y 3 R p b 2 4 x L 0 F w c H J v d m V k V G l t Z V J l c G 9 y d F 8 w M D N f M j A y N D Q 2 L 0 F 1 d G 9 S Z W 1 v d m V k Q 2 9 s d W 1 u c z E u e 1 R p b W U g Q W N 0 d W F s L D h 9 J n F 1 b 3 Q 7 L C Z x d W 9 0 O 1 N l Y 3 R p b 2 4 x L 0 F w c H J v d m V k V G l t Z V J l c G 9 y d F 8 w M D N f M j A y N D Q 2 L 0 F 1 d G 9 S Z W 1 v d m V k Q 2 9 s d W 1 u c z E u e 0 N v b X B h b n k s O X 0 m c X V v d D s s J n F 1 b 3 Q 7 U 2 V j d G l v b j E v Q X B w c m 9 2 Z W R U a W 1 l U m V w b 3 J 0 X z A w M 1 8 y M D I 0 N D Y v Q X V 0 b 1 J l b W 9 2 Z W R D b 2 x 1 b W 5 z M S 5 7 U m V z b 3 V y Y 2 U g T m F t Z S w x M H 0 m c X V v d D s s J n F 1 b 3 Q 7 U 2 V j d G l v b j E v Q X B w c m 9 2 Z W R U a W 1 l U m V w b 3 J 0 X z A w M 1 8 y M D I 0 N D Y v Q X V 0 b 1 J l b W 9 2 Z W R D b 2 x 1 b W 5 z M S 5 7 U m 9 s Z S w x M X 0 m c X V v d D s s J n F 1 b 3 Q 7 U 2 V j d G l v b j E v Q X B w c m 9 2 Z W R U a W 1 l U m V w b 3 J 0 X z A w M 1 8 y M D I 0 N D Y v Q X V 0 b 1 J l b W 9 2 Z W R D b 2 x 1 b W 5 z M S 5 7 Q 2 9 t b W V u d H M s M T J 9 J n F 1 b 3 Q 7 L C Z x d W 9 0 O 1 N l Y 3 R p b 2 4 x L 0 F w c H J v d m V k V G l t Z V J l c G 9 y d F 8 w M D N f M j A y N D Q 2 L 0 F 1 d G 9 S Z W 1 v d m V k Q 2 9 s d W 1 u c z E u e 0 N v c 3 R S Y X R l L D E z f S Z x d W 9 0 O y w m c X V v d D t T Z W N 0 a W 9 u M S 9 B c H B y b 3 Z l Z F R p b W V S Z X B v c n R f M D A z X z I w M j Q 0 N i 9 B d X R v U m V t b 3 Z l Z E N v b H V t b n M x L n t C a W x s a W 5 n U m F 0 Z S w x N H 0 m c X V v d D s s J n F 1 b 3 Q 7 U 2 V j d G l v b j E v Q X B w c m 9 2 Z W R U a W 1 l U m V w b 3 J 0 X z A w M 1 8 y M D I 0 N D Y v Q X V 0 b 1 J l b W 9 2 Z W R D b 2 x 1 b W 5 z M S 5 7 Q 3 V z d G 9 t Z X I g T m F t Z S w x N X 0 m c X V v d D s s J n F 1 b 3 Q 7 U 2 V j d G l v b j E v Q X B w c m 9 2 Z W R U a W 1 l U m V w b 3 J 0 X z A w M 1 8 y M D I 0 N D Y v Q X V 0 b 1 J l b W 9 2 Z W R D b 2 x 1 b W 5 z M S 5 7 S W 5 2 b 2 l j Z W Q g R G F 0 Z S w x N n 0 m c X V v d D s s J n F 1 b 3 Q 7 U 2 V j d G l v b j E v Q X B w c m 9 2 Z W R U a W 1 l U m V w b 3 J 0 X z A w M 1 8 y M D I 0 N D Y v Q X V 0 b 1 J l b W 9 2 Z W R D b 2 x 1 b W 5 z M S 5 7 S W 5 2 b 2 l j Z S B O d W 1 i Z X I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y b 3 Z l Z F R p b W V S Z X B v c n R f M D A z X z I w M j Q 0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V k V G l t Z V J l c G 9 y d F 8 w M D N f M j A y N D Q 2 L 1 V z Y X I l M j B h J T I w U H J p b W V p c m E l M j B M a W 5 o Y S U y M G N v b W 8 l M j B D Y W J l J U M z J U E 3 Y W x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V k V G l t Z V J l c G 9 y d F 8 w M D N f M j A y N D Q 2 L 0 F s d G V y Y X I l M j B U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R R v m H G s Z A n 9 h L u 6 7 S i y c A A A A A A g A A A A A A E G Y A A A A B A A A g A A A A I y p T D O R P s 1 h H m 4 C t H u X 8 E C 4 x x p m 6 M h 8 O i C S K i l t O j u A A A A A A D o A A A A A C A A A g A A A A D N B B U e J J S J g t 5 h t R 4 X 4 4 t B 0 a Y k c 8 7 6 B s L W M F N N X E 9 d N Q A A A A O X T 9 o M G C w 1 u 9 7 u h V V Y m D z / D + v p V 5 D y w V A x F P p J p S J 9 n 0 O T 1 H E T Y + f K V b 0 d P J l 0 T H G G h K i v b F y i X 2 1 i A B Q 1 d a o a 3 D l Q j d Q t I h G X E k / l s P U b h A A A A A o K 9 x u Y k V h P N d / M Y m X f b E o 8 2 5 R t 7 p 9 o C K P w w N s N Q a b h O f S G S Z x U n p D A X t a N 0 n H k I G M o T F 8 Q P G u u p V V E v y m J r 8 Y A = = < / D a t a M a s h u p > 
</file>

<file path=customXml/itemProps1.xml><?xml version="1.0" encoding="utf-8"?>
<ds:datastoreItem xmlns:ds="http://schemas.openxmlformats.org/officeDocument/2006/customXml" ds:itemID="{448E910E-B618-474C-B5BD-9AD97F6FC4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Cost</vt:lpstr>
      <vt:lpstr>Abril 2024</vt:lpstr>
      <vt:lpstr>Vlookup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Miranda</dc:creator>
  <cp:lastModifiedBy>Enzo Wazen</cp:lastModifiedBy>
  <dcterms:created xsi:type="dcterms:W3CDTF">2024-05-03T16:01:24Z</dcterms:created>
  <dcterms:modified xsi:type="dcterms:W3CDTF">2024-05-08T13:19:24Z</dcterms:modified>
</cp:coreProperties>
</file>