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9420" windowHeight="11020" activeTab="4"/>
  </bookViews>
  <sheets>
    <sheet name="2018 2019 SEASON" sheetId="1" r:id="rId1"/>
    <sheet name="2017 2018 SEASON" sheetId="2" r:id="rId2"/>
    <sheet name="2019" sheetId="3" r:id="rId3"/>
    <sheet name="COMBINATIONS 2018 2019 " sheetId="4" r:id="rId4"/>
    <sheet name="Sheet1" sheetId="5" r:id="rId5"/>
  </sheets>
  <calcPr calcId="124519"/>
</workbook>
</file>

<file path=xl/calcChain.xml><?xml version="1.0" encoding="utf-8"?>
<calcChain xmlns="http://schemas.openxmlformats.org/spreadsheetml/2006/main">
  <c r="L11" i="5"/>
  <c r="L10"/>
  <c r="L9"/>
  <c r="L8"/>
  <c r="L7"/>
  <c r="L6"/>
  <c r="L5"/>
  <c r="L4"/>
  <c r="L3"/>
  <c r="L2"/>
  <c r="K11"/>
  <c r="K10"/>
  <c r="K9"/>
  <c r="K8"/>
  <c r="K7"/>
  <c r="K6"/>
  <c r="K5"/>
  <c r="K4"/>
  <c r="K3"/>
  <c r="K2"/>
  <c r="J11"/>
  <c r="J10"/>
  <c r="J9"/>
  <c r="J8"/>
  <c r="J7"/>
  <c r="J6"/>
  <c r="J5"/>
  <c r="J4"/>
  <c r="J3"/>
  <c r="J2"/>
  <c r="G3"/>
  <c r="M3" s="1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I2"/>
  <c r="H2"/>
  <c r="G2"/>
  <c r="M2" s="1"/>
  <c r="J140"/>
  <c r="I140"/>
  <c r="H140"/>
  <c r="G140"/>
  <c r="K2" i="2"/>
  <c r="J10" i="1"/>
  <c r="E363" i="2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J380" i="1"/>
  <c r="J370"/>
  <c r="J360"/>
  <c r="J350"/>
  <c r="J340"/>
  <c r="J330"/>
  <c r="J320"/>
  <c r="J310"/>
  <c r="J300"/>
  <c r="J290"/>
  <c r="J280"/>
  <c r="J270"/>
  <c r="J260"/>
  <c r="J250"/>
  <c r="J240"/>
  <c r="J230"/>
  <c r="J220"/>
  <c r="J210"/>
  <c r="J200"/>
  <c r="J190"/>
  <c r="J180"/>
  <c r="J170"/>
  <c r="J160"/>
  <c r="J150"/>
  <c r="J140"/>
  <c r="J130"/>
  <c r="AF119"/>
  <c r="AE119"/>
  <c r="AD119"/>
  <c r="AC119"/>
  <c r="AB119"/>
  <c r="AA119"/>
  <c r="Z119"/>
  <c r="Y119"/>
  <c r="X119"/>
  <c r="W119"/>
  <c r="J120"/>
  <c r="J110"/>
  <c r="J100"/>
  <c r="J90"/>
  <c r="J80"/>
  <c r="J70"/>
  <c r="J60"/>
  <c r="J50"/>
  <c r="J40"/>
  <c r="J30"/>
  <c r="J20"/>
</calcChain>
</file>

<file path=xl/sharedStrings.xml><?xml version="1.0" encoding="utf-8"?>
<sst xmlns="http://schemas.openxmlformats.org/spreadsheetml/2006/main" count="3395" uniqueCount="448">
  <si>
    <t>HH</t>
  </si>
  <si>
    <t>AA</t>
  </si>
  <si>
    <t>DD</t>
  </si>
  <si>
    <t>ODDS</t>
  </si>
  <si>
    <t>Crystal Palace - Manchester Utd</t>
  </si>
  <si>
    <t>Watford - Stoke</t>
  </si>
  <si>
    <t>Liverpool - Everton</t>
  </si>
  <si>
    <t>Burnley - Bournemouth</t>
  </si>
  <si>
    <t>Watford - Manchester City</t>
  </si>
  <si>
    <t>West Brom - Brighton</t>
  </si>
  <si>
    <t>Huddersfield - West Brom</t>
  </si>
  <si>
    <t>Bournemouth - Burnley</t>
  </si>
  <si>
    <t>Liverpool - Newcastle</t>
  </si>
  <si>
    <t>West Brom - Crystal Palace</t>
  </si>
  <si>
    <t>Tottenham - Liverpool </t>
  </si>
  <si>
    <t>Arsenal - Everton</t>
  </si>
  <si>
    <t>Huddersfield - Arsenal</t>
  </si>
  <si>
    <t>Stoke - Newcastle</t>
  </si>
  <si>
    <t>Chelsea - Swansea</t>
  </si>
  <si>
    <t>Burnley - Arsenal</t>
  </si>
  <si>
    <t>Burnley - West Ham</t>
  </si>
  <si>
    <t>Leicester - Burnley</t>
  </si>
  <si>
    <t>Southampton - Watford</t>
  </si>
  <si>
    <t>Southampton - Bournemouth</t>
  </si>
  <si>
    <t>Manchester Utd - Leicester</t>
  </si>
  <si>
    <t>West Brom - Burnley</t>
  </si>
  <si>
    <t>Newcastle - Brighton</t>
  </si>
  <si>
    <t>Huddersfield - Swansea</t>
  </si>
  <si>
    <t>Everton - Swansea</t>
  </si>
  <si>
    <t>Newcastle - Bournemouth</t>
  </si>
  <si>
    <t>Manchester City - Bournemouth</t>
  </si>
  <si>
    <t>Tottenham - Swansea </t>
  </si>
  <si>
    <t>Watford - Arsenal</t>
  </si>
  <si>
    <t>Liverpool - Southampton</t>
  </si>
  <si>
    <t>West Brom - Watford</t>
  </si>
  <si>
    <t>Manchester Utd - Liverpool</t>
  </si>
  <si>
    <t>Manchester Utd - Crystal Palace</t>
  </si>
  <si>
    <t>Swansea - Newcastle</t>
  </si>
  <si>
    <t>Manchester Utd - West Ham</t>
  </si>
  <si>
    <t>West Brom - Everton</t>
  </si>
  <si>
    <t>Swansea - Tottenham</t>
  </si>
  <si>
    <t>Brighton - West Ham</t>
  </si>
  <si>
    <t>Chelsea - Everton</t>
  </si>
  <si>
    <t>Bournemouth - West Ham</t>
  </si>
  <si>
    <t>Huddersfield - Tottenham</t>
  </si>
  <si>
    <t>Manchester City - Newcastle</t>
  </si>
  <si>
    <t>Arsenal - Manchester Utd</t>
  </si>
  <si>
    <t>Everton - Watford</t>
  </si>
  <si>
    <t>Brighton - Chelsea</t>
  </si>
  <si>
    <t>Swansea - Manchester Utd</t>
  </si>
  <si>
    <t>West Brom - Chelsea</t>
  </si>
  <si>
    <t>Liverpool - Crystal Palace</t>
  </si>
  <si>
    <t>Stoke - Southampton</t>
  </si>
  <si>
    <t>Manchester City - Everton</t>
  </si>
  <si>
    <t>Manchester City - Leicester</t>
  </si>
  <si>
    <t>Liverpool - Bournemouth</t>
  </si>
  <si>
    <t>Burnley - Watford</t>
  </si>
  <si>
    <t>West Ham - West Brom</t>
  </si>
  <si>
    <t>Manchester Utd - Swansea</t>
  </si>
  <si>
    <t>Stoke - Manchester Utd</t>
  </si>
  <si>
    <t>West Ham - Stoke</t>
  </si>
  <si>
    <t>Manchester City - West Brom</t>
  </si>
  <si>
    <t>Bournemouth - Liverpool</t>
  </si>
  <si>
    <t>Manchester Utd - Brighton</t>
  </si>
  <si>
    <t>Liverpool - Swansea</t>
  </si>
  <si>
    <t>Leicester - West Brom</t>
  </si>
  <si>
    <t>West Ham - Liverpool</t>
  </si>
  <si>
    <t>Crystal Palace - West Ham</t>
  </si>
  <si>
    <t>Watford - Swansea</t>
  </si>
  <si>
    <t>Manchester Utd - Burnley</t>
  </si>
  <si>
    <t>Tottenham - Burnley </t>
  </si>
  <si>
    <t>Watford - Liverpool</t>
  </si>
  <si>
    <t>Brighton - Huddersfield</t>
  </si>
  <si>
    <t>Brighton - Newcastle</t>
  </si>
  <si>
    <t>Burnley - Southampton</t>
  </si>
  <si>
    <t>Manchester Utd - Manchester City</t>
  </si>
  <si>
    <t>Chelsea - Leicester</t>
  </si>
  <si>
    <t>Burnley - Leicester</t>
  </si>
  <si>
    <t>Stoke - Manchester City</t>
  </si>
  <si>
    <t>West Brom - Huddersfield</t>
  </si>
  <si>
    <t>West Ham - Bournemouth</t>
  </si>
  <si>
    <t>Watford - Huddersfield</t>
  </si>
  <si>
    <t>Southampton - Burnley</t>
  </si>
  <si>
    <t>Brighton - Watford</t>
  </si>
  <si>
    <t>Crystal Palace - Liverpool</t>
  </si>
  <si>
    <t>Liverpool - Watford</t>
  </si>
  <si>
    <t>Brighton - Burnley</t>
  </si>
  <si>
    <t>Stoke - Brighton</t>
  </si>
  <si>
    <t>Chelsea - Burnley</t>
  </si>
  <si>
    <t>Newcastle - Everton</t>
  </si>
  <si>
    <t>Southampton - Arsenal</t>
  </si>
  <si>
    <t>Watford - Newcastle</t>
  </si>
  <si>
    <t>West Ham - Manchester Utd</t>
  </si>
  <si>
    <t>Manchester Utd - Southampton</t>
  </si>
  <si>
    <t>Watford - Brighton</t>
  </si>
  <si>
    <t>Tottenham - Arsenal </t>
  </si>
  <si>
    <t>Crystal Palace - Swansea</t>
  </si>
  <si>
    <t>Bournemouth - Huddersfield</t>
  </si>
  <si>
    <t>Swansea - Manchester City</t>
  </si>
  <si>
    <t>Chelsea - Crystal Palace</t>
  </si>
  <si>
    <t>Tottenham - West Brom </t>
  </si>
  <si>
    <t>Chelsea - West Brom</t>
  </si>
  <si>
    <t>Watford - West Brom</t>
  </si>
  <si>
    <t>Watford - Manchester Utd</t>
  </si>
  <si>
    <t>Leicester - Watford</t>
  </si>
  <si>
    <t>Arsenal - Southampton</t>
  </si>
  <si>
    <t>Stoke - Bournemouth</t>
  </si>
  <si>
    <t>Newcastle - Chelsea</t>
  </si>
  <si>
    <t>Southampton - Huddersfield</t>
  </si>
  <si>
    <t>Arsenal - Swansea</t>
  </si>
  <si>
    <t>Southampton - Chelsea</t>
  </si>
  <si>
    <t>Manchester Utd - Newcastle</t>
  </si>
  <si>
    <t>Leicester - Huddersfield</t>
  </si>
  <si>
    <t>West Brom - Swansea</t>
  </si>
  <si>
    <t>Leicester - Crystal Palace</t>
  </si>
  <si>
    <t>Everton - Manchester Utd</t>
  </si>
  <si>
    <t>West Brom - Newcastle</t>
  </si>
  <si>
    <t>Everton - Chelsea</t>
  </si>
  <si>
    <t>Crystal Palace - Arsenal</t>
  </si>
  <si>
    <t>Manchester City - Southampton</t>
  </si>
  <si>
    <t>Everton - Bournemouth</t>
  </si>
  <si>
    <t>Liverpool - Huddersfield</t>
  </si>
  <si>
    <t>Bournemouth - Manchester Utd</t>
  </si>
  <si>
    <t>Bournemouth - Chelsea</t>
  </si>
  <si>
    <t>Southampton - West Brom</t>
  </si>
  <si>
    <t>Brighton - Swansea</t>
  </si>
  <si>
    <t>Huddersfield - Chelsea</t>
  </si>
  <si>
    <t>Leicester - Tottenham</t>
  </si>
  <si>
    <t>Newcastle - Liverpool</t>
  </si>
  <si>
    <t>Newcastle - Watford</t>
  </si>
  <si>
    <t>Watford - Southampton</t>
  </si>
  <si>
    <t>Huddersfield - Leicester</t>
  </si>
  <si>
    <t>Crystal Palace - Manchester City</t>
  </si>
  <si>
    <t>Burnley - Manchester Utd</t>
  </si>
  <si>
    <t>Liverpool - Burnley</t>
  </si>
  <si>
    <t>Manchester Utd - Bournemouth</t>
  </si>
  <si>
    <t>West Brom - Tottenham</t>
  </si>
  <si>
    <t>Huddersfield - West Ham</t>
  </si>
  <si>
    <t>West Brom - Stoke</t>
  </si>
  <si>
    <t>Burnley - Tottenham</t>
  </si>
  <si>
    <t>Tottenham - Everton </t>
  </si>
  <si>
    <t>Watford - Burnley</t>
  </si>
  <si>
    <t>Swansea - Chelsea</t>
  </si>
  <si>
    <t>Crystal Palace - Everton</t>
  </si>
  <si>
    <t>Newcastle - Tottenham</t>
  </si>
  <si>
    <t>Everton - Leicester</t>
  </si>
  <si>
    <t>Arsenal - Manchester City</t>
  </si>
  <si>
    <t>Manchester City - Manchester Utd</t>
  </si>
  <si>
    <t>Liverpool - Manchester Utd</t>
  </si>
  <si>
    <t>Bournemouth - Southampton</t>
  </si>
  <si>
    <t>Leicester - Bournemouth</t>
  </si>
  <si>
    <t>West Brom - Bournemouth</t>
  </si>
  <si>
    <t>Stoke - Tottenham</t>
  </si>
  <si>
    <t>Newcastle - Swansea</t>
  </si>
  <si>
    <t>Manchester City - Watford</t>
  </si>
  <si>
    <t>Liverpool - Brighton</t>
  </si>
  <si>
    <t>West Ham - Chelsea</t>
  </si>
  <si>
    <t>Newcastle - Southampton</t>
  </si>
  <si>
    <t>Tottenham - Chelsea </t>
  </si>
  <si>
    <t>Leicester - Newcastle</t>
  </si>
  <si>
    <t>Bournemouth - Manchester City</t>
  </si>
  <si>
    <t>Everton - West Brom</t>
  </si>
  <si>
    <t>Stoke - Crystal Palace</t>
  </si>
  <si>
    <t>Manchester Utd - Tottenham</t>
  </si>
  <si>
    <t>Stoke - Huddersfield</t>
  </si>
  <si>
    <t>Chelsea - Newcastle</t>
  </si>
  <si>
    <t>Swansea - Everton</t>
  </si>
  <si>
    <t>Brighton - Leicester</t>
  </si>
  <si>
    <t>Southampton - Everton</t>
  </si>
  <si>
    <t>Stoke - Arsenal</t>
  </si>
  <si>
    <t>Huddersfield - Everton</t>
  </si>
  <si>
    <t>West Brom - Liverpool</t>
  </si>
  <si>
    <t>Leicester - Manchester City</t>
  </si>
  <si>
    <t>Chelsea - West Ham</t>
  </si>
  <si>
    <t>Southampton - Leicester</t>
  </si>
  <si>
    <t>Liverpool - West Ham</t>
  </si>
  <si>
    <t>Stoke - Chelsea</t>
  </si>
  <si>
    <t>Southampton - West Ham</t>
  </si>
  <si>
    <t>Leicester - Everton</t>
  </si>
  <si>
    <t>Swansea - Huddersfield</t>
  </si>
  <si>
    <t>Manchester City - Brighton</t>
  </si>
  <si>
    <t>Everton - Brighton</t>
  </si>
  <si>
    <t>Newcastle - Crystal Palace</t>
  </si>
  <si>
    <t>Newcastle - Stoke</t>
  </si>
  <si>
    <t>Watford - Chelsea</t>
  </si>
  <si>
    <t>Burnley - Crystal Palace</t>
  </si>
  <si>
    <t>Bournemouth - Everton</t>
  </si>
  <si>
    <t>Newcastle - West Ham</t>
  </si>
  <si>
    <t>Bournemouth - West Brom</t>
  </si>
  <si>
    <t>West Ham - Newcastle</t>
  </si>
  <si>
    <t>Burnley - Swansea</t>
  </si>
  <si>
    <t>Brighton - Stoke</t>
  </si>
  <si>
    <t>Leicester - West Ham</t>
  </si>
  <si>
    <t>Tottenham - Southampton </t>
  </si>
  <si>
    <t>Southampton - Crystal Palace</t>
  </si>
  <si>
    <t>Crystal Palace - Tottenham</t>
  </si>
  <si>
    <t>Tottenham - Watford </t>
  </si>
  <si>
    <t>Arsenal - Stoke</t>
  </si>
  <si>
    <t>Burnley - Manchester City</t>
  </si>
  <si>
    <t>West Ham - Southampton</t>
  </si>
  <si>
    <t>Chelsea - Manchester Utd</t>
  </si>
  <si>
    <t>Stoke - Everton</t>
  </si>
  <si>
    <t>Burnley - West Brom</t>
  </si>
  <si>
    <t>Huddersfield - Brighton</t>
  </si>
  <si>
    <t>Bournemouth - Crystal Palace</t>
  </si>
  <si>
    <t>Manchester City - Tottenham</t>
  </si>
  <si>
    <t>Southampton - Stoke</t>
  </si>
  <si>
    <t>Southampton - Brighton</t>
  </si>
  <si>
    <t>Leicester - Brighton</t>
  </si>
  <si>
    <t>Everton - Huddersfield</t>
  </si>
  <si>
    <t>Brighton - Southampton</t>
  </si>
  <si>
    <t>Crystal Palace - Brighton</t>
  </si>
  <si>
    <t>Manchester City - West Ham</t>
  </si>
  <si>
    <t>Watford - Bournemouth</t>
  </si>
  <si>
    <t>Arsenal - Watford</t>
  </si>
  <si>
    <t>Huddersfield - Watford</t>
  </si>
  <si>
    <t>Liverpool - Manchester City</t>
  </si>
  <si>
    <t>Manchester City - Stoke</t>
  </si>
  <si>
    <t>Stoke - West Brom</t>
  </si>
  <si>
    <t>Swansea - Leicester</t>
  </si>
  <si>
    <t>Arsenal - Crystal Palace</t>
  </si>
  <si>
    <t>Huddersfield - Stoke</t>
  </si>
  <si>
    <t>Bournemouth - Swansea</t>
  </si>
  <si>
    <t xml:space="preserve">Crystal Palace - </t>
  </si>
  <si>
    <t>Huddersfield - Bournemouth</t>
  </si>
  <si>
    <t>Everton - Southampton</t>
  </si>
  <si>
    <t>Swansea - Brighton</t>
  </si>
  <si>
    <t>Chelsea - Stoke</t>
  </si>
  <si>
    <t>Chelsea - Tottenham</t>
  </si>
  <si>
    <t>Liverpool - Stoke</t>
  </si>
  <si>
    <t>Arsenal - Burnley</t>
  </si>
  <si>
    <t>Tottenham - Brighton </t>
  </si>
  <si>
    <t>Southampton - Swansea</t>
  </si>
  <si>
    <t>Brighton - Bournemouth</t>
  </si>
  <si>
    <t>Manchester Utd - Huddersfield</t>
  </si>
  <si>
    <t>Brighton - Crystal Palace</t>
  </si>
  <si>
    <t>Chelsea - Liverpool</t>
  </si>
  <si>
    <t>Brighton - Manchester Utd</t>
  </si>
  <si>
    <t>Manchester Utd - Watford</t>
  </si>
  <si>
    <t>West Ham - Swansea</t>
  </si>
  <si>
    <t>Watford - Crystal Palace</t>
  </si>
  <si>
    <t>Southampton - Manchester City</t>
  </si>
  <si>
    <t>Newcastle - Arsenal</t>
  </si>
  <si>
    <t>Liverpool - Arsenal</t>
  </si>
  <si>
    <t>Watford - West Ham</t>
  </si>
  <si>
    <t>Leicester - Liverpool</t>
  </si>
  <si>
    <t>Chelsea - Watford</t>
  </si>
  <si>
    <t>Stoke - West Ham</t>
  </si>
  <si>
    <t>Huddersfield - Manchester City</t>
  </si>
  <si>
    <t>Leicester - Southampton</t>
  </si>
  <si>
    <t>Newcastle - Burnley</t>
  </si>
  <si>
    <t>Liverpool - Leicester</t>
  </si>
  <si>
    <t>Crystal Palace - Southampton</t>
  </si>
  <si>
    <t>West Brom - Southampton</t>
  </si>
  <si>
    <t>Bournemouth - Newcastle</t>
  </si>
  <si>
    <t>West Brom - Leicester</t>
  </si>
  <si>
    <t>Chelsea - Southampton</t>
  </si>
  <si>
    <t>West Brom - Manchester City</t>
  </si>
  <si>
    <t>Brighton - Liverpool</t>
  </si>
  <si>
    <t>Stoke - Liverpool</t>
  </si>
  <si>
    <t>Bournemouth - Brighton</t>
  </si>
  <si>
    <t>Manchester City - Swansea</t>
  </si>
  <si>
    <t>Newcastle - Leicester</t>
  </si>
  <si>
    <t>Arsenal - West Brom</t>
  </si>
  <si>
    <t>Brighton - Tottenham</t>
  </si>
  <si>
    <t>Crystal Palace - Watford</t>
  </si>
  <si>
    <t>Swansea - Liverpool</t>
  </si>
  <si>
    <t>Manchester Utd - Arsenal</t>
  </si>
  <si>
    <t>Everton - Liverpool</t>
  </si>
  <si>
    <t>Tottenham - Newcastle </t>
  </si>
  <si>
    <t>Crystal Palace - Stoke</t>
  </si>
  <si>
    <t>Swansea - Burnley</t>
  </si>
  <si>
    <t>West Ham - Arsenal</t>
  </si>
  <si>
    <t>Leicester - Swansea</t>
  </si>
  <si>
    <t>Arsenal - West Ham</t>
  </si>
  <si>
    <t>West Ham - Manchester City</t>
  </si>
  <si>
    <t>Manchester Utd - Everton</t>
  </si>
  <si>
    <t>Burnley - Chelsea</t>
  </si>
  <si>
    <t>Southampton - Manchester Utd</t>
  </si>
  <si>
    <t>Huddersfield - Manchester Utd</t>
  </si>
  <si>
    <t>Chelsea - Arsenal</t>
  </si>
  <si>
    <t>Everton - Crystal Palace</t>
  </si>
  <si>
    <t>Manchester City - Chelsea</t>
  </si>
  <si>
    <t>Stoke - Leicester </t>
  </si>
  <si>
    <t>Manchester City - Burnley</t>
  </si>
  <si>
    <t>Leicester - Manchester Utd</t>
  </si>
  <si>
    <t>Arsenal - Newcastle</t>
  </si>
  <si>
    <t>Watford - Tottenham</t>
  </si>
  <si>
    <t>Swansea - Bournemouth</t>
  </si>
  <si>
    <t>Tottenham - Stoke </t>
  </si>
  <si>
    <t>Southampton - Newcastle</t>
  </si>
  <si>
    <t>Stoke - Swansea</t>
  </si>
  <si>
    <t>Tottenham - Bournemouth </t>
  </si>
  <si>
    <t>Crystal Palace - Bournemouth</t>
  </si>
  <si>
    <t>Tottenham - Leicester </t>
  </si>
  <si>
    <t>Everton - Tottenham</t>
  </si>
  <si>
    <t>Burnley - Liverpool</t>
  </si>
  <si>
    <t>Liverpool - West Brom</t>
  </si>
  <si>
    <t>Leicester - Chelsea</t>
  </si>
  <si>
    <t>Arsenal - Liverpool</t>
  </si>
  <si>
    <t>Brighton - West Brom</t>
  </si>
  <si>
    <t>Southampton - Tottenham</t>
  </si>
  <si>
    <t>Tottenham - Crystal Palace </t>
  </si>
  <si>
    <t>Swansea - Southampton</t>
  </si>
  <si>
    <t>Huddersfield - Burnley</t>
  </si>
  <si>
    <t>Brighton - Manchester City</t>
  </si>
  <si>
    <t>Everton - Newcastle</t>
  </si>
  <si>
    <t>Arsenal - Bournemouth</t>
  </si>
  <si>
    <t>Huddersfield - Newcastle</t>
  </si>
  <si>
    <t>Manchester City - Crystal Palace</t>
  </si>
  <si>
    <t>West Ham - Burnley</t>
  </si>
  <si>
    <t>Everton - Manchester City</t>
  </si>
  <si>
    <t>Newcastle - Manchester City</t>
  </si>
  <si>
    <t>West Ham - Leicester</t>
  </si>
  <si>
    <t>Huddersfield - Liverpool</t>
  </si>
  <si>
    <t>Arsenal - Chelsea</t>
  </si>
  <si>
    <t>Tottenham - Huddersfield </t>
  </si>
  <si>
    <t>Burnley - Brighton</t>
  </si>
  <si>
    <t>Swansea - West Brom</t>
  </si>
  <si>
    <t>Brighton - Everton</t>
  </si>
  <si>
    <t>Arsenal - Brighton</t>
  </si>
  <si>
    <t>Swansea - Stoke</t>
  </si>
  <si>
    <t>Manchester Utd - Chelsea</t>
  </si>
  <si>
    <t>Everton - West Ham</t>
  </si>
  <si>
    <t>Burnley - Stoke</t>
  </si>
  <si>
    <t>Bournemouth - Leicester</t>
  </si>
  <si>
    <t>Burnley - Huddersfield</t>
  </si>
  <si>
    <t>Tottenham - Manchester Utd </t>
  </si>
  <si>
    <t>Bournemouth - Watford</t>
  </si>
  <si>
    <t>Chelsea - Manchester City</t>
  </si>
  <si>
    <t>West Ham - Everton</t>
  </si>
  <si>
    <t>Bournemouth - Arsenal</t>
  </si>
  <si>
    <t>Stoke - Watford</t>
  </si>
  <si>
    <t>Leicester - Arsenal</t>
  </si>
  <si>
    <t>West Brom - West Ham</t>
  </si>
  <si>
    <t>Bournemouth - Tottenham</t>
  </si>
  <si>
    <t>Tottenham - West Ham </t>
  </si>
  <si>
    <t>Manchester City - Liverpool</t>
  </si>
  <si>
    <t>West Brom - Arsenal</t>
  </si>
  <si>
    <t>Burnley - Everton</t>
  </si>
  <si>
    <t>Huddersfield - Southampton</t>
  </si>
  <si>
    <t>Newcastle - Manchester Utd</t>
  </si>
  <si>
    <t>West Ham - Huddersfield</t>
  </si>
  <si>
    <t>Watford - Everton</t>
  </si>
  <si>
    <t>Leicester - Stoke</t>
  </si>
  <si>
    <t>Arsenal - Huddersfield</t>
  </si>
  <si>
    <t>West Ham - Tottenham</t>
  </si>
  <si>
    <t>Arsenal - Tottenham</t>
  </si>
  <si>
    <t>Swansea - Arsenal</t>
  </si>
  <si>
    <t>Liverpool - Tottenham</t>
  </si>
  <si>
    <t>Arsenal - Leicester</t>
  </si>
  <si>
    <t>Swansea - West Ham</t>
  </si>
  <si>
    <t>Crystal Palace - Leicester</t>
  </si>
  <si>
    <t>Manchester Utd - West Brom</t>
  </si>
  <si>
    <t>Manchester City - Huddersfield</t>
  </si>
  <si>
    <t>Crystal Palace - Newcastle</t>
  </si>
  <si>
    <t>Chelsea - Brighton</t>
  </si>
  <si>
    <t>Burnley - Newcastle</t>
  </si>
  <si>
    <t>Stoke - Burnley</t>
  </si>
  <si>
    <t>West Ham - Brighton</t>
  </si>
  <si>
    <t>Everton - Arsenal</t>
  </si>
  <si>
    <t>Manchester Utd - Stoke</t>
  </si>
  <si>
    <t>Chelsea - Bournemouth</t>
  </si>
  <si>
    <t>Swansea - Crystal Palace</t>
  </si>
  <si>
    <t>Crystal Palace - Burnley</t>
  </si>
  <si>
    <t>Everton - Burnley</t>
  </si>
  <si>
    <t>Crystal Palace - Chelsea</t>
  </si>
  <si>
    <t>Huddersfield - Crystal Palace</t>
  </si>
  <si>
    <t>Liverpool - Chelsea</t>
  </si>
  <si>
    <t>West Ham - Crystal Palace</t>
  </si>
  <si>
    <t>West Ham - Watford</t>
  </si>
  <si>
    <t>Crystal Palace - Huddersfield</t>
  </si>
  <si>
    <t>Southampton - Liverpool</t>
  </si>
  <si>
    <t>Swansea - Watford</t>
  </si>
  <si>
    <t>Manchester City - Arsenal</t>
  </si>
  <si>
    <t>Watford - Leicester</t>
  </si>
  <si>
    <t>Bournemouth - Stoke</t>
  </si>
  <si>
    <t>Newcastle - West Brom</t>
  </si>
  <si>
    <t>West Brom - Manchester Utd</t>
  </si>
  <si>
    <t>Newcastle - Huddersfield</t>
  </si>
  <si>
    <t>Everton - Stoke</t>
  </si>
  <si>
    <t>Brighton - Arsenal</t>
  </si>
  <si>
    <t>Chelsea - Huddersfield</t>
  </si>
  <si>
    <t>Tottenham - Manchester City </t>
  </si>
  <si>
    <t>GAMES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</si>
  <si>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</si>
  <si>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</si>
  <si>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</si>
  <si>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</si>
  <si>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</si>
  <si>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</si>
  <si>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</si>
  <si>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</si>
  <si>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</si>
  <si>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</si>
  <si>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</si>
  <si>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</si>
  <si>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</si>
  <si>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</si>
  <si>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</si>
  <si>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</si>
  <si>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</si>
  <si>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</si>
  <si>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</si>
  <si>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</si>
  <si>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</si>
  <si>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</si>
  <si>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</si>
  <si>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</si>
  <si>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</si>
  <si>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</si>
  <si>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</si>
  <si>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</si>
  <si>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</si>
  <si>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</si>
  <si>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</si>
  <si>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</si>
  <si>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</si>
  <si>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</si>
  <si>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</si>
  <si>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</si>
  <si>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</si>
  <si>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</si>
  <si>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2D</t>
  </si>
  <si>
    <t>1D</t>
  </si>
  <si>
    <t>3D</t>
  </si>
  <si>
    <t>4D</t>
  </si>
  <si>
    <t>DRAW BIAS</t>
  </si>
  <si>
    <t>5D</t>
  </si>
  <si>
    <t>0D</t>
  </si>
  <si>
    <t>ID</t>
  </si>
  <si>
    <t>HOME BIAS</t>
  </si>
  <si>
    <t>3A</t>
  </si>
  <si>
    <t>AWAY BIAS</t>
  </si>
  <si>
    <t>5H</t>
  </si>
  <si>
    <t>7H</t>
  </si>
  <si>
    <t>4H</t>
  </si>
  <si>
    <t>2A</t>
  </si>
  <si>
    <t>COMBINATIONS</t>
  </si>
  <si>
    <t>4A</t>
  </si>
  <si>
    <t>5A</t>
  </si>
  <si>
    <t>6H</t>
  </si>
  <si>
    <t>3H</t>
  </si>
  <si>
    <t>1A</t>
  </si>
  <si>
    <t>2H</t>
  </si>
  <si>
    <t>7A</t>
  </si>
  <si>
    <t>8H</t>
  </si>
  <si>
    <t>Hhr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</si>
</sst>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20"/>
      <color rgb="FF000000"/>
      <name val="Calibri"/>
    </font>
    <font>
      <b/>
      <sz val="20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6" fillId="0" borderId="0">
      <alignment vertical="top"/>
      <protection locked="0"/>
    </xf>
    <xf numFmtId="9" fontId="6" fillId="0" borderId="0">
      <alignment vertical="top"/>
      <protection locked="0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3" borderId="0" xfId="0" applyFont="1" applyFill="1" applyAlignment="1"/>
    <xf numFmtId="164" fontId="1" fillId="0" borderId="0" xfId="1" applyFont="1" applyAlignment="1" applyProtection="1"/>
    <xf numFmtId="0" fontId="1" fillId="0" borderId="0" xfId="0" applyFont="1" applyAlignment="1">
      <alignment horizontal="right"/>
    </xf>
    <xf numFmtId="0" fontId="1" fillId="0" borderId="0" xfId="0" applyFont="1" applyBorder="1" applyAlignment="1"/>
    <xf numFmtId="0" fontId="1" fillId="2" borderId="0" xfId="0" applyFont="1" applyFill="1" applyAlignment="1"/>
    <xf numFmtId="20" fontId="1" fillId="0" borderId="0" xfId="0" applyNumberFormat="1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5" fontId="1" fillId="0" borderId="0" xfId="1" applyNumberFormat="1" applyFont="1" applyAlignment="1" applyProtection="1"/>
    <xf numFmtId="0" fontId="2" fillId="0" borderId="0" xfId="0" applyFont="1" applyFill="1" applyBorder="1" applyAlignment="1">
      <alignment horizontal="right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Fill="1" applyAlignment="1"/>
    <xf numFmtId="0" fontId="1" fillId="0" borderId="6" xfId="0" applyFont="1" applyBorder="1" applyAlignment="1"/>
    <xf numFmtId="0" fontId="1" fillId="2" borderId="7" xfId="0" applyFont="1" applyFill="1" applyBorder="1" applyAlignment="1"/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2" borderId="9" xfId="0" applyFont="1" applyFill="1" applyBorder="1" applyAlignment="1"/>
    <xf numFmtId="0" fontId="1" fillId="0" borderId="9" xfId="0" applyFont="1" applyBorder="1" applyAlignment="1"/>
    <xf numFmtId="0" fontId="3" fillId="0" borderId="0" xfId="0" applyFont="1" applyAlignment="1"/>
    <xf numFmtId="164" fontId="3" fillId="0" borderId="0" xfId="1" applyFont="1" applyAlignment="1" applyProtection="1"/>
    <xf numFmtId="0" fontId="3" fillId="0" borderId="0" xfId="0" applyFont="1" applyBorder="1" applyAlignment="1"/>
    <xf numFmtId="164" fontId="3" fillId="0" borderId="0" xfId="1" applyFont="1" applyBorder="1" applyAlignment="1" applyProtection="1"/>
    <xf numFmtId="164" fontId="4" fillId="0" borderId="0" xfId="1" applyFont="1" applyBorder="1" applyAlignment="1" applyProtection="1"/>
    <xf numFmtId="1" fontId="3" fillId="0" borderId="0" xfId="0" applyNumberFormat="1" applyFont="1" applyBorder="1" applyAlignment="1"/>
    <xf numFmtId="1" fontId="3" fillId="0" borderId="0" xfId="2" applyNumberFormat="1" applyFont="1" applyBorder="1" applyAlignment="1" applyProtection="1"/>
    <xf numFmtId="165" fontId="3" fillId="0" borderId="0" xfId="1" applyNumberFormat="1" applyFont="1" applyBorder="1" applyAlignment="1" applyProtection="1"/>
    <xf numFmtId="0" fontId="3" fillId="0" borderId="3" xfId="0" applyFont="1" applyBorder="1" applyAlignment="1"/>
    <xf numFmtId="0" fontId="3" fillId="0" borderId="5" xfId="0" applyFont="1" applyBorder="1" applyAlignment="1"/>
    <xf numFmtId="0" fontId="5" fillId="0" borderId="0" xfId="0" applyFont="1" applyAlignment="1"/>
    <xf numFmtId="164" fontId="1" fillId="0" borderId="0" xfId="1" applyFont="1">
      <alignment vertical="top"/>
      <protection locked="0"/>
    </xf>
    <xf numFmtId="0" fontId="1" fillId="0" borderId="6" xfId="0" applyFont="1" applyBorder="1" applyAlignment="1">
      <alignment horizontal="right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1" fillId="0" borderId="1" xfId="0" applyFont="1" applyBorder="1" applyAlignment="1">
      <alignment horizontal="right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1" fillId="0" borderId="8" xfId="0" applyFont="1" applyBorder="1" applyAlignment="1">
      <alignment horizontal="right"/>
    </xf>
    <xf numFmtId="0" fontId="0" fillId="0" borderId="9" xfId="0" applyBorder="1">
      <alignment vertical="center"/>
    </xf>
    <xf numFmtId="0" fontId="0" fillId="0" borderId="11" xfId="0" applyBorder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367"/>
  <sheetViews>
    <sheetView topLeftCell="A281" workbookViewId="0">
      <selection activeCell="D11" sqref="D11:F20"/>
    </sheetView>
  </sheetViews>
  <sheetFormatPr defaultColWidth="10" defaultRowHeight="14.5"/>
  <cols>
    <col min="2" max="2" width="5.81640625" customWidth="1"/>
    <col min="4" max="4" width="6.453125" style="1" customWidth="1"/>
    <col min="5" max="5" width="6.7265625" style="2" customWidth="1"/>
    <col min="6" max="6" width="6" style="3" bestFit="1" customWidth="1"/>
    <col min="7" max="8" width="6.54296875" customWidth="1"/>
    <col min="9" max="9" width="9.1796875" style="4"/>
    <col min="10" max="18" width="15.453125" style="5" customWidth="1"/>
    <col min="20" max="21" width="12" bestFit="1" customWidth="1"/>
    <col min="29" max="29" width="9.1796875" style="6"/>
    <col min="30" max="30" width="11.54296875" bestFit="1" customWidth="1"/>
    <col min="31" max="31" width="12" bestFit="1" customWidth="1"/>
  </cols>
  <sheetData>
    <row r="1" spans="1:22">
      <c r="A1">
        <v>1</v>
      </c>
      <c r="B1" s="7" t="s">
        <v>0</v>
      </c>
      <c r="D1" s="8">
        <v>1.57</v>
      </c>
      <c r="E1" s="8">
        <v>3.99</v>
      </c>
      <c r="F1" s="8">
        <v>7.33</v>
      </c>
      <c r="G1" s="9">
        <v>8.4027777777777771E-2</v>
      </c>
      <c r="H1" s="9"/>
      <c r="I1" s="8">
        <v>1.57</v>
      </c>
      <c r="K1" s="8">
        <v>1.57</v>
      </c>
      <c r="L1" s="8">
        <v>1.57</v>
      </c>
      <c r="M1" s="8">
        <v>1.57</v>
      </c>
      <c r="N1" s="8">
        <v>1.57</v>
      </c>
      <c r="O1" s="8">
        <v>1.57</v>
      </c>
      <c r="P1" s="8">
        <v>1.57</v>
      </c>
      <c r="Q1" s="8">
        <v>1.57</v>
      </c>
      <c r="R1" s="8">
        <v>1.57</v>
      </c>
      <c r="S1" s="8">
        <v>1.57</v>
      </c>
      <c r="T1" s="8">
        <v>1.57</v>
      </c>
      <c r="U1" s="10"/>
      <c r="V1" s="10"/>
    </row>
    <row r="2" spans="1:22">
      <c r="A2">
        <v>1</v>
      </c>
      <c r="B2" s="7" t="s">
        <v>1</v>
      </c>
      <c r="D2" s="8">
        <v>4.6500000000000004</v>
      </c>
      <c r="E2" s="8">
        <v>3.53</v>
      </c>
      <c r="F2" s="8">
        <v>1.88</v>
      </c>
      <c r="G2" s="9">
        <v>4.3055555555555562E-2</v>
      </c>
      <c r="H2" s="9"/>
      <c r="I2" s="8">
        <v>1.88</v>
      </c>
      <c r="K2" s="8"/>
      <c r="L2" s="8">
        <v>1.88</v>
      </c>
      <c r="M2" s="8">
        <v>1.88</v>
      </c>
      <c r="N2" s="8">
        <v>1.88</v>
      </c>
      <c r="O2" s="8">
        <v>1.88</v>
      </c>
      <c r="P2" s="8">
        <v>1.88</v>
      </c>
      <c r="Q2" s="8">
        <v>1.88</v>
      </c>
      <c r="R2" s="8">
        <v>1.88</v>
      </c>
      <c r="S2" s="8">
        <v>1.88</v>
      </c>
      <c r="T2" s="8">
        <v>1.88</v>
      </c>
      <c r="U2" s="10"/>
      <c r="V2" s="10"/>
    </row>
    <row r="3" spans="1:22">
      <c r="A3">
        <v>1</v>
      </c>
      <c r="B3" s="7" t="s">
        <v>0</v>
      </c>
      <c r="D3" s="8">
        <v>2.54</v>
      </c>
      <c r="E3" s="8">
        <v>3.09</v>
      </c>
      <c r="F3" s="8">
        <v>3.22</v>
      </c>
      <c r="G3" s="9">
        <v>8.3333333333333329E-2</v>
      </c>
      <c r="H3" s="9"/>
      <c r="I3" s="8">
        <v>2.54</v>
      </c>
      <c r="K3" s="8"/>
      <c r="L3" s="8">
        <v>2.54</v>
      </c>
      <c r="M3" s="8">
        <v>2.54</v>
      </c>
      <c r="N3" s="8">
        <v>2.54</v>
      </c>
      <c r="O3" s="8">
        <v>2.54</v>
      </c>
      <c r="P3" s="8">
        <v>2.54</v>
      </c>
      <c r="Q3" s="8">
        <v>2.54</v>
      </c>
      <c r="R3" s="8">
        <v>2.54</v>
      </c>
      <c r="S3" s="8">
        <v>2.54</v>
      </c>
      <c r="T3" s="8">
        <v>2.54</v>
      </c>
      <c r="U3" s="10"/>
      <c r="V3" s="10"/>
    </row>
    <row r="4" spans="1:22">
      <c r="A4">
        <v>1</v>
      </c>
      <c r="B4" s="10" t="s">
        <v>1</v>
      </c>
      <c r="D4" s="8">
        <v>6.93</v>
      </c>
      <c r="E4" s="8">
        <v>3.93</v>
      </c>
      <c r="F4" s="8">
        <v>1.58</v>
      </c>
      <c r="G4" s="9">
        <v>2.0833333333333333E-3</v>
      </c>
      <c r="H4" s="9"/>
      <c r="I4" s="8">
        <v>1.58</v>
      </c>
      <c r="K4" s="8"/>
      <c r="L4" s="8">
        <v>1.58</v>
      </c>
      <c r="M4" s="8">
        <v>1.58</v>
      </c>
      <c r="N4" s="8">
        <v>1.58</v>
      </c>
      <c r="O4" s="8">
        <v>1.58</v>
      </c>
      <c r="P4" s="8">
        <v>1.58</v>
      </c>
      <c r="Q4" s="8">
        <v>1.58</v>
      </c>
      <c r="R4" s="8">
        <v>1.58</v>
      </c>
      <c r="S4" s="8">
        <v>1.58</v>
      </c>
      <c r="T4" s="8">
        <v>1.58</v>
      </c>
      <c r="U4" s="10"/>
      <c r="V4" s="10"/>
    </row>
    <row r="5" spans="1:22">
      <c r="A5">
        <v>1</v>
      </c>
      <c r="B5" s="10" t="s">
        <v>1</v>
      </c>
      <c r="D5" s="8">
        <v>2.6</v>
      </c>
      <c r="E5" s="8">
        <v>3.38</v>
      </c>
      <c r="F5" s="8">
        <v>2.85</v>
      </c>
      <c r="G5" s="9">
        <v>1.3888888888888889E-3</v>
      </c>
      <c r="H5" s="9"/>
      <c r="I5" s="8">
        <v>2.85</v>
      </c>
      <c r="K5" s="8"/>
      <c r="L5" s="8">
        <v>2.85</v>
      </c>
      <c r="M5" s="8">
        <v>2.85</v>
      </c>
      <c r="N5" s="8">
        <v>2.85</v>
      </c>
      <c r="O5" s="8">
        <v>2.85</v>
      </c>
      <c r="P5" s="8">
        <v>2.85</v>
      </c>
      <c r="Q5" s="8">
        <v>2.85</v>
      </c>
      <c r="R5" s="8">
        <v>2.85</v>
      </c>
      <c r="S5" s="8">
        <v>2.85</v>
      </c>
      <c r="T5" s="8">
        <v>2.85</v>
      </c>
      <c r="U5" s="10"/>
      <c r="V5" s="10"/>
    </row>
    <row r="6" spans="1:22">
      <c r="A6">
        <v>1</v>
      </c>
      <c r="B6" s="10" t="s">
        <v>0</v>
      </c>
      <c r="D6" s="8">
        <v>1.86</v>
      </c>
      <c r="E6" s="8">
        <v>3.61</v>
      </c>
      <c r="F6" s="8">
        <v>4.62</v>
      </c>
      <c r="G6" s="9">
        <v>8.3333333333333329E-2</v>
      </c>
      <c r="H6" s="9"/>
      <c r="I6" s="8">
        <v>1.86</v>
      </c>
      <c r="K6" s="8"/>
      <c r="L6" s="8">
        <v>1.86</v>
      </c>
      <c r="M6" s="8">
        <v>1.86</v>
      </c>
      <c r="N6" s="8">
        <v>1.86</v>
      </c>
      <c r="O6" s="8">
        <v>1.86</v>
      </c>
      <c r="P6" s="8">
        <v>1.86</v>
      </c>
      <c r="Q6" s="8">
        <v>1.86</v>
      </c>
      <c r="R6" s="8">
        <v>1.86</v>
      </c>
      <c r="S6" s="8">
        <v>1.86</v>
      </c>
      <c r="T6" s="8">
        <v>1.86</v>
      </c>
      <c r="U6" s="10"/>
      <c r="V6" s="10"/>
    </row>
    <row r="7" spans="1:22">
      <c r="A7">
        <v>1</v>
      </c>
      <c r="B7" s="10" t="s">
        <v>2</v>
      </c>
      <c r="D7" s="8">
        <v>2.42</v>
      </c>
      <c r="E7" s="8">
        <v>3.21</v>
      </c>
      <c r="F7" s="8">
        <v>3.3</v>
      </c>
      <c r="G7" s="9">
        <v>8.4722222222222213E-2</v>
      </c>
      <c r="H7" s="9"/>
      <c r="I7" s="8">
        <v>3.21</v>
      </c>
      <c r="K7" s="8"/>
      <c r="L7" s="8">
        <v>3.21</v>
      </c>
      <c r="M7" s="8">
        <v>3.21</v>
      </c>
      <c r="N7" s="8">
        <v>3.21</v>
      </c>
      <c r="O7" s="8">
        <v>3.21</v>
      </c>
      <c r="P7" s="8">
        <v>3.21</v>
      </c>
      <c r="Q7" s="8">
        <v>3.21</v>
      </c>
      <c r="R7" s="8">
        <v>3.21</v>
      </c>
      <c r="S7" s="8">
        <v>3.21</v>
      </c>
      <c r="T7" s="8">
        <v>3.21</v>
      </c>
      <c r="U7" s="10"/>
      <c r="V7" s="10"/>
    </row>
    <row r="8" spans="1:22">
      <c r="A8">
        <v>1</v>
      </c>
      <c r="B8" s="10" t="s">
        <v>2</v>
      </c>
      <c r="D8" s="8">
        <v>2.02</v>
      </c>
      <c r="E8" s="8">
        <v>3.2</v>
      </c>
      <c r="F8" s="8">
        <v>4.49</v>
      </c>
      <c r="G8" s="9">
        <v>0</v>
      </c>
      <c r="H8" s="9"/>
      <c r="I8" s="8">
        <v>3.2</v>
      </c>
      <c r="K8" s="8"/>
      <c r="L8" s="8">
        <v>3.2</v>
      </c>
      <c r="M8" s="8">
        <v>3.2</v>
      </c>
      <c r="N8" s="8">
        <v>3.2</v>
      </c>
      <c r="O8" s="8">
        <v>3.2</v>
      </c>
      <c r="P8" s="8">
        <v>3.2</v>
      </c>
      <c r="Q8" s="8">
        <v>3.2</v>
      </c>
      <c r="R8" s="8">
        <v>3.2</v>
      </c>
      <c r="S8" s="8">
        <v>3.2</v>
      </c>
      <c r="T8" s="8">
        <v>3.2</v>
      </c>
      <c r="U8" s="10"/>
      <c r="V8" s="10"/>
    </row>
    <row r="9" spans="1:22">
      <c r="A9">
        <v>1</v>
      </c>
      <c r="B9" s="10" t="s">
        <v>0</v>
      </c>
      <c r="D9" s="8">
        <v>1.24</v>
      </c>
      <c r="E9" s="8">
        <v>6.84</v>
      </c>
      <c r="F9" s="8">
        <v>12.5</v>
      </c>
      <c r="G9" s="9">
        <v>0.16666666666666666</v>
      </c>
      <c r="H9" s="9"/>
      <c r="I9" s="8">
        <v>1.24</v>
      </c>
      <c r="K9" s="8"/>
      <c r="L9" s="8">
        <v>1.24</v>
      </c>
      <c r="M9" s="8">
        <v>1.24</v>
      </c>
      <c r="N9" s="8">
        <v>1.24</v>
      </c>
      <c r="O9" s="8">
        <v>1.24</v>
      </c>
      <c r="P9" s="8">
        <v>1.24</v>
      </c>
      <c r="Q9" s="8">
        <v>1.24</v>
      </c>
      <c r="R9" s="8">
        <v>1.24</v>
      </c>
      <c r="S9" s="8">
        <v>1.24</v>
      </c>
      <c r="T9" s="8">
        <v>1.24</v>
      </c>
      <c r="U9" s="10"/>
      <c r="V9" s="10"/>
    </row>
    <row r="10" spans="1:22">
      <c r="A10">
        <v>1</v>
      </c>
      <c r="B10" s="10" t="s">
        <v>1</v>
      </c>
      <c r="D10" s="8">
        <v>4.3499999999999996</v>
      </c>
      <c r="E10" s="8">
        <v>4.0199999999999996</v>
      </c>
      <c r="F10" s="8">
        <v>1.82</v>
      </c>
      <c r="G10" s="9">
        <v>1.3888888888888889E-3</v>
      </c>
      <c r="H10" s="9"/>
      <c r="I10" s="8">
        <v>1.82</v>
      </c>
      <c r="J10" s="5">
        <f>I10*I9*I8*I7*I6*I5*I4*I3*I2*I1</f>
        <v>1455.6407110700382</v>
      </c>
      <c r="K10" s="8"/>
      <c r="L10" s="8">
        <v>1.82</v>
      </c>
      <c r="M10" s="8">
        <v>1.82</v>
      </c>
      <c r="N10" s="8">
        <v>1.82</v>
      </c>
      <c r="O10" s="8">
        <v>1.82</v>
      </c>
      <c r="P10" s="8">
        <v>1.82</v>
      </c>
      <c r="Q10" s="8">
        <v>1.82</v>
      </c>
      <c r="R10" s="8">
        <v>1.82</v>
      </c>
      <c r="S10" s="8">
        <v>1.82</v>
      </c>
      <c r="T10" s="8">
        <v>1.82</v>
      </c>
      <c r="U10" s="10"/>
      <c r="V10" s="10"/>
    </row>
    <row r="11" spans="1:22">
      <c r="A11">
        <v>2</v>
      </c>
      <c r="B11" s="10" t="s">
        <v>2</v>
      </c>
      <c r="D11" s="8">
        <v>3.29</v>
      </c>
      <c r="E11" s="8">
        <v>3.13</v>
      </c>
      <c r="F11" s="8">
        <v>2.44</v>
      </c>
      <c r="G11" s="9">
        <v>0</v>
      </c>
      <c r="H11" s="9"/>
      <c r="I11" s="8">
        <v>3.13</v>
      </c>
      <c r="K11" s="8">
        <v>3.13</v>
      </c>
      <c r="L11" s="8">
        <v>3.13</v>
      </c>
      <c r="M11" s="8">
        <v>3.13</v>
      </c>
      <c r="N11" s="8">
        <v>3.13</v>
      </c>
      <c r="O11" s="8">
        <v>3.13</v>
      </c>
      <c r="P11" s="8">
        <v>3.13</v>
      </c>
      <c r="Q11" s="8">
        <v>3.13</v>
      </c>
      <c r="R11" s="8">
        <v>3.13</v>
      </c>
      <c r="S11" s="8">
        <v>3.13</v>
      </c>
      <c r="T11" s="8">
        <v>3.13</v>
      </c>
    </row>
    <row r="12" spans="1:22">
      <c r="A12">
        <v>2</v>
      </c>
      <c r="B12" s="10" t="s">
        <v>1</v>
      </c>
      <c r="D12" s="8">
        <v>2.09</v>
      </c>
      <c r="E12" s="8">
        <v>3.56</v>
      </c>
      <c r="F12" s="8">
        <v>3.68</v>
      </c>
      <c r="G12" s="9">
        <v>4.3055555555555562E-2</v>
      </c>
      <c r="H12" s="9"/>
      <c r="I12" s="8">
        <v>3.68</v>
      </c>
      <c r="K12" s="8"/>
      <c r="L12" s="8">
        <v>3.68</v>
      </c>
      <c r="M12" s="8">
        <v>3.68</v>
      </c>
      <c r="N12" s="8">
        <v>3.68</v>
      </c>
      <c r="O12" s="8">
        <v>3.68</v>
      </c>
      <c r="P12" s="8">
        <v>3.68</v>
      </c>
      <c r="Q12" s="8">
        <v>3.68</v>
      </c>
      <c r="R12" s="8">
        <v>3.68</v>
      </c>
      <c r="S12" s="8">
        <v>3.68</v>
      </c>
      <c r="T12" s="8">
        <v>3.68</v>
      </c>
    </row>
    <row r="13" spans="1:22">
      <c r="A13">
        <v>2</v>
      </c>
      <c r="B13" s="10" t="s">
        <v>0</v>
      </c>
      <c r="D13" s="8">
        <v>1.27</v>
      </c>
      <c r="E13" s="8">
        <v>6.21</v>
      </c>
      <c r="F13" s="8">
        <v>11.99</v>
      </c>
      <c r="G13" s="9">
        <v>0.12569444444444444</v>
      </c>
      <c r="H13" s="9"/>
      <c r="I13" s="8">
        <v>1.27</v>
      </c>
      <c r="K13" s="8"/>
      <c r="L13" s="8">
        <v>1.27</v>
      </c>
      <c r="M13" s="8">
        <v>1.27</v>
      </c>
      <c r="N13" s="8">
        <v>1.27</v>
      </c>
      <c r="O13" s="8">
        <v>1.27</v>
      </c>
      <c r="P13" s="8">
        <v>1.27</v>
      </c>
      <c r="Q13" s="8">
        <v>1.27</v>
      </c>
      <c r="R13" s="8">
        <v>1.27</v>
      </c>
      <c r="S13" s="8">
        <v>1.27</v>
      </c>
      <c r="T13" s="8">
        <v>1.27</v>
      </c>
    </row>
    <row r="14" spans="1:22">
      <c r="A14">
        <v>2</v>
      </c>
      <c r="B14" s="10" t="s">
        <v>0</v>
      </c>
      <c r="D14" s="8">
        <v>2.15</v>
      </c>
      <c r="E14" s="8">
        <v>3.38</v>
      </c>
      <c r="F14" s="8">
        <v>3.71</v>
      </c>
      <c r="G14" s="9">
        <v>8.3333333333333329E-2</v>
      </c>
      <c r="H14" s="9"/>
      <c r="I14" s="8">
        <v>2.15</v>
      </c>
      <c r="K14" s="8"/>
      <c r="L14" s="8">
        <v>2.15</v>
      </c>
      <c r="M14" s="8">
        <v>2.15</v>
      </c>
      <c r="N14" s="8">
        <v>2.15</v>
      </c>
      <c r="O14" s="8">
        <v>2.15</v>
      </c>
      <c r="P14" s="8">
        <v>2.15</v>
      </c>
      <c r="Q14" s="8">
        <v>2.15</v>
      </c>
      <c r="R14" s="8">
        <v>2.15</v>
      </c>
      <c r="S14" s="8">
        <v>2.15</v>
      </c>
      <c r="T14" s="8">
        <v>2.15</v>
      </c>
    </row>
    <row r="15" spans="1:22">
      <c r="A15">
        <v>2</v>
      </c>
      <c r="B15" s="10" t="s">
        <v>0</v>
      </c>
      <c r="D15" s="8">
        <v>1.83</v>
      </c>
      <c r="E15" s="8">
        <v>3.55</v>
      </c>
      <c r="F15" s="8">
        <v>4.8899999999999997</v>
      </c>
      <c r="G15" s="9">
        <v>8.4027777777777771E-2</v>
      </c>
      <c r="H15" s="9"/>
      <c r="I15" s="8">
        <v>1.83</v>
      </c>
      <c r="K15" s="8"/>
      <c r="L15" s="8">
        <v>1.83</v>
      </c>
      <c r="M15" s="8">
        <v>1.83</v>
      </c>
      <c r="N15" s="8">
        <v>1.83</v>
      </c>
      <c r="O15" s="8">
        <v>1.83</v>
      </c>
      <c r="P15" s="8">
        <v>1.83</v>
      </c>
      <c r="Q15" s="8">
        <v>1.83</v>
      </c>
      <c r="R15" s="8">
        <v>1.83</v>
      </c>
      <c r="S15" s="8">
        <v>1.83</v>
      </c>
      <c r="T15" s="8">
        <v>1.83</v>
      </c>
    </row>
    <row r="16" spans="1:22">
      <c r="A16">
        <v>2</v>
      </c>
      <c r="B16" s="10" t="s">
        <v>0</v>
      </c>
      <c r="D16" s="8">
        <v>1.84</v>
      </c>
      <c r="E16" s="8">
        <v>3.78</v>
      </c>
      <c r="F16" s="8">
        <v>4.4400000000000004</v>
      </c>
      <c r="G16" s="9">
        <v>0.12638888888888888</v>
      </c>
      <c r="H16" s="9"/>
      <c r="I16" s="8">
        <v>1.84</v>
      </c>
      <c r="K16" s="8"/>
      <c r="L16" s="8">
        <v>1.84</v>
      </c>
      <c r="M16" s="8">
        <v>1.84</v>
      </c>
      <c r="N16" s="8">
        <v>1.84</v>
      </c>
      <c r="O16" s="8">
        <v>1.84</v>
      </c>
      <c r="P16" s="8">
        <v>1.84</v>
      </c>
      <c r="Q16" s="8">
        <v>1.84</v>
      </c>
      <c r="R16" s="8">
        <v>1.84</v>
      </c>
      <c r="S16" s="8">
        <v>1.84</v>
      </c>
      <c r="T16" s="8">
        <v>1.84</v>
      </c>
    </row>
    <row r="17" spans="1:20">
      <c r="A17">
        <v>2</v>
      </c>
      <c r="B17" s="10" t="s">
        <v>0</v>
      </c>
      <c r="D17" s="8">
        <v>1.08</v>
      </c>
      <c r="E17" s="8">
        <v>13.02</v>
      </c>
      <c r="F17" s="8">
        <v>35.880000000000003</v>
      </c>
      <c r="G17" s="9">
        <v>0.25069444444444444</v>
      </c>
      <c r="H17" s="9"/>
      <c r="I17" s="8">
        <v>1.08</v>
      </c>
      <c r="K17" s="8"/>
      <c r="L17" s="8">
        <v>1.08</v>
      </c>
      <c r="M17" s="8">
        <v>1.08</v>
      </c>
      <c r="N17" s="8">
        <v>1.08</v>
      </c>
      <c r="O17" s="8">
        <v>1.08</v>
      </c>
      <c r="P17" s="8">
        <v>1.08</v>
      </c>
      <c r="Q17" s="8">
        <v>1.08</v>
      </c>
      <c r="R17" s="8">
        <v>1.08</v>
      </c>
      <c r="S17" s="8">
        <v>1.08</v>
      </c>
      <c r="T17" s="8">
        <v>1.08</v>
      </c>
    </row>
    <row r="18" spans="1:20">
      <c r="A18">
        <v>2</v>
      </c>
      <c r="B18" s="10" t="s">
        <v>1</v>
      </c>
      <c r="D18" s="8">
        <v>2.4300000000000002</v>
      </c>
      <c r="E18" s="8">
        <v>3.08</v>
      </c>
      <c r="F18" s="8">
        <v>3.38</v>
      </c>
      <c r="G18" s="9">
        <v>4.3750000000000004E-2</v>
      </c>
      <c r="H18" s="9"/>
      <c r="I18" s="8">
        <v>3.38</v>
      </c>
      <c r="K18" s="8"/>
      <c r="L18" s="8">
        <v>3.38</v>
      </c>
      <c r="M18" s="8">
        <v>3.38</v>
      </c>
      <c r="N18" s="8">
        <v>3.38</v>
      </c>
      <c r="O18" s="8">
        <v>3.38</v>
      </c>
      <c r="P18" s="8">
        <v>3.38</v>
      </c>
      <c r="Q18" s="8">
        <v>3.38</v>
      </c>
      <c r="R18" s="8">
        <v>3.38</v>
      </c>
      <c r="S18" s="8">
        <v>3.38</v>
      </c>
      <c r="T18" s="8">
        <v>3.38</v>
      </c>
    </row>
    <row r="19" spans="1:20">
      <c r="A19">
        <v>2</v>
      </c>
      <c r="B19" s="10" t="s">
        <v>0</v>
      </c>
      <c r="D19" s="8">
        <v>5.89</v>
      </c>
      <c r="E19" s="8">
        <v>3.6</v>
      </c>
      <c r="F19" s="8">
        <v>1.71</v>
      </c>
      <c r="G19" s="9">
        <v>0.12638888888888888</v>
      </c>
      <c r="H19" s="9"/>
      <c r="I19" s="8">
        <v>5.89</v>
      </c>
      <c r="K19" s="8"/>
      <c r="L19" s="8">
        <v>5.89</v>
      </c>
      <c r="M19" s="8">
        <v>5.89</v>
      </c>
      <c r="N19" s="8">
        <v>5.89</v>
      </c>
      <c r="O19" s="8">
        <v>5.89</v>
      </c>
      <c r="P19" s="8">
        <v>5.89</v>
      </c>
      <c r="Q19" s="8">
        <v>5.89</v>
      </c>
      <c r="R19" s="8">
        <v>5.89</v>
      </c>
      <c r="S19" s="8">
        <v>5.89</v>
      </c>
      <c r="T19" s="8">
        <v>5.89</v>
      </c>
    </row>
    <row r="20" spans="1:20">
      <c r="A20">
        <v>2</v>
      </c>
      <c r="B20" s="10" t="s">
        <v>1</v>
      </c>
      <c r="D20" s="8">
        <v>7.89</v>
      </c>
      <c r="E20" s="8">
        <v>5.19</v>
      </c>
      <c r="F20" s="8">
        <v>1.4</v>
      </c>
      <c r="G20" s="9">
        <v>1.3888888888888889E-3</v>
      </c>
      <c r="H20" s="9"/>
      <c r="I20" s="8">
        <v>1.4</v>
      </c>
      <c r="J20" s="5">
        <f>I20*I19*I18*I17*I16*I15*I14*I13*I12*I11</f>
        <v>3187.7704175063027</v>
      </c>
      <c r="K20" s="8"/>
      <c r="L20" s="8">
        <v>1.4</v>
      </c>
      <c r="M20" s="8">
        <v>1.4</v>
      </c>
      <c r="N20" s="8">
        <v>1.4</v>
      </c>
      <c r="O20" s="8">
        <v>1.4</v>
      </c>
      <c r="P20" s="8">
        <v>1.4</v>
      </c>
      <c r="Q20" s="8">
        <v>1.4</v>
      </c>
      <c r="R20" s="8">
        <v>1.4</v>
      </c>
      <c r="S20" s="8">
        <v>1.4</v>
      </c>
      <c r="T20" s="8">
        <v>1.4</v>
      </c>
    </row>
    <row r="21" spans="1:20">
      <c r="A21">
        <v>3</v>
      </c>
      <c r="B21" s="10" t="s">
        <v>2</v>
      </c>
      <c r="D21" s="8">
        <v>11.24</v>
      </c>
      <c r="E21" s="8">
        <v>5.74</v>
      </c>
      <c r="F21" s="8">
        <v>1.3</v>
      </c>
      <c r="G21" s="9">
        <v>4.2361111111111106E-2</v>
      </c>
      <c r="H21" s="9"/>
      <c r="I21" s="8">
        <v>5.74</v>
      </c>
      <c r="K21" s="8">
        <v>5.74</v>
      </c>
      <c r="L21" s="8">
        <v>5.74</v>
      </c>
      <c r="M21" s="8">
        <v>5.74</v>
      </c>
      <c r="N21" s="8">
        <v>5.74</v>
      </c>
      <c r="O21" s="8">
        <v>5.74</v>
      </c>
      <c r="P21" s="8">
        <v>5.74</v>
      </c>
      <c r="Q21" s="8">
        <v>5.74</v>
      </c>
      <c r="R21" s="8">
        <v>5.74</v>
      </c>
      <c r="S21" s="8">
        <v>5.74</v>
      </c>
      <c r="T21" s="8">
        <v>5.74</v>
      </c>
    </row>
    <row r="22" spans="1:20">
      <c r="A22">
        <v>3</v>
      </c>
      <c r="B22" s="10" t="s">
        <v>1</v>
      </c>
      <c r="D22" s="8">
        <v>2.34</v>
      </c>
      <c r="E22" s="8">
        <v>3.28</v>
      </c>
      <c r="F22" s="8">
        <v>3.35</v>
      </c>
      <c r="G22" s="9">
        <v>4.3055555555555562E-2</v>
      </c>
      <c r="H22" s="9"/>
      <c r="I22" s="8">
        <v>3.35</v>
      </c>
      <c r="K22" s="8"/>
      <c r="L22" s="8">
        <v>3.35</v>
      </c>
      <c r="M22" s="8">
        <v>3.35</v>
      </c>
      <c r="N22" s="8">
        <v>3.35</v>
      </c>
      <c r="O22" s="8">
        <v>3.35</v>
      </c>
      <c r="P22" s="8">
        <v>3.35</v>
      </c>
      <c r="Q22" s="8">
        <v>3.35</v>
      </c>
      <c r="R22" s="8">
        <v>3.35</v>
      </c>
      <c r="S22" s="8">
        <v>3.35</v>
      </c>
      <c r="T22" s="8">
        <v>3.35</v>
      </c>
    </row>
    <row r="23" spans="1:20">
      <c r="A23">
        <v>3</v>
      </c>
      <c r="B23" s="10" t="s">
        <v>2</v>
      </c>
      <c r="D23" s="8">
        <v>2.42</v>
      </c>
      <c r="E23" s="8">
        <v>2.99</v>
      </c>
      <c r="F23" s="8">
        <v>3.5</v>
      </c>
      <c r="G23" s="9">
        <v>0</v>
      </c>
      <c r="H23" s="9"/>
      <c r="I23" s="8">
        <v>2.99</v>
      </c>
      <c r="K23" s="8"/>
      <c r="L23" s="8">
        <v>2.99</v>
      </c>
      <c r="M23" s="8">
        <v>2.99</v>
      </c>
      <c r="N23" s="8">
        <v>2.99</v>
      </c>
      <c r="O23" s="8">
        <v>2.99</v>
      </c>
      <c r="P23" s="8">
        <v>2.99</v>
      </c>
      <c r="Q23" s="8">
        <v>2.99</v>
      </c>
      <c r="R23" s="8">
        <v>2.99</v>
      </c>
      <c r="S23" s="8">
        <v>2.99</v>
      </c>
      <c r="T23" s="8">
        <v>2.99</v>
      </c>
    </row>
    <row r="24" spans="1:20">
      <c r="A24">
        <v>3</v>
      </c>
      <c r="B24" s="10" t="s">
        <v>2</v>
      </c>
      <c r="D24" s="8">
        <v>2.65</v>
      </c>
      <c r="E24" s="8">
        <v>3.47</v>
      </c>
      <c r="F24" s="8">
        <v>2.72</v>
      </c>
      <c r="G24" s="9">
        <v>8.4722222222222213E-2</v>
      </c>
      <c r="H24" s="9"/>
      <c r="I24" s="8">
        <v>3.47</v>
      </c>
      <c r="K24" s="8"/>
      <c r="L24" s="8">
        <v>3.47</v>
      </c>
      <c r="M24" s="8">
        <v>3.47</v>
      </c>
      <c r="N24" s="8">
        <v>3.47</v>
      </c>
      <c r="O24" s="8">
        <v>3.47</v>
      </c>
      <c r="P24" s="8">
        <v>3.47</v>
      </c>
      <c r="Q24" s="8">
        <v>3.47</v>
      </c>
      <c r="R24" s="8">
        <v>3.47</v>
      </c>
      <c r="S24" s="8">
        <v>3.47</v>
      </c>
      <c r="T24" s="8">
        <v>3.47</v>
      </c>
    </row>
    <row r="25" spans="1:20">
      <c r="A25">
        <v>3</v>
      </c>
      <c r="B25" s="10" t="s">
        <v>0</v>
      </c>
      <c r="D25" s="8">
        <v>1.37</v>
      </c>
      <c r="E25" s="8">
        <v>5.45</v>
      </c>
      <c r="F25" s="8">
        <v>8.2799999999999994</v>
      </c>
      <c r="G25" s="9">
        <v>0.12569444444444444</v>
      </c>
      <c r="H25" s="9"/>
      <c r="I25" s="8">
        <v>1.37</v>
      </c>
      <c r="K25" s="8"/>
      <c r="L25" s="8">
        <v>1.37</v>
      </c>
      <c r="M25" s="8">
        <v>1.37</v>
      </c>
      <c r="N25" s="8">
        <v>1.37</v>
      </c>
      <c r="O25" s="8">
        <v>1.37</v>
      </c>
      <c r="P25" s="8">
        <v>1.37</v>
      </c>
      <c r="Q25" s="8">
        <v>1.37</v>
      </c>
      <c r="R25" s="8">
        <v>1.37</v>
      </c>
      <c r="S25" s="8">
        <v>1.37</v>
      </c>
      <c r="T25" s="8">
        <v>1.37</v>
      </c>
    </row>
    <row r="26" spans="1:20">
      <c r="A26">
        <v>3</v>
      </c>
      <c r="B26" s="10" t="s">
        <v>0</v>
      </c>
      <c r="D26" s="8">
        <v>1.1499999999999999</v>
      </c>
      <c r="E26" s="8">
        <v>8.84</v>
      </c>
      <c r="F26" s="8">
        <v>20.96</v>
      </c>
      <c r="G26" s="9">
        <v>4.1666666666666664E-2</v>
      </c>
      <c r="H26" s="9"/>
      <c r="I26" s="8">
        <v>1.1499999999999999</v>
      </c>
      <c r="K26" s="8"/>
      <c r="L26" s="8">
        <v>1.1499999999999999</v>
      </c>
      <c r="M26" s="8">
        <v>1.1499999999999999</v>
      </c>
      <c r="N26" s="8">
        <v>1.1499999999999999</v>
      </c>
      <c r="O26" s="8">
        <v>1.1499999999999999</v>
      </c>
      <c r="P26" s="8">
        <v>1.1499999999999999</v>
      </c>
      <c r="Q26" s="8">
        <v>1.1499999999999999</v>
      </c>
      <c r="R26" s="8">
        <v>1.1499999999999999</v>
      </c>
      <c r="S26" s="8">
        <v>1.1499999999999999</v>
      </c>
      <c r="T26" s="8">
        <v>1.1499999999999999</v>
      </c>
    </row>
    <row r="27" spans="1:20">
      <c r="A27">
        <v>3</v>
      </c>
      <c r="B27" s="10" t="s">
        <v>0</v>
      </c>
      <c r="D27" s="8">
        <v>2.34</v>
      </c>
      <c r="E27" s="8">
        <v>3.31</v>
      </c>
      <c r="F27" s="8">
        <v>3.31</v>
      </c>
      <c r="G27" s="9">
        <v>8.4027777777777771E-2</v>
      </c>
      <c r="H27" s="9"/>
      <c r="I27" s="8">
        <v>2.34</v>
      </c>
      <c r="K27" s="8"/>
      <c r="L27" s="8">
        <v>2.34</v>
      </c>
      <c r="M27" s="8">
        <v>2.34</v>
      </c>
      <c r="N27" s="8">
        <v>2.34</v>
      </c>
      <c r="O27" s="8">
        <v>2.34</v>
      </c>
      <c r="P27" s="8">
        <v>2.34</v>
      </c>
      <c r="Q27" s="8">
        <v>2.34</v>
      </c>
      <c r="R27" s="8">
        <v>2.34</v>
      </c>
      <c r="S27" s="8">
        <v>2.34</v>
      </c>
      <c r="T27" s="8">
        <v>2.34</v>
      </c>
    </row>
    <row r="28" spans="1:20">
      <c r="A28">
        <v>3</v>
      </c>
      <c r="B28" s="10" t="s">
        <v>1</v>
      </c>
      <c r="D28" s="8">
        <v>6.45</v>
      </c>
      <c r="E28" s="8">
        <v>4.1100000000000003</v>
      </c>
      <c r="F28" s="8">
        <v>1.58</v>
      </c>
      <c r="G28" s="9">
        <v>4.3055555555555562E-2</v>
      </c>
      <c r="H28" s="9"/>
      <c r="I28" s="8">
        <v>1.58</v>
      </c>
      <c r="K28" s="8"/>
      <c r="L28" s="8">
        <v>1.58</v>
      </c>
      <c r="M28" s="8">
        <v>1.58</v>
      </c>
      <c r="N28" s="8">
        <v>1.58</v>
      </c>
      <c r="O28" s="8">
        <v>1.58</v>
      </c>
      <c r="P28" s="8">
        <v>1.58</v>
      </c>
      <c r="Q28" s="8">
        <v>1.58</v>
      </c>
      <c r="R28" s="8">
        <v>1.58</v>
      </c>
      <c r="S28" s="8">
        <v>1.58</v>
      </c>
      <c r="T28" s="8">
        <v>1.58</v>
      </c>
    </row>
    <row r="29" spans="1:20">
      <c r="A29">
        <v>3</v>
      </c>
      <c r="B29" s="10" t="s">
        <v>0</v>
      </c>
      <c r="D29" s="8">
        <v>2.2200000000000002</v>
      </c>
      <c r="E29" s="8">
        <v>3.23</v>
      </c>
      <c r="F29" s="8">
        <v>3.66</v>
      </c>
      <c r="G29" s="9">
        <v>0.16805555555555554</v>
      </c>
      <c r="H29" s="9"/>
      <c r="I29" s="8">
        <v>2.2200000000000002</v>
      </c>
      <c r="K29" s="8"/>
      <c r="L29" s="8">
        <v>2.2200000000000002</v>
      </c>
      <c r="M29" s="8">
        <v>2.2200000000000002</v>
      </c>
      <c r="N29" s="8">
        <v>2.2200000000000002</v>
      </c>
      <c r="O29" s="8">
        <v>2.2200000000000002</v>
      </c>
      <c r="P29" s="8">
        <v>2.2200000000000002</v>
      </c>
      <c r="Q29" s="8">
        <v>2.2200000000000002</v>
      </c>
      <c r="R29" s="8">
        <v>2.2200000000000002</v>
      </c>
      <c r="S29" s="8">
        <v>2.2200000000000002</v>
      </c>
      <c r="T29" s="8">
        <v>2.2200000000000002</v>
      </c>
    </row>
    <row r="30" spans="1:20">
      <c r="A30">
        <v>3</v>
      </c>
      <c r="B30" s="10" t="s">
        <v>1</v>
      </c>
      <c r="D30" s="8">
        <v>2.61</v>
      </c>
      <c r="E30" s="8">
        <v>3.29</v>
      </c>
      <c r="F30" s="8">
        <v>2.92</v>
      </c>
      <c r="G30" s="9">
        <v>2.0833333333333333E-3</v>
      </c>
      <c r="H30" s="9"/>
      <c r="I30" s="8">
        <v>2.92</v>
      </c>
      <c r="J30" s="5">
        <f>I30*I29*I28*I27*I26*I25*I24*I23*I22*I21</f>
        <v>7533.2874684724875</v>
      </c>
      <c r="K30" s="8"/>
      <c r="L30" s="8">
        <v>2.92</v>
      </c>
      <c r="M30" s="8">
        <v>2.92</v>
      </c>
      <c r="N30" s="8">
        <v>2.92</v>
      </c>
      <c r="O30" s="8">
        <v>2.92</v>
      </c>
      <c r="P30" s="8">
        <v>2.92</v>
      </c>
      <c r="Q30" s="8">
        <v>2.92</v>
      </c>
      <c r="R30" s="8">
        <v>2.92</v>
      </c>
      <c r="S30" s="8">
        <v>2.92</v>
      </c>
      <c r="T30" s="8">
        <v>2.92</v>
      </c>
    </row>
    <row r="31" spans="1:20">
      <c r="A31">
        <v>4</v>
      </c>
      <c r="B31" s="10" t="s">
        <v>1</v>
      </c>
      <c r="D31" s="8">
        <v>7.8</v>
      </c>
      <c r="E31" s="8">
        <v>4.82</v>
      </c>
      <c r="F31" s="8">
        <v>1.44</v>
      </c>
      <c r="G31" s="9">
        <v>4.3055555555555562E-2</v>
      </c>
      <c r="H31" s="9"/>
      <c r="I31" s="8">
        <v>1.44</v>
      </c>
      <c r="K31" s="8">
        <v>1.44</v>
      </c>
      <c r="L31" s="8">
        <v>1.44</v>
      </c>
      <c r="M31" s="8">
        <v>1.44</v>
      </c>
      <c r="N31" s="8">
        <v>1.44</v>
      </c>
      <c r="O31" s="8">
        <v>1.44</v>
      </c>
      <c r="P31" s="8">
        <v>1.44</v>
      </c>
      <c r="Q31" s="8">
        <v>1.44</v>
      </c>
      <c r="R31" s="8">
        <v>1.44</v>
      </c>
      <c r="S31" s="8">
        <v>1.44</v>
      </c>
      <c r="T31" s="8">
        <v>1.44</v>
      </c>
    </row>
    <row r="32" spans="1:20">
      <c r="A32">
        <v>4</v>
      </c>
      <c r="B32" s="10" t="s">
        <v>1</v>
      </c>
      <c r="D32" s="8">
        <v>2.59</v>
      </c>
      <c r="E32" s="8">
        <v>3.29</v>
      </c>
      <c r="F32" s="8">
        <v>2.94</v>
      </c>
      <c r="G32" s="9">
        <v>6.9444444444444447E-4</v>
      </c>
      <c r="H32" s="9"/>
      <c r="I32" s="8">
        <v>2.94</v>
      </c>
      <c r="K32" s="8"/>
      <c r="L32" s="8">
        <v>2.94</v>
      </c>
      <c r="M32" s="8">
        <v>2.94</v>
      </c>
      <c r="N32" s="8">
        <v>2.94</v>
      </c>
      <c r="O32" s="8">
        <v>2.94</v>
      </c>
      <c r="P32" s="8">
        <v>2.94</v>
      </c>
      <c r="Q32" s="8">
        <v>2.94</v>
      </c>
      <c r="R32" s="8">
        <v>2.94</v>
      </c>
      <c r="S32" s="8">
        <v>2.94</v>
      </c>
      <c r="T32" s="8">
        <v>2.94</v>
      </c>
    </row>
    <row r="33" spans="1:20">
      <c r="A33">
        <v>4</v>
      </c>
      <c r="B33" s="10" t="s">
        <v>2</v>
      </c>
      <c r="D33" s="8">
        <v>1.58</v>
      </c>
      <c r="E33" s="8">
        <v>3.84</v>
      </c>
      <c r="F33" s="8">
        <v>7.16</v>
      </c>
      <c r="G33" s="9">
        <v>4.2361111111111106E-2</v>
      </c>
      <c r="H33" s="9"/>
      <c r="I33" s="8">
        <v>3.84</v>
      </c>
      <c r="K33" s="8"/>
      <c r="L33" s="8">
        <v>3.84</v>
      </c>
      <c r="M33" s="8">
        <v>3.84</v>
      </c>
      <c r="N33" s="8">
        <v>3.84</v>
      </c>
      <c r="O33" s="8">
        <v>3.84</v>
      </c>
      <c r="P33" s="8">
        <v>3.84</v>
      </c>
      <c r="Q33" s="8">
        <v>3.84</v>
      </c>
      <c r="R33" s="8">
        <v>3.84</v>
      </c>
      <c r="S33" s="8">
        <v>3.84</v>
      </c>
      <c r="T33" s="8">
        <v>3.84</v>
      </c>
    </row>
    <row r="34" spans="1:20">
      <c r="A34">
        <v>4</v>
      </c>
      <c r="B34" s="10" t="s">
        <v>1</v>
      </c>
      <c r="D34" s="8">
        <v>2.56</v>
      </c>
      <c r="E34" s="8">
        <v>3.22</v>
      </c>
      <c r="F34" s="8">
        <v>3.05</v>
      </c>
      <c r="G34" s="9">
        <v>1.3888888888888889E-3</v>
      </c>
      <c r="H34" s="9"/>
      <c r="I34" s="8">
        <v>3.05</v>
      </c>
      <c r="K34" s="8"/>
      <c r="L34" s="8">
        <v>3.05</v>
      </c>
      <c r="M34" s="8">
        <v>3.05</v>
      </c>
      <c r="N34" s="8">
        <v>3.05</v>
      </c>
      <c r="O34" s="8">
        <v>3.05</v>
      </c>
      <c r="P34" s="8">
        <v>3.05</v>
      </c>
      <c r="Q34" s="8">
        <v>3.05</v>
      </c>
      <c r="R34" s="8">
        <v>3.05</v>
      </c>
      <c r="S34" s="8">
        <v>3.05</v>
      </c>
      <c r="T34" s="8">
        <v>3.05</v>
      </c>
    </row>
    <row r="35" spans="1:20">
      <c r="A35">
        <v>4</v>
      </c>
      <c r="B35" s="10" t="s">
        <v>0</v>
      </c>
      <c r="D35" s="8">
        <v>1.31</v>
      </c>
      <c r="E35" s="8">
        <v>5.88</v>
      </c>
      <c r="F35" s="8">
        <v>10.08</v>
      </c>
      <c r="G35" s="9">
        <v>8.3333333333333329E-2</v>
      </c>
      <c r="H35" s="9"/>
      <c r="I35" s="8">
        <v>1.31</v>
      </c>
      <c r="K35" s="8"/>
      <c r="L35" s="8">
        <v>1.31</v>
      </c>
      <c r="M35" s="8">
        <v>1.31</v>
      </c>
      <c r="N35" s="8">
        <v>1.31</v>
      </c>
      <c r="O35" s="8">
        <v>1.31</v>
      </c>
      <c r="P35" s="8">
        <v>1.31</v>
      </c>
      <c r="Q35" s="8">
        <v>1.31</v>
      </c>
      <c r="R35" s="8">
        <v>1.31</v>
      </c>
      <c r="S35" s="8">
        <v>1.31</v>
      </c>
      <c r="T35" s="8">
        <v>1.31</v>
      </c>
    </row>
    <row r="36" spans="1:20">
      <c r="A36">
        <v>4</v>
      </c>
      <c r="B36" s="10" t="s">
        <v>2</v>
      </c>
      <c r="D36" s="8">
        <v>2.16</v>
      </c>
      <c r="E36" s="8">
        <v>3.46</v>
      </c>
      <c r="F36" s="8">
        <v>3.59</v>
      </c>
      <c r="G36" s="9">
        <v>8.4722222222222213E-2</v>
      </c>
      <c r="H36" s="9"/>
      <c r="I36" s="8">
        <v>3.46</v>
      </c>
      <c r="K36" s="8"/>
      <c r="L36" s="8">
        <v>3.46</v>
      </c>
      <c r="M36" s="8">
        <v>3.46</v>
      </c>
      <c r="N36" s="8">
        <v>3.46</v>
      </c>
      <c r="O36" s="8">
        <v>3.46</v>
      </c>
      <c r="P36" s="8">
        <v>3.46</v>
      </c>
      <c r="Q36" s="8">
        <v>3.46</v>
      </c>
      <c r="R36" s="8">
        <v>3.46</v>
      </c>
      <c r="S36" s="8">
        <v>3.46</v>
      </c>
      <c r="T36" s="8">
        <v>3.46</v>
      </c>
    </row>
    <row r="37" spans="1:20">
      <c r="A37">
        <v>4</v>
      </c>
      <c r="B37" s="10" t="s">
        <v>0</v>
      </c>
      <c r="D37" s="8">
        <v>1.1200000000000001</v>
      </c>
      <c r="E37" s="8">
        <v>10.33</v>
      </c>
      <c r="F37" s="8">
        <v>25.58</v>
      </c>
      <c r="G37" s="9">
        <v>8.4027777777777771E-2</v>
      </c>
      <c r="H37" s="9"/>
      <c r="I37" s="8">
        <v>1.1200000000000001</v>
      </c>
      <c r="K37" s="8"/>
      <c r="L37" s="8">
        <v>1.1200000000000001</v>
      </c>
      <c r="M37" s="8">
        <v>1.1200000000000001</v>
      </c>
      <c r="N37" s="8">
        <v>1.1200000000000001</v>
      </c>
      <c r="O37" s="8">
        <v>1.1200000000000001</v>
      </c>
      <c r="P37" s="8">
        <v>1.1200000000000001</v>
      </c>
      <c r="Q37" s="8">
        <v>1.1200000000000001</v>
      </c>
      <c r="R37" s="8">
        <v>1.1200000000000001</v>
      </c>
      <c r="S37" s="8">
        <v>1.1200000000000001</v>
      </c>
      <c r="T37" s="8">
        <v>1.1200000000000001</v>
      </c>
    </row>
    <row r="38" spans="1:20">
      <c r="A38">
        <v>4</v>
      </c>
      <c r="B38" s="10" t="s">
        <v>1</v>
      </c>
      <c r="D38" s="8">
        <v>6.13</v>
      </c>
      <c r="E38" s="8">
        <v>4.4000000000000004</v>
      </c>
      <c r="F38" s="8">
        <v>1.56</v>
      </c>
      <c r="G38" s="9">
        <v>8.5416666666666655E-2</v>
      </c>
      <c r="H38" s="9"/>
      <c r="I38" s="8">
        <v>1.56</v>
      </c>
      <c r="K38" s="8"/>
      <c r="L38" s="8">
        <v>1.56</v>
      </c>
      <c r="M38" s="8">
        <v>1.56</v>
      </c>
      <c r="N38" s="8">
        <v>1.56</v>
      </c>
      <c r="O38" s="8">
        <v>1.56</v>
      </c>
      <c r="P38" s="8">
        <v>1.56</v>
      </c>
      <c r="Q38" s="8">
        <v>1.56</v>
      </c>
      <c r="R38" s="8">
        <v>1.56</v>
      </c>
      <c r="S38" s="8">
        <v>1.56</v>
      </c>
      <c r="T38" s="8">
        <v>1.56</v>
      </c>
    </row>
    <row r="39" spans="1:20">
      <c r="A39">
        <v>4</v>
      </c>
      <c r="B39" s="10" t="s">
        <v>0</v>
      </c>
      <c r="D39" s="8">
        <v>5.35</v>
      </c>
      <c r="E39" s="8">
        <v>3.94</v>
      </c>
      <c r="F39" s="8">
        <v>1.69</v>
      </c>
      <c r="G39" s="9">
        <v>8.4027777777777771E-2</v>
      </c>
      <c r="H39" s="9"/>
      <c r="I39" s="8">
        <v>5.35</v>
      </c>
      <c r="K39" s="8"/>
      <c r="L39" s="8">
        <v>5.35</v>
      </c>
      <c r="M39" s="8">
        <v>5.35</v>
      </c>
      <c r="N39" s="8">
        <v>5.35</v>
      </c>
      <c r="O39" s="8">
        <v>5.35</v>
      </c>
      <c r="P39" s="8">
        <v>5.35</v>
      </c>
      <c r="Q39" s="8">
        <v>5.35</v>
      </c>
      <c r="R39" s="8">
        <v>5.35</v>
      </c>
      <c r="S39" s="8">
        <v>5.35</v>
      </c>
      <c r="T39" s="8">
        <v>5.35</v>
      </c>
    </row>
    <row r="40" spans="1:20">
      <c r="A40">
        <v>4</v>
      </c>
      <c r="B40" s="10" t="s">
        <v>1</v>
      </c>
      <c r="D40" s="8">
        <v>6.5</v>
      </c>
      <c r="E40" s="8">
        <v>3.99</v>
      </c>
      <c r="F40" s="8">
        <v>1.59</v>
      </c>
      <c r="G40" s="9">
        <v>1.3888888888888889E-3</v>
      </c>
      <c r="H40" s="9"/>
      <c r="I40" s="8">
        <v>1.59</v>
      </c>
      <c r="J40" s="5">
        <f>I40*I39*I38*I37*I36*I35*I34*I33*I32*I31</f>
        <v>3340.271807493385</v>
      </c>
      <c r="K40" s="8"/>
      <c r="L40" s="8">
        <v>1.59</v>
      </c>
      <c r="M40" s="8">
        <v>1.59</v>
      </c>
      <c r="N40" s="8">
        <v>1.59</v>
      </c>
      <c r="O40" s="8">
        <v>1.59</v>
      </c>
      <c r="P40" s="8">
        <v>1.59</v>
      </c>
      <c r="Q40" s="8">
        <v>1.59</v>
      </c>
      <c r="R40" s="8">
        <v>1.59</v>
      </c>
      <c r="S40" s="8">
        <v>1.59</v>
      </c>
      <c r="T40" s="8">
        <v>1.59</v>
      </c>
    </row>
    <row r="41" spans="1:20">
      <c r="A41">
        <v>5</v>
      </c>
      <c r="B41" s="10" t="s">
        <v>1</v>
      </c>
      <c r="D41" s="8">
        <v>3.07</v>
      </c>
      <c r="E41" s="8">
        <v>3.59</v>
      </c>
      <c r="F41" s="8">
        <v>2.35</v>
      </c>
      <c r="G41" s="9">
        <v>4.3055555555555562E-2</v>
      </c>
      <c r="H41" s="9"/>
      <c r="I41" s="8">
        <v>2.35</v>
      </c>
      <c r="K41" s="8">
        <v>2.35</v>
      </c>
      <c r="L41" s="8">
        <v>2.35</v>
      </c>
      <c r="M41" s="8">
        <v>2.35</v>
      </c>
      <c r="N41" s="8">
        <v>2.35</v>
      </c>
      <c r="O41" s="8">
        <v>2.35</v>
      </c>
      <c r="P41" s="8">
        <v>2.35</v>
      </c>
      <c r="Q41" s="8">
        <v>2.35</v>
      </c>
      <c r="R41" s="8">
        <v>2.35</v>
      </c>
      <c r="S41" s="8">
        <v>2.35</v>
      </c>
      <c r="T41" s="8">
        <v>2.35</v>
      </c>
    </row>
    <row r="42" spans="1:20">
      <c r="A42">
        <v>5</v>
      </c>
      <c r="B42" s="10" t="s">
        <v>1</v>
      </c>
      <c r="D42" s="8">
        <v>4.3600000000000003</v>
      </c>
      <c r="E42" s="8">
        <v>3.83</v>
      </c>
      <c r="F42" s="8">
        <v>1.84</v>
      </c>
      <c r="G42" s="9">
        <v>4.3055555555555562E-2</v>
      </c>
      <c r="H42" s="9"/>
      <c r="I42" s="8">
        <v>1.84</v>
      </c>
      <c r="K42" s="8"/>
      <c r="L42" s="8">
        <v>1.84</v>
      </c>
      <c r="M42" s="8">
        <v>1.84</v>
      </c>
      <c r="N42" s="8">
        <v>1.84</v>
      </c>
      <c r="O42" s="8">
        <v>1.84</v>
      </c>
      <c r="P42" s="8">
        <v>1.84</v>
      </c>
      <c r="Q42" s="8">
        <v>1.84</v>
      </c>
      <c r="R42" s="8">
        <v>1.84</v>
      </c>
      <c r="S42" s="8">
        <v>1.84</v>
      </c>
      <c r="T42" s="8">
        <v>1.84</v>
      </c>
    </row>
    <row r="43" spans="1:20">
      <c r="A43">
        <v>5</v>
      </c>
      <c r="B43" s="10" t="s">
        <v>0</v>
      </c>
      <c r="D43" s="8">
        <v>1.0900000000000001</v>
      </c>
      <c r="E43" s="8">
        <v>12.69</v>
      </c>
      <c r="F43" s="8">
        <v>29.6</v>
      </c>
      <c r="G43" s="9">
        <v>0.125</v>
      </c>
      <c r="H43" s="9"/>
      <c r="I43" s="8">
        <v>1.0900000000000001</v>
      </c>
      <c r="K43" s="8"/>
      <c r="L43" s="8">
        <v>1.0900000000000001</v>
      </c>
      <c r="M43" s="8">
        <v>1.0900000000000001</v>
      </c>
      <c r="N43" s="8">
        <v>1.0900000000000001</v>
      </c>
      <c r="O43" s="8">
        <v>1.0900000000000001</v>
      </c>
      <c r="P43" s="8">
        <v>1.0900000000000001</v>
      </c>
      <c r="Q43" s="8">
        <v>1.0900000000000001</v>
      </c>
      <c r="R43" s="8">
        <v>1.0900000000000001</v>
      </c>
      <c r="S43" s="8">
        <v>1.0900000000000001</v>
      </c>
      <c r="T43" s="8">
        <v>1.0900000000000001</v>
      </c>
    </row>
    <row r="44" spans="1:20">
      <c r="A44">
        <v>5</v>
      </c>
      <c r="B44" s="10" t="s">
        <v>1</v>
      </c>
      <c r="D44" s="8">
        <v>3.44</v>
      </c>
      <c r="E44" s="8">
        <v>3.14</v>
      </c>
      <c r="F44" s="8">
        <v>2.36</v>
      </c>
      <c r="G44" s="9">
        <v>6.9444444444444447E-4</v>
      </c>
      <c r="H44" s="9"/>
      <c r="I44" s="8">
        <v>2.36</v>
      </c>
      <c r="K44" s="8"/>
      <c r="L44" s="8">
        <v>2.36</v>
      </c>
      <c r="M44" s="8">
        <v>2.36</v>
      </c>
      <c r="N44" s="8">
        <v>2.36</v>
      </c>
      <c r="O44" s="8">
        <v>2.36</v>
      </c>
      <c r="P44" s="8">
        <v>2.36</v>
      </c>
      <c r="Q44" s="8">
        <v>2.36</v>
      </c>
      <c r="R44" s="8">
        <v>2.36</v>
      </c>
      <c r="S44" s="8">
        <v>2.36</v>
      </c>
      <c r="T44" s="8">
        <v>2.36</v>
      </c>
    </row>
    <row r="45" spans="1:20">
      <c r="A45">
        <v>5</v>
      </c>
      <c r="B45" s="10" t="s">
        <v>0</v>
      </c>
      <c r="D45" s="8">
        <v>1.1499999999999999</v>
      </c>
      <c r="E45" s="8">
        <v>8.56</v>
      </c>
      <c r="F45" s="8">
        <v>22.29</v>
      </c>
      <c r="G45" s="9">
        <v>0.1673611111111111</v>
      </c>
      <c r="H45" s="9"/>
      <c r="I45" s="8">
        <v>1.1499999999999999</v>
      </c>
      <c r="K45" s="8"/>
      <c r="L45" s="8">
        <v>1.1499999999999999</v>
      </c>
      <c r="M45" s="8">
        <v>1.1499999999999999</v>
      </c>
      <c r="N45" s="8">
        <v>1.1499999999999999</v>
      </c>
      <c r="O45" s="8">
        <v>1.1499999999999999</v>
      </c>
      <c r="P45" s="8">
        <v>1.1499999999999999</v>
      </c>
      <c r="Q45" s="8">
        <v>1.1499999999999999</v>
      </c>
      <c r="R45" s="8">
        <v>1.1499999999999999</v>
      </c>
      <c r="S45" s="8">
        <v>1.1499999999999999</v>
      </c>
      <c r="T45" s="8">
        <v>1.1499999999999999</v>
      </c>
    </row>
    <row r="46" spans="1:20">
      <c r="A46">
        <v>5</v>
      </c>
      <c r="B46" s="10" t="s">
        <v>0</v>
      </c>
      <c r="D46" s="8">
        <v>2.39</v>
      </c>
      <c r="E46" s="8">
        <v>3.38</v>
      </c>
      <c r="F46" s="8">
        <v>3.15</v>
      </c>
      <c r="G46" s="9">
        <v>0.16805555555555554</v>
      </c>
      <c r="H46" s="9"/>
      <c r="I46" s="8">
        <v>2.39</v>
      </c>
      <c r="K46" s="8"/>
      <c r="L46" s="8">
        <v>2.39</v>
      </c>
      <c r="M46" s="8">
        <v>2.39</v>
      </c>
      <c r="N46" s="8">
        <v>2.39</v>
      </c>
      <c r="O46" s="8">
        <v>2.39</v>
      </c>
      <c r="P46" s="8">
        <v>2.39</v>
      </c>
      <c r="Q46" s="8">
        <v>2.39</v>
      </c>
      <c r="R46" s="8">
        <v>2.39</v>
      </c>
      <c r="S46" s="8">
        <v>2.39</v>
      </c>
      <c r="T46" s="8">
        <v>2.39</v>
      </c>
    </row>
    <row r="47" spans="1:20">
      <c r="A47">
        <v>5</v>
      </c>
      <c r="B47" s="10" t="s">
        <v>1</v>
      </c>
      <c r="D47" s="8">
        <v>4.82</v>
      </c>
      <c r="E47" s="8">
        <v>3.59</v>
      </c>
      <c r="F47" s="8">
        <v>1.84</v>
      </c>
      <c r="G47" s="9">
        <v>4.3055555555555562E-2</v>
      </c>
      <c r="H47" s="9"/>
      <c r="I47" s="8">
        <v>1.84</v>
      </c>
      <c r="K47" s="8"/>
      <c r="L47" s="8">
        <v>1.84</v>
      </c>
      <c r="M47" s="8">
        <v>1.84</v>
      </c>
      <c r="N47" s="8">
        <v>1.84</v>
      </c>
      <c r="O47" s="8">
        <v>1.84</v>
      </c>
      <c r="P47" s="8">
        <v>1.84</v>
      </c>
      <c r="Q47" s="8">
        <v>1.84</v>
      </c>
      <c r="R47" s="8">
        <v>1.84</v>
      </c>
      <c r="S47" s="8">
        <v>1.84</v>
      </c>
      <c r="T47" s="8">
        <v>1.84</v>
      </c>
    </row>
    <row r="48" spans="1:20">
      <c r="A48">
        <v>5</v>
      </c>
      <c r="B48" s="10" t="s">
        <v>0</v>
      </c>
      <c r="D48" s="8">
        <v>1.74</v>
      </c>
      <c r="E48" s="8">
        <v>3.56</v>
      </c>
      <c r="F48" s="8">
        <v>5.64</v>
      </c>
      <c r="G48" s="9">
        <v>4.1666666666666664E-2</v>
      </c>
      <c r="H48" s="9"/>
      <c r="I48" s="8">
        <v>1.74</v>
      </c>
      <c r="K48" s="8"/>
      <c r="L48" s="8">
        <v>1.74</v>
      </c>
      <c r="M48" s="8">
        <v>1.74</v>
      </c>
      <c r="N48" s="8">
        <v>1.74</v>
      </c>
      <c r="O48" s="8">
        <v>1.74</v>
      </c>
      <c r="P48" s="8">
        <v>1.74</v>
      </c>
      <c r="Q48" s="8">
        <v>1.74</v>
      </c>
      <c r="R48" s="8">
        <v>1.74</v>
      </c>
      <c r="S48" s="8">
        <v>1.74</v>
      </c>
      <c r="T48" s="8">
        <v>1.74</v>
      </c>
    </row>
    <row r="49" spans="1:20">
      <c r="A49">
        <v>5</v>
      </c>
      <c r="B49" s="10" t="s">
        <v>1</v>
      </c>
      <c r="D49" s="8">
        <v>2.11</v>
      </c>
      <c r="E49" s="8">
        <v>3.45</v>
      </c>
      <c r="F49" s="8">
        <v>3.73</v>
      </c>
      <c r="G49" s="9">
        <v>4.3750000000000004E-2</v>
      </c>
      <c r="H49" s="9"/>
      <c r="I49" s="8">
        <v>3.73</v>
      </c>
      <c r="K49" s="8"/>
      <c r="L49" s="8">
        <v>3.73</v>
      </c>
      <c r="M49" s="8">
        <v>3.73</v>
      </c>
      <c r="N49" s="8">
        <v>3.73</v>
      </c>
      <c r="O49" s="8">
        <v>3.73</v>
      </c>
      <c r="P49" s="8">
        <v>3.73</v>
      </c>
      <c r="Q49" s="8">
        <v>3.73</v>
      </c>
      <c r="R49" s="8">
        <v>3.73</v>
      </c>
      <c r="S49" s="8">
        <v>3.73</v>
      </c>
      <c r="T49" s="8">
        <v>3.73</v>
      </c>
    </row>
    <row r="50" spans="1:20">
      <c r="A50">
        <v>5</v>
      </c>
      <c r="B50" s="10" t="s">
        <v>2</v>
      </c>
      <c r="D50" s="8">
        <v>2.02</v>
      </c>
      <c r="E50" s="8">
        <v>3.29</v>
      </c>
      <c r="F50" s="8">
        <v>4.26</v>
      </c>
      <c r="G50" s="9">
        <v>8.4722222222222213E-2</v>
      </c>
      <c r="H50" s="9"/>
      <c r="I50" s="8">
        <v>3.29</v>
      </c>
      <c r="J50" s="5">
        <f>I50*I49*I48*I47*I46*I45*I44*I43*I42*I41</f>
        <v>1201.1347412317339</v>
      </c>
      <c r="K50" s="8"/>
      <c r="L50" s="8">
        <v>3.29</v>
      </c>
      <c r="M50" s="8">
        <v>3.29</v>
      </c>
      <c r="N50" s="8">
        <v>3.29</v>
      </c>
      <c r="O50" s="8">
        <v>3.29</v>
      </c>
      <c r="P50" s="8">
        <v>3.29</v>
      </c>
      <c r="Q50" s="8">
        <v>3.29</v>
      </c>
      <c r="R50" s="8">
        <v>3.29</v>
      </c>
      <c r="S50" s="8">
        <v>3.29</v>
      </c>
      <c r="T50" s="8">
        <v>3.29</v>
      </c>
    </row>
    <row r="51" spans="1:20">
      <c r="A51">
        <v>6</v>
      </c>
      <c r="B51" s="10" t="s">
        <v>2</v>
      </c>
      <c r="D51" s="8">
        <v>2.85</v>
      </c>
      <c r="E51" s="8">
        <v>3.42</v>
      </c>
      <c r="F51" s="8">
        <v>2.57</v>
      </c>
      <c r="G51" s="9">
        <v>4.2361111111111106E-2</v>
      </c>
      <c r="H51" s="9"/>
      <c r="I51" s="8">
        <v>3.42</v>
      </c>
      <c r="K51" s="8">
        <v>3.42</v>
      </c>
      <c r="L51" s="8">
        <v>3.42</v>
      </c>
      <c r="M51" s="8">
        <v>3.42</v>
      </c>
      <c r="N51" s="8">
        <v>3.42</v>
      </c>
      <c r="O51" s="8">
        <v>3.42</v>
      </c>
      <c r="P51" s="8">
        <v>3.42</v>
      </c>
      <c r="Q51" s="8">
        <v>3.42</v>
      </c>
      <c r="R51" s="8">
        <v>3.42</v>
      </c>
      <c r="S51" s="8">
        <v>3.42</v>
      </c>
      <c r="T51" s="8">
        <v>3.42</v>
      </c>
    </row>
    <row r="52" spans="1:20">
      <c r="A52">
        <v>6</v>
      </c>
      <c r="B52" s="10" t="s">
        <v>2</v>
      </c>
      <c r="D52" s="8">
        <v>1.59</v>
      </c>
      <c r="E52" s="8">
        <v>3.94</v>
      </c>
      <c r="F52" s="8">
        <v>6.58</v>
      </c>
      <c r="G52" s="9">
        <v>4.2361111111111106E-2</v>
      </c>
      <c r="H52" s="9"/>
      <c r="I52" s="8">
        <v>3.94</v>
      </c>
      <c r="K52" s="8"/>
      <c r="L52" s="8">
        <v>3.94</v>
      </c>
      <c r="M52" s="8">
        <v>3.94</v>
      </c>
      <c r="N52" s="8">
        <v>3.94</v>
      </c>
      <c r="O52" s="8">
        <v>3.94</v>
      </c>
      <c r="P52" s="8">
        <v>3.94</v>
      </c>
      <c r="Q52" s="8">
        <v>3.94</v>
      </c>
      <c r="R52" s="8">
        <v>3.94</v>
      </c>
      <c r="S52" s="8">
        <v>3.94</v>
      </c>
      <c r="T52" s="8">
        <v>3.94</v>
      </c>
    </row>
    <row r="53" spans="1:20">
      <c r="A53">
        <v>6</v>
      </c>
      <c r="B53" s="10" t="s">
        <v>0</v>
      </c>
      <c r="D53" s="8">
        <v>1.18</v>
      </c>
      <c r="E53" s="8">
        <v>7.59</v>
      </c>
      <c r="F53" s="8">
        <v>17.12</v>
      </c>
      <c r="G53" s="9">
        <v>0.125</v>
      </c>
      <c r="H53" s="9"/>
      <c r="I53" s="8">
        <v>1.18</v>
      </c>
      <c r="K53" s="8"/>
      <c r="L53" s="8">
        <v>1.18</v>
      </c>
      <c r="M53" s="8">
        <v>1.18</v>
      </c>
      <c r="N53" s="8">
        <v>1.18</v>
      </c>
      <c r="O53" s="8">
        <v>1.18</v>
      </c>
      <c r="P53" s="8">
        <v>1.18</v>
      </c>
      <c r="Q53" s="8">
        <v>1.18</v>
      </c>
      <c r="R53" s="8">
        <v>1.18</v>
      </c>
      <c r="S53" s="8">
        <v>1.18</v>
      </c>
      <c r="T53" s="8">
        <v>1.18</v>
      </c>
    </row>
    <row r="54" spans="1:20">
      <c r="A54">
        <v>6</v>
      </c>
      <c r="B54" s="10" t="s">
        <v>0</v>
      </c>
      <c r="D54" s="8">
        <v>1.71</v>
      </c>
      <c r="E54" s="8">
        <v>3.63</v>
      </c>
      <c r="F54" s="8">
        <v>5.89</v>
      </c>
      <c r="G54" s="9">
        <v>0.12569444444444444</v>
      </c>
      <c r="H54" s="9"/>
      <c r="I54" s="8">
        <v>1.71</v>
      </c>
      <c r="K54" s="8"/>
      <c r="L54" s="8">
        <v>1.71</v>
      </c>
      <c r="M54" s="8">
        <v>1.71</v>
      </c>
      <c r="N54" s="8">
        <v>1.71</v>
      </c>
      <c r="O54" s="8">
        <v>1.71</v>
      </c>
      <c r="P54" s="8">
        <v>1.71</v>
      </c>
      <c r="Q54" s="8">
        <v>1.71</v>
      </c>
      <c r="R54" s="8">
        <v>1.71</v>
      </c>
      <c r="S54" s="8">
        <v>1.71</v>
      </c>
      <c r="T54" s="8">
        <v>1.71</v>
      </c>
    </row>
    <row r="55" spans="1:20">
      <c r="A55">
        <v>6</v>
      </c>
      <c r="B55" s="10" t="s">
        <v>2</v>
      </c>
      <c r="D55" s="8">
        <v>2.11</v>
      </c>
      <c r="E55" s="8">
        <v>3.29</v>
      </c>
      <c r="F55" s="8">
        <v>3.91</v>
      </c>
      <c r="G55" s="9">
        <v>0</v>
      </c>
      <c r="H55" s="9"/>
      <c r="I55" s="8">
        <v>3.29</v>
      </c>
      <c r="K55" s="8"/>
      <c r="L55" s="8">
        <v>3.29</v>
      </c>
      <c r="M55" s="8">
        <v>3.29</v>
      </c>
      <c r="N55" s="8">
        <v>3.29</v>
      </c>
      <c r="O55" s="8">
        <v>3.29</v>
      </c>
      <c r="P55" s="8">
        <v>3.29</v>
      </c>
      <c r="Q55" s="8">
        <v>3.29</v>
      </c>
      <c r="R55" s="8">
        <v>3.29</v>
      </c>
      <c r="S55" s="8">
        <v>3.29</v>
      </c>
      <c r="T55" s="8">
        <v>3.29</v>
      </c>
    </row>
    <row r="56" spans="1:20">
      <c r="A56">
        <v>6</v>
      </c>
      <c r="B56" s="10" t="s">
        <v>1</v>
      </c>
      <c r="D56" s="8">
        <v>21.18</v>
      </c>
      <c r="E56" s="8">
        <v>8.57</v>
      </c>
      <c r="F56" s="8">
        <v>1.1499999999999999</v>
      </c>
      <c r="G56" s="9">
        <v>3.472222222222222E-3</v>
      </c>
      <c r="H56" s="9"/>
      <c r="I56" s="8">
        <v>1.1499999999999999</v>
      </c>
      <c r="K56" s="8"/>
      <c r="L56" s="8">
        <v>1.1499999999999999</v>
      </c>
      <c r="M56" s="8">
        <v>1.1499999999999999</v>
      </c>
      <c r="N56" s="8">
        <v>1.1499999999999999</v>
      </c>
      <c r="O56" s="8">
        <v>1.1499999999999999</v>
      </c>
      <c r="P56" s="8">
        <v>1.1499999999999999</v>
      </c>
      <c r="Q56" s="8">
        <v>1.1499999999999999</v>
      </c>
      <c r="R56" s="8">
        <v>1.1499999999999999</v>
      </c>
      <c r="S56" s="8">
        <v>1.1499999999999999</v>
      </c>
      <c r="T56" s="8">
        <v>1.1499999999999999</v>
      </c>
    </row>
    <row r="57" spans="1:20">
      <c r="A57">
        <v>6</v>
      </c>
      <c r="B57" s="10" t="s">
        <v>0</v>
      </c>
      <c r="D57" s="8">
        <v>3.28</v>
      </c>
      <c r="E57" s="8">
        <v>3.39</v>
      </c>
      <c r="F57" s="8">
        <v>2.33</v>
      </c>
      <c r="G57" s="9">
        <v>0.16666666666666666</v>
      </c>
      <c r="H57" s="9"/>
      <c r="I57" s="8">
        <v>3.28</v>
      </c>
      <c r="K57" s="8"/>
      <c r="L57" s="8">
        <v>3.28</v>
      </c>
      <c r="M57" s="8">
        <v>3.28</v>
      </c>
      <c r="N57" s="8">
        <v>3.28</v>
      </c>
      <c r="O57" s="8">
        <v>3.28</v>
      </c>
      <c r="P57" s="8">
        <v>3.28</v>
      </c>
      <c r="Q57" s="8">
        <v>3.28</v>
      </c>
      <c r="R57" s="8">
        <v>3.28</v>
      </c>
      <c r="S57" s="8">
        <v>3.28</v>
      </c>
      <c r="T57" s="8">
        <v>3.28</v>
      </c>
    </row>
    <row r="58" spans="1:20">
      <c r="A58">
        <v>6</v>
      </c>
      <c r="B58" s="10" t="s">
        <v>1</v>
      </c>
      <c r="D58" s="8">
        <v>5.31</v>
      </c>
      <c r="E58" s="8">
        <v>3.95</v>
      </c>
      <c r="F58" s="8">
        <v>1.69</v>
      </c>
      <c r="G58" s="9">
        <v>4.3055555555555562E-2</v>
      </c>
      <c r="H58" s="9"/>
      <c r="I58" s="8">
        <v>1.69</v>
      </c>
      <c r="K58" s="8"/>
      <c r="L58" s="8">
        <v>1.69</v>
      </c>
      <c r="M58" s="8">
        <v>1.69</v>
      </c>
      <c r="N58" s="8">
        <v>1.69</v>
      </c>
      <c r="O58" s="8">
        <v>1.69</v>
      </c>
      <c r="P58" s="8">
        <v>1.69</v>
      </c>
      <c r="Q58" s="8">
        <v>1.69</v>
      </c>
      <c r="R58" s="8">
        <v>1.69</v>
      </c>
      <c r="S58" s="8">
        <v>1.69</v>
      </c>
      <c r="T58" s="8">
        <v>1.69</v>
      </c>
    </row>
    <row r="59" spans="1:20">
      <c r="A59">
        <v>6</v>
      </c>
      <c r="B59" s="10" t="s">
        <v>2</v>
      </c>
      <c r="D59" s="8">
        <v>6.66</v>
      </c>
      <c r="E59" s="8">
        <v>4.5599999999999996</v>
      </c>
      <c r="F59" s="8">
        <v>1.51</v>
      </c>
      <c r="G59" s="9">
        <v>0</v>
      </c>
      <c r="H59" s="9"/>
      <c r="I59" s="8">
        <v>4.5599999999999996</v>
      </c>
      <c r="K59" s="8"/>
      <c r="L59" s="8">
        <v>4.5599999999999996</v>
      </c>
      <c r="M59" s="8">
        <v>4.5599999999999996</v>
      </c>
      <c r="N59" s="8">
        <v>4.5599999999999996</v>
      </c>
      <c r="O59" s="8">
        <v>4.5599999999999996</v>
      </c>
      <c r="P59" s="8">
        <v>4.5599999999999996</v>
      </c>
      <c r="Q59" s="8">
        <v>4.5599999999999996</v>
      </c>
      <c r="R59" s="8">
        <v>4.5599999999999996</v>
      </c>
      <c r="S59" s="8">
        <v>4.5599999999999996</v>
      </c>
      <c r="T59" s="8">
        <v>4.5599999999999996</v>
      </c>
    </row>
    <row r="60" spans="1:20">
      <c r="A60">
        <v>6</v>
      </c>
      <c r="B60" s="10" t="s">
        <v>0</v>
      </c>
      <c r="D60" s="8">
        <v>1.4</v>
      </c>
      <c r="E60" s="8">
        <v>5.23</v>
      </c>
      <c r="F60" s="8">
        <v>7.78</v>
      </c>
      <c r="G60" s="9">
        <v>8.3333333333333329E-2</v>
      </c>
      <c r="H60" s="9"/>
      <c r="I60" s="8">
        <v>1.4</v>
      </c>
      <c r="J60" s="5">
        <f>I60*I59*I58*I57*I56*I55*I54*I53*I52*I51</f>
        <v>3640.387467232069</v>
      </c>
      <c r="K60" s="8"/>
      <c r="L60" s="8">
        <v>1.4</v>
      </c>
      <c r="M60" s="8">
        <v>1.4</v>
      </c>
      <c r="N60" s="8">
        <v>1.4</v>
      </c>
      <c r="O60" s="8">
        <v>1.4</v>
      </c>
      <c r="P60" s="8">
        <v>1.4</v>
      </c>
      <c r="Q60" s="8">
        <v>1.4</v>
      </c>
      <c r="R60" s="8">
        <v>1.4</v>
      </c>
      <c r="S60" s="8">
        <v>1.4</v>
      </c>
      <c r="T60" s="8">
        <v>1.4</v>
      </c>
    </row>
    <row r="61" spans="1:20">
      <c r="A61">
        <v>7</v>
      </c>
      <c r="B61" s="10" t="s">
        <v>0</v>
      </c>
      <c r="D61" s="8">
        <v>3.98</v>
      </c>
      <c r="E61" s="8">
        <v>3.54</v>
      </c>
      <c r="F61" s="8">
        <v>2.0099999999999998</v>
      </c>
      <c r="G61" s="9">
        <v>0.12569444444444444</v>
      </c>
      <c r="H61" s="9"/>
      <c r="I61" s="8">
        <v>3.98</v>
      </c>
      <c r="K61" s="8">
        <v>3.98</v>
      </c>
      <c r="L61" s="8">
        <v>3.98</v>
      </c>
      <c r="M61" s="8">
        <v>3.98</v>
      </c>
      <c r="N61" s="8">
        <v>3.98</v>
      </c>
      <c r="O61" s="8">
        <v>3.98</v>
      </c>
      <c r="P61" s="8">
        <v>3.98</v>
      </c>
      <c r="Q61" s="8">
        <v>3.98</v>
      </c>
      <c r="R61" s="8">
        <v>3.98</v>
      </c>
      <c r="S61" s="8">
        <v>3.98</v>
      </c>
      <c r="T61" s="8">
        <v>3.98</v>
      </c>
    </row>
    <row r="62" spans="1:20">
      <c r="A62">
        <v>7</v>
      </c>
      <c r="B62" s="10" t="s">
        <v>0</v>
      </c>
      <c r="D62" s="8">
        <v>1.94</v>
      </c>
      <c r="E62" s="8">
        <v>3.41</v>
      </c>
      <c r="F62" s="8">
        <v>4.45</v>
      </c>
      <c r="G62" s="9">
        <v>8.3333333333333329E-2</v>
      </c>
      <c r="H62" s="9"/>
      <c r="I62" s="8">
        <v>1.94</v>
      </c>
      <c r="K62" s="8"/>
      <c r="L62" s="8">
        <v>1.94</v>
      </c>
      <c r="M62" s="8">
        <v>1.94</v>
      </c>
      <c r="N62" s="8">
        <v>1.94</v>
      </c>
      <c r="O62" s="8">
        <v>1.94</v>
      </c>
      <c r="P62" s="8">
        <v>1.94</v>
      </c>
      <c r="Q62" s="8">
        <v>1.94</v>
      </c>
      <c r="R62" s="8">
        <v>1.94</v>
      </c>
      <c r="S62" s="8">
        <v>1.94</v>
      </c>
      <c r="T62" s="8">
        <v>1.94</v>
      </c>
    </row>
    <row r="63" spans="1:20">
      <c r="A63">
        <v>7</v>
      </c>
      <c r="B63" s="10" t="s">
        <v>1</v>
      </c>
      <c r="D63" s="8">
        <v>2.81</v>
      </c>
      <c r="E63" s="8">
        <v>3.17</v>
      </c>
      <c r="F63" s="8">
        <v>2.76</v>
      </c>
      <c r="G63" s="9">
        <v>1.3888888888888889E-3</v>
      </c>
      <c r="H63" s="9"/>
      <c r="I63" s="8">
        <v>2.76</v>
      </c>
      <c r="K63" s="8"/>
      <c r="L63" s="8">
        <v>2.76</v>
      </c>
      <c r="M63" s="8">
        <v>2.76</v>
      </c>
      <c r="N63" s="8">
        <v>2.76</v>
      </c>
      <c r="O63" s="8">
        <v>2.76</v>
      </c>
      <c r="P63" s="8">
        <v>2.76</v>
      </c>
      <c r="Q63" s="8">
        <v>2.76</v>
      </c>
      <c r="R63" s="8">
        <v>2.76</v>
      </c>
      <c r="S63" s="8">
        <v>2.76</v>
      </c>
      <c r="T63" s="8">
        <v>2.76</v>
      </c>
    </row>
    <row r="64" spans="1:20">
      <c r="A64">
        <v>7</v>
      </c>
      <c r="B64" s="10" t="s">
        <v>0</v>
      </c>
      <c r="D64" s="8">
        <v>1.0900000000000001</v>
      </c>
      <c r="E64" s="8">
        <v>12</v>
      </c>
      <c r="F64" s="8">
        <v>29.39</v>
      </c>
      <c r="G64" s="9">
        <v>8.3333333333333329E-2</v>
      </c>
      <c r="H64" s="9"/>
      <c r="I64" s="8">
        <v>1.0900000000000001</v>
      </c>
      <c r="K64" s="8"/>
      <c r="L64" s="8">
        <v>1.0900000000000001</v>
      </c>
      <c r="M64" s="8">
        <v>1.0900000000000001</v>
      </c>
      <c r="N64" s="8">
        <v>1.0900000000000001</v>
      </c>
      <c r="O64" s="8">
        <v>1.0900000000000001</v>
      </c>
      <c r="P64" s="8">
        <v>1.0900000000000001</v>
      </c>
      <c r="Q64" s="8">
        <v>1.0900000000000001</v>
      </c>
      <c r="R64" s="8">
        <v>1.0900000000000001</v>
      </c>
      <c r="S64" s="8">
        <v>1.0900000000000001</v>
      </c>
      <c r="T64" s="8">
        <v>1.0900000000000001</v>
      </c>
    </row>
    <row r="65" spans="1:33">
      <c r="A65">
        <v>7</v>
      </c>
      <c r="B65" s="10" t="s">
        <v>1</v>
      </c>
      <c r="D65" s="8">
        <v>6.25</v>
      </c>
      <c r="E65" s="8">
        <v>3.94</v>
      </c>
      <c r="F65" s="8">
        <v>1.62</v>
      </c>
      <c r="G65" s="9">
        <v>1.3888888888888889E-3</v>
      </c>
      <c r="H65" s="9"/>
      <c r="I65" s="8">
        <v>1.62</v>
      </c>
      <c r="K65" s="8"/>
      <c r="L65" s="8">
        <v>1.62</v>
      </c>
      <c r="M65" s="8">
        <v>1.62</v>
      </c>
      <c r="N65" s="8">
        <v>1.62</v>
      </c>
      <c r="O65" s="8">
        <v>1.62</v>
      </c>
      <c r="P65" s="8">
        <v>1.62</v>
      </c>
      <c r="Q65" s="8">
        <v>1.62</v>
      </c>
      <c r="R65" s="8">
        <v>1.62</v>
      </c>
      <c r="S65" s="8">
        <v>1.62</v>
      </c>
      <c r="T65" s="8">
        <v>1.62</v>
      </c>
    </row>
    <row r="66" spans="1:33">
      <c r="A66">
        <v>7</v>
      </c>
      <c r="B66" s="10" t="s">
        <v>0</v>
      </c>
      <c r="D66" s="8">
        <v>1.65</v>
      </c>
      <c r="E66" s="8">
        <v>4.22</v>
      </c>
      <c r="F66" s="8">
        <v>5.33</v>
      </c>
      <c r="G66" s="9">
        <v>0.125</v>
      </c>
      <c r="H66" s="9"/>
      <c r="I66" s="8">
        <v>1.65</v>
      </c>
      <c r="K66" s="8"/>
      <c r="L66" s="8">
        <v>1.65</v>
      </c>
      <c r="M66" s="8">
        <v>1.65</v>
      </c>
      <c r="N66" s="8">
        <v>1.65</v>
      </c>
      <c r="O66" s="8">
        <v>1.65</v>
      </c>
      <c r="P66" s="8">
        <v>1.65</v>
      </c>
      <c r="Q66" s="8">
        <v>1.65</v>
      </c>
      <c r="R66" s="8">
        <v>1.65</v>
      </c>
      <c r="S66" s="8">
        <v>1.65</v>
      </c>
      <c r="T66" s="8">
        <v>1.65</v>
      </c>
    </row>
    <row r="67" spans="1:33">
      <c r="A67">
        <v>7</v>
      </c>
      <c r="B67" s="10" t="s">
        <v>0</v>
      </c>
      <c r="D67" s="8">
        <v>1.48</v>
      </c>
      <c r="E67" s="8">
        <v>4.79</v>
      </c>
      <c r="F67" s="8">
        <v>6.74</v>
      </c>
      <c r="G67" s="9">
        <v>8.3333333333333329E-2</v>
      </c>
      <c r="H67" s="9"/>
      <c r="I67" s="8">
        <v>1.48</v>
      </c>
      <c r="K67" s="8"/>
      <c r="L67" s="8">
        <v>1.48</v>
      </c>
      <c r="M67" s="8">
        <v>1.48</v>
      </c>
      <c r="N67" s="8">
        <v>1.48</v>
      </c>
      <c r="O67" s="8">
        <v>1.48</v>
      </c>
      <c r="P67" s="8">
        <v>1.48</v>
      </c>
      <c r="Q67" s="8">
        <v>1.48</v>
      </c>
      <c r="R67" s="8">
        <v>1.48</v>
      </c>
      <c r="S67" s="8">
        <v>1.48</v>
      </c>
      <c r="T67" s="8">
        <v>1.48</v>
      </c>
    </row>
    <row r="68" spans="1:33">
      <c r="A68">
        <v>7</v>
      </c>
      <c r="B68" s="10" t="s">
        <v>2</v>
      </c>
      <c r="D68" s="8">
        <v>2.81</v>
      </c>
      <c r="E68" s="8">
        <v>3.5</v>
      </c>
      <c r="F68" s="8">
        <v>2.58</v>
      </c>
      <c r="G68" s="9">
        <v>4.2361111111111106E-2</v>
      </c>
      <c r="H68" s="9"/>
      <c r="I68" s="8">
        <v>3.5</v>
      </c>
      <c r="K68" s="8"/>
      <c r="L68" s="8">
        <v>3.5</v>
      </c>
      <c r="M68" s="8">
        <v>3.5</v>
      </c>
      <c r="N68" s="8">
        <v>3.5</v>
      </c>
      <c r="O68" s="8">
        <v>3.5</v>
      </c>
      <c r="P68" s="8">
        <v>3.5</v>
      </c>
      <c r="Q68" s="8">
        <v>3.5</v>
      </c>
      <c r="R68" s="8">
        <v>3.5</v>
      </c>
      <c r="S68" s="8">
        <v>3.5</v>
      </c>
      <c r="T68" s="8">
        <v>3.5</v>
      </c>
    </row>
    <row r="69" spans="1:33">
      <c r="A69">
        <v>7</v>
      </c>
      <c r="B69" s="10" t="s">
        <v>1</v>
      </c>
      <c r="D69" s="8">
        <v>2.48</v>
      </c>
      <c r="E69" s="8">
        <v>3.07</v>
      </c>
      <c r="F69" s="8">
        <v>3.28</v>
      </c>
      <c r="G69" s="9">
        <v>4.3055555555555562E-2</v>
      </c>
      <c r="H69" s="9"/>
      <c r="I69" s="8">
        <v>3.28</v>
      </c>
      <c r="K69" s="8"/>
      <c r="L69" s="8">
        <v>3.28</v>
      </c>
      <c r="M69" s="8">
        <v>3.28</v>
      </c>
      <c r="N69" s="8">
        <v>3.28</v>
      </c>
      <c r="O69" s="8">
        <v>3.28</v>
      </c>
      <c r="P69" s="8">
        <v>3.28</v>
      </c>
      <c r="Q69" s="8">
        <v>3.28</v>
      </c>
      <c r="R69" s="8">
        <v>3.28</v>
      </c>
      <c r="S69" s="8">
        <v>3.28</v>
      </c>
      <c r="T69" s="8">
        <v>3.28</v>
      </c>
    </row>
    <row r="70" spans="1:33">
      <c r="A70">
        <v>7</v>
      </c>
      <c r="B70" s="10" t="s">
        <v>0</v>
      </c>
      <c r="D70" s="8">
        <v>2.31</v>
      </c>
      <c r="E70" s="8">
        <v>3.48</v>
      </c>
      <c r="F70" s="8">
        <v>3.22</v>
      </c>
      <c r="G70" s="9">
        <v>8.4027777777777771E-2</v>
      </c>
      <c r="H70" s="9"/>
      <c r="I70" s="8">
        <v>2.31</v>
      </c>
      <c r="J70" s="5">
        <f>I70*I69*I68*I67*I66*I65*I64*I63*I62*I61</f>
        <v>2436.8843794591771</v>
      </c>
      <c r="K70" s="8"/>
      <c r="L70" s="8">
        <v>2.31</v>
      </c>
      <c r="M70" s="8">
        <v>2.31</v>
      </c>
      <c r="N70" s="8">
        <v>2.31</v>
      </c>
      <c r="O70" s="8">
        <v>2.31</v>
      </c>
      <c r="P70" s="8">
        <v>2.31</v>
      </c>
      <c r="Q70" s="8">
        <v>2.31</v>
      </c>
      <c r="R70" s="8">
        <v>2.31</v>
      </c>
      <c r="S70" s="8">
        <v>2.31</v>
      </c>
      <c r="T70" s="8">
        <v>2.31</v>
      </c>
    </row>
    <row r="71" spans="1:33">
      <c r="A71">
        <v>8</v>
      </c>
      <c r="B71" s="10" t="s">
        <v>0</v>
      </c>
      <c r="D71" s="8">
        <v>2.77</v>
      </c>
      <c r="E71" s="8">
        <v>3.22</v>
      </c>
      <c r="F71" s="8">
        <v>2.77</v>
      </c>
      <c r="G71" s="9">
        <v>4.1666666666666664E-2</v>
      </c>
      <c r="H71" s="9"/>
      <c r="I71" s="8">
        <v>2.77</v>
      </c>
      <c r="K71" s="8">
        <v>2.77</v>
      </c>
      <c r="L71" s="8">
        <v>2.77</v>
      </c>
      <c r="M71" s="8">
        <v>2.77</v>
      </c>
      <c r="N71" s="8">
        <v>2.77</v>
      </c>
      <c r="O71" s="8">
        <v>2.77</v>
      </c>
      <c r="P71" s="8">
        <v>2.77</v>
      </c>
      <c r="Q71" s="8">
        <v>2.77</v>
      </c>
      <c r="R71" s="8">
        <v>2.77</v>
      </c>
      <c r="S71" s="8">
        <v>2.77</v>
      </c>
      <c r="T71" s="8">
        <v>2.77</v>
      </c>
    </row>
    <row r="72" spans="1:33">
      <c r="A72">
        <v>8</v>
      </c>
      <c r="B72" s="10" t="s">
        <v>1</v>
      </c>
      <c r="D72" s="8">
        <v>2.13</v>
      </c>
      <c r="E72" s="8">
        <v>3.46</v>
      </c>
      <c r="F72" s="8">
        <v>3.68</v>
      </c>
      <c r="G72" s="9">
        <v>2.7777777777777779E-3</v>
      </c>
      <c r="H72" s="9"/>
      <c r="I72" s="8">
        <v>3.68</v>
      </c>
      <c r="K72" s="8"/>
      <c r="L72" s="8">
        <v>3.68</v>
      </c>
      <c r="M72" s="8">
        <v>3.68</v>
      </c>
      <c r="N72" s="8">
        <v>3.68</v>
      </c>
      <c r="O72" s="8">
        <v>3.68</v>
      </c>
      <c r="P72" s="8">
        <v>3.68</v>
      </c>
      <c r="Q72" s="8">
        <v>3.68</v>
      </c>
      <c r="R72" s="8">
        <v>3.68</v>
      </c>
      <c r="S72" s="8">
        <v>3.68</v>
      </c>
      <c r="T72" s="8">
        <v>3.68</v>
      </c>
    </row>
    <row r="73" spans="1:33">
      <c r="A73">
        <v>8</v>
      </c>
      <c r="B73" s="10" t="s">
        <v>0</v>
      </c>
      <c r="D73" s="8">
        <v>1.25</v>
      </c>
      <c r="E73" s="8">
        <v>6.57</v>
      </c>
      <c r="F73" s="8">
        <v>12.8</v>
      </c>
      <c r="G73" s="9">
        <v>4.1666666666666664E-2</v>
      </c>
      <c r="H73" s="9"/>
      <c r="I73" s="8">
        <v>1.25</v>
      </c>
      <c r="K73" s="8"/>
      <c r="L73" s="8">
        <v>1.25</v>
      </c>
      <c r="M73" s="8">
        <v>1.25</v>
      </c>
      <c r="N73" s="8">
        <v>1.25</v>
      </c>
      <c r="O73" s="8">
        <v>1.25</v>
      </c>
      <c r="P73" s="8">
        <v>1.25</v>
      </c>
      <c r="Q73" s="8">
        <v>1.25</v>
      </c>
      <c r="R73" s="8">
        <v>1.25</v>
      </c>
      <c r="S73" s="8">
        <v>1.25</v>
      </c>
      <c r="T73" s="8">
        <v>1.25</v>
      </c>
    </row>
    <row r="74" spans="1:33">
      <c r="A74">
        <v>8</v>
      </c>
      <c r="B74" s="10" t="s">
        <v>1</v>
      </c>
      <c r="D74" s="8">
        <v>2.2599999999999998</v>
      </c>
      <c r="E74" s="8">
        <v>3.29</v>
      </c>
      <c r="F74" s="8">
        <v>3.52</v>
      </c>
      <c r="G74" s="9">
        <v>4.3055555555555562E-2</v>
      </c>
      <c r="H74" s="9"/>
      <c r="I74" s="8">
        <v>3.52</v>
      </c>
      <c r="K74" s="8"/>
      <c r="L74" s="8">
        <v>3.52</v>
      </c>
      <c r="M74" s="8">
        <v>3.52</v>
      </c>
      <c r="N74" s="8">
        <v>3.52</v>
      </c>
      <c r="O74" s="8">
        <v>3.52</v>
      </c>
      <c r="P74" s="8">
        <v>3.52</v>
      </c>
      <c r="Q74" s="8">
        <v>3.52</v>
      </c>
      <c r="R74" s="8">
        <v>3.52</v>
      </c>
      <c r="S74" s="8">
        <v>3.52</v>
      </c>
      <c r="T74" s="8">
        <v>3.52</v>
      </c>
    </row>
    <row r="75" spans="1:33">
      <c r="A75">
        <v>8</v>
      </c>
      <c r="B75" s="10" t="s">
        <v>1</v>
      </c>
      <c r="D75" s="8">
        <v>2.82</v>
      </c>
      <c r="E75" s="8">
        <v>3.23</v>
      </c>
      <c r="F75" s="8">
        <v>2.73</v>
      </c>
      <c r="G75" s="9">
        <v>6.9444444444444447E-4</v>
      </c>
      <c r="H75" s="9"/>
      <c r="I75" s="8">
        <v>2.73</v>
      </c>
      <c r="K75" s="8"/>
      <c r="L75" s="8">
        <v>2.73</v>
      </c>
      <c r="M75" s="8">
        <v>2.73</v>
      </c>
      <c r="N75" s="8">
        <v>2.73</v>
      </c>
      <c r="O75" s="8">
        <v>2.73</v>
      </c>
      <c r="P75" s="8">
        <v>2.73</v>
      </c>
      <c r="Q75" s="8">
        <v>2.73</v>
      </c>
      <c r="R75" s="8">
        <v>2.73</v>
      </c>
      <c r="S75" s="8">
        <v>2.73</v>
      </c>
      <c r="T75" s="8">
        <v>2.73</v>
      </c>
    </row>
    <row r="76" spans="1:33">
      <c r="A76">
        <v>8</v>
      </c>
      <c r="B76" s="10" t="s">
        <v>2</v>
      </c>
      <c r="D76" s="8">
        <v>2.3199999999999998</v>
      </c>
      <c r="E76" s="8">
        <v>2.99</v>
      </c>
      <c r="F76" s="8">
        <v>3.73</v>
      </c>
      <c r="G76" s="9">
        <v>4.2361111111111106E-2</v>
      </c>
      <c r="H76" s="9"/>
      <c r="I76" s="8">
        <v>2.99</v>
      </c>
      <c r="K76" s="8"/>
      <c r="L76" s="8">
        <v>2.99</v>
      </c>
      <c r="M76" s="8">
        <v>2.99</v>
      </c>
      <c r="N76" s="8">
        <v>2.99</v>
      </c>
      <c r="O76" s="8">
        <v>2.99</v>
      </c>
      <c r="P76" s="8">
        <v>2.99</v>
      </c>
      <c r="Q76" s="8">
        <v>2.99</v>
      </c>
      <c r="R76" s="8">
        <v>2.99</v>
      </c>
      <c r="S76" s="8">
        <v>2.99</v>
      </c>
      <c r="T76" s="8">
        <v>2.99</v>
      </c>
    </row>
    <row r="77" spans="1:33">
      <c r="A77">
        <v>8</v>
      </c>
      <c r="B77" s="10" t="s">
        <v>0</v>
      </c>
      <c r="D77" s="8">
        <v>1.39</v>
      </c>
      <c r="E77" s="8">
        <v>4.6900000000000004</v>
      </c>
      <c r="F77" s="8">
        <v>9.75</v>
      </c>
      <c r="G77" s="9">
        <v>0.12638888888888888</v>
      </c>
      <c r="H77" s="9"/>
      <c r="I77" s="8">
        <v>1.39</v>
      </c>
      <c r="K77" s="8"/>
      <c r="L77" s="8">
        <v>1.39</v>
      </c>
      <c r="M77" s="8">
        <v>1.39</v>
      </c>
      <c r="N77" s="8">
        <v>1.39</v>
      </c>
      <c r="O77" s="8">
        <v>1.39</v>
      </c>
      <c r="P77" s="8">
        <v>1.39</v>
      </c>
      <c r="Q77" s="8">
        <v>1.39</v>
      </c>
      <c r="R77" s="8">
        <v>1.39</v>
      </c>
      <c r="S77" s="8">
        <v>1.39</v>
      </c>
      <c r="T77" s="8">
        <v>1.39</v>
      </c>
    </row>
    <row r="78" spans="1:33">
      <c r="A78">
        <v>8</v>
      </c>
      <c r="B78" s="10" t="s">
        <v>1</v>
      </c>
      <c r="D78" s="8">
        <v>4.9800000000000004</v>
      </c>
      <c r="E78" s="8">
        <v>4.38</v>
      </c>
      <c r="F78" s="8">
        <v>1.66</v>
      </c>
      <c r="G78" s="9">
        <v>4.5138888888888888E-2</v>
      </c>
      <c r="H78" s="9"/>
      <c r="I78" s="8">
        <v>1.66</v>
      </c>
      <c r="K78" s="8"/>
      <c r="L78" s="8">
        <v>1.66</v>
      </c>
      <c r="M78" s="8">
        <v>1.66</v>
      </c>
      <c r="N78" s="8">
        <v>1.66</v>
      </c>
      <c r="O78" s="8">
        <v>1.66</v>
      </c>
      <c r="P78" s="8">
        <v>1.66</v>
      </c>
      <c r="Q78" s="8">
        <v>1.66</v>
      </c>
      <c r="R78" s="8">
        <v>1.66</v>
      </c>
      <c r="S78" s="8">
        <v>1.66</v>
      </c>
      <c r="T78" s="8">
        <v>1.66</v>
      </c>
    </row>
    <row r="79" spans="1:33">
      <c r="A79">
        <v>8</v>
      </c>
      <c r="B79" s="10" t="s">
        <v>1</v>
      </c>
      <c r="D79" s="8">
        <v>6.56</v>
      </c>
      <c r="E79" s="8">
        <v>4.17</v>
      </c>
      <c r="F79" s="8">
        <v>1.56</v>
      </c>
      <c r="G79" s="9">
        <v>2.0833333333333333E-3</v>
      </c>
      <c r="H79" s="9"/>
      <c r="I79" s="8">
        <v>1.56</v>
      </c>
      <c r="K79" s="8"/>
      <c r="L79" s="8">
        <v>1.56</v>
      </c>
      <c r="M79" s="8">
        <v>1.56</v>
      </c>
      <c r="N79" s="8">
        <v>1.56</v>
      </c>
      <c r="O79" s="8">
        <v>1.56</v>
      </c>
      <c r="P79" s="8">
        <v>1.56</v>
      </c>
      <c r="Q79" s="8">
        <v>1.56</v>
      </c>
      <c r="R79" s="8">
        <v>1.56</v>
      </c>
      <c r="S79" s="8">
        <v>1.56</v>
      </c>
      <c r="T79" s="8">
        <v>1.56</v>
      </c>
    </row>
    <row r="80" spans="1:33">
      <c r="A80">
        <v>8</v>
      </c>
      <c r="B80" s="10" t="s">
        <v>2</v>
      </c>
      <c r="D80" s="8">
        <v>2.78</v>
      </c>
      <c r="E80" s="8">
        <v>3.51</v>
      </c>
      <c r="F80" s="8">
        <v>2.58</v>
      </c>
      <c r="G80" s="9">
        <v>0</v>
      </c>
      <c r="H80" s="9"/>
      <c r="I80" s="8">
        <v>3.51</v>
      </c>
      <c r="J80" s="5">
        <f>I80*I79*I78*I77*I76*I75*I74*I73*I72*I71</f>
        <v>4625.6066927482761</v>
      </c>
      <c r="K80" s="8"/>
      <c r="L80" s="8">
        <v>3.51</v>
      </c>
      <c r="M80" s="8">
        <v>3.51</v>
      </c>
      <c r="N80" s="8">
        <v>3.51</v>
      </c>
      <c r="O80" s="8">
        <v>3.51</v>
      </c>
      <c r="P80" s="8">
        <v>3.51</v>
      </c>
      <c r="Q80" s="8">
        <v>3.51</v>
      </c>
      <c r="R80" s="8">
        <v>3.51</v>
      </c>
      <c r="S80" s="8">
        <v>3.51</v>
      </c>
      <c r="T80" s="8">
        <v>3.51</v>
      </c>
      <c r="V80" t="s">
        <v>384</v>
      </c>
      <c r="W80">
        <v>1</v>
      </c>
      <c r="X80">
        <v>2</v>
      </c>
      <c r="Y80">
        <v>3</v>
      </c>
      <c r="Z80">
        <v>4</v>
      </c>
      <c r="AA80">
        <v>5</v>
      </c>
      <c r="AB80">
        <v>6</v>
      </c>
      <c r="AC80">
        <v>7</v>
      </c>
      <c r="AD80">
        <v>8</v>
      </c>
      <c r="AE80">
        <v>9</v>
      </c>
      <c r="AF80" s="6">
        <v>10</v>
      </c>
      <c r="AG80" t="s">
        <v>3</v>
      </c>
    </row>
    <row r="81" spans="1:33">
      <c r="A81">
        <v>9</v>
      </c>
      <c r="B81" s="10" t="s">
        <v>2</v>
      </c>
      <c r="D81" s="8">
        <v>1.77</v>
      </c>
      <c r="E81" s="8">
        <v>3.83</v>
      </c>
      <c r="F81" s="8">
        <v>4.8499999999999996</v>
      </c>
      <c r="G81" s="9">
        <v>8.4722222222222213E-2</v>
      </c>
      <c r="H81" s="9"/>
      <c r="I81" s="8">
        <v>3.83</v>
      </c>
      <c r="K81" s="8">
        <v>3.83</v>
      </c>
      <c r="L81" s="8">
        <v>3.83</v>
      </c>
      <c r="M81" s="8">
        <v>3.83</v>
      </c>
      <c r="N81" s="8">
        <v>3.83</v>
      </c>
      <c r="O81" s="8">
        <v>3.83</v>
      </c>
      <c r="P81" s="8">
        <v>3.83</v>
      </c>
      <c r="Q81" s="8">
        <v>3.83</v>
      </c>
      <c r="R81" s="8">
        <v>3.83</v>
      </c>
      <c r="S81" s="8">
        <v>3.83</v>
      </c>
      <c r="T81" s="8">
        <v>3.83</v>
      </c>
      <c r="V81" t="s">
        <v>385</v>
      </c>
      <c r="W81" s="11" t="s">
        <v>0</v>
      </c>
      <c r="X81" s="11" t="s">
        <v>1</v>
      </c>
      <c r="Y81" s="11" t="s">
        <v>0</v>
      </c>
      <c r="Z81" s="12" t="s">
        <v>1</v>
      </c>
      <c r="AA81" s="12" t="s">
        <v>1</v>
      </c>
      <c r="AB81" s="12" t="s">
        <v>0</v>
      </c>
      <c r="AC81" s="12" t="s">
        <v>2</v>
      </c>
      <c r="AD81" s="12" t="s">
        <v>2</v>
      </c>
      <c r="AE81" s="12" t="s">
        <v>0</v>
      </c>
      <c r="AF81" s="12" t="s">
        <v>1</v>
      </c>
      <c r="AG81" s="13">
        <v>1455.6407110700382</v>
      </c>
    </row>
    <row r="82" spans="1:33">
      <c r="A82">
        <v>9</v>
      </c>
      <c r="B82" s="10" t="s">
        <v>1</v>
      </c>
      <c r="D82" s="8">
        <v>1.8</v>
      </c>
      <c r="E82" s="8">
        <v>3.48</v>
      </c>
      <c r="F82" s="8">
        <v>5.3</v>
      </c>
      <c r="G82" s="9">
        <v>1.3888888888888889E-3</v>
      </c>
      <c r="H82" s="9"/>
      <c r="I82" s="8">
        <v>5.3</v>
      </c>
      <c r="K82" s="8"/>
      <c r="L82" s="8">
        <v>5.3</v>
      </c>
      <c r="M82" s="8">
        <v>5.3</v>
      </c>
      <c r="N82" s="8">
        <v>5.3</v>
      </c>
      <c r="O82" s="8">
        <v>5.3</v>
      </c>
      <c r="P82" s="8">
        <v>5.3</v>
      </c>
      <c r="Q82" s="8">
        <v>5.3</v>
      </c>
      <c r="R82" s="8">
        <v>5.3</v>
      </c>
      <c r="S82" s="8">
        <v>5.3</v>
      </c>
      <c r="T82" s="8">
        <v>5.3</v>
      </c>
      <c r="V82" t="s">
        <v>386</v>
      </c>
      <c r="W82" s="12" t="s">
        <v>2</v>
      </c>
      <c r="X82" s="12" t="s">
        <v>1</v>
      </c>
      <c r="Y82" s="12" t="s">
        <v>0</v>
      </c>
      <c r="Z82" s="12" t="s">
        <v>0</v>
      </c>
      <c r="AA82" s="12" t="s">
        <v>0</v>
      </c>
      <c r="AB82" s="12" t="s">
        <v>0</v>
      </c>
      <c r="AC82" s="12" t="s">
        <v>0</v>
      </c>
      <c r="AD82" s="12" t="s">
        <v>1</v>
      </c>
      <c r="AE82" s="12" t="s">
        <v>0</v>
      </c>
      <c r="AF82" s="12" t="s">
        <v>1</v>
      </c>
      <c r="AG82" s="13">
        <v>3187.7704175063027</v>
      </c>
    </row>
    <row r="83" spans="1:33">
      <c r="A83">
        <v>9</v>
      </c>
      <c r="B83" s="10" t="s">
        <v>1</v>
      </c>
      <c r="D83" s="8">
        <v>3.89</v>
      </c>
      <c r="E83" s="8">
        <v>3.71</v>
      </c>
      <c r="F83" s="8">
        <v>1.98</v>
      </c>
      <c r="G83" s="9">
        <v>6.9444444444444447E-4</v>
      </c>
      <c r="H83" s="9"/>
      <c r="I83" s="8">
        <v>1.98</v>
      </c>
      <c r="K83" s="8"/>
      <c r="L83" s="8">
        <v>1.98</v>
      </c>
      <c r="M83" s="8">
        <v>1.98</v>
      </c>
      <c r="N83" s="8">
        <v>1.98</v>
      </c>
      <c r="O83" s="8">
        <v>1.98</v>
      </c>
      <c r="P83" s="8">
        <v>1.98</v>
      </c>
      <c r="Q83" s="8">
        <v>1.98</v>
      </c>
      <c r="R83" s="8">
        <v>1.98</v>
      </c>
      <c r="S83" s="8">
        <v>1.98</v>
      </c>
      <c r="T83" s="8">
        <v>1.98</v>
      </c>
      <c r="V83" t="s">
        <v>387</v>
      </c>
      <c r="W83" s="12" t="s">
        <v>2</v>
      </c>
      <c r="X83" s="12" t="s">
        <v>1</v>
      </c>
      <c r="Y83" s="12" t="s">
        <v>2</v>
      </c>
      <c r="Z83" s="12" t="s">
        <v>2</v>
      </c>
      <c r="AA83" s="12" t="s">
        <v>0</v>
      </c>
      <c r="AB83" s="12" t="s">
        <v>0</v>
      </c>
      <c r="AC83" s="12" t="s">
        <v>0</v>
      </c>
      <c r="AD83" s="12" t="s">
        <v>1</v>
      </c>
      <c r="AE83" s="12" t="s">
        <v>0</v>
      </c>
      <c r="AF83" s="12" t="s">
        <v>1</v>
      </c>
      <c r="AG83" s="13">
        <v>7533.2874684724875</v>
      </c>
    </row>
    <row r="84" spans="1:33">
      <c r="A84">
        <v>9</v>
      </c>
      <c r="B84" s="10" t="s">
        <v>1</v>
      </c>
      <c r="D84" s="8">
        <v>2.19</v>
      </c>
      <c r="E84" s="8">
        <v>3.2</v>
      </c>
      <c r="F84" s="8">
        <v>3.81</v>
      </c>
      <c r="G84" s="9">
        <v>6.9444444444444447E-4</v>
      </c>
      <c r="H84" s="9"/>
      <c r="I84" s="8">
        <v>3.81</v>
      </c>
      <c r="K84" s="8"/>
      <c r="L84" s="8">
        <v>3.81</v>
      </c>
      <c r="M84" s="8">
        <v>3.81</v>
      </c>
      <c r="N84" s="8">
        <v>3.81</v>
      </c>
      <c r="O84" s="8">
        <v>3.81</v>
      </c>
      <c r="P84" s="8">
        <v>3.81</v>
      </c>
      <c r="Q84" s="8">
        <v>3.81</v>
      </c>
      <c r="R84" s="8">
        <v>3.81</v>
      </c>
      <c r="S84" s="8">
        <v>3.81</v>
      </c>
      <c r="T84" s="8">
        <v>3.81</v>
      </c>
      <c r="V84" t="s">
        <v>388</v>
      </c>
      <c r="W84" s="12" t="s">
        <v>1</v>
      </c>
      <c r="X84" s="12" t="s">
        <v>1</v>
      </c>
      <c r="Y84" s="12" t="s">
        <v>2</v>
      </c>
      <c r="Z84" s="12" t="s">
        <v>1</v>
      </c>
      <c r="AA84" s="12" t="s">
        <v>0</v>
      </c>
      <c r="AB84" s="12" t="s">
        <v>2</v>
      </c>
      <c r="AC84" s="12" t="s">
        <v>0</v>
      </c>
      <c r="AD84" s="12" t="s">
        <v>1</v>
      </c>
      <c r="AE84" s="12" t="s">
        <v>0</v>
      </c>
      <c r="AF84" s="12" t="s">
        <v>1</v>
      </c>
      <c r="AG84" s="13">
        <v>3340.271807493385</v>
      </c>
    </row>
    <row r="85" spans="1:33">
      <c r="A85">
        <v>9</v>
      </c>
      <c r="B85" s="10" t="s">
        <v>0</v>
      </c>
      <c r="D85" s="8">
        <v>1.07</v>
      </c>
      <c r="E85" s="8">
        <v>13.99</v>
      </c>
      <c r="F85" s="8">
        <v>30.73</v>
      </c>
      <c r="G85" s="9">
        <v>0.20833333333333334</v>
      </c>
      <c r="H85" s="9"/>
      <c r="I85" s="8">
        <v>1.07</v>
      </c>
      <c r="K85" s="8"/>
      <c r="L85" s="8">
        <v>1.07</v>
      </c>
      <c r="M85" s="8">
        <v>1.07</v>
      </c>
      <c r="N85" s="8">
        <v>1.07</v>
      </c>
      <c r="O85" s="8">
        <v>1.07</v>
      </c>
      <c r="P85" s="8">
        <v>1.07</v>
      </c>
      <c r="Q85" s="8">
        <v>1.07</v>
      </c>
      <c r="R85" s="8">
        <v>1.07</v>
      </c>
      <c r="S85" s="8">
        <v>1.07</v>
      </c>
      <c r="T85" s="8">
        <v>1.07</v>
      </c>
      <c r="V85" t="s">
        <v>389</v>
      </c>
      <c r="W85" s="12" t="s">
        <v>1</v>
      </c>
      <c r="X85" s="12" t="s">
        <v>1</v>
      </c>
      <c r="Y85" s="12" t="s">
        <v>0</v>
      </c>
      <c r="Z85" s="12" t="s">
        <v>1</v>
      </c>
      <c r="AA85" s="12" t="s">
        <v>0</v>
      </c>
      <c r="AB85" s="12" t="s">
        <v>0</v>
      </c>
      <c r="AC85" s="12" t="s">
        <v>1</v>
      </c>
      <c r="AD85" s="12" t="s">
        <v>0</v>
      </c>
      <c r="AE85" s="12" t="s">
        <v>1</v>
      </c>
      <c r="AF85" s="12" t="s">
        <v>2</v>
      </c>
      <c r="AG85" s="13">
        <v>1201.1347412317339</v>
      </c>
    </row>
    <row r="86" spans="1:33">
      <c r="A86">
        <v>9</v>
      </c>
      <c r="B86" s="10" t="s">
        <v>0</v>
      </c>
      <c r="D86" s="8">
        <v>2.54</v>
      </c>
      <c r="E86" s="8">
        <v>3.44</v>
      </c>
      <c r="F86" s="8">
        <v>2.88</v>
      </c>
      <c r="G86" s="9">
        <v>0.16805555555555554</v>
      </c>
      <c r="H86" s="9"/>
      <c r="I86" s="8">
        <v>2.54</v>
      </c>
      <c r="K86" s="8"/>
      <c r="L86" s="8">
        <v>2.54</v>
      </c>
      <c r="M86" s="8">
        <v>2.54</v>
      </c>
      <c r="N86" s="8">
        <v>2.54</v>
      </c>
      <c r="O86" s="8">
        <v>2.54</v>
      </c>
      <c r="P86" s="8">
        <v>2.54</v>
      </c>
      <c r="Q86" s="8">
        <v>2.54</v>
      </c>
      <c r="R86" s="8">
        <v>2.54</v>
      </c>
      <c r="S86" s="8">
        <v>2.54</v>
      </c>
      <c r="T86" s="8">
        <v>2.54</v>
      </c>
      <c r="V86" t="s">
        <v>390</v>
      </c>
      <c r="W86" s="12" t="s">
        <v>2</v>
      </c>
      <c r="X86" s="12" t="s">
        <v>2</v>
      </c>
      <c r="Y86" s="12" t="s">
        <v>0</v>
      </c>
      <c r="Z86" s="12" t="s">
        <v>0</v>
      </c>
      <c r="AA86" s="12" t="s">
        <v>2</v>
      </c>
      <c r="AB86" s="12" t="s">
        <v>1</v>
      </c>
      <c r="AC86" s="12" t="s">
        <v>0</v>
      </c>
      <c r="AD86" s="12" t="s">
        <v>1</v>
      </c>
      <c r="AE86" s="12" t="s">
        <v>2</v>
      </c>
      <c r="AF86" s="12" t="s">
        <v>0</v>
      </c>
      <c r="AG86" s="13">
        <v>3640.387467232069</v>
      </c>
    </row>
    <row r="87" spans="1:33">
      <c r="A87">
        <v>9</v>
      </c>
      <c r="B87" s="10" t="s">
        <v>2</v>
      </c>
      <c r="D87" s="8">
        <v>2.21</v>
      </c>
      <c r="E87" s="8">
        <v>3.46</v>
      </c>
      <c r="F87" s="8">
        <v>3.43</v>
      </c>
      <c r="G87" s="9">
        <v>0</v>
      </c>
      <c r="H87" s="9"/>
      <c r="I87" s="8">
        <v>3.46</v>
      </c>
      <c r="K87" s="8"/>
      <c r="L87" s="8">
        <v>3.46</v>
      </c>
      <c r="M87" s="8">
        <v>3.46</v>
      </c>
      <c r="N87" s="8">
        <v>3.46</v>
      </c>
      <c r="O87" s="8">
        <v>3.46</v>
      </c>
      <c r="P87" s="8">
        <v>3.46</v>
      </c>
      <c r="Q87" s="8">
        <v>3.46</v>
      </c>
      <c r="R87" s="8">
        <v>3.46</v>
      </c>
      <c r="S87" s="8">
        <v>3.46</v>
      </c>
      <c r="T87" s="8">
        <v>3.46</v>
      </c>
      <c r="V87" t="s">
        <v>391</v>
      </c>
      <c r="W87" s="12" t="s">
        <v>0</v>
      </c>
      <c r="X87" s="12" t="s">
        <v>0</v>
      </c>
      <c r="Y87" s="12" t="s">
        <v>1</v>
      </c>
      <c r="Z87" s="12" t="s">
        <v>0</v>
      </c>
      <c r="AA87" s="12" t="s">
        <v>1</v>
      </c>
      <c r="AB87" s="12" t="s">
        <v>0</v>
      </c>
      <c r="AC87" s="12" t="s">
        <v>0</v>
      </c>
      <c r="AD87" s="12" t="s">
        <v>2</v>
      </c>
      <c r="AE87" s="12" t="s">
        <v>1</v>
      </c>
      <c r="AF87" s="12" t="s">
        <v>0</v>
      </c>
      <c r="AG87" s="13">
        <v>2436.8843794591771</v>
      </c>
    </row>
    <row r="88" spans="1:33">
      <c r="A88">
        <v>9</v>
      </c>
      <c r="B88" s="10" t="s">
        <v>1</v>
      </c>
      <c r="D88" s="8">
        <v>11.38</v>
      </c>
      <c r="E88" s="8">
        <v>5.3</v>
      </c>
      <c r="F88" s="8">
        <v>1.32</v>
      </c>
      <c r="G88" s="9">
        <v>6.9444444444444447E-4</v>
      </c>
      <c r="H88" s="9"/>
      <c r="I88" s="8">
        <v>1.32</v>
      </c>
      <c r="K88" s="8"/>
      <c r="L88" s="8">
        <v>1.32</v>
      </c>
      <c r="M88" s="8">
        <v>1.32</v>
      </c>
      <c r="N88" s="8">
        <v>1.32</v>
      </c>
      <c r="O88" s="8">
        <v>1.32</v>
      </c>
      <c r="P88" s="8">
        <v>1.32</v>
      </c>
      <c r="Q88" s="8">
        <v>1.32</v>
      </c>
      <c r="R88" s="8">
        <v>1.32</v>
      </c>
      <c r="S88" s="8">
        <v>1.32</v>
      </c>
      <c r="T88" s="8">
        <v>1.32</v>
      </c>
      <c r="V88" t="s">
        <v>392</v>
      </c>
      <c r="W88" s="12" t="s">
        <v>0</v>
      </c>
      <c r="X88" s="12" t="s">
        <v>1</v>
      </c>
      <c r="Y88" s="12" t="s">
        <v>0</v>
      </c>
      <c r="Z88" s="12" t="s">
        <v>1</v>
      </c>
      <c r="AA88" s="12" t="s">
        <v>1</v>
      </c>
      <c r="AB88" s="12" t="s">
        <v>2</v>
      </c>
      <c r="AC88" s="12" t="s">
        <v>0</v>
      </c>
      <c r="AD88" s="12" t="s">
        <v>1</v>
      </c>
      <c r="AE88" s="12" t="s">
        <v>1</v>
      </c>
      <c r="AF88" s="12" t="s">
        <v>2</v>
      </c>
      <c r="AG88" s="13">
        <v>4625.6066927482761</v>
      </c>
    </row>
    <row r="89" spans="1:33">
      <c r="A89">
        <v>9</v>
      </c>
      <c r="B89" s="10" t="s">
        <v>0</v>
      </c>
      <c r="D89" s="8">
        <v>1.8</v>
      </c>
      <c r="E89" s="8">
        <v>3.6</v>
      </c>
      <c r="F89" s="8">
        <v>5.05</v>
      </c>
      <c r="G89" s="9">
        <v>8.3333333333333329E-2</v>
      </c>
      <c r="H89" s="9"/>
      <c r="I89" s="8">
        <v>1.8</v>
      </c>
      <c r="K89" s="8"/>
      <c r="L89" s="8">
        <v>1.8</v>
      </c>
      <c r="M89" s="8">
        <v>1.8</v>
      </c>
      <c r="N89" s="8">
        <v>1.8</v>
      </c>
      <c r="O89" s="8">
        <v>1.8</v>
      </c>
      <c r="P89" s="8">
        <v>1.8</v>
      </c>
      <c r="Q89" s="8">
        <v>1.8</v>
      </c>
      <c r="R89" s="8">
        <v>1.8</v>
      </c>
      <c r="S89" s="8">
        <v>1.8</v>
      </c>
      <c r="T89" s="8">
        <v>1.8</v>
      </c>
      <c r="V89" t="s">
        <v>393</v>
      </c>
      <c r="W89" s="12" t="s">
        <v>2</v>
      </c>
      <c r="X89" s="12" t="s">
        <v>1</v>
      </c>
      <c r="Y89" s="12" t="s">
        <v>1</v>
      </c>
      <c r="Z89" s="12" t="s">
        <v>1</v>
      </c>
      <c r="AA89" s="12" t="s">
        <v>0</v>
      </c>
      <c r="AB89" s="12" t="s">
        <v>0</v>
      </c>
      <c r="AC89" s="12" t="s">
        <v>2</v>
      </c>
      <c r="AD89" s="12" t="s">
        <v>1</v>
      </c>
      <c r="AE89" s="12" t="s">
        <v>0</v>
      </c>
      <c r="AF89" s="12" t="s">
        <v>0</v>
      </c>
      <c r="AG89" s="13">
        <v>5542.680607653996</v>
      </c>
    </row>
    <row r="90" spans="1:33">
      <c r="A90">
        <v>9</v>
      </c>
      <c r="B90" s="10" t="s">
        <v>0</v>
      </c>
      <c r="D90" s="8">
        <v>1.62</v>
      </c>
      <c r="E90" s="8">
        <v>4.1399999999999997</v>
      </c>
      <c r="F90" s="8">
        <v>5.78</v>
      </c>
      <c r="G90" s="9">
        <v>0.12569444444444444</v>
      </c>
      <c r="H90" s="9"/>
      <c r="I90" s="8">
        <v>1.62</v>
      </c>
      <c r="J90" s="5">
        <f>I90*I89*I88*I87*I86*I85*I84*I83*I82*I81</f>
        <v>5542.680607653996</v>
      </c>
      <c r="K90" s="8"/>
      <c r="L90" s="8">
        <v>1.62</v>
      </c>
      <c r="M90" s="8">
        <v>1.62</v>
      </c>
      <c r="N90" s="8">
        <v>1.62</v>
      </c>
      <c r="O90" s="8">
        <v>1.62</v>
      </c>
      <c r="P90" s="8">
        <v>1.62</v>
      </c>
      <c r="Q90" s="8">
        <v>1.62</v>
      </c>
      <c r="R90" s="8">
        <v>1.62</v>
      </c>
      <c r="S90" s="8">
        <v>1.62</v>
      </c>
      <c r="T90" s="8">
        <v>1.62</v>
      </c>
      <c r="V90" t="s">
        <v>394</v>
      </c>
      <c r="W90" s="12" t="s">
        <v>0</v>
      </c>
      <c r="X90" s="12" t="s">
        <v>2</v>
      </c>
      <c r="Y90" s="12" t="s">
        <v>0</v>
      </c>
      <c r="Z90" s="12" t="s">
        <v>1</v>
      </c>
      <c r="AA90" s="12" t="s">
        <v>0</v>
      </c>
      <c r="AB90" s="12" t="s">
        <v>2</v>
      </c>
      <c r="AC90" s="12" t="s">
        <v>2</v>
      </c>
      <c r="AD90" s="12" t="s">
        <v>1</v>
      </c>
      <c r="AE90" s="12" t="s">
        <v>0</v>
      </c>
      <c r="AF90" s="12" t="s">
        <v>1</v>
      </c>
      <c r="AG90" s="13">
        <v>3304.4282450011597</v>
      </c>
    </row>
    <row r="91" spans="1:33">
      <c r="A91">
        <v>10</v>
      </c>
      <c r="B91" s="10" t="s">
        <v>0</v>
      </c>
      <c r="D91" s="8">
        <v>1.77</v>
      </c>
      <c r="E91" s="8">
        <v>3.47</v>
      </c>
      <c r="F91" s="8">
        <v>5.61</v>
      </c>
      <c r="G91" s="9">
        <v>0.125</v>
      </c>
      <c r="H91" s="9"/>
      <c r="I91" s="8">
        <v>1.77</v>
      </c>
      <c r="K91" s="8">
        <v>1.77</v>
      </c>
      <c r="L91" s="8">
        <v>1.77</v>
      </c>
      <c r="M91" s="8">
        <v>1.77</v>
      </c>
      <c r="N91" s="8">
        <v>1.77</v>
      </c>
      <c r="O91" s="8">
        <v>1.77</v>
      </c>
      <c r="P91" s="8">
        <v>1.77</v>
      </c>
      <c r="Q91" s="8">
        <v>1.77</v>
      </c>
      <c r="R91" s="8">
        <v>1.77</v>
      </c>
      <c r="S91" s="8">
        <v>1.77</v>
      </c>
      <c r="T91" s="8">
        <v>1.77</v>
      </c>
      <c r="V91" t="s">
        <v>395</v>
      </c>
      <c r="W91" s="12" t="s">
        <v>1</v>
      </c>
      <c r="X91" s="12" t="s">
        <v>0</v>
      </c>
      <c r="Y91" s="12" t="s">
        <v>0</v>
      </c>
      <c r="Z91" s="12" t="s">
        <v>0</v>
      </c>
      <c r="AA91" s="12" t="s">
        <v>1</v>
      </c>
      <c r="AB91" s="12" t="s">
        <v>2</v>
      </c>
      <c r="AC91" s="12" t="s">
        <v>1</v>
      </c>
      <c r="AD91" s="12" t="s">
        <v>0</v>
      </c>
      <c r="AE91" s="12" t="s">
        <v>0</v>
      </c>
      <c r="AF91" s="12" t="s">
        <v>0</v>
      </c>
      <c r="AG91" s="13">
        <v>931.27864497701796</v>
      </c>
    </row>
    <row r="92" spans="1:33">
      <c r="A92">
        <v>10</v>
      </c>
      <c r="B92" s="10" t="s">
        <v>2</v>
      </c>
      <c r="D92" s="8">
        <v>2</v>
      </c>
      <c r="E92" s="8">
        <v>3.41</v>
      </c>
      <c r="F92" s="8">
        <v>4.17</v>
      </c>
      <c r="G92" s="9">
        <v>0</v>
      </c>
      <c r="H92" s="9"/>
      <c r="I92" s="8">
        <v>3.41</v>
      </c>
      <c r="K92" s="8"/>
      <c r="L92" s="8">
        <v>3.41</v>
      </c>
      <c r="M92" s="8">
        <v>3.41</v>
      </c>
      <c r="N92" s="8">
        <v>3.41</v>
      </c>
      <c r="O92" s="8">
        <v>3.41</v>
      </c>
      <c r="P92" s="8">
        <v>3.41</v>
      </c>
      <c r="Q92" s="8">
        <v>3.41</v>
      </c>
      <c r="R92" s="8">
        <v>3.41</v>
      </c>
      <c r="S92" s="8">
        <v>3.41</v>
      </c>
      <c r="T92" s="8">
        <v>3.41</v>
      </c>
      <c r="V92" t="s">
        <v>396</v>
      </c>
      <c r="W92" s="12" t="s">
        <v>0</v>
      </c>
      <c r="X92" s="12" t="s">
        <v>2</v>
      </c>
      <c r="Y92" s="12" t="s">
        <v>0</v>
      </c>
      <c r="Z92" s="12" t="s">
        <v>2</v>
      </c>
      <c r="AA92" s="12" t="s">
        <v>2</v>
      </c>
      <c r="AB92" s="12" t="s">
        <v>1</v>
      </c>
      <c r="AC92" s="12" t="s">
        <v>0</v>
      </c>
      <c r="AD92" s="12" t="s">
        <v>2</v>
      </c>
      <c r="AE92" s="12" t="s">
        <v>0</v>
      </c>
      <c r="AF92" s="12" t="s">
        <v>2</v>
      </c>
      <c r="AG92" s="13">
        <v>18912.987196467744</v>
      </c>
    </row>
    <row r="93" spans="1:33">
      <c r="A93">
        <v>10</v>
      </c>
      <c r="B93" s="10" t="s">
        <v>0</v>
      </c>
      <c r="D93" s="8">
        <v>1.1100000000000001</v>
      </c>
      <c r="E93" s="8">
        <v>10.33</v>
      </c>
      <c r="F93" s="8">
        <v>28.73</v>
      </c>
      <c r="G93" s="9">
        <v>0.1673611111111111</v>
      </c>
      <c r="H93" s="9"/>
      <c r="I93" s="8">
        <v>1.1100000000000001</v>
      </c>
      <c r="K93" s="8"/>
      <c r="L93" s="8">
        <v>1.1100000000000001</v>
      </c>
      <c r="M93" s="8">
        <v>1.1100000000000001</v>
      </c>
      <c r="N93" s="8">
        <v>1.1100000000000001</v>
      </c>
      <c r="O93" s="8">
        <v>1.1100000000000001</v>
      </c>
      <c r="P93" s="8">
        <v>1.1100000000000001</v>
      </c>
      <c r="Q93" s="8">
        <v>1.1100000000000001</v>
      </c>
      <c r="R93" s="8">
        <v>1.1100000000000001</v>
      </c>
      <c r="S93" s="8">
        <v>1.1100000000000001</v>
      </c>
      <c r="T93" s="8">
        <v>1.1100000000000001</v>
      </c>
      <c r="V93" t="s">
        <v>397</v>
      </c>
      <c r="W93" s="12" t="s">
        <v>1</v>
      </c>
      <c r="X93" s="12" t="s">
        <v>1</v>
      </c>
      <c r="Y93" s="12" t="s">
        <v>2</v>
      </c>
      <c r="Z93" s="12" t="s">
        <v>0</v>
      </c>
      <c r="AA93" s="12" t="s">
        <v>0</v>
      </c>
      <c r="AB93" s="12" t="s">
        <v>2</v>
      </c>
      <c r="AC93" s="12" t="s">
        <v>0</v>
      </c>
      <c r="AD93" s="12" t="s">
        <v>1</v>
      </c>
      <c r="AE93" s="12" t="s">
        <v>1</v>
      </c>
      <c r="AF93" s="12" t="s">
        <v>1</v>
      </c>
      <c r="AG93" s="13">
        <v>14519.624909737868</v>
      </c>
    </row>
    <row r="94" spans="1:33">
      <c r="A94">
        <v>10</v>
      </c>
      <c r="B94" s="10" t="s">
        <v>1</v>
      </c>
      <c r="D94" s="8">
        <v>2.82</v>
      </c>
      <c r="E94" s="8">
        <v>3.68</v>
      </c>
      <c r="F94" s="8">
        <v>2.46</v>
      </c>
      <c r="G94" s="9">
        <v>2.0833333333333333E-3</v>
      </c>
      <c r="H94" s="9"/>
      <c r="I94" s="8">
        <v>2.46</v>
      </c>
      <c r="K94" s="8"/>
      <c r="L94" s="8">
        <v>2.46</v>
      </c>
      <c r="M94" s="8">
        <v>2.46</v>
      </c>
      <c r="N94" s="8">
        <v>2.46</v>
      </c>
      <c r="O94" s="8">
        <v>2.46</v>
      </c>
      <c r="P94" s="8">
        <v>2.46</v>
      </c>
      <c r="Q94" s="8">
        <v>2.46</v>
      </c>
      <c r="R94" s="8">
        <v>2.46</v>
      </c>
      <c r="S94" s="8">
        <v>2.46</v>
      </c>
      <c r="T94" s="8">
        <v>2.46</v>
      </c>
      <c r="V94" t="s">
        <v>398</v>
      </c>
      <c r="W94" s="12" t="s">
        <v>0</v>
      </c>
      <c r="X94" s="12" t="s">
        <v>1</v>
      </c>
      <c r="Y94" s="12" t="s">
        <v>0</v>
      </c>
      <c r="Z94" s="12" t="s">
        <v>0</v>
      </c>
      <c r="AA94" s="12" t="s">
        <v>1</v>
      </c>
      <c r="AB94" s="12" t="s">
        <v>0</v>
      </c>
      <c r="AC94" s="12" t="s">
        <v>2</v>
      </c>
      <c r="AD94" s="12" t="s">
        <v>0</v>
      </c>
      <c r="AE94" s="12" t="s">
        <v>0</v>
      </c>
      <c r="AF94" s="12" t="s">
        <v>0</v>
      </c>
      <c r="AG94" s="13">
        <v>2793.1728367522651</v>
      </c>
    </row>
    <row r="95" spans="1:33">
      <c r="A95">
        <v>10</v>
      </c>
      <c r="B95" s="10" t="s">
        <v>0</v>
      </c>
      <c r="D95" s="8">
        <v>3.46</v>
      </c>
      <c r="E95" s="8">
        <v>3.14</v>
      </c>
      <c r="F95" s="8">
        <v>2.35</v>
      </c>
      <c r="G95" s="9">
        <v>4.1666666666666664E-2</v>
      </c>
      <c r="H95" s="9"/>
      <c r="I95" s="8">
        <v>3.46</v>
      </c>
      <c r="K95" s="8"/>
      <c r="L95" s="8">
        <v>3.46</v>
      </c>
      <c r="M95" s="8">
        <v>3.46</v>
      </c>
      <c r="N95" s="8">
        <v>3.46</v>
      </c>
      <c r="O95" s="8">
        <v>3.46</v>
      </c>
      <c r="P95" s="8">
        <v>3.46</v>
      </c>
      <c r="Q95" s="8">
        <v>3.46</v>
      </c>
      <c r="R95" s="8">
        <v>3.46</v>
      </c>
      <c r="S95" s="8">
        <v>3.46</v>
      </c>
      <c r="T95" s="8">
        <v>3.46</v>
      </c>
      <c r="V95" t="s">
        <v>399</v>
      </c>
      <c r="W95" s="12" t="s">
        <v>0</v>
      </c>
      <c r="X95" s="12" t="s">
        <v>0</v>
      </c>
      <c r="Y95" s="12" t="s">
        <v>0</v>
      </c>
      <c r="Z95" s="12" t="s">
        <v>1</v>
      </c>
      <c r="AA95" s="12" t="s">
        <v>0</v>
      </c>
      <c r="AB95" s="12" t="s">
        <v>2</v>
      </c>
      <c r="AC95" s="12" t="s">
        <v>2</v>
      </c>
      <c r="AD95" s="12" t="s">
        <v>1</v>
      </c>
      <c r="AE95" s="12" t="s">
        <v>0</v>
      </c>
      <c r="AF95" s="12" t="s">
        <v>2</v>
      </c>
      <c r="AG95" s="13">
        <v>6236.1845635614591</v>
      </c>
    </row>
    <row r="96" spans="1:33">
      <c r="A96">
        <v>10</v>
      </c>
      <c r="B96" s="10" t="s">
        <v>2</v>
      </c>
      <c r="D96" s="8">
        <v>1.97</v>
      </c>
      <c r="E96" s="8">
        <v>3.55</v>
      </c>
      <c r="F96" s="8">
        <v>4.08</v>
      </c>
      <c r="G96" s="9">
        <v>4.2361111111111106E-2</v>
      </c>
      <c r="H96" s="9"/>
      <c r="I96" s="8">
        <v>3.55</v>
      </c>
      <c r="K96" s="8"/>
      <c r="L96" s="8">
        <v>3.55</v>
      </c>
      <c r="M96" s="8">
        <v>3.55</v>
      </c>
      <c r="N96" s="8">
        <v>3.55</v>
      </c>
      <c r="O96" s="8">
        <v>3.55</v>
      </c>
      <c r="P96" s="8">
        <v>3.55</v>
      </c>
      <c r="Q96" s="8">
        <v>3.55</v>
      </c>
      <c r="R96" s="8">
        <v>3.55</v>
      </c>
      <c r="S96" s="8">
        <v>3.55</v>
      </c>
      <c r="T96" s="8">
        <v>3.55</v>
      </c>
      <c r="V96" t="s">
        <v>400</v>
      </c>
      <c r="W96" s="12" t="s">
        <v>1</v>
      </c>
      <c r="X96" s="12" t="s">
        <v>0</v>
      </c>
      <c r="Y96" s="12" t="s">
        <v>0</v>
      </c>
      <c r="Z96" s="12" t="s">
        <v>0</v>
      </c>
      <c r="AA96" s="12" t="s">
        <v>0</v>
      </c>
      <c r="AB96" s="12" t="s">
        <v>0</v>
      </c>
      <c r="AC96" s="12" t="s">
        <v>0</v>
      </c>
      <c r="AD96" s="12" t="s">
        <v>1</v>
      </c>
      <c r="AE96" s="12" t="s">
        <v>1</v>
      </c>
      <c r="AF96" s="12" t="s">
        <v>2</v>
      </c>
      <c r="AG96" s="13">
        <v>4290.3143945905413</v>
      </c>
    </row>
    <row r="97" spans="1:33">
      <c r="A97">
        <v>10</v>
      </c>
      <c r="B97" s="10" t="s">
        <v>2</v>
      </c>
      <c r="D97" s="8">
        <v>4.45</v>
      </c>
      <c r="E97" s="8">
        <v>3.9</v>
      </c>
      <c r="F97" s="8">
        <v>1.81</v>
      </c>
      <c r="G97" s="9">
        <v>8.4722222222222213E-2</v>
      </c>
      <c r="H97" s="9"/>
      <c r="I97" s="8">
        <v>3.9</v>
      </c>
      <c r="K97" s="8"/>
      <c r="L97" s="8">
        <v>3.9</v>
      </c>
      <c r="M97" s="8">
        <v>3.9</v>
      </c>
      <c r="N97" s="8">
        <v>3.9</v>
      </c>
      <c r="O97" s="8">
        <v>3.9</v>
      </c>
      <c r="P97" s="8">
        <v>3.9</v>
      </c>
      <c r="Q97" s="8">
        <v>3.9</v>
      </c>
      <c r="R97" s="8">
        <v>3.9</v>
      </c>
      <c r="S97" s="8">
        <v>3.9</v>
      </c>
      <c r="T97" s="8">
        <v>3.9</v>
      </c>
      <c r="V97" t="s">
        <v>401</v>
      </c>
      <c r="W97" s="14" t="s">
        <v>0</v>
      </c>
      <c r="X97" s="14" t="s">
        <v>0</v>
      </c>
      <c r="Y97" s="14" t="s">
        <v>0</v>
      </c>
      <c r="Z97" s="14" t="s">
        <v>0</v>
      </c>
      <c r="AA97" s="14" t="s">
        <v>1</v>
      </c>
      <c r="AB97" s="14" t="s">
        <v>0</v>
      </c>
      <c r="AC97" s="14" t="s">
        <v>1</v>
      </c>
      <c r="AD97" s="14" t="s">
        <v>0</v>
      </c>
      <c r="AE97" s="14" t="s">
        <v>1</v>
      </c>
      <c r="AF97" s="14" t="s">
        <v>0</v>
      </c>
      <c r="AG97" s="13">
        <v>972.40067974991655</v>
      </c>
    </row>
    <row r="98" spans="1:33">
      <c r="A98">
        <v>10</v>
      </c>
      <c r="B98" s="10" t="s">
        <v>1</v>
      </c>
      <c r="D98" s="8">
        <v>9.44</v>
      </c>
      <c r="E98" s="8">
        <v>4.5999999999999996</v>
      </c>
      <c r="F98" s="8">
        <v>1.41</v>
      </c>
      <c r="G98" s="9">
        <v>2.7777777777777779E-3</v>
      </c>
      <c r="H98" s="9"/>
      <c r="I98" s="8">
        <v>1.41</v>
      </c>
      <c r="K98" s="8"/>
      <c r="L98" s="8">
        <v>1.41</v>
      </c>
      <c r="M98" s="8">
        <v>1.41</v>
      </c>
      <c r="N98" s="8">
        <v>1.41</v>
      </c>
      <c r="O98" s="8">
        <v>1.41</v>
      </c>
      <c r="P98" s="8">
        <v>1.41</v>
      </c>
      <c r="Q98" s="8">
        <v>1.41</v>
      </c>
      <c r="R98" s="8">
        <v>1.41</v>
      </c>
      <c r="S98" s="8">
        <v>1.41</v>
      </c>
      <c r="T98" s="8">
        <v>1.41</v>
      </c>
      <c r="V98" t="s">
        <v>402</v>
      </c>
      <c r="W98" s="12" t="s">
        <v>1</v>
      </c>
      <c r="X98" s="12" t="s">
        <v>0</v>
      </c>
      <c r="Y98" s="12" t="s">
        <v>1</v>
      </c>
      <c r="Z98" s="12" t="s">
        <v>2</v>
      </c>
      <c r="AA98" s="12" t="s">
        <v>1</v>
      </c>
      <c r="AB98" s="12" t="s">
        <v>1</v>
      </c>
      <c r="AC98" s="12" t="s">
        <v>1</v>
      </c>
      <c r="AD98" s="12" t="s">
        <v>0</v>
      </c>
      <c r="AE98" s="12" t="s">
        <v>1</v>
      </c>
      <c r="AF98" s="12" t="s">
        <v>1</v>
      </c>
      <c r="AG98" s="13">
        <v>67144.766710093565</v>
      </c>
    </row>
    <row r="99" spans="1:33">
      <c r="A99">
        <v>10</v>
      </c>
      <c r="B99" s="10" t="s">
        <v>0</v>
      </c>
      <c r="D99" s="8">
        <v>1.81</v>
      </c>
      <c r="E99" s="8">
        <v>3.68</v>
      </c>
      <c r="F99" s="8">
        <v>4.83</v>
      </c>
      <c r="G99" s="9">
        <v>8.4027777777777771E-2</v>
      </c>
      <c r="H99" s="9"/>
      <c r="I99" s="8">
        <v>1.81</v>
      </c>
      <c r="K99" s="8"/>
      <c r="L99" s="8">
        <v>1.81</v>
      </c>
      <c r="M99" s="8">
        <v>1.81</v>
      </c>
      <c r="N99" s="8">
        <v>1.81</v>
      </c>
      <c r="O99" s="8">
        <v>1.81</v>
      </c>
      <c r="P99" s="8">
        <v>1.81</v>
      </c>
      <c r="Q99" s="8">
        <v>1.81</v>
      </c>
      <c r="R99" s="8">
        <v>1.81</v>
      </c>
      <c r="S99" s="8">
        <v>1.81</v>
      </c>
      <c r="T99" s="8">
        <v>1.81</v>
      </c>
      <c r="V99" t="s">
        <v>403</v>
      </c>
      <c r="W99" s="12" t="s">
        <v>2</v>
      </c>
      <c r="X99" s="12" t="s">
        <v>0</v>
      </c>
      <c r="Y99" s="12" t="s">
        <v>0</v>
      </c>
      <c r="Z99" s="12" t="s">
        <v>0</v>
      </c>
      <c r="AA99" s="12" t="s">
        <v>0</v>
      </c>
      <c r="AB99" s="12" t="s">
        <v>2</v>
      </c>
      <c r="AC99" s="12" t="s">
        <v>1</v>
      </c>
      <c r="AD99" s="12" t="s">
        <v>2</v>
      </c>
      <c r="AE99" s="12" t="s">
        <v>1</v>
      </c>
      <c r="AF99" s="12" t="s">
        <v>1</v>
      </c>
      <c r="AG99" s="13">
        <v>9415.3754651108884</v>
      </c>
    </row>
    <row r="100" spans="1:33">
      <c r="A100">
        <v>10</v>
      </c>
      <c r="B100" s="10" t="s">
        <v>1</v>
      </c>
      <c r="D100" s="8">
        <v>5.34</v>
      </c>
      <c r="E100" s="8">
        <v>4.2300000000000004</v>
      </c>
      <c r="F100" s="8">
        <v>1.64</v>
      </c>
      <c r="G100" s="9">
        <v>6.9444444444444447E-4</v>
      </c>
      <c r="H100" s="9"/>
      <c r="I100" s="8">
        <v>1.64</v>
      </c>
      <c r="J100" s="5">
        <f>I100*I99*I98*I97*I96*I95*I94*I93*I92*I91</f>
        <v>3304.4282450011597</v>
      </c>
      <c r="K100" s="8"/>
      <c r="L100" s="8">
        <v>1.64</v>
      </c>
      <c r="M100" s="8">
        <v>1.64</v>
      </c>
      <c r="N100" s="8">
        <v>1.64</v>
      </c>
      <c r="O100" s="8">
        <v>1.64</v>
      </c>
      <c r="P100" s="8">
        <v>1.64</v>
      </c>
      <c r="Q100" s="8">
        <v>1.64</v>
      </c>
      <c r="R100" s="8">
        <v>1.64</v>
      </c>
      <c r="S100" s="8">
        <v>1.64</v>
      </c>
      <c r="T100" s="8">
        <v>1.64</v>
      </c>
      <c r="V100" t="s">
        <v>404</v>
      </c>
      <c r="W100" s="12" t="s">
        <v>2</v>
      </c>
      <c r="X100" s="12" t="s">
        <v>1</v>
      </c>
      <c r="Y100" s="12" t="s">
        <v>1</v>
      </c>
      <c r="Z100" s="12" t="s">
        <v>0</v>
      </c>
      <c r="AA100" s="12" t="s">
        <v>0</v>
      </c>
      <c r="AB100" s="12" t="s">
        <v>0</v>
      </c>
      <c r="AC100" s="12" t="s">
        <v>1</v>
      </c>
      <c r="AD100" s="12" t="s">
        <v>1</v>
      </c>
      <c r="AE100" s="12" t="s">
        <v>0</v>
      </c>
      <c r="AF100" s="12" t="s">
        <v>0</v>
      </c>
      <c r="AG100" s="13">
        <v>24181.778564997225</v>
      </c>
    </row>
    <row r="101" spans="1:33">
      <c r="A101">
        <v>11</v>
      </c>
      <c r="B101" s="10" t="s">
        <v>1</v>
      </c>
      <c r="D101" s="8">
        <v>3.95</v>
      </c>
      <c r="E101" s="8">
        <v>3.78</v>
      </c>
      <c r="F101" s="8">
        <v>1.95</v>
      </c>
      <c r="G101" s="9">
        <v>4.3055555555555562E-2</v>
      </c>
      <c r="H101" s="9"/>
      <c r="I101" s="8">
        <v>1.95</v>
      </c>
      <c r="K101" s="8">
        <v>1.95</v>
      </c>
      <c r="L101" s="8">
        <v>1.95</v>
      </c>
      <c r="M101" s="8">
        <v>1.95</v>
      </c>
      <c r="N101" s="8">
        <v>1.95</v>
      </c>
      <c r="O101" s="8">
        <v>1.95</v>
      </c>
      <c r="P101" s="8">
        <v>1.95</v>
      </c>
      <c r="Q101" s="8">
        <v>1.95</v>
      </c>
      <c r="R101" s="8">
        <v>1.95</v>
      </c>
      <c r="S101" s="8">
        <v>1.95</v>
      </c>
      <c r="T101" s="8">
        <v>1.95</v>
      </c>
      <c r="V101" t="s">
        <v>405</v>
      </c>
      <c r="W101" s="12" t="s">
        <v>1</v>
      </c>
      <c r="X101" s="12" t="s">
        <v>0</v>
      </c>
      <c r="Y101" s="12" t="s">
        <v>1</v>
      </c>
      <c r="Z101" s="12" t="s">
        <v>1</v>
      </c>
      <c r="AA101" s="12" t="s">
        <v>2</v>
      </c>
      <c r="AB101" s="12" t="s">
        <v>1</v>
      </c>
      <c r="AC101" s="12" t="s">
        <v>2</v>
      </c>
      <c r="AD101" s="12" t="s">
        <v>2</v>
      </c>
      <c r="AE101" s="12" t="s">
        <v>1</v>
      </c>
      <c r="AF101" s="12" t="s">
        <v>0</v>
      </c>
      <c r="AG101" s="13">
        <v>22449.281126794569</v>
      </c>
    </row>
    <row r="102" spans="1:33">
      <c r="A102">
        <v>11</v>
      </c>
      <c r="B102" s="10" t="s">
        <v>0</v>
      </c>
      <c r="D102" s="8">
        <v>1.58</v>
      </c>
      <c r="E102" s="8">
        <v>4.0599999999999996</v>
      </c>
      <c r="F102" s="8">
        <v>6.45</v>
      </c>
      <c r="G102" s="9">
        <v>0.16805555555555554</v>
      </c>
      <c r="H102" s="9"/>
      <c r="I102" s="8">
        <v>1.58</v>
      </c>
      <c r="K102" s="8"/>
      <c r="L102" s="8">
        <v>1.58</v>
      </c>
      <c r="M102" s="8">
        <v>1.58</v>
      </c>
      <c r="N102" s="8">
        <v>1.58</v>
      </c>
      <c r="O102" s="8">
        <v>1.58</v>
      </c>
      <c r="P102" s="8">
        <v>1.58</v>
      </c>
      <c r="Q102" s="8">
        <v>1.58</v>
      </c>
      <c r="R102" s="8">
        <v>1.58</v>
      </c>
      <c r="S102" s="8">
        <v>1.58</v>
      </c>
      <c r="T102" s="8">
        <v>1.58</v>
      </c>
      <c r="V102" t="s">
        <v>406</v>
      </c>
      <c r="W102" s="12" t="s">
        <v>0</v>
      </c>
      <c r="X102" s="12" t="s">
        <v>1</v>
      </c>
      <c r="Y102" s="12" t="s">
        <v>1</v>
      </c>
      <c r="Z102" s="12" t="s">
        <v>2</v>
      </c>
      <c r="AA102" s="12" t="s">
        <v>0</v>
      </c>
      <c r="AB102" s="12" t="s">
        <v>1</v>
      </c>
      <c r="AC102" s="12" t="s">
        <v>0</v>
      </c>
      <c r="AD102" s="12" t="s">
        <v>0</v>
      </c>
      <c r="AE102" s="12" t="s">
        <v>1</v>
      </c>
      <c r="AF102" s="12" t="s">
        <v>0</v>
      </c>
      <c r="AG102" s="13">
        <v>5036.3086631209635</v>
      </c>
    </row>
    <row r="103" spans="1:33">
      <c r="A103">
        <v>11</v>
      </c>
      <c r="B103" s="10" t="s">
        <v>0</v>
      </c>
      <c r="D103" s="8">
        <v>2.78</v>
      </c>
      <c r="E103" s="8">
        <v>3.23</v>
      </c>
      <c r="F103" s="8">
        <v>2.75</v>
      </c>
      <c r="G103" s="9">
        <v>4.1666666666666664E-2</v>
      </c>
      <c r="H103" s="9"/>
      <c r="I103" s="8">
        <v>2.78</v>
      </c>
      <c r="K103" s="8"/>
      <c r="L103" s="8">
        <v>2.78</v>
      </c>
      <c r="M103" s="8">
        <v>2.78</v>
      </c>
      <c r="N103" s="8">
        <v>2.78</v>
      </c>
      <c r="O103" s="8">
        <v>2.78</v>
      </c>
      <c r="P103" s="8">
        <v>2.78</v>
      </c>
      <c r="Q103" s="8">
        <v>2.78</v>
      </c>
      <c r="R103" s="8">
        <v>2.78</v>
      </c>
      <c r="S103" s="8">
        <v>2.78</v>
      </c>
      <c r="T103" s="8">
        <v>2.78</v>
      </c>
      <c r="V103" t="s">
        <v>407</v>
      </c>
      <c r="W103" s="12" t="s">
        <v>0</v>
      </c>
      <c r="X103" s="12" t="s">
        <v>2</v>
      </c>
      <c r="Y103" s="12" t="s">
        <v>0</v>
      </c>
      <c r="Z103" s="12" t="s">
        <v>0</v>
      </c>
      <c r="AA103" s="12" t="s">
        <v>0</v>
      </c>
      <c r="AB103" s="12" t="s">
        <v>0</v>
      </c>
      <c r="AC103" s="12" t="s">
        <v>0</v>
      </c>
      <c r="AD103" s="12" t="s">
        <v>0</v>
      </c>
      <c r="AE103" s="12" t="s">
        <v>1</v>
      </c>
      <c r="AF103" s="12" t="s">
        <v>1</v>
      </c>
      <c r="AG103" s="13">
        <v>1187.5346109505153</v>
      </c>
    </row>
    <row r="104" spans="1:33">
      <c r="A104">
        <v>11</v>
      </c>
      <c r="B104" s="10" t="s">
        <v>0</v>
      </c>
      <c r="D104" s="8">
        <v>1.57</v>
      </c>
      <c r="E104" s="8">
        <v>3.96</v>
      </c>
      <c r="F104" s="8">
        <v>6.85</v>
      </c>
      <c r="G104" s="9">
        <v>0.12569444444444444</v>
      </c>
      <c r="H104" s="9"/>
      <c r="I104" s="8">
        <v>1.57</v>
      </c>
      <c r="K104" s="8"/>
      <c r="L104" s="8">
        <v>1.57</v>
      </c>
      <c r="M104" s="8">
        <v>1.57</v>
      </c>
      <c r="N104" s="8">
        <v>1.57</v>
      </c>
      <c r="O104" s="8">
        <v>1.57</v>
      </c>
      <c r="P104" s="8">
        <v>1.57</v>
      </c>
      <c r="Q104" s="8">
        <v>1.57</v>
      </c>
      <c r="R104" s="8">
        <v>1.57</v>
      </c>
      <c r="S104" s="8">
        <v>1.57</v>
      </c>
      <c r="T104" s="8">
        <v>1.57</v>
      </c>
      <c r="V104" t="s">
        <v>408</v>
      </c>
      <c r="W104" s="12" t="s">
        <v>0</v>
      </c>
      <c r="X104" s="12" t="s">
        <v>1</v>
      </c>
      <c r="Y104" s="12" t="s">
        <v>0</v>
      </c>
      <c r="Z104" s="12" t="s">
        <v>0</v>
      </c>
      <c r="AA104" s="12" t="s">
        <v>0</v>
      </c>
      <c r="AB104" s="12" t="s">
        <v>2</v>
      </c>
      <c r="AC104" s="12" t="s">
        <v>2</v>
      </c>
      <c r="AD104" s="12" t="s">
        <v>0</v>
      </c>
      <c r="AE104" s="12" t="s">
        <v>0</v>
      </c>
      <c r="AF104" s="12" t="s">
        <v>2</v>
      </c>
      <c r="AG104" s="13">
        <v>234072.14330034101</v>
      </c>
    </row>
    <row r="105" spans="1:33">
      <c r="A105">
        <v>11</v>
      </c>
      <c r="B105" s="10" t="s">
        <v>1</v>
      </c>
      <c r="D105" s="8">
        <v>3.43</v>
      </c>
      <c r="E105" s="8">
        <v>3.39</v>
      </c>
      <c r="F105" s="8">
        <v>2.25</v>
      </c>
      <c r="G105" s="9">
        <v>6.9444444444444447E-4</v>
      </c>
      <c r="H105" s="9"/>
      <c r="I105" s="8">
        <v>2.25</v>
      </c>
      <c r="K105" s="8"/>
      <c r="L105" s="8">
        <v>2.25</v>
      </c>
      <c r="M105" s="8">
        <v>2.25</v>
      </c>
      <c r="N105" s="8">
        <v>2.25</v>
      </c>
      <c r="O105" s="8">
        <v>2.25</v>
      </c>
      <c r="P105" s="8">
        <v>2.25</v>
      </c>
      <c r="Q105" s="8">
        <v>2.25</v>
      </c>
      <c r="R105" s="8">
        <v>2.25</v>
      </c>
      <c r="S105" s="8">
        <v>2.25</v>
      </c>
      <c r="T105" s="8">
        <v>2.25</v>
      </c>
      <c r="V105" t="s">
        <v>409</v>
      </c>
      <c r="W105" s="12" t="s">
        <v>0</v>
      </c>
      <c r="X105" s="12" t="s">
        <v>1</v>
      </c>
      <c r="Y105" s="12" t="s">
        <v>0</v>
      </c>
      <c r="Z105" s="12" t="s">
        <v>0</v>
      </c>
      <c r="AA105" s="12" t="s">
        <v>2</v>
      </c>
      <c r="AB105" s="12" t="s">
        <v>2</v>
      </c>
      <c r="AC105" s="12" t="s">
        <v>0</v>
      </c>
      <c r="AD105" s="12" t="s">
        <v>1</v>
      </c>
      <c r="AE105" s="12" t="s">
        <v>0</v>
      </c>
      <c r="AF105" s="12" t="s">
        <v>2</v>
      </c>
      <c r="AG105" s="13">
        <v>5554.4303419072958</v>
      </c>
    </row>
    <row r="106" spans="1:33">
      <c r="A106">
        <v>11</v>
      </c>
      <c r="B106" s="10" t="s">
        <v>2</v>
      </c>
      <c r="D106" s="8">
        <v>3.91</v>
      </c>
      <c r="E106" s="8">
        <v>3.89</v>
      </c>
      <c r="F106" s="8">
        <v>1.93</v>
      </c>
      <c r="G106" s="9">
        <v>4.2361111111111106E-2</v>
      </c>
      <c r="H106" s="9"/>
      <c r="I106" s="8">
        <v>3.89</v>
      </c>
      <c r="K106" s="8"/>
      <c r="L106" s="8">
        <v>3.89</v>
      </c>
      <c r="M106" s="8">
        <v>3.89</v>
      </c>
      <c r="N106" s="8">
        <v>3.89</v>
      </c>
      <c r="O106" s="8">
        <v>3.89</v>
      </c>
      <c r="P106" s="8">
        <v>3.89</v>
      </c>
      <c r="Q106" s="8">
        <v>3.89</v>
      </c>
      <c r="R106" s="8">
        <v>3.89</v>
      </c>
      <c r="S106" s="8">
        <v>3.89</v>
      </c>
      <c r="T106" s="8">
        <v>3.89</v>
      </c>
      <c r="V106" t="s">
        <v>410</v>
      </c>
      <c r="W106" s="12" t="s">
        <v>1</v>
      </c>
      <c r="X106" s="12" t="s">
        <v>1</v>
      </c>
      <c r="Y106" s="12" t="s">
        <v>0</v>
      </c>
      <c r="Z106" s="12" t="s">
        <v>1</v>
      </c>
      <c r="AA106" s="12" t="s">
        <v>0</v>
      </c>
      <c r="AB106" s="12" t="s">
        <v>1</v>
      </c>
      <c r="AC106" s="12" t="s">
        <v>2</v>
      </c>
      <c r="AD106" s="12" t="s">
        <v>1</v>
      </c>
      <c r="AE106" s="12" t="s">
        <v>0</v>
      </c>
      <c r="AF106" s="12" t="s">
        <v>0</v>
      </c>
      <c r="AG106" s="13">
        <v>2202.7942617862932</v>
      </c>
    </row>
    <row r="107" spans="1:33">
      <c r="A107">
        <v>11</v>
      </c>
      <c r="B107" s="10" t="s">
        <v>1</v>
      </c>
      <c r="D107" s="8">
        <v>3.41</v>
      </c>
      <c r="E107" s="8">
        <v>3.36</v>
      </c>
      <c r="F107" s="8">
        <v>2.27</v>
      </c>
      <c r="G107" s="9">
        <v>8.5416666666666655E-2</v>
      </c>
      <c r="H107" s="9"/>
      <c r="I107" s="8">
        <v>2.27</v>
      </c>
      <c r="K107" s="8"/>
      <c r="L107" s="8">
        <v>2.27</v>
      </c>
      <c r="M107" s="8">
        <v>2.27</v>
      </c>
      <c r="N107" s="8">
        <v>2.27</v>
      </c>
      <c r="O107" s="8">
        <v>2.27</v>
      </c>
      <c r="P107" s="8">
        <v>2.27</v>
      </c>
      <c r="Q107" s="8">
        <v>2.27</v>
      </c>
      <c r="R107" s="8">
        <v>2.27</v>
      </c>
      <c r="S107" s="8">
        <v>2.27</v>
      </c>
      <c r="T107" s="8">
        <v>2.27</v>
      </c>
      <c r="V107" t="s">
        <v>411</v>
      </c>
      <c r="W107" s="12" t="s">
        <v>2</v>
      </c>
      <c r="X107" s="12" t="s">
        <v>0</v>
      </c>
      <c r="Y107" s="12" t="s">
        <v>1</v>
      </c>
      <c r="Z107" s="12" t="s">
        <v>0</v>
      </c>
      <c r="AA107" s="12" t="s">
        <v>0</v>
      </c>
      <c r="AB107" s="12" t="s">
        <v>2</v>
      </c>
      <c r="AC107" s="12" t="s">
        <v>1</v>
      </c>
      <c r="AD107" s="12" t="s">
        <v>2</v>
      </c>
      <c r="AE107" s="12" t="s">
        <v>0</v>
      </c>
      <c r="AF107" s="12" t="s">
        <v>0</v>
      </c>
      <c r="AG107" s="13">
        <v>22038.586345918917</v>
      </c>
    </row>
    <row r="108" spans="1:33">
      <c r="A108">
        <v>11</v>
      </c>
      <c r="B108" s="10" t="s">
        <v>0</v>
      </c>
      <c r="D108" s="8">
        <v>1.1200000000000001</v>
      </c>
      <c r="E108" s="8">
        <v>10.3</v>
      </c>
      <c r="F108" s="8">
        <v>25.8</v>
      </c>
      <c r="G108" s="9">
        <v>0.25069444444444444</v>
      </c>
      <c r="H108" s="9"/>
      <c r="I108" s="8">
        <v>1.1200000000000001</v>
      </c>
      <c r="K108" s="8"/>
      <c r="L108" s="8">
        <v>1.1200000000000001</v>
      </c>
      <c r="M108" s="8">
        <v>1.1200000000000001</v>
      </c>
      <c r="N108" s="8">
        <v>1.1200000000000001</v>
      </c>
      <c r="O108" s="8">
        <v>1.1200000000000001</v>
      </c>
      <c r="P108" s="8">
        <v>1.1200000000000001</v>
      </c>
      <c r="Q108" s="8">
        <v>1.1200000000000001</v>
      </c>
      <c r="R108" s="8">
        <v>1.1200000000000001</v>
      </c>
      <c r="S108" s="8">
        <v>1.1200000000000001</v>
      </c>
      <c r="T108" s="8">
        <v>1.1200000000000001</v>
      </c>
      <c r="V108" t="s">
        <v>412</v>
      </c>
      <c r="W108" s="12" t="s">
        <v>0</v>
      </c>
      <c r="X108" s="12" t="s">
        <v>1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1</v>
      </c>
      <c r="AE108" s="12" t="s">
        <v>0</v>
      </c>
      <c r="AF108" s="12" t="s">
        <v>2</v>
      </c>
      <c r="AG108" s="13">
        <v>1907.988234206585</v>
      </c>
    </row>
    <row r="109" spans="1:33">
      <c r="A109">
        <v>11</v>
      </c>
      <c r="B109" s="10" t="s">
        <v>0</v>
      </c>
      <c r="D109" s="8">
        <v>1.33</v>
      </c>
      <c r="E109" s="8">
        <v>5.52</v>
      </c>
      <c r="F109" s="8">
        <v>10.11</v>
      </c>
      <c r="G109" s="9">
        <v>0.12569444444444444</v>
      </c>
      <c r="H109" s="9"/>
      <c r="I109" s="8">
        <v>1.33</v>
      </c>
      <c r="K109" s="8"/>
      <c r="L109" s="8">
        <v>1.33</v>
      </c>
      <c r="M109" s="8">
        <v>1.33</v>
      </c>
      <c r="N109" s="8">
        <v>1.33</v>
      </c>
      <c r="O109" s="8">
        <v>1.33</v>
      </c>
      <c r="P109" s="8">
        <v>1.33</v>
      </c>
      <c r="Q109" s="8">
        <v>1.33</v>
      </c>
      <c r="R109" s="8">
        <v>1.33</v>
      </c>
      <c r="S109" s="8">
        <v>1.33</v>
      </c>
      <c r="T109" s="8">
        <v>1.33</v>
      </c>
      <c r="V109" t="s">
        <v>413</v>
      </c>
      <c r="W109" s="12" t="s">
        <v>0</v>
      </c>
      <c r="X109" s="12" t="s">
        <v>0</v>
      </c>
      <c r="Y109" s="12" t="s">
        <v>1</v>
      </c>
      <c r="Z109" s="12" t="s">
        <v>0</v>
      </c>
      <c r="AA109" s="12" t="s">
        <v>1</v>
      </c>
      <c r="AB109" s="12" t="s">
        <v>0</v>
      </c>
      <c r="AC109" s="12" t="s">
        <v>0</v>
      </c>
      <c r="AD109" s="12" t="s">
        <v>1</v>
      </c>
      <c r="AE109" s="12" t="s">
        <v>2</v>
      </c>
      <c r="AF109" s="12" t="s">
        <v>1</v>
      </c>
      <c r="AG109" s="13">
        <v>2418.0398484138764</v>
      </c>
    </row>
    <row r="110" spans="1:33">
      <c r="A110">
        <v>11</v>
      </c>
      <c r="B110" s="10" t="s">
        <v>0</v>
      </c>
      <c r="D110" s="8">
        <v>2.34</v>
      </c>
      <c r="E110" s="8">
        <v>3.37</v>
      </c>
      <c r="F110" s="8">
        <v>3.28</v>
      </c>
      <c r="G110" s="9">
        <v>4.1666666666666664E-2</v>
      </c>
      <c r="H110" s="9"/>
      <c r="I110" s="8">
        <v>2.34</v>
      </c>
      <c r="J110" s="5">
        <f>I110*I109*I108*I107*I106*I105*I104*I103*I102*I101</f>
        <v>931.27864497701796</v>
      </c>
      <c r="K110" s="8"/>
      <c r="L110" s="8">
        <v>2.34</v>
      </c>
      <c r="M110" s="8">
        <v>2.34</v>
      </c>
      <c r="N110" s="8">
        <v>2.34</v>
      </c>
      <c r="O110" s="8">
        <v>2.34</v>
      </c>
      <c r="P110" s="8">
        <v>2.34</v>
      </c>
      <c r="Q110" s="8">
        <v>2.34</v>
      </c>
      <c r="R110" s="8">
        <v>2.34</v>
      </c>
      <c r="S110" s="8">
        <v>2.34</v>
      </c>
      <c r="T110" s="8">
        <v>2.34</v>
      </c>
      <c r="V110" t="s">
        <v>414</v>
      </c>
      <c r="W110" s="12" t="s">
        <v>0</v>
      </c>
      <c r="X110" s="12" t="s">
        <v>0</v>
      </c>
      <c r="Y110" s="12" t="s">
        <v>0</v>
      </c>
      <c r="Z110" s="12" t="s">
        <v>1</v>
      </c>
      <c r="AA110" s="12" t="s">
        <v>0</v>
      </c>
      <c r="AB110" s="12" t="s">
        <v>0</v>
      </c>
      <c r="AC110" s="12" t="s">
        <v>0</v>
      </c>
      <c r="AD110" s="12" t="s">
        <v>2</v>
      </c>
      <c r="AE110" s="12" t="s">
        <v>0</v>
      </c>
      <c r="AF110" s="12" t="s">
        <v>0</v>
      </c>
      <c r="AG110" s="13">
        <v>2711.253045004144</v>
      </c>
    </row>
    <row r="111" spans="1:33">
      <c r="A111">
        <v>12</v>
      </c>
      <c r="B111" s="10" t="s">
        <v>0</v>
      </c>
      <c r="D111" s="8">
        <v>2.57</v>
      </c>
      <c r="E111" s="8">
        <v>3.08</v>
      </c>
      <c r="F111" s="8">
        <v>3.14</v>
      </c>
      <c r="G111" s="9">
        <v>8.4027777777777771E-2</v>
      </c>
      <c r="H111" s="9"/>
      <c r="I111" s="8">
        <v>2.57</v>
      </c>
      <c r="K111" s="8">
        <v>2.57</v>
      </c>
      <c r="L111" s="8">
        <v>2.57</v>
      </c>
      <c r="M111" s="8">
        <v>2.57</v>
      </c>
      <c r="N111" s="8">
        <v>2.57</v>
      </c>
      <c r="O111" s="8">
        <v>2.57</v>
      </c>
      <c r="P111" s="8">
        <v>2.57</v>
      </c>
      <c r="Q111" s="8">
        <v>2.57</v>
      </c>
      <c r="R111" s="8">
        <v>2.57</v>
      </c>
      <c r="S111" s="8">
        <v>2.57</v>
      </c>
      <c r="T111" s="8">
        <v>2.57</v>
      </c>
      <c r="V111" t="s">
        <v>415</v>
      </c>
      <c r="W111" s="12" t="s">
        <v>1</v>
      </c>
      <c r="X111" s="12" t="s">
        <v>2</v>
      </c>
      <c r="Y111" s="12" t="s">
        <v>1</v>
      </c>
      <c r="Z111" s="12" t="s">
        <v>0</v>
      </c>
      <c r="AA111" s="12" t="s">
        <v>1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1</v>
      </c>
      <c r="AG111" s="13">
        <v>1668.6369365290655</v>
      </c>
    </row>
    <row r="112" spans="1:33">
      <c r="A112">
        <v>12</v>
      </c>
      <c r="B112" s="10" t="s">
        <v>2</v>
      </c>
      <c r="D112" s="8">
        <v>2.3199999999999998</v>
      </c>
      <c r="E112" s="8">
        <v>3.37</v>
      </c>
      <c r="F112" s="8">
        <v>3.28</v>
      </c>
      <c r="G112" s="9">
        <v>4.2361111111111106E-2</v>
      </c>
      <c r="H112" s="9"/>
      <c r="I112" s="8">
        <v>3.37</v>
      </c>
      <c r="K112" s="8"/>
      <c r="L112" s="8">
        <v>3.37</v>
      </c>
      <c r="M112" s="8">
        <v>3.37</v>
      </c>
      <c r="N112" s="8">
        <v>3.37</v>
      </c>
      <c r="O112" s="8">
        <v>3.37</v>
      </c>
      <c r="P112" s="8">
        <v>3.37</v>
      </c>
      <c r="Q112" s="8">
        <v>3.37</v>
      </c>
      <c r="R112" s="8">
        <v>3.37</v>
      </c>
      <c r="S112" s="8">
        <v>3.37</v>
      </c>
      <c r="T112" s="8">
        <v>3.37</v>
      </c>
      <c r="V112" t="s">
        <v>416</v>
      </c>
      <c r="W112" s="14" t="s">
        <v>1</v>
      </c>
      <c r="X112" s="14" t="s">
        <v>1</v>
      </c>
      <c r="Y112" s="14" t="s">
        <v>0</v>
      </c>
      <c r="Z112" s="14" t="s">
        <v>0</v>
      </c>
      <c r="AA112" s="14" t="s">
        <v>0</v>
      </c>
      <c r="AB112" s="14" t="s">
        <v>0</v>
      </c>
      <c r="AC112" s="14" t="s">
        <v>0</v>
      </c>
      <c r="AD112" s="14" t="s">
        <v>0</v>
      </c>
      <c r="AE112" s="14" t="s">
        <v>0</v>
      </c>
      <c r="AF112" s="14" t="s">
        <v>1</v>
      </c>
      <c r="AG112" s="13">
        <v>138.46311538115469</v>
      </c>
    </row>
    <row r="113" spans="1:33">
      <c r="A113">
        <v>12</v>
      </c>
      <c r="B113" s="10" t="s">
        <v>0</v>
      </c>
      <c r="D113" s="8">
        <v>2.89</v>
      </c>
      <c r="E113" s="8">
        <v>3.41</v>
      </c>
      <c r="F113" s="8">
        <v>2.5499999999999998</v>
      </c>
      <c r="G113" s="9">
        <v>8.4027777777777771E-2</v>
      </c>
      <c r="H113" s="9"/>
      <c r="I113" s="8">
        <v>2.89</v>
      </c>
      <c r="K113" s="8"/>
      <c r="L113" s="8">
        <v>2.89</v>
      </c>
      <c r="M113" s="8">
        <v>2.89</v>
      </c>
      <c r="N113" s="8">
        <v>2.89</v>
      </c>
      <c r="O113" s="8">
        <v>2.89</v>
      </c>
      <c r="P113" s="8">
        <v>2.89</v>
      </c>
      <c r="Q113" s="8">
        <v>2.89</v>
      </c>
      <c r="R113" s="8">
        <v>2.89</v>
      </c>
      <c r="S113" s="8">
        <v>2.89</v>
      </c>
      <c r="T113" s="8">
        <v>2.89</v>
      </c>
      <c r="V113" t="s">
        <v>417</v>
      </c>
      <c r="W113" s="12" t="s">
        <v>1</v>
      </c>
      <c r="X113" s="12" t="s">
        <v>1</v>
      </c>
      <c r="Y113" s="12" t="s">
        <v>1</v>
      </c>
      <c r="Z113" s="12" t="s">
        <v>0</v>
      </c>
      <c r="AA113" s="12" t="s">
        <v>0</v>
      </c>
      <c r="AB113" s="12" t="s">
        <v>1</v>
      </c>
      <c r="AC113" s="12" t="s">
        <v>0</v>
      </c>
      <c r="AD113" s="12" t="s">
        <v>0</v>
      </c>
      <c r="AE113" s="12" t="s">
        <v>0</v>
      </c>
      <c r="AF113" s="12" t="s">
        <v>0</v>
      </c>
      <c r="AG113" s="13">
        <v>11218.170574730844</v>
      </c>
    </row>
    <row r="114" spans="1:33">
      <c r="A114">
        <v>12</v>
      </c>
      <c r="B114" s="10" t="s">
        <v>2</v>
      </c>
      <c r="D114" s="8">
        <v>1.49</v>
      </c>
      <c r="E114" s="8">
        <v>4.43</v>
      </c>
      <c r="F114" s="8">
        <v>7.43</v>
      </c>
      <c r="G114" s="9">
        <v>0</v>
      </c>
      <c r="H114" s="9"/>
      <c r="I114" s="8">
        <v>4.43</v>
      </c>
      <c r="K114" s="8"/>
      <c r="L114" s="8">
        <v>4.43</v>
      </c>
      <c r="M114" s="8">
        <v>4.43</v>
      </c>
      <c r="N114" s="8">
        <v>4.43</v>
      </c>
      <c r="O114" s="8">
        <v>4.43</v>
      </c>
      <c r="P114" s="8">
        <v>4.43</v>
      </c>
      <c r="Q114" s="8">
        <v>4.43</v>
      </c>
      <c r="R114" s="8">
        <v>4.43</v>
      </c>
      <c r="S114" s="8">
        <v>4.43</v>
      </c>
      <c r="T114" s="8">
        <v>4.43</v>
      </c>
      <c r="V114" t="s">
        <v>418</v>
      </c>
      <c r="W114" s="12" t="s">
        <v>1</v>
      </c>
      <c r="X114" s="12" t="s">
        <v>0</v>
      </c>
      <c r="Y114" s="12" t="s">
        <v>1</v>
      </c>
      <c r="Z114" s="12" t="s">
        <v>0</v>
      </c>
      <c r="AA114" s="12" t="s">
        <v>1</v>
      </c>
      <c r="AB114" s="12" t="s">
        <v>1</v>
      </c>
      <c r="AC114" s="12" t="s">
        <v>0</v>
      </c>
      <c r="AD114" s="12" t="s">
        <v>2</v>
      </c>
      <c r="AE114" s="12" t="s">
        <v>2</v>
      </c>
      <c r="AF114" s="12" t="s">
        <v>1</v>
      </c>
      <c r="AG114" s="13">
        <v>2469.1760981697453</v>
      </c>
    </row>
    <row r="115" spans="1:33">
      <c r="A115">
        <v>12</v>
      </c>
      <c r="B115" s="10" t="s">
        <v>2</v>
      </c>
      <c r="D115" s="8">
        <v>3.26</v>
      </c>
      <c r="E115" s="8">
        <v>3.25</v>
      </c>
      <c r="F115" s="8">
        <v>2.39</v>
      </c>
      <c r="G115" s="9">
        <v>4.2361111111111106E-2</v>
      </c>
      <c r="H115" s="9"/>
      <c r="I115" s="8">
        <v>3.25</v>
      </c>
      <c r="K115" s="8"/>
      <c r="L115" s="8">
        <v>3.25</v>
      </c>
      <c r="M115" s="8">
        <v>3.25</v>
      </c>
      <c r="N115" s="8">
        <v>3.25</v>
      </c>
      <c r="O115" s="8">
        <v>3.25</v>
      </c>
      <c r="P115" s="8">
        <v>3.25</v>
      </c>
      <c r="Q115" s="8">
        <v>3.25</v>
      </c>
      <c r="R115" s="8">
        <v>3.25</v>
      </c>
      <c r="S115" s="8">
        <v>3.25</v>
      </c>
      <c r="T115" s="8">
        <v>3.25</v>
      </c>
      <c r="V115" t="s">
        <v>419</v>
      </c>
      <c r="W115" s="12" t="s">
        <v>1</v>
      </c>
      <c r="X115" s="12" t="s">
        <v>0</v>
      </c>
      <c r="Y115" s="12" t="s">
        <v>0</v>
      </c>
      <c r="Z115" s="12" t="s">
        <v>1</v>
      </c>
      <c r="AA115" s="12" t="s">
        <v>1</v>
      </c>
      <c r="AB115" s="12" t="s">
        <v>2</v>
      </c>
      <c r="AC115" s="12" t="s">
        <v>2</v>
      </c>
      <c r="AD115" s="12" t="s">
        <v>0</v>
      </c>
      <c r="AE115" s="12" t="s">
        <v>0</v>
      </c>
      <c r="AF115" s="12" t="s">
        <v>1</v>
      </c>
      <c r="AG115" s="13">
        <v>32968.584559199298</v>
      </c>
    </row>
    <row r="116" spans="1:33">
      <c r="A116">
        <v>12</v>
      </c>
      <c r="B116" s="10" t="s">
        <v>1</v>
      </c>
      <c r="D116" s="8">
        <v>5.35</v>
      </c>
      <c r="E116" s="8">
        <v>3.95</v>
      </c>
      <c r="F116" s="8">
        <v>1.69</v>
      </c>
      <c r="G116" s="9">
        <v>6.9444444444444447E-4</v>
      </c>
      <c r="H116" s="9"/>
      <c r="I116" s="8">
        <v>1.69</v>
      </c>
      <c r="K116" s="8"/>
      <c r="L116" s="8">
        <v>1.69</v>
      </c>
      <c r="M116" s="8">
        <v>1.69</v>
      </c>
      <c r="N116" s="8">
        <v>1.69</v>
      </c>
      <c r="O116" s="8">
        <v>1.69</v>
      </c>
      <c r="P116" s="8">
        <v>1.69</v>
      </c>
      <c r="Q116" s="8">
        <v>1.69</v>
      </c>
      <c r="R116" s="8">
        <v>1.69</v>
      </c>
      <c r="S116" s="8">
        <v>1.69</v>
      </c>
      <c r="T116" s="8">
        <v>1.69</v>
      </c>
      <c r="V116" t="s">
        <v>420</v>
      </c>
      <c r="W116" s="12" t="s">
        <v>0</v>
      </c>
      <c r="X116" s="12" t="s">
        <v>1</v>
      </c>
      <c r="Y116" s="12" t="s">
        <v>1</v>
      </c>
      <c r="Z116" s="12" t="s">
        <v>2</v>
      </c>
      <c r="AA116" s="12" t="s">
        <v>0</v>
      </c>
      <c r="AB116" s="12" t="s">
        <v>2</v>
      </c>
      <c r="AC116" s="12" t="s">
        <v>2</v>
      </c>
      <c r="AD116" s="12" t="s">
        <v>0</v>
      </c>
      <c r="AE116" s="12" t="s">
        <v>1</v>
      </c>
      <c r="AF116" s="12" t="s">
        <v>2</v>
      </c>
      <c r="AG116" s="13">
        <v>27178.752925023582</v>
      </c>
    </row>
    <row r="117" spans="1:33">
      <c r="A117">
        <v>12</v>
      </c>
      <c r="B117" s="10" t="s">
        <v>0</v>
      </c>
      <c r="D117" s="8">
        <v>1.1000000000000001</v>
      </c>
      <c r="E117" s="8">
        <v>11.41</v>
      </c>
      <c r="F117" s="8">
        <v>26.03</v>
      </c>
      <c r="G117" s="9">
        <v>8.3333333333333329E-2</v>
      </c>
      <c r="H117" s="9"/>
      <c r="I117" s="8">
        <v>1.1000000000000001</v>
      </c>
      <c r="K117" s="8"/>
      <c r="L117" s="8">
        <v>1.1000000000000001</v>
      </c>
      <c r="M117" s="8">
        <v>1.1000000000000001</v>
      </c>
      <c r="N117" s="8">
        <v>1.1000000000000001</v>
      </c>
      <c r="O117" s="8">
        <v>1.1000000000000001</v>
      </c>
      <c r="P117" s="8">
        <v>1.1000000000000001</v>
      </c>
      <c r="Q117" s="8">
        <v>1.1000000000000001</v>
      </c>
      <c r="R117" s="8">
        <v>1.1000000000000001</v>
      </c>
      <c r="S117" s="8">
        <v>1.1000000000000001</v>
      </c>
      <c r="T117" s="8">
        <v>1.1000000000000001</v>
      </c>
      <c r="V117" t="s">
        <v>421</v>
      </c>
      <c r="W117" s="12" t="s">
        <v>0</v>
      </c>
      <c r="X117" s="12" t="s">
        <v>0</v>
      </c>
      <c r="Y117" s="12" t="s">
        <v>0</v>
      </c>
      <c r="Z117" s="12" t="s">
        <v>0</v>
      </c>
      <c r="AA117" s="12" t="s">
        <v>1</v>
      </c>
      <c r="AB117" s="12" t="s">
        <v>1</v>
      </c>
      <c r="AC117" s="12" t="s">
        <v>2</v>
      </c>
      <c r="AD117" s="12" t="s">
        <v>0</v>
      </c>
      <c r="AE117" s="12" t="s">
        <v>2</v>
      </c>
      <c r="AF117" s="12" t="s">
        <v>0</v>
      </c>
      <c r="AG117" s="13">
        <v>6260.6695802009253</v>
      </c>
    </row>
    <row r="118" spans="1:33" ht="15" thickBot="1">
      <c r="A118">
        <v>12</v>
      </c>
      <c r="B118" s="10" t="s">
        <v>2</v>
      </c>
      <c r="D118" s="8">
        <v>1.4</v>
      </c>
      <c r="E118" s="8">
        <v>4.99</v>
      </c>
      <c r="F118" s="8">
        <v>8.5299999999999994</v>
      </c>
      <c r="G118" s="9">
        <v>0</v>
      </c>
      <c r="H118" s="9"/>
      <c r="I118" s="8">
        <v>4.99</v>
      </c>
      <c r="K118" s="8"/>
      <c r="L118" s="8">
        <v>4.99</v>
      </c>
      <c r="M118" s="8">
        <v>4.99</v>
      </c>
      <c r="N118" s="8">
        <v>4.99</v>
      </c>
      <c r="O118" s="8">
        <v>4.99</v>
      </c>
      <c r="P118" s="8">
        <v>4.99</v>
      </c>
      <c r="Q118" s="8">
        <v>4.99</v>
      </c>
      <c r="R118" s="8">
        <v>4.99</v>
      </c>
      <c r="S118" s="8">
        <v>4.99</v>
      </c>
      <c r="T118" s="8">
        <v>4.99</v>
      </c>
      <c r="V118" t="s">
        <v>422</v>
      </c>
      <c r="W118" s="12" t="s">
        <v>1</v>
      </c>
      <c r="X118" s="12" t="s">
        <v>2</v>
      </c>
      <c r="Y118" s="12" t="s">
        <v>2</v>
      </c>
      <c r="Z118" s="12" t="s">
        <v>1</v>
      </c>
      <c r="AA118" s="12" t="s">
        <v>0</v>
      </c>
      <c r="AB118" s="12" t="s">
        <v>2</v>
      </c>
      <c r="AC118" s="12" t="s">
        <v>1</v>
      </c>
      <c r="AD118" s="12" t="s">
        <v>0</v>
      </c>
      <c r="AE118" s="12" t="s">
        <v>1</v>
      </c>
      <c r="AF118" s="12" t="s">
        <v>1</v>
      </c>
      <c r="AG118" s="13">
        <v>50764.316905644628</v>
      </c>
    </row>
    <row r="119" spans="1:33" ht="15" thickBot="1">
      <c r="A119">
        <v>12</v>
      </c>
      <c r="B119" s="10" t="s">
        <v>0</v>
      </c>
      <c r="D119" s="8">
        <v>1.36</v>
      </c>
      <c r="E119" s="8">
        <v>5.32</v>
      </c>
      <c r="F119" s="8">
        <v>8.85</v>
      </c>
      <c r="G119" s="9">
        <v>0.12569444444444444</v>
      </c>
      <c r="H119" s="9"/>
      <c r="I119" s="8">
        <v>1.36</v>
      </c>
      <c r="K119" s="8"/>
      <c r="L119" s="8">
        <v>1.36</v>
      </c>
      <c r="M119" s="8">
        <v>1.36</v>
      </c>
      <c r="N119" s="8">
        <v>1.36</v>
      </c>
      <c r="O119" s="8">
        <v>1.36</v>
      </c>
      <c r="P119" s="8">
        <v>1.36</v>
      </c>
      <c r="Q119" s="8">
        <v>1.36</v>
      </c>
      <c r="R119" s="8">
        <v>1.36</v>
      </c>
      <c r="S119" s="8">
        <v>1.36</v>
      </c>
      <c r="T119" s="8">
        <v>1.36</v>
      </c>
      <c r="W119" s="15">
        <f>I1+I11+I21+I31+I41+I51+I61+I71+I81+I91++I101+I111+I121+I131+I141+I151+I161+I171+I181+I191+I201+I211+I221+I231+I241+I251+I261+I271+I281+I291+I301+I311+I321+I331+I341+I351+I361+I371</f>
        <v>104.46</v>
      </c>
      <c r="X119" s="16">
        <f>I2+I12+I22+I32+I42+I52+I62+I72+I82+I92+I102+I112+I122+I132+I142+I152+I162+I172+I182+I192+I202+I212+I222+I232+I242+I252+I262+I272+I282+I292+I302+I312+I322+I332+I342+I352+I362+I372</f>
        <v>113.01</v>
      </c>
      <c r="Y119" s="16">
        <f>I3+I13+I23+I33+I43+I53+I63+I73+I83+I93+I113+I123+I133+I143+I153+I163+I173+I183+I193+I103+I203+I213+I223+I233+I243+I253+I263+I273+I283+I293+I303+I313+I323+I333+I343+I353+I363+I373</f>
        <v>91.539999999999992</v>
      </c>
      <c r="Z119" s="16">
        <f>I4+I14+I24+I34+I44+I54+I64+I74+I84+I94+I104+I114+I124+I134+I144+I154+I164+I174+I184+I194+I204+I214+I224+I234+I244+I254+I264+I274+I284+I294+I304+I314+I324+I334+I344+I354+I364+I374</f>
        <v>104.86</v>
      </c>
      <c r="AA119" s="16">
        <f>I5+I15+I25+I35+I45+I55+I65+I75+I85+I95+I105+I115+I125+I135+I145+I155+I165+I175+I185+I195+I205+I215+I225+I235+I245+I255+I265+I275+I285+I295+I305+I315+I325+I335+I345+I355+I365+I375</f>
        <v>132.4</v>
      </c>
      <c r="AB119" s="16">
        <f>I6+I16+I26+I36+I46+I56+I66+I76+I86+I96+I106+I116+I126+I136+I146+I156+I166+I176+I186+I196+I206+I216+I226+I236+I246+I256+I266+I276+I286+I296+I306+I316+I326+I336+I346+I356+I366+I376</f>
        <v>100.39</v>
      </c>
      <c r="AC119" s="16">
        <f>I7+I17+I27+I37+I47+I57+I67+I77+I87+I97+I107+I117+I127+I137+I147+I157+I167+I177+I187+I197+I207+I217+I227+I237+I247+I257+I267+I277+I287+I297+I307+I317+I327+I337+I347+I357+I367+I377</f>
        <v>106.33</v>
      </c>
      <c r="AD119" s="16">
        <f>I8+I18+I28+I38+I48+I58+I68+I78+I88+I98+I108+I118+I128+I138+I148+I158+I168+I178+I188+I198+I208+I218+I228+I238+I248+I258+I268+I278+I288+I298+I308+I318+I328+I338+I348+I358+I368+I378</f>
        <v>92.19</v>
      </c>
      <c r="AE119" s="16">
        <f>I9+I19+I29+I39+I49+I59+I69+I79+I89+I99+I109+I119+I129+I139+I149+I159+I169+I179+I189+I199+I209+I219+I229+I239+I249+I259+I269+I279+I289+I299+I309+I319+I329+I339+I349+I359+I369+I379</f>
        <v>103.67</v>
      </c>
      <c r="AF119" s="17">
        <f>I10+I20+I30+I40+I50+I60+I70+I80+I90+I100+I110+I120+I130+I140+I150+I160+I170+I180+I190+I200+I210+I220+I230+I240+I250+I260+I270+I280+I290+I300+I310+I320+I330+I340+I350+I360+I370+I380</f>
        <v>94.429999999999993</v>
      </c>
    </row>
    <row r="120" spans="1:33">
      <c r="A120">
        <v>12</v>
      </c>
      <c r="B120" s="10" t="s">
        <v>2</v>
      </c>
      <c r="D120" s="8">
        <v>1.63</v>
      </c>
      <c r="E120" s="8">
        <v>4.16</v>
      </c>
      <c r="F120" s="8">
        <v>5.53</v>
      </c>
      <c r="G120" s="9">
        <v>4.2361111111111106E-2</v>
      </c>
      <c r="H120" s="9"/>
      <c r="I120" s="8">
        <v>4.16</v>
      </c>
      <c r="J120" s="5">
        <f>I120*I119*I118*I117*I116*I115*I114*I113*I112*I111</f>
        <v>18912.987196467744</v>
      </c>
      <c r="K120" s="8">
        <v>4.16</v>
      </c>
      <c r="L120" s="8">
        <v>4.16</v>
      </c>
      <c r="M120" s="8">
        <v>4.16</v>
      </c>
      <c r="N120" s="8">
        <v>4.16</v>
      </c>
      <c r="O120" s="8">
        <v>4.16</v>
      </c>
      <c r="P120" s="8">
        <v>4.16</v>
      </c>
      <c r="Q120" s="8">
        <v>4.16</v>
      </c>
      <c r="R120" s="8">
        <v>4.16</v>
      </c>
      <c r="S120" s="8">
        <v>4.16</v>
      </c>
      <c r="T120" s="8">
        <v>4.16</v>
      </c>
    </row>
    <row r="121" spans="1:33">
      <c r="A121">
        <v>13</v>
      </c>
      <c r="B121" s="10" t="s">
        <v>1</v>
      </c>
      <c r="D121" s="8">
        <v>12.21</v>
      </c>
      <c r="E121" s="8">
        <v>6.74</v>
      </c>
      <c r="F121" s="8">
        <v>1.24</v>
      </c>
      <c r="G121" s="9">
        <v>2.7777777777777779E-3</v>
      </c>
      <c r="H121" s="9"/>
      <c r="I121" s="8">
        <v>1.24</v>
      </c>
      <c r="K121" s="8"/>
      <c r="L121" s="8">
        <v>1.24</v>
      </c>
      <c r="M121" s="8">
        <v>1.24</v>
      </c>
      <c r="N121" s="8">
        <v>1.24</v>
      </c>
      <c r="O121" s="8">
        <v>1.24</v>
      </c>
      <c r="P121" s="8">
        <v>1.24</v>
      </c>
      <c r="Q121" s="8">
        <v>1.24</v>
      </c>
      <c r="R121" s="8">
        <v>1.24</v>
      </c>
      <c r="S121" s="8">
        <v>1.24</v>
      </c>
      <c r="T121" s="8">
        <v>1.24</v>
      </c>
    </row>
    <row r="122" spans="1:33">
      <c r="A122">
        <v>13</v>
      </c>
      <c r="B122" s="10" t="s">
        <v>1</v>
      </c>
      <c r="D122" s="8">
        <v>6.06</v>
      </c>
      <c r="E122" s="8">
        <v>4.41</v>
      </c>
      <c r="F122" s="8">
        <v>1.56</v>
      </c>
      <c r="G122" s="9">
        <v>2.0833333333333333E-3</v>
      </c>
      <c r="H122" s="9"/>
      <c r="I122" s="8">
        <v>1.56</v>
      </c>
      <c r="K122" s="8"/>
      <c r="L122" s="8">
        <v>1.56</v>
      </c>
      <c r="M122" s="8">
        <v>1.56</v>
      </c>
      <c r="N122" s="8">
        <v>1.56</v>
      </c>
      <c r="O122" s="8">
        <v>1.56</v>
      </c>
      <c r="P122" s="8">
        <v>1.56</v>
      </c>
      <c r="Q122" s="8">
        <v>1.56</v>
      </c>
      <c r="R122" s="8">
        <v>1.56</v>
      </c>
      <c r="S122" s="8">
        <v>1.56</v>
      </c>
      <c r="T122" s="8">
        <v>1.56</v>
      </c>
    </row>
    <row r="123" spans="1:33">
      <c r="A123">
        <v>13</v>
      </c>
      <c r="B123" s="10" t="s">
        <v>2</v>
      </c>
      <c r="D123" s="8">
        <v>1.45</v>
      </c>
      <c r="E123" s="8">
        <v>4.5</v>
      </c>
      <c r="F123" s="8">
        <v>8.16</v>
      </c>
      <c r="G123" s="9">
        <v>0</v>
      </c>
      <c r="H123" s="9"/>
      <c r="I123" s="8">
        <v>4.5</v>
      </c>
      <c r="K123" s="8"/>
      <c r="L123" s="8">
        <v>4.5</v>
      </c>
      <c r="M123" s="8">
        <v>4.5</v>
      </c>
      <c r="N123" s="8">
        <v>4.5</v>
      </c>
      <c r="O123" s="8">
        <v>4.5</v>
      </c>
      <c r="P123" s="8">
        <v>4.5</v>
      </c>
      <c r="Q123" s="8">
        <v>4.5</v>
      </c>
      <c r="R123" s="8">
        <v>4.5</v>
      </c>
      <c r="S123" s="8">
        <v>4.5</v>
      </c>
      <c r="T123" s="8">
        <v>4.5</v>
      </c>
    </row>
    <row r="124" spans="1:33">
      <c r="A124">
        <v>13</v>
      </c>
      <c r="B124" s="10" t="s">
        <v>0</v>
      </c>
      <c r="D124" s="8">
        <v>2.75</v>
      </c>
      <c r="E124" s="8">
        <v>3.3</v>
      </c>
      <c r="F124" s="8">
        <v>2.75</v>
      </c>
      <c r="G124" s="9">
        <v>0.12638888888888888</v>
      </c>
      <c r="H124" s="9"/>
      <c r="I124" s="8">
        <v>2.75</v>
      </c>
      <c r="K124" s="8"/>
      <c r="L124" s="8">
        <v>2.75</v>
      </c>
      <c r="M124" s="8">
        <v>2.75</v>
      </c>
      <c r="N124" s="8">
        <v>2.75</v>
      </c>
      <c r="O124" s="8">
        <v>2.75</v>
      </c>
      <c r="P124" s="8">
        <v>2.75</v>
      </c>
      <c r="Q124" s="8">
        <v>2.75</v>
      </c>
      <c r="R124" s="8">
        <v>2.75</v>
      </c>
      <c r="S124" s="8">
        <v>2.75</v>
      </c>
      <c r="T124" s="8">
        <v>2.75</v>
      </c>
    </row>
    <row r="125" spans="1:33">
      <c r="A125">
        <v>13</v>
      </c>
      <c r="B125" s="10" t="s">
        <v>0</v>
      </c>
      <c r="D125" s="8">
        <v>1.47</v>
      </c>
      <c r="E125" s="8">
        <v>4.37</v>
      </c>
      <c r="F125" s="8">
        <v>8.3000000000000007</v>
      </c>
      <c r="G125" s="9">
        <v>4.1666666666666664E-2</v>
      </c>
      <c r="H125" s="9"/>
      <c r="I125" s="8">
        <v>1.47</v>
      </c>
      <c r="K125" s="8"/>
      <c r="L125" s="8">
        <v>1.47</v>
      </c>
      <c r="M125" s="8">
        <v>1.47</v>
      </c>
      <c r="N125" s="8">
        <v>1.47</v>
      </c>
      <c r="O125" s="8">
        <v>1.47</v>
      </c>
      <c r="P125" s="8">
        <v>1.47</v>
      </c>
      <c r="Q125" s="8">
        <v>1.47</v>
      </c>
      <c r="R125" s="8">
        <v>1.47</v>
      </c>
      <c r="S125" s="8">
        <v>1.47</v>
      </c>
      <c r="T125" s="8">
        <v>1.47</v>
      </c>
    </row>
    <row r="126" spans="1:33">
      <c r="A126">
        <v>13</v>
      </c>
      <c r="B126" s="10" t="s">
        <v>2</v>
      </c>
      <c r="D126" s="8">
        <v>2.83</v>
      </c>
      <c r="E126" s="8">
        <v>3.15</v>
      </c>
      <c r="F126" s="8">
        <v>2.77</v>
      </c>
      <c r="G126" s="9">
        <v>4.2361111111111106E-2</v>
      </c>
      <c r="H126" s="9"/>
      <c r="I126" s="8">
        <v>3.15</v>
      </c>
      <c r="K126" s="8"/>
      <c r="L126" s="8">
        <v>3.15</v>
      </c>
      <c r="M126" s="8">
        <v>3.15</v>
      </c>
      <c r="N126" s="8">
        <v>3.15</v>
      </c>
      <c r="O126" s="8">
        <v>3.15</v>
      </c>
      <c r="P126" s="8">
        <v>3.15</v>
      </c>
      <c r="Q126" s="8">
        <v>3.15</v>
      </c>
      <c r="R126" s="8">
        <v>3.15</v>
      </c>
      <c r="S126" s="8">
        <v>3.15</v>
      </c>
      <c r="T126" s="8">
        <v>3.15</v>
      </c>
    </row>
    <row r="127" spans="1:33">
      <c r="A127">
        <v>13</v>
      </c>
      <c r="B127" s="10" t="s">
        <v>0</v>
      </c>
      <c r="D127" s="8">
        <v>3.04</v>
      </c>
      <c r="E127" s="8">
        <v>3.39</v>
      </c>
      <c r="F127" s="8">
        <v>2.46</v>
      </c>
      <c r="G127" s="9">
        <v>0.12569444444444444</v>
      </c>
      <c r="H127" s="9"/>
      <c r="I127" s="8">
        <v>3.04</v>
      </c>
      <c r="K127" s="8"/>
      <c r="L127" s="8">
        <v>3.04</v>
      </c>
      <c r="M127" s="8">
        <v>3.04</v>
      </c>
      <c r="N127" s="8">
        <v>3.04</v>
      </c>
      <c r="O127" s="8">
        <v>3.04</v>
      </c>
      <c r="P127" s="8">
        <v>3.04</v>
      </c>
      <c r="Q127" s="8">
        <v>3.04</v>
      </c>
      <c r="R127" s="8">
        <v>3.04</v>
      </c>
      <c r="S127" s="8">
        <v>3.04</v>
      </c>
      <c r="T127" s="8">
        <v>3.04</v>
      </c>
    </row>
    <row r="128" spans="1:33">
      <c r="A128">
        <v>13</v>
      </c>
      <c r="B128" s="10" t="s">
        <v>1</v>
      </c>
      <c r="D128" s="8">
        <v>3.39</v>
      </c>
      <c r="E128" s="8">
        <v>3.66</v>
      </c>
      <c r="F128" s="8">
        <v>2.17</v>
      </c>
      <c r="G128" s="9">
        <v>4.3055555555555562E-2</v>
      </c>
      <c r="H128" s="9"/>
      <c r="I128" s="8">
        <v>2.17</v>
      </c>
      <c r="K128" s="8"/>
      <c r="L128" s="8">
        <v>2.17</v>
      </c>
      <c r="M128" s="8">
        <v>2.17</v>
      </c>
      <c r="N128" s="8">
        <v>2.17</v>
      </c>
      <c r="O128" s="8">
        <v>2.17</v>
      </c>
      <c r="P128" s="8">
        <v>2.17</v>
      </c>
      <c r="Q128" s="8">
        <v>2.17</v>
      </c>
      <c r="R128" s="8">
        <v>2.17</v>
      </c>
      <c r="S128" s="8">
        <v>2.17</v>
      </c>
      <c r="T128" s="8">
        <v>2.17</v>
      </c>
    </row>
    <row r="129" spans="1:20">
      <c r="A129">
        <v>13</v>
      </c>
      <c r="B129" s="10" t="s">
        <v>1</v>
      </c>
      <c r="D129" s="8">
        <v>1.59</v>
      </c>
      <c r="E129" s="8">
        <v>3.69</v>
      </c>
      <c r="F129" s="8">
        <v>7.55</v>
      </c>
      <c r="G129" s="9">
        <v>1.3888888888888889E-3</v>
      </c>
      <c r="H129" s="9"/>
      <c r="I129" s="8">
        <v>7.55</v>
      </c>
      <c r="K129" s="8"/>
      <c r="L129" s="8">
        <v>7.55</v>
      </c>
      <c r="M129" s="8">
        <v>7.55</v>
      </c>
      <c r="N129" s="8">
        <v>7.55</v>
      </c>
      <c r="O129" s="8">
        <v>7.55</v>
      </c>
      <c r="P129" s="8">
        <v>7.55</v>
      </c>
      <c r="Q129" s="8">
        <v>7.55</v>
      </c>
      <c r="R129" s="8">
        <v>7.55</v>
      </c>
      <c r="S129" s="8">
        <v>7.55</v>
      </c>
      <c r="T129" s="8">
        <v>7.55</v>
      </c>
    </row>
    <row r="130" spans="1:20">
      <c r="A130">
        <v>13</v>
      </c>
      <c r="B130" s="10" t="s">
        <v>1</v>
      </c>
      <c r="D130" s="8">
        <v>3.02</v>
      </c>
      <c r="E130" s="8">
        <v>3.13</v>
      </c>
      <c r="F130" s="8">
        <v>2.63</v>
      </c>
      <c r="G130" s="9">
        <v>4.3055555555555562E-2</v>
      </c>
      <c r="H130" s="9"/>
      <c r="I130" s="8">
        <v>2.63</v>
      </c>
      <c r="J130" s="5">
        <f>I130*I129*I128*I127*I126*I125*I124*I123*I122*I121</f>
        <v>14519.624909737868</v>
      </c>
      <c r="K130" s="8"/>
      <c r="L130" s="8">
        <v>2.63</v>
      </c>
      <c r="M130" s="8">
        <v>2.63</v>
      </c>
      <c r="N130" s="8">
        <v>2.63</v>
      </c>
      <c r="O130" s="8">
        <v>2.63</v>
      </c>
      <c r="P130" s="8">
        <v>2.63</v>
      </c>
      <c r="Q130" s="8">
        <v>2.63</v>
      </c>
      <c r="R130" s="8">
        <v>2.63</v>
      </c>
      <c r="S130" s="8">
        <v>2.63</v>
      </c>
      <c r="T130" s="8">
        <v>2.63</v>
      </c>
    </row>
    <row r="131" spans="1:20">
      <c r="A131">
        <v>14</v>
      </c>
      <c r="B131" s="10" t="s">
        <v>0</v>
      </c>
      <c r="D131" s="8">
        <v>3.6</v>
      </c>
      <c r="E131" s="8">
        <v>3.23</v>
      </c>
      <c r="F131" s="8">
        <v>2.25</v>
      </c>
      <c r="G131" s="9">
        <v>8.4027777777777771E-2</v>
      </c>
      <c r="H131" s="9"/>
      <c r="I131" s="8">
        <v>3.6</v>
      </c>
      <c r="K131" s="8">
        <v>3.6</v>
      </c>
      <c r="L131" s="8">
        <v>3.6</v>
      </c>
      <c r="M131" s="8">
        <v>3.6</v>
      </c>
      <c r="N131" s="8">
        <v>3.6</v>
      </c>
      <c r="O131" s="8">
        <v>3.6</v>
      </c>
      <c r="P131" s="8">
        <v>3.6</v>
      </c>
      <c r="Q131" s="8">
        <v>3.6</v>
      </c>
      <c r="R131" s="8">
        <v>3.6</v>
      </c>
      <c r="S131" s="8">
        <v>3.6</v>
      </c>
      <c r="T131" s="8">
        <v>3.6</v>
      </c>
    </row>
    <row r="132" spans="1:20">
      <c r="A132">
        <v>14</v>
      </c>
      <c r="B132" s="10" t="s">
        <v>1</v>
      </c>
      <c r="D132" s="8">
        <v>2.56</v>
      </c>
      <c r="E132" s="8">
        <v>3.33</v>
      </c>
      <c r="F132" s="8">
        <v>2.93</v>
      </c>
      <c r="G132" s="9">
        <v>2.0833333333333333E-3</v>
      </c>
      <c r="H132" s="9"/>
      <c r="I132" s="8">
        <v>2.93</v>
      </c>
      <c r="K132" s="8"/>
      <c r="L132" s="8">
        <v>2.93</v>
      </c>
      <c r="M132" s="8">
        <v>2.93</v>
      </c>
      <c r="N132" s="8">
        <v>2.93</v>
      </c>
      <c r="O132" s="8">
        <v>2.93</v>
      </c>
      <c r="P132" s="8">
        <v>2.93</v>
      </c>
      <c r="Q132" s="8">
        <v>2.93</v>
      </c>
      <c r="R132" s="8">
        <v>2.93</v>
      </c>
      <c r="S132" s="8">
        <v>2.93</v>
      </c>
      <c r="T132" s="8">
        <v>2.93</v>
      </c>
    </row>
    <row r="133" spans="1:20">
      <c r="A133">
        <v>14</v>
      </c>
      <c r="B133" s="10" t="s">
        <v>0</v>
      </c>
      <c r="D133" s="8">
        <v>1.1299999999999999</v>
      </c>
      <c r="E133" s="8">
        <v>9.49</v>
      </c>
      <c r="F133" s="8">
        <v>22.05</v>
      </c>
      <c r="G133" s="9">
        <v>0.12569444444444444</v>
      </c>
      <c r="H133" s="9"/>
      <c r="I133" s="8">
        <v>1.1299999999999999</v>
      </c>
      <c r="K133" s="8"/>
      <c r="L133" s="8">
        <v>1.1299999999999999</v>
      </c>
      <c r="M133" s="8">
        <v>1.1299999999999999</v>
      </c>
      <c r="N133" s="8">
        <v>1.1299999999999999</v>
      </c>
      <c r="O133" s="8">
        <v>1.1299999999999999</v>
      </c>
      <c r="P133" s="8">
        <v>1.1299999999999999</v>
      </c>
      <c r="Q133" s="8">
        <v>1.1299999999999999</v>
      </c>
      <c r="R133" s="8">
        <v>1.1299999999999999</v>
      </c>
      <c r="S133" s="8">
        <v>1.1299999999999999</v>
      </c>
      <c r="T133" s="8">
        <v>1.1299999999999999</v>
      </c>
    </row>
    <row r="134" spans="1:20">
      <c r="A134">
        <v>14</v>
      </c>
      <c r="B134" s="10" t="s">
        <v>0</v>
      </c>
      <c r="D134" s="8">
        <v>2.35</v>
      </c>
      <c r="E134" s="8">
        <v>3.26</v>
      </c>
      <c r="F134" s="8">
        <v>3.33</v>
      </c>
      <c r="G134" s="9">
        <v>8.3333333333333329E-2</v>
      </c>
      <c r="H134" s="9"/>
      <c r="I134" s="8">
        <v>2.35</v>
      </c>
      <c r="K134" s="8"/>
      <c r="L134" s="8">
        <v>2.35</v>
      </c>
      <c r="M134" s="8">
        <v>2.35</v>
      </c>
      <c r="N134" s="8">
        <v>2.35</v>
      </c>
      <c r="O134" s="8">
        <v>2.35</v>
      </c>
      <c r="P134" s="8">
        <v>2.35</v>
      </c>
      <c r="Q134" s="8">
        <v>2.35</v>
      </c>
      <c r="R134" s="8">
        <v>2.35</v>
      </c>
      <c r="S134" s="8">
        <v>2.35</v>
      </c>
      <c r="T134" s="8">
        <v>2.35</v>
      </c>
    </row>
    <row r="135" spans="1:20">
      <c r="A135">
        <v>14</v>
      </c>
      <c r="B135" s="10" t="s">
        <v>1</v>
      </c>
      <c r="D135" s="8">
        <v>2.4</v>
      </c>
      <c r="E135" s="8">
        <v>2.91</v>
      </c>
      <c r="F135" s="8">
        <v>3.7</v>
      </c>
      <c r="G135" s="9">
        <v>4.3055555555555562E-2</v>
      </c>
      <c r="H135" s="9"/>
      <c r="I135" s="8">
        <v>3.7</v>
      </c>
      <c r="K135" s="8"/>
      <c r="L135" s="8">
        <v>3.7</v>
      </c>
      <c r="M135" s="8">
        <v>3.7</v>
      </c>
      <c r="N135" s="8">
        <v>3.7</v>
      </c>
      <c r="O135" s="8">
        <v>3.7</v>
      </c>
      <c r="P135" s="8">
        <v>3.7</v>
      </c>
      <c r="Q135" s="8">
        <v>3.7</v>
      </c>
      <c r="R135" s="8">
        <v>3.7</v>
      </c>
      <c r="S135" s="8">
        <v>3.7</v>
      </c>
      <c r="T135" s="8">
        <v>3.7</v>
      </c>
    </row>
    <row r="136" spans="1:20">
      <c r="A136">
        <v>14</v>
      </c>
      <c r="B136" s="10" t="s">
        <v>0</v>
      </c>
      <c r="D136" s="8">
        <v>1.56</v>
      </c>
      <c r="E136" s="8">
        <v>3.97</v>
      </c>
      <c r="F136" s="8">
        <v>7.1</v>
      </c>
      <c r="G136" s="9">
        <v>8.3333333333333329E-2</v>
      </c>
      <c r="H136" s="9"/>
      <c r="I136" s="8">
        <v>1.56</v>
      </c>
      <c r="K136" s="8"/>
      <c r="L136" s="8">
        <v>1.56</v>
      </c>
      <c r="M136" s="8">
        <v>1.56</v>
      </c>
      <c r="N136" s="8">
        <v>1.56</v>
      </c>
      <c r="O136" s="8">
        <v>1.56</v>
      </c>
      <c r="P136" s="8">
        <v>1.56</v>
      </c>
      <c r="Q136" s="8">
        <v>1.56</v>
      </c>
      <c r="R136" s="8">
        <v>1.56</v>
      </c>
      <c r="S136" s="8">
        <v>1.56</v>
      </c>
      <c r="T136" s="8">
        <v>1.56</v>
      </c>
    </row>
    <row r="137" spans="1:20">
      <c r="A137">
        <v>14</v>
      </c>
      <c r="B137" s="10" t="s">
        <v>2</v>
      </c>
      <c r="D137" s="8">
        <v>4.34</v>
      </c>
      <c r="E137" s="8">
        <v>3.46</v>
      </c>
      <c r="F137" s="8">
        <v>1.95</v>
      </c>
      <c r="G137" s="9">
        <v>8.4722222222222213E-2</v>
      </c>
      <c r="H137" s="9"/>
      <c r="I137" s="8">
        <v>3.46</v>
      </c>
      <c r="K137" s="8"/>
      <c r="L137" s="8">
        <v>3.46</v>
      </c>
      <c r="M137" s="8">
        <v>3.46</v>
      </c>
      <c r="N137" s="8">
        <v>3.46</v>
      </c>
      <c r="O137" s="8">
        <v>3.46</v>
      </c>
      <c r="P137" s="8">
        <v>3.46</v>
      </c>
      <c r="Q137" s="8">
        <v>3.46</v>
      </c>
      <c r="R137" s="8">
        <v>3.46</v>
      </c>
      <c r="S137" s="8">
        <v>3.46</v>
      </c>
      <c r="T137" s="8">
        <v>3.46</v>
      </c>
    </row>
    <row r="138" spans="1:20">
      <c r="A138">
        <v>14</v>
      </c>
      <c r="B138" s="10" t="s">
        <v>0</v>
      </c>
      <c r="D138" s="8">
        <v>1.2</v>
      </c>
      <c r="E138" s="8">
        <v>7.38</v>
      </c>
      <c r="F138" s="8">
        <v>15.08</v>
      </c>
      <c r="G138" s="9">
        <v>8.3333333333333329E-2</v>
      </c>
      <c r="H138" s="9"/>
      <c r="I138" s="8">
        <v>1.2</v>
      </c>
      <c r="K138" s="8"/>
      <c r="L138" s="8">
        <v>1.2</v>
      </c>
      <c r="M138" s="8">
        <v>1.2</v>
      </c>
      <c r="N138" s="8">
        <v>1.2</v>
      </c>
      <c r="O138" s="8">
        <v>1.2</v>
      </c>
      <c r="P138" s="8">
        <v>1.2</v>
      </c>
      <c r="Q138" s="8">
        <v>1.2</v>
      </c>
      <c r="R138" s="8">
        <v>1.2</v>
      </c>
      <c r="S138" s="8">
        <v>1.2</v>
      </c>
      <c r="T138" s="8">
        <v>1.2</v>
      </c>
    </row>
    <row r="139" spans="1:20">
      <c r="A139">
        <v>14</v>
      </c>
      <c r="B139" s="10" t="s">
        <v>0</v>
      </c>
      <c r="D139" s="8">
        <v>2.85</v>
      </c>
      <c r="E139" s="8">
        <v>3.51</v>
      </c>
      <c r="F139" s="8">
        <v>2.52</v>
      </c>
      <c r="G139" s="9">
        <v>0.16805555555555554</v>
      </c>
      <c r="H139" s="9"/>
      <c r="I139" s="8">
        <v>2.85</v>
      </c>
      <c r="K139" s="8"/>
      <c r="L139" s="8">
        <v>2.85</v>
      </c>
      <c r="M139" s="8">
        <v>2.85</v>
      </c>
      <c r="N139" s="8">
        <v>2.85</v>
      </c>
      <c r="O139" s="8">
        <v>2.85</v>
      </c>
      <c r="P139" s="8">
        <v>2.85</v>
      </c>
      <c r="Q139" s="8">
        <v>2.85</v>
      </c>
      <c r="R139" s="8">
        <v>2.85</v>
      </c>
      <c r="S139" s="8">
        <v>2.85</v>
      </c>
      <c r="T139" s="8">
        <v>2.85</v>
      </c>
    </row>
    <row r="140" spans="1:20">
      <c r="A140">
        <v>14</v>
      </c>
      <c r="B140" s="10" t="s">
        <v>0</v>
      </c>
      <c r="D140" s="8">
        <v>1.46</v>
      </c>
      <c r="E140" s="8">
        <v>4.45</v>
      </c>
      <c r="F140" s="8">
        <v>8.0399999999999991</v>
      </c>
      <c r="G140" s="9">
        <v>4.1666666666666664E-2</v>
      </c>
      <c r="H140" s="9"/>
      <c r="I140" s="8">
        <v>1.46</v>
      </c>
      <c r="J140" s="5">
        <f>I140*I139*I138*I137*I136*I135*I134*I133*I132*I131</f>
        <v>2793.1728367522651</v>
      </c>
      <c r="K140" s="8"/>
      <c r="L140" s="8">
        <v>1.46</v>
      </c>
      <c r="M140" s="8">
        <v>1.46</v>
      </c>
      <c r="N140" s="8">
        <v>1.46</v>
      </c>
      <c r="O140" s="8">
        <v>1.46</v>
      </c>
      <c r="P140" s="8">
        <v>1.46</v>
      </c>
      <c r="Q140" s="8">
        <v>1.46</v>
      </c>
      <c r="R140" s="8">
        <v>1.46</v>
      </c>
      <c r="S140" s="8">
        <v>1.46</v>
      </c>
      <c r="T140" s="8">
        <v>1.46</v>
      </c>
    </row>
    <row r="141" spans="1:20">
      <c r="A141">
        <v>15</v>
      </c>
      <c r="B141" s="10" t="s">
        <v>0</v>
      </c>
      <c r="D141" s="8">
        <v>1.66</v>
      </c>
      <c r="E141" s="8">
        <v>3.95</v>
      </c>
      <c r="F141" s="8">
        <v>5.61</v>
      </c>
      <c r="G141" s="9">
        <v>0.12569444444444444</v>
      </c>
      <c r="H141" s="9"/>
      <c r="I141" s="8">
        <v>1.66</v>
      </c>
      <c r="K141" s="8">
        <v>1.66</v>
      </c>
      <c r="L141" s="8">
        <v>1.66</v>
      </c>
      <c r="M141" s="8">
        <v>1.66</v>
      </c>
      <c r="N141" s="8">
        <v>1.66</v>
      </c>
      <c r="O141" s="8">
        <v>1.66</v>
      </c>
      <c r="P141" s="8">
        <v>1.66</v>
      </c>
      <c r="Q141" s="8">
        <v>1.66</v>
      </c>
      <c r="R141" s="8">
        <v>1.66</v>
      </c>
      <c r="S141" s="8">
        <v>1.66</v>
      </c>
      <c r="T141" s="8">
        <v>1.66</v>
      </c>
    </row>
    <row r="142" spans="1:20">
      <c r="A142">
        <v>15</v>
      </c>
      <c r="B142" s="10" t="s">
        <v>0</v>
      </c>
      <c r="D142" s="8">
        <v>3.06</v>
      </c>
      <c r="E142" s="8">
        <v>2.95</v>
      </c>
      <c r="F142" s="8">
        <v>2.74</v>
      </c>
      <c r="G142" s="9">
        <v>0.12569444444444444</v>
      </c>
      <c r="H142" s="9"/>
      <c r="I142" s="8">
        <v>3.06</v>
      </c>
      <c r="K142" s="8"/>
      <c r="L142" s="8">
        <v>3.06</v>
      </c>
      <c r="M142" s="8">
        <v>3.06</v>
      </c>
      <c r="N142" s="8">
        <v>3.06</v>
      </c>
      <c r="O142" s="8">
        <v>3.06</v>
      </c>
      <c r="P142" s="8">
        <v>3.06</v>
      </c>
      <c r="Q142" s="8">
        <v>3.06</v>
      </c>
      <c r="R142" s="8">
        <v>3.06</v>
      </c>
      <c r="S142" s="8">
        <v>3.06</v>
      </c>
      <c r="T142" s="8">
        <v>3.06</v>
      </c>
    </row>
    <row r="143" spans="1:20">
      <c r="A143">
        <v>15</v>
      </c>
      <c r="B143" s="10" t="s">
        <v>0</v>
      </c>
      <c r="D143" s="8">
        <v>1.71</v>
      </c>
      <c r="E143" s="8">
        <v>3.7</v>
      </c>
      <c r="F143" s="8">
        <v>5.62</v>
      </c>
      <c r="G143" s="9">
        <v>8.4027777777777771E-2</v>
      </c>
      <c r="H143" s="9"/>
      <c r="I143" s="8">
        <v>1.71</v>
      </c>
      <c r="K143" s="8"/>
      <c r="L143" s="8">
        <v>1.71</v>
      </c>
      <c r="M143" s="8">
        <v>1.71</v>
      </c>
      <c r="N143" s="8">
        <v>1.71</v>
      </c>
      <c r="O143" s="8">
        <v>1.71</v>
      </c>
      <c r="P143" s="8">
        <v>1.71</v>
      </c>
      <c r="Q143" s="8">
        <v>1.71</v>
      </c>
      <c r="R143" s="8">
        <v>1.71</v>
      </c>
      <c r="S143" s="8">
        <v>1.71</v>
      </c>
      <c r="T143" s="8">
        <v>1.71</v>
      </c>
    </row>
    <row r="144" spans="1:20">
      <c r="A144">
        <v>15</v>
      </c>
      <c r="B144" s="10" t="s">
        <v>1</v>
      </c>
      <c r="D144" s="8">
        <v>9.0399999999999991</v>
      </c>
      <c r="E144" s="8">
        <v>5.36</v>
      </c>
      <c r="F144" s="8">
        <v>1.36</v>
      </c>
      <c r="G144" s="9">
        <v>4.3055555555555562E-2</v>
      </c>
      <c r="H144" s="9"/>
      <c r="I144" s="8">
        <v>1.36</v>
      </c>
      <c r="K144" s="8"/>
      <c r="L144" s="8">
        <v>1.36</v>
      </c>
      <c r="M144" s="8">
        <v>1.36</v>
      </c>
      <c r="N144" s="8">
        <v>1.36</v>
      </c>
      <c r="O144" s="8">
        <v>1.36</v>
      </c>
      <c r="P144" s="8">
        <v>1.36</v>
      </c>
      <c r="Q144" s="8">
        <v>1.36</v>
      </c>
      <c r="R144" s="8">
        <v>1.36</v>
      </c>
      <c r="S144" s="8">
        <v>1.36</v>
      </c>
      <c r="T144" s="8">
        <v>1.36</v>
      </c>
    </row>
    <row r="145" spans="1:20">
      <c r="A145">
        <v>15</v>
      </c>
      <c r="B145" s="10" t="s">
        <v>0</v>
      </c>
      <c r="D145" s="8">
        <v>5.92</v>
      </c>
      <c r="E145" s="8">
        <v>3.88</v>
      </c>
      <c r="F145" s="8">
        <v>1.66</v>
      </c>
      <c r="G145" s="9">
        <v>8.4027777777777771E-2</v>
      </c>
      <c r="H145" s="9"/>
      <c r="I145" s="8">
        <v>5.92</v>
      </c>
      <c r="K145" s="8"/>
      <c r="L145" s="8">
        <v>5.92</v>
      </c>
      <c r="M145" s="8">
        <v>5.92</v>
      </c>
      <c r="N145" s="8">
        <v>5.92</v>
      </c>
      <c r="O145" s="8">
        <v>5.92</v>
      </c>
      <c r="P145" s="8">
        <v>5.92</v>
      </c>
      <c r="Q145" s="8">
        <v>5.92</v>
      </c>
      <c r="R145" s="8">
        <v>5.92</v>
      </c>
      <c r="S145" s="8">
        <v>5.92</v>
      </c>
      <c r="T145" s="8">
        <v>5.92</v>
      </c>
    </row>
    <row r="146" spans="1:20">
      <c r="A146">
        <v>15</v>
      </c>
      <c r="B146" s="10" t="s">
        <v>2</v>
      </c>
      <c r="D146" s="8">
        <v>2.77</v>
      </c>
      <c r="E146" s="8">
        <v>3.34</v>
      </c>
      <c r="F146" s="8">
        <v>2.71</v>
      </c>
      <c r="G146" s="9">
        <v>4.2361111111111106E-2</v>
      </c>
      <c r="H146" s="9"/>
      <c r="I146" s="8">
        <v>3.34</v>
      </c>
      <c r="K146" s="8"/>
      <c r="L146" s="8">
        <v>3.34</v>
      </c>
      <c r="M146" s="8">
        <v>3.34</v>
      </c>
      <c r="N146" s="8">
        <v>3.34</v>
      </c>
      <c r="O146" s="8">
        <v>3.34</v>
      </c>
      <c r="P146" s="8">
        <v>3.34</v>
      </c>
      <c r="Q146" s="8">
        <v>3.34</v>
      </c>
      <c r="R146" s="8">
        <v>3.34</v>
      </c>
      <c r="S146" s="8">
        <v>3.34</v>
      </c>
      <c r="T146" s="8">
        <v>3.34</v>
      </c>
    </row>
    <row r="147" spans="1:20">
      <c r="A147">
        <v>15</v>
      </c>
      <c r="B147" s="10" t="s">
        <v>2</v>
      </c>
      <c r="D147" s="8">
        <v>1.47</v>
      </c>
      <c r="E147" s="8">
        <v>4.37</v>
      </c>
      <c r="F147" s="8">
        <v>8.11</v>
      </c>
      <c r="G147" s="9">
        <v>4.2361111111111106E-2</v>
      </c>
      <c r="H147" s="9"/>
      <c r="I147" s="8">
        <v>4.37</v>
      </c>
      <c r="K147" s="8"/>
      <c r="L147" s="8">
        <v>4.37</v>
      </c>
      <c r="M147" s="8">
        <v>4.37</v>
      </c>
      <c r="N147" s="8">
        <v>4.37</v>
      </c>
      <c r="O147" s="8">
        <v>4.37</v>
      </c>
      <c r="P147" s="8">
        <v>4.37</v>
      </c>
      <c r="Q147" s="8">
        <v>4.37</v>
      </c>
      <c r="R147" s="8">
        <v>4.37</v>
      </c>
      <c r="S147" s="8">
        <v>4.37</v>
      </c>
      <c r="T147" s="8">
        <v>4.37</v>
      </c>
    </row>
    <row r="148" spans="1:20">
      <c r="A148">
        <v>15</v>
      </c>
      <c r="B148" s="10" t="s">
        <v>1</v>
      </c>
      <c r="D148" s="8">
        <v>11.2</v>
      </c>
      <c r="E148" s="8">
        <v>5.45</v>
      </c>
      <c r="F148" s="8">
        <v>1.32</v>
      </c>
      <c r="G148" s="9">
        <v>4.3750000000000004E-2</v>
      </c>
      <c r="H148" s="9"/>
      <c r="I148" s="8">
        <v>1.32</v>
      </c>
      <c r="K148" s="8"/>
      <c r="L148" s="8">
        <v>1.32</v>
      </c>
      <c r="M148" s="8">
        <v>1.32</v>
      </c>
      <c r="N148" s="8">
        <v>1.32</v>
      </c>
      <c r="O148" s="8">
        <v>1.32</v>
      </c>
      <c r="P148" s="8">
        <v>1.32</v>
      </c>
      <c r="Q148" s="8">
        <v>1.32</v>
      </c>
      <c r="R148" s="8">
        <v>1.32</v>
      </c>
      <c r="S148" s="8">
        <v>1.32</v>
      </c>
      <c r="T148" s="8">
        <v>1.32</v>
      </c>
    </row>
    <row r="149" spans="1:20">
      <c r="A149">
        <v>15</v>
      </c>
      <c r="B149" s="10" t="s">
        <v>0</v>
      </c>
      <c r="D149" s="8">
        <v>1.33</v>
      </c>
      <c r="E149" s="8">
        <v>5.37</v>
      </c>
      <c r="F149" s="8">
        <v>10.47</v>
      </c>
      <c r="G149" s="9">
        <v>0.12569444444444444</v>
      </c>
      <c r="H149" s="9"/>
      <c r="I149" s="8">
        <v>1.33</v>
      </c>
      <c r="K149" s="8"/>
      <c r="L149" s="8">
        <v>1.33</v>
      </c>
      <c r="M149" s="8">
        <v>1.33</v>
      </c>
      <c r="N149" s="8">
        <v>1.33</v>
      </c>
      <c r="O149" s="8">
        <v>1.33</v>
      </c>
      <c r="P149" s="8">
        <v>1.33</v>
      </c>
      <c r="Q149" s="8">
        <v>1.33</v>
      </c>
      <c r="R149" s="8">
        <v>1.33</v>
      </c>
      <c r="S149" s="8">
        <v>1.33</v>
      </c>
      <c r="T149" s="8">
        <v>1.33</v>
      </c>
    </row>
    <row r="150" spans="1:20">
      <c r="A150">
        <v>15</v>
      </c>
      <c r="B150" s="10" t="s">
        <v>2</v>
      </c>
      <c r="D150" s="8">
        <v>2.4300000000000002</v>
      </c>
      <c r="E150" s="8">
        <v>3.48</v>
      </c>
      <c r="F150" s="8">
        <v>3.02</v>
      </c>
      <c r="G150" s="9">
        <v>8.4722222222222213E-2</v>
      </c>
      <c r="H150" s="9"/>
      <c r="I150" s="8">
        <v>3.48</v>
      </c>
      <c r="J150" s="5">
        <f>I150*I149*I148*I147*I146*I145*I144*I143*I142*I141</f>
        <v>6236.1845635614591</v>
      </c>
      <c r="K150" s="8"/>
      <c r="L150" s="8">
        <v>3.48</v>
      </c>
      <c r="M150" s="8">
        <v>3.48</v>
      </c>
      <c r="N150" s="8">
        <v>3.48</v>
      </c>
      <c r="O150" s="8">
        <v>3.48</v>
      </c>
      <c r="P150" s="8">
        <v>3.48</v>
      </c>
      <c r="Q150" s="8">
        <v>3.48</v>
      </c>
      <c r="R150" s="8">
        <v>3.48</v>
      </c>
      <c r="S150" s="8">
        <v>3.48</v>
      </c>
      <c r="T150" s="8">
        <v>3.48</v>
      </c>
    </row>
    <row r="151" spans="1:20">
      <c r="A151">
        <v>16</v>
      </c>
      <c r="B151" s="10" t="s">
        <v>1</v>
      </c>
      <c r="D151" s="8">
        <v>7.15</v>
      </c>
      <c r="E151" s="8">
        <v>4.6500000000000004</v>
      </c>
      <c r="F151" s="8">
        <v>1.48</v>
      </c>
      <c r="G151" s="9">
        <v>2.7777777777777779E-3</v>
      </c>
      <c r="H151" s="9"/>
      <c r="I151" s="8">
        <v>1.48</v>
      </c>
      <c r="K151" s="8">
        <v>1.48</v>
      </c>
      <c r="L151" s="8">
        <v>1.48</v>
      </c>
      <c r="M151" s="8">
        <v>1.48</v>
      </c>
      <c r="N151" s="8">
        <v>1.48</v>
      </c>
      <c r="O151" s="8">
        <v>1.48</v>
      </c>
      <c r="P151" s="8">
        <v>1.48</v>
      </c>
      <c r="Q151" s="8">
        <v>1.48</v>
      </c>
      <c r="R151" s="8">
        <v>1.48</v>
      </c>
      <c r="S151" s="8">
        <v>1.48</v>
      </c>
      <c r="T151" s="8">
        <v>1.48</v>
      </c>
    </row>
    <row r="152" spans="1:20">
      <c r="A152">
        <v>16</v>
      </c>
      <c r="B152" s="10" t="s">
        <v>0</v>
      </c>
      <c r="D152" s="8">
        <v>2.29</v>
      </c>
      <c r="E152" s="8">
        <v>3.41</v>
      </c>
      <c r="F152" s="8">
        <v>3.32</v>
      </c>
      <c r="G152" s="9">
        <v>0.12638888888888888</v>
      </c>
      <c r="H152" s="9"/>
      <c r="I152" s="8">
        <v>2.29</v>
      </c>
      <c r="K152" s="8"/>
      <c r="L152" s="8">
        <v>2.29</v>
      </c>
      <c r="M152" s="8">
        <v>2.29</v>
      </c>
      <c r="N152" s="8">
        <v>2.29</v>
      </c>
      <c r="O152" s="8">
        <v>2.29</v>
      </c>
      <c r="P152" s="8">
        <v>2.29</v>
      </c>
      <c r="Q152" s="8">
        <v>2.29</v>
      </c>
      <c r="R152" s="8">
        <v>2.29</v>
      </c>
      <c r="S152" s="8">
        <v>2.29</v>
      </c>
      <c r="T152" s="8">
        <v>2.29</v>
      </c>
    </row>
    <row r="153" spans="1:20">
      <c r="A153">
        <v>16</v>
      </c>
      <c r="B153" s="10" t="s">
        <v>0</v>
      </c>
      <c r="D153" s="8">
        <v>1.39</v>
      </c>
      <c r="E153" s="8">
        <v>5.0199999999999996</v>
      </c>
      <c r="F153" s="8">
        <v>9.11</v>
      </c>
      <c r="G153" s="9">
        <v>0.1673611111111111</v>
      </c>
      <c r="H153" s="9"/>
      <c r="I153" s="8">
        <v>1.39</v>
      </c>
      <c r="K153" s="8"/>
      <c r="L153" s="8">
        <v>1.39</v>
      </c>
      <c r="M153" s="8">
        <v>1.39</v>
      </c>
      <c r="N153" s="8">
        <v>1.39</v>
      </c>
      <c r="O153" s="8">
        <v>1.39</v>
      </c>
      <c r="P153" s="8">
        <v>1.39</v>
      </c>
      <c r="Q153" s="8">
        <v>1.39</v>
      </c>
      <c r="R153" s="8">
        <v>1.39</v>
      </c>
      <c r="S153" s="8">
        <v>1.39</v>
      </c>
      <c r="T153" s="8">
        <v>1.39</v>
      </c>
    </row>
    <row r="154" spans="1:20">
      <c r="A154">
        <v>16</v>
      </c>
      <c r="B154" s="10" t="s">
        <v>0</v>
      </c>
      <c r="D154" s="8">
        <v>3.25</v>
      </c>
      <c r="E154" s="8">
        <v>3.27</v>
      </c>
      <c r="F154" s="8">
        <v>2.4</v>
      </c>
      <c r="G154" s="9">
        <v>4.1666666666666664E-2</v>
      </c>
      <c r="H154" s="9"/>
      <c r="I154" s="8">
        <v>3.25</v>
      </c>
      <c r="K154" s="8"/>
      <c r="L154" s="8">
        <v>3.25</v>
      </c>
      <c r="M154" s="8">
        <v>3.25</v>
      </c>
      <c r="N154" s="8">
        <v>3.25</v>
      </c>
      <c r="O154" s="8">
        <v>3.25</v>
      </c>
      <c r="P154" s="8">
        <v>3.25</v>
      </c>
      <c r="Q154" s="8">
        <v>3.25</v>
      </c>
      <c r="R154" s="8">
        <v>3.25</v>
      </c>
      <c r="S154" s="8">
        <v>3.25</v>
      </c>
      <c r="T154" s="8">
        <v>3.25</v>
      </c>
    </row>
    <row r="155" spans="1:20">
      <c r="A155">
        <v>16</v>
      </c>
      <c r="B155" s="10" t="s">
        <v>0</v>
      </c>
      <c r="D155" s="8">
        <v>2.91</v>
      </c>
      <c r="E155" s="8">
        <v>3.07</v>
      </c>
      <c r="F155" s="8">
        <v>2.77</v>
      </c>
      <c r="G155" s="9">
        <v>4.1666666666666664E-2</v>
      </c>
      <c r="H155" s="9"/>
      <c r="I155" s="8">
        <v>2.91</v>
      </c>
      <c r="K155" s="8"/>
      <c r="L155" s="8">
        <v>2.91</v>
      </c>
      <c r="M155" s="8">
        <v>2.91</v>
      </c>
      <c r="N155" s="8">
        <v>2.91</v>
      </c>
      <c r="O155" s="8">
        <v>2.91</v>
      </c>
      <c r="P155" s="8">
        <v>2.91</v>
      </c>
      <c r="Q155" s="8">
        <v>2.91</v>
      </c>
      <c r="R155" s="8">
        <v>2.91</v>
      </c>
      <c r="S155" s="8">
        <v>2.91</v>
      </c>
      <c r="T155" s="8">
        <v>2.91</v>
      </c>
    </row>
    <row r="156" spans="1:20">
      <c r="A156">
        <v>16</v>
      </c>
      <c r="B156" s="10" t="s">
        <v>0</v>
      </c>
      <c r="D156" s="8">
        <v>1.3</v>
      </c>
      <c r="E156" s="8">
        <v>5.72</v>
      </c>
      <c r="F156" s="8">
        <v>11.75</v>
      </c>
      <c r="G156" s="9">
        <v>4.1666666666666664E-2</v>
      </c>
      <c r="H156" s="9"/>
      <c r="I156" s="8">
        <v>1.3</v>
      </c>
      <c r="K156" s="8"/>
      <c r="L156" s="8">
        <v>1.3</v>
      </c>
      <c r="M156" s="8">
        <v>1.3</v>
      </c>
      <c r="N156" s="8">
        <v>1.3</v>
      </c>
      <c r="O156" s="8">
        <v>1.3</v>
      </c>
      <c r="P156" s="8">
        <v>1.3</v>
      </c>
      <c r="Q156" s="8">
        <v>1.3</v>
      </c>
      <c r="R156" s="8">
        <v>1.3</v>
      </c>
      <c r="S156" s="8">
        <v>1.3</v>
      </c>
      <c r="T156" s="8">
        <v>1.3</v>
      </c>
    </row>
    <row r="157" spans="1:20">
      <c r="A157">
        <v>16</v>
      </c>
      <c r="B157" s="10" t="s">
        <v>0</v>
      </c>
      <c r="D157" s="8">
        <v>3.52</v>
      </c>
      <c r="E157" s="8">
        <v>3.5</v>
      </c>
      <c r="F157" s="8">
        <v>2.17</v>
      </c>
      <c r="G157" s="9">
        <v>8.3333333333333329E-2</v>
      </c>
      <c r="H157" s="9"/>
      <c r="I157" s="8">
        <v>3.52</v>
      </c>
      <c r="K157" s="8"/>
      <c r="L157" s="8">
        <v>3.52</v>
      </c>
      <c r="M157" s="8">
        <v>3.52</v>
      </c>
      <c r="N157" s="8">
        <v>3.52</v>
      </c>
      <c r="O157" s="8">
        <v>3.52</v>
      </c>
      <c r="P157" s="8">
        <v>3.52</v>
      </c>
      <c r="Q157" s="8">
        <v>3.52</v>
      </c>
      <c r="R157" s="8">
        <v>3.52</v>
      </c>
      <c r="S157" s="8">
        <v>3.52</v>
      </c>
      <c r="T157" s="8">
        <v>3.52</v>
      </c>
    </row>
    <row r="158" spans="1:20">
      <c r="A158">
        <v>16</v>
      </c>
      <c r="B158" s="10" t="s">
        <v>1</v>
      </c>
      <c r="D158" s="8">
        <v>4.28</v>
      </c>
      <c r="E158" s="8">
        <v>3.48</v>
      </c>
      <c r="F158" s="8">
        <v>1.96</v>
      </c>
      <c r="G158" s="9">
        <v>1.3888888888888889E-3</v>
      </c>
      <c r="H158" s="9"/>
      <c r="I158" s="8">
        <v>1.96</v>
      </c>
      <c r="K158" s="8"/>
      <c r="L158" s="8">
        <v>1.96</v>
      </c>
      <c r="M158" s="8">
        <v>1.96</v>
      </c>
      <c r="N158" s="8">
        <v>1.96</v>
      </c>
      <c r="O158" s="8">
        <v>1.96</v>
      </c>
      <c r="P158" s="8">
        <v>1.96</v>
      </c>
      <c r="Q158" s="8">
        <v>1.96</v>
      </c>
      <c r="R158" s="8">
        <v>1.96</v>
      </c>
      <c r="S158" s="8">
        <v>1.96</v>
      </c>
      <c r="T158" s="8">
        <v>1.96</v>
      </c>
    </row>
    <row r="159" spans="1:20">
      <c r="A159">
        <v>16</v>
      </c>
      <c r="B159" s="10" t="s">
        <v>1</v>
      </c>
      <c r="D159" s="8">
        <v>2.94</v>
      </c>
      <c r="E159" s="8">
        <v>3.05</v>
      </c>
      <c r="F159" s="8">
        <v>2.76</v>
      </c>
      <c r="G159" s="9">
        <v>4.3055555555555562E-2</v>
      </c>
      <c r="H159" s="9"/>
      <c r="I159" s="8">
        <v>2.76</v>
      </c>
      <c r="K159" s="8"/>
      <c r="L159" s="8">
        <v>2.76</v>
      </c>
      <c r="M159" s="8">
        <v>2.76</v>
      </c>
      <c r="N159" s="8">
        <v>2.76</v>
      </c>
      <c r="O159" s="8">
        <v>2.76</v>
      </c>
      <c r="P159" s="8">
        <v>2.76</v>
      </c>
      <c r="Q159" s="8">
        <v>2.76</v>
      </c>
      <c r="R159" s="8">
        <v>2.76</v>
      </c>
      <c r="S159" s="8">
        <v>2.76</v>
      </c>
      <c r="T159" s="8">
        <v>2.76</v>
      </c>
    </row>
    <row r="160" spans="1:20">
      <c r="A160">
        <v>16</v>
      </c>
      <c r="B160" s="10" t="s">
        <v>2</v>
      </c>
      <c r="D160" s="8">
        <v>1.67</v>
      </c>
      <c r="E160" s="8">
        <v>3.89</v>
      </c>
      <c r="F160" s="8">
        <v>5.61</v>
      </c>
      <c r="G160" s="9">
        <v>8.4722222222222213E-2</v>
      </c>
      <c r="H160" s="9"/>
      <c r="I160" s="8">
        <v>3.89</v>
      </c>
      <c r="J160" s="5">
        <f>I160*I159*I158*I157*I156*I155*I154*I153*I152*I151</f>
        <v>4290.3143945905413</v>
      </c>
      <c r="K160" s="8"/>
      <c r="L160" s="8">
        <v>3.89</v>
      </c>
      <c r="M160" s="8">
        <v>3.89</v>
      </c>
      <c r="N160" s="8">
        <v>3.89</v>
      </c>
      <c r="O160" s="8">
        <v>3.89</v>
      </c>
      <c r="P160" s="8">
        <v>3.89</v>
      </c>
      <c r="Q160" s="8">
        <v>3.89</v>
      </c>
      <c r="R160" s="8">
        <v>3.89</v>
      </c>
      <c r="S160" s="8">
        <v>3.89</v>
      </c>
      <c r="T160" s="8">
        <v>3.89</v>
      </c>
    </row>
    <row r="161" spans="1:20">
      <c r="A161">
        <v>17</v>
      </c>
      <c r="B161" s="10" t="s">
        <v>0</v>
      </c>
      <c r="D161" s="8">
        <v>1.23</v>
      </c>
      <c r="E161" s="8">
        <v>6.98</v>
      </c>
      <c r="F161" s="8">
        <v>12.9</v>
      </c>
      <c r="G161" s="9">
        <v>0.12569444444444444</v>
      </c>
      <c r="H161" s="9"/>
      <c r="I161" s="8">
        <v>1.23</v>
      </c>
      <c r="K161" s="8">
        <v>1.23</v>
      </c>
      <c r="L161" s="8">
        <v>1.23</v>
      </c>
      <c r="M161" s="8">
        <v>1.23</v>
      </c>
      <c r="N161" s="8">
        <v>1.23</v>
      </c>
      <c r="O161" s="8">
        <v>1.23</v>
      </c>
      <c r="P161" s="8">
        <v>1.23</v>
      </c>
      <c r="Q161" s="8">
        <v>1.23</v>
      </c>
      <c r="R161" s="8">
        <v>1.23</v>
      </c>
      <c r="S161" s="8">
        <v>1.23</v>
      </c>
      <c r="T161" s="8">
        <v>1.23</v>
      </c>
    </row>
    <row r="162" spans="1:20">
      <c r="A162">
        <v>17</v>
      </c>
      <c r="B162" s="10" t="s">
        <v>0</v>
      </c>
      <c r="D162" s="8">
        <v>1.99</v>
      </c>
      <c r="E162" s="8">
        <v>3.44</v>
      </c>
      <c r="F162" s="8">
        <v>4.1900000000000004</v>
      </c>
      <c r="G162" s="9">
        <v>8.3333333333333329E-2</v>
      </c>
      <c r="H162" s="9"/>
      <c r="I162" s="8">
        <v>1.99</v>
      </c>
      <c r="K162" s="8"/>
      <c r="L162" s="8">
        <v>1.99</v>
      </c>
      <c r="M162" s="8">
        <v>1.99</v>
      </c>
      <c r="N162" s="8">
        <v>1.99</v>
      </c>
      <c r="O162" s="8">
        <v>1.99</v>
      </c>
      <c r="P162" s="8">
        <v>1.99</v>
      </c>
      <c r="Q162" s="8">
        <v>1.99</v>
      </c>
      <c r="R162" s="8">
        <v>1.99</v>
      </c>
      <c r="S162" s="8">
        <v>1.99</v>
      </c>
      <c r="T162" s="8">
        <v>1.99</v>
      </c>
    </row>
    <row r="163" spans="1:20">
      <c r="A163">
        <v>17</v>
      </c>
      <c r="B163" s="10" t="s">
        <v>0</v>
      </c>
      <c r="D163" s="8">
        <v>1.69</v>
      </c>
      <c r="E163" s="8">
        <v>3.8</v>
      </c>
      <c r="F163" s="8">
        <v>5.63</v>
      </c>
      <c r="G163" s="9">
        <v>0.12638888888888888</v>
      </c>
      <c r="H163" s="9"/>
      <c r="I163" s="8">
        <v>1.69</v>
      </c>
      <c r="K163" s="8"/>
      <c r="L163" s="8">
        <v>1.69</v>
      </c>
      <c r="M163" s="8">
        <v>1.69</v>
      </c>
      <c r="N163" s="8">
        <v>1.69</v>
      </c>
      <c r="O163" s="8">
        <v>1.69</v>
      </c>
      <c r="P163" s="8">
        <v>1.69</v>
      </c>
      <c r="Q163" s="8">
        <v>1.69</v>
      </c>
      <c r="R163" s="8">
        <v>1.69</v>
      </c>
      <c r="S163" s="8">
        <v>1.69</v>
      </c>
      <c r="T163" s="8">
        <v>1.69</v>
      </c>
    </row>
    <row r="164" spans="1:20">
      <c r="A164">
        <v>17</v>
      </c>
      <c r="B164" s="10" t="s">
        <v>0</v>
      </c>
      <c r="D164" s="8">
        <v>1.2</v>
      </c>
      <c r="E164" s="8">
        <v>7.08</v>
      </c>
      <c r="F164" s="8">
        <v>16.86</v>
      </c>
      <c r="G164" s="9">
        <v>4.1666666666666664E-2</v>
      </c>
      <c r="H164" s="9"/>
      <c r="I164" s="8">
        <v>1.2</v>
      </c>
      <c r="K164" s="8"/>
      <c r="L164" s="8">
        <v>1.2</v>
      </c>
      <c r="M164" s="8">
        <v>1.2</v>
      </c>
      <c r="N164" s="8">
        <v>1.2</v>
      </c>
      <c r="O164" s="8">
        <v>1.2</v>
      </c>
      <c r="P164" s="8">
        <v>1.2</v>
      </c>
      <c r="Q164" s="8">
        <v>1.2</v>
      </c>
      <c r="R164" s="8">
        <v>1.2</v>
      </c>
      <c r="S164" s="8">
        <v>1.2</v>
      </c>
      <c r="T164" s="8">
        <v>1.2</v>
      </c>
    </row>
    <row r="165" spans="1:20">
      <c r="A165">
        <v>17</v>
      </c>
      <c r="B165" s="10" t="s">
        <v>1</v>
      </c>
      <c r="D165" s="8">
        <v>2.63</v>
      </c>
      <c r="E165" s="8">
        <v>3.03</v>
      </c>
      <c r="F165" s="8">
        <v>3.11</v>
      </c>
      <c r="G165" s="9">
        <v>6.9444444444444447E-4</v>
      </c>
      <c r="H165" s="9"/>
      <c r="I165" s="8">
        <v>3.11</v>
      </c>
      <c r="K165" s="8"/>
      <c r="L165" s="8">
        <v>3.11</v>
      </c>
      <c r="M165" s="8">
        <v>3.11</v>
      </c>
      <c r="N165" s="8">
        <v>3.11</v>
      </c>
      <c r="O165" s="8">
        <v>3.11</v>
      </c>
      <c r="P165" s="8">
        <v>3.11</v>
      </c>
      <c r="Q165" s="8">
        <v>3.11</v>
      </c>
      <c r="R165" s="8">
        <v>3.11</v>
      </c>
      <c r="S165" s="8">
        <v>3.11</v>
      </c>
      <c r="T165" s="8">
        <v>3.11</v>
      </c>
    </row>
    <row r="166" spans="1:20">
      <c r="A166">
        <v>17</v>
      </c>
      <c r="B166" s="10" t="s">
        <v>0</v>
      </c>
      <c r="D166" s="8">
        <v>2.73</v>
      </c>
      <c r="E166" s="8">
        <v>3.16</v>
      </c>
      <c r="F166" s="8">
        <v>2.87</v>
      </c>
      <c r="G166" s="9">
        <v>4.1666666666666664E-2</v>
      </c>
      <c r="H166" s="9"/>
      <c r="I166" s="8">
        <v>2.73</v>
      </c>
      <c r="K166" s="8"/>
      <c r="L166" s="8">
        <v>2.73</v>
      </c>
      <c r="M166" s="8">
        <v>2.73</v>
      </c>
      <c r="N166" s="8">
        <v>2.73</v>
      </c>
      <c r="O166" s="8">
        <v>2.73</v>
      </c>
      <c r="P166" s="8">
        <v>2.73</v>
      </c>
      <c r="Q166" s="8">
        <v>2.73</v>
      </c>
      <c r="R166" s="8">
        <v>2.73</v>
      </c>
      <c r="S166" s="8">
        <v>2.73</v>
      </c>
      <c r="T166" s="8">
        <v>2.73</v>
      </c>
    </row>
    <row r="167" spans="1:20">
      <c r="A167">
        <v>17</v>
      </c>
      <c r="B167" s="10" t="s">
        <v>1</v>
      </c>
      <c r="D167" s="8">
        <v>3.05</v>
      </c>
      <c r="E167" s="8">
        <v>3.54</v>
      </c>
      <c r="F167" s="8">
        <v>2.37</v>
      </c>
      <c r="G167" s="9">
        <v>1.3888888888888889E-3</v>
      </c>
      <c r="H167" s="9"/>
      <c r="I167" s="8">
        <v>2.37</v>
      </c>
      <c r="K167" s="8"/>
      <c r="L167" s="8">
        <v>2.37</v>
      </c>
      <c r="M167" s="8">
        <v>2.37</v>
      </c>
      <c r="N167" s="8">
        <v>2.37</v>
      </c>
      <c r="O167" s="8">
        <v>2.37</v>
      </c>
      <c r="P167" s="8">
        <v>2.37</v>
      </c>
      <c r="Q167" s="8">
        <v>2.37</v>
      </c>
      <c r="R167" s="8">
        <v>2.37</v>
      </c>
      <c r="S167" s="8">
        <v>2.37</v>
      </c>
      <c r="T167" s="8">
        <v>2.37</v>
      </c>
    </row>
    <row r="168" spans="1:20">
      <c r="A168">
        <v>17</v>
      </c>
      <c r="B168" s="10" t="s">
        <v>0</v>
      </c>
      <c r="D168" s="8">
        <v>4.3899999999999997</v>
      </c>
      <c r="E168" s="8">
        <v>3.93</v>
      </c>
      <c r="F168" s="8">
        <v>1.81</v>
      </c>
      <c r="G168" s="9">
        <v>0.12638888888888888</v>
      </c>
      <c r="H168" s="9"/>
      <c r="I168" s="8">
        <v>4.3899999999999997</v>
      </c>
      <c r="K168" s="8"/>
      <c r="L168" s="8">
        <v>4.3899999999999997</v>
      </c>
      <c r="M168" s="8">
        <v>4.3899999999999997</v>
      </c>
      <c r="N168" s="8">
        <v>4.3899999999999997</v>
      </c>
      <c r="O168" s="8">
        <v>4.3899999999999997</v>
      </c>
      <c r="P168" s="8">
        <v>4.3899999999999997</v>
      </c>
      <c r="Q168" s="8">
        <v>4.3899999999999997</v>
      </c>
      <c r="R168" s="8">
        <v>4.3899999999999997</v>
      </c>
      <c r="S168" s="8">
        <v>4.3899999999999997</v>
      </c>
      <c r="T168" s="8">
        <v>4.3899999999999997</v>
      </c>
    </row>
    <row r="169" spans="1:20">
      <c r="A169">
        <v>17</v>
      </c>
      <c r="B169" s="10" t="s">
        <v>1</v>
      </c>
      <c r="D169" s="8">
        <v>8.4700000000000006</v>
      </c>
      <c r="E169" s="8">
        <v>4.47</v>
      </c>
      <c r="F169" s="8">
        <v>1.44</v>
      </c>
      <c r="G169" s="9">
        <v>4.3055555555555562E-2</v>
      </c>
      <c r="H169" s="9"/>
      <c r="I169" s="8">
        <v>1.44</v>
      </c>
      <c r="K169" s="8"/>
      <c r="L169" s="8">
        <v>1.44</v>
      </c>
      <c r="M169" s="8">
        <v>1.44</v>
      </c>
      <c r="N169" s="8">
        <v>1.44</v>
      </c>
      <c r="O169" s="8">
        <v>1.44</v>
      </c>
      <c r="P169" s="8">
        <v>1.44</v>
      </c>
      <c r="Q169" s="8">
        <v>1.44</v>
      </c>
      <c r="R169" s="8">
        <v>1.44</v>
      </c>
      <c r="S169" s="8">
        <v>1.44</v>
      </c>
      <c r="T169" s="8">
        <v>1.44</v>
      </c>
    </row>
    <row r="170" spans="1:20">
      <c r="A170">
        <v>17</v>
      </c>
      <c r="B170" s="10" t="s">
        <v>0</v>
      </c>
      <c r="D170" s="8">
        <v>1.54</v>
      </c>
      <c r="E170" s="8">
        <v>4.24</v>
      </c>
      <c r="F170" s="8">
        <v>6.83</v>
      </c>
      <c r="G170" s="9">
        <v>0.12569444444444444</v>
      </c>
      <c r="H170" s="9"/>
      <c r="I170" s="8">
        <v>1.54</v>
      </c>
      <c r="J170" s="5">
        <f>I170*I169*I168*I167*I166*I165*I164*I163*I162*I161</f>
        <v>972.40067974991655</v>
      </c>
      <c r="K170" s="8"/>
      <c r="L170" s="8">
        <v>1.54</v>
      </c>
      <c r="M170" s="8">
        <v>1.54</v>
      </c>
      <c r="N170" s="8">
        <v>1.54</v>
      </c>
      <c r="O170" s="8">
        <v>1.54</v>
      </c>
      <c r="P170" s="8">
        <v>1.54</v>
      </c>
      <c r="Q170" s="8">
        <v>1.54</v>
      </c>
      <c r="R170" s="8">
        <v>1.54</v>
      </c>
      <c r="S170" s="8">
        <v>1.54</v>
      </c>
      <c r="T170" s="8">
        <v>1.54</v>
      </c>
    </row>
    <row r="171" spans="1:20">
      <c r="A171">
        <v>18</v>
      </c>
      <c r="B171" s="10" t="s">
        <v>1</v>
      </c>
      <c r="D171" s="8">
        <v>7.19</v>
      </c>
      <c r="E171" s="8">
        <v>4.1100000000000003</v>
      </c>
      <c r="F171" s="8">
        <v>1.54</v>
      </c>
      <c r="G171" s="9">
        <v>1.3888888888888889E-3</v>
      </c>
      <c r="H171" s="9"/>
      <c r="I171" s="8">
        <v>1.54</v>
      </c>
      <c r="K171" s="8">
        <v>1.54</v>
      </c>
      <c r="L171" s="8">
        <v>1.54</v>
      </c>
      <c r="M171" s="8">
        <v>1.54</v>
      </c>
      <c r="N171" s="8">
        <v>1.54</v>
      </c>
      <c r="O171" s="8">
        <v>1.54</v>
      </c>
      <c r="P171" s="8">
        <v>1.54</v>
      </c>
      <c r="Q171" s="8">
        <v>1.54</v>
      </c>
      <c r="R171" s="8">
        <v>1.54</v>
      </c>
      <c r="S171" s="8">
        <v>1.54</v>
      </c>
      <c r="T171" s="8">
        <v>1.54</v>
      </c>
    </row>
    <row r="172" spans="1:20">
      <c r="A172">
        <v>18</v>
      </c>
      <c r="B172" s="10" t="s">
        <v>0</v>
      </c>
      <c r="D172" s="8">
        <v>1.21</v>
      </c>
      <c r="E172" s="8">
        <v>6.95</v>
      </c>
      <c r="F172" s="8">
        <v>15.47</v>
      </c>
      <c r="G172" s="9">
        <v>0.12569444444444444</v>
      </c>
      <c r="H172" s="9"/>
      <c r="I172" s="8">
        <v>1.21</v>
      </c>
      <c r="K172" s="8"/>
      <c r="L172" s="8">
        <v>1.21</v>
      </c>
      <c r="M172" s="8">
        <v>1.21</v>
      </c>
      <c r="N172" s="8">
        <v>1.21</v>
      </c>
      <c r="O172" s="8">
        <v>1.21</v>
      </c>
      <c r="P172" s="8">
        <v>1.21</v>
      </c>
      <c r="Q172" s="8">
        <v>1.21</v>
      </c>
      <c r="R172" s="8">
        <v>1.21</v>
      </c>
      <c r="S172" s="8">
        <v>1.21</v>
      </c>
      <c r="T172" s="8">
        <v>1.21</v>
      </c>
    </row>
    <row r="173" spans="1:20">
      <c r="A173">
        <v>18</v>
      </c>
      <c r="B173" s="10" t="s">
        <v>1</v>
      </c>
      <c r="D173" s="8">
        <v>2.4500000000000002</v>
      </c>
      <c r="E173" s="8">
        <v>3.48</v>
      </c>
      <c r="F173" s="8">
        <v>2.97</v>
      </c>
      <c r="G173" s="9">
        <v>1.3888888888888889E-3</v>
      </c>
      <c r="H173" s="9"/>
      <c r="I173" s="8">
        <v>2.97</v>
      </c>
      <c r="K173" s="8"/>
      <c r="L173" s="8">
        <v>2.97</v>
      </c>
      <c r="M173" s="8">
        <v>2.97</v>
      </c>
      <c r="N173" s="8">
        <v>2.97</v>
      </c>
      <c r="O173" s="8">
        <v>2.97</v>
      </c>
      <c r="P173" s="8">
        <v>2.97</v>
      </c>
      <c r="Q173" s="8">
        <v>2.97</v>
      </c>
      <c r="R173" s="8">
        <v>2.97</v>
      </c>
      <c r="S173" s="8">
        <v>2.97</v>
      </c>
      <c r="T173" s="8">
        <v>2.97</v>
      </c>
    </row>
    <row r="174" spans="1:20">
      <c r="A174">
        <v>18</v>
      </c>
      <c r="B174" s="10" t="s">
        <v>2</v>
      </c>
      <c r="D174" s="8">
        <v>2.2799999999999998</v>
      </c>
      <c r="E174" s="8">
        <v>3.3</v>
      </c>
      <c r="F174" s="8">
        <v>3.46</v>
      </c>
      <c r="G174" s="9">
        <v>0</v>
      </c>
      <c r="H174" s="9"/>
      <c r="I174" s="8">
        <v>3.3</v>
      </c>
      <c r="K174" s="8"/>
      <c r="L174" s="8">
        <v>3.3</v>
      </c>
      <c r="M174" s="8">
        <v>3.3</v>
      </c>
      <c r="N174" s="8">
        <v>3.3</v>
      </c>
      <c r="O174" s="8">
        <v>3.3</v>
      </c>
      <c r="P174" s="8">
        <v>3.3</v>
      </c>
      <c r="Q174" s="8">
        <v>3.3</v>
      </c>
      <c r="R174" s="8">
        <v>3.3</v>
      </c>
      <c r="S174" s="8">
        <v>3.3</v>
      </c>
      <c r="T174" s="8">
        <v>3.3</v>
      </c>
    </row>
    <row r="175" spans="1:20">
      <c r="A175">
        <v>18</v>
      </c>
      <c r="B175" s="10" t="s">
        <v>1</v>
      </c>
      <c r="D175" s="8">
        <v>1.1599999999999999</v>
      </c>
      <c r="E175" s="8">
        <v>8.0399999999999991</v>
      </c>
      <c r="F175" s="8">
        <v>19.46</v>
      </c>
      <c r="G175" s="9">
        <v>8.5416666666666655E-2</v>
      </c>
      <c r="H175" s="9"/>
      <c r="I175" s="8">
        <v>19.46</v>
      </c>
      <c r="K175" s="8"/>
      <c r="L175" s="8">
        <v>19.46</v>
      </c>
      <c r="M175" s="8">
        <v>19.46</v>
      </c>
      <c r="N175" s="8">
        <v>19.46</v>
      </c>
      <c r="O175" s="8">
        <v>19.46</v>
      </c>
      <c r="P175" s="8">
        <v>19.46</v>
      </c>
      <c r="Q175" s="8">
        <v>19.46</v>
      </c>
      <c r="R175" s="8">
        <v>19.46</v>
      </c>
      <c r="S175" s="8">
        <v>19.46</v>
      </c>
      <c r="T175" s="8">
        <v>19.46</v>
      </c>
    </row>
    <row r="176" spans="1:20">
      <c r="A176">
        <v>18</v>
      </c>
      <c r="B176" s="10" t="s">
        <v>1</v>
      </c>
      <c r="D176" s="8">
        <v>2.87</v>
      </c>
      <c r="E176" s="8">
        <v>3.06</v>
      </c>
      <c r="F176" s="8">
        <v>2.8</v>
      </c>
      <c r="G176" s="9">
        <v>4.3750000000000004E-2</v>
      </c>
      <c r="H176" s="9"/>
      <c r="I176" s="8">
        <v>2.8</v>
      </c>
      <c r="K176" s="8"/>
      <c r="L176" s="8">
        <v>2.8</v>
      </c>
      <c r="M176" s="8">
        <v>2.8</v>
      </c>
      <c r="N176" s="8">
        <v>2.8</v>
      </c>
      <c r="O176" s="8">
        <v>2.8</v>
      </c>
      <c r="P176" s="8">
        <v>2.8</v>
      </c>
      <c r="Q176" s="8">
        <v>2.8</v>
      </c>
      <c r="R176" s="8">
        <v>2.8</v>
      </c>
      <c r="S176" s="8">
        <v>2.8</v>
      </c>
      <c r="T176" s="8">
        <v>2.8</v>
      </c>
    </row>
    <row r="177" spans="1:20">
      <c r="A177">
        <v>18</v>
      </c>
      <c r="B177" s="10" t="s">
        <v>1</v>
      </c>
      <c r="D177" s="8">
        <v>1.34</v>
      </c>
      <c r="E177" s="8">
        <v>5.37</v>
      </c>
      <c r="F177" s="8">
        <v>10.27</v>
      </c>
      <c r="G177" s="9">
        <v>6.9444444444444447E-4</v>
      </c>
      <c r="H177" s="9"/>
      <c r="I177" s="8">
        <v>10.27</v>
      </c>
      <c r="K177" s="8"/>
      <c r="L177" s="8">
        <v>10.27</v>
      </c>
      <c r="M177" s="8">
        <v>10.27</v>
      </c>
      <c r="N177" s="8">
        <v>10.27</v>
      </c>
      <c r="O177" s="8">
        <v>10.27</v>
      </c>
      <c r="P177" s="8">
        <v>10.27</v>
      </c>
      <c r="Q177" s="8">
        <v>10.27</v>
      </c>
      <c r="R177" s="8">
        <v>10.27</v>
      </c>
      <c r="S177" s="8">
        <v>10.27</v>
      </c>
      <c r="T177" s="8">
        <v>10.27</v>
      </c>
    </row>
    <row r="178" spans="1:20">
      <c r="A178">
        <v>18</v>
      </c>
      <c r="B178" s="10" t="s">
        <v>0</v>
      </c>
      <c r="D178" s="8">
        <v>1.99</v>
      </c>
      <c r="E178" s="8">
        <v>3.49</v>
      </c>
      <c r="F178" s="8">
        <v>4.16</v>
      </c>
      <c r="G178" s="9">
        <v>8.3333333333333329E-2</v>
      </c>
      <c r="H178" s="9"/>
      <c r="I178" s="8">
        <v>1.99</v>
      </c>
      <c r="K178" s="8"/>
      <c r="L178" s="8">
        <v>1.99</v>
      </c>
      <c r="M178" s="8">
        <v>1.99</v>
      </c>
      <c r="N178" s="8">
        <v>1.99</v>
      </c>
      <c r="O178" s="8">
        <v>1.99</v>
      </c>
      <c r="P178" s="8">
        <v>1.99</v>
      </c>
      <c r="Q178" s="8">
        <v>1.99</v>
      </c>
      <c r="R178" s="8">
        <v>1.99</v>
      </c>
      <c r="S178" s="8">
        <v>1.99</v>
      </c>
      <c r="T178" s="8">
        <v>1.99</v>
      </c>
    </row>
    <row r="179" spans="1:20">
      <c r="A179">
        <v>18</v>
      </c>
      <c r="B179" s="10" t="s">
        <v>1</v>
      </c>
      <c r="D179" s="8">
        <v>6.67</v>
      </c>
      <c r="E179" s="8">
        <v>4.22</v>
      </c>
      <c r="F179" s="8">
        <v>1.55</v>
      </c>
      <c r="G179" s="9">
        <v>4.5138888888888888E-2</v>
      </c>
      <c r="H179" s="9"/>
      <c r="I179" s="8">
        <v>1.55</v>
      </c>
      <c r="K179" s="8"/>
      <c r="L179" s="8">
        <v>1.55</v>
      </c>
      <c r="M179" s="8">
        <v>1.55</v>
      </c>
      <c r="N179" s="8">
        <v>1.55</v>
      </c>
      <c r="O179" s="8">
        <v>1.55</v>
      </c>
      <c r="P179" s="8">
        <v>1.55</v>
      </c>
      <c r="Q179" s="8">
        <v>1.55</v>
      </c>
      <c r="R179" s="8">
        <v>1.55</v>
      </c>
      <c r="S179" s="8">
        <v>1.55</v>
      </c>
      <c r="T179" s="8">
        <v>1.55</v>
      </c>
    </row>
    <row r="180" spans="1:20">
      <c r="A180">
        <v>18</v>
      </c>
      <c r="B180" s="10" t="s">
        <v>1</v>
      </c>
      <c r="D180" s="8">
        <v>3.43</v>
      </c>
      <c r="E180" s="8">
        <v>3.67</v>
      </c>
      <c r="F180" s="8">
        <v>2.13</v>
      </c>
      <c r="G180" s="9">
        <v>8.7500000000000008E-2</v>
      </c>
      <c r="H180" s="9"/>
      <c r="I180" s="8">
        <v>2.13</v>
      </c>
      <c r="J180" s="5">
        <f>I180*I179*I178*I177*I176*I175*I174*I173*I172*I171</f>
        <v>67144.766710093565</v>
      </c>
      <c r="K180" s="8"/>
      <c r="L180" s="8">
        <v>2.13</v>
      </c>
      <c r="M180" s="8">
        <v>2.13</v>
      </c>
      <c r="N180" s="8">
        <v>2.13</v>
      </c>
      <c r="O180" s="8">
        <v>2.13</v>
      </c>
      <c r="P180" s="8">
        <v>2.13</v>
      </c>
      <c r="Q180" s="8">
        <v>2.13</v>
      </c>
      <c r="R180" s="8">
        <v>2.13</v>
      </c>
      <c r="S180" s="8">
        <v>2.13</v>
      </c>
      <c r="T180" s="8">
        <v>2.13</v>
      </c>
    </row>
    <row r="181" spans="1:20">
      <c r="A181">
        <v>19</v>
      </c>
      <c r="B181" s="10" t="s">
        <v>2</v>
      </c>
      <c r="D181" s="8">
        <v>2.98</v>
      </c>
      <c r="E181" s="8">
        <v>3.13</v>
      </c>
      <c r="F181" s="8">
        <v>2.66</v>
      </c>
      <c r="G181" s="9">
        <v>4.2361111111111106E-2</v>
      </c>
      <c r="H181" s="9"/>
      <c r="I181" s="8">
        <v>3.13</v>
      </c>
      <c r="K181" s="8">
        <v>3.13</v>
      </c>
      <c r="L181" s="8">
        <v>3.13</v>
      </c>
      <c r="M181" s="8">
        <v>3.13</v>
      </c>
      <c r="N181" s="8">
        <v>3.13</v>
      </c>
      <c r="O181" s="8">
        <v>3.13</v>
      </c>
      <c r="P181" s="8">
        <v>3.13</v>
      </c>
      <c r="Q181" s="8">
        <v>3.13</v>
      </c>
      <c r="R181" s="8">
        <v>3.13</v>
      </c>
      <c r="S181" s="8">
        <v>3.13</v>
      </c>
      <c r="T181" s="8">
        <v>3.13</v>
      </c>
    </row>
    <row r="182" spans="1:20">
      <c r="A182">
        <v>19</v>
      </c>
      <c r="B182" s="10" t="s">
        <v>0</v>
      </c>
      <c r="D182" s="8">
        <v>1.36</v>
      </c>
      <c r="E182" s="8">
        <v>5.36</v>
      </c>
      <c r="F182" s="8">
        <v>9.0500000000000007</v>
      </c>
      <c r="G182" s="9">
        <v>0.20833333333333334</v>
      </c>
      <c r="H182" s="9"/>
      <c r="I182" s="8">
        <v>1.36</v>
      </c>
      <c r="K182" s="8"/>
      <c r="L182" s="8">
        <v>1.36</v>
      </c>
      <c r="M182" s="8">
        <v>1.36</v>
      </c>
      <c r="N182" s="8">
        <v>1.36</v>
      </c>
      <c r="O182" s="8">
        <v>1.36</v>
      </c>
      <c r="P182" s="8">
        <v>1.36</v>
      </c>
      <c r="Q182" s="8">
        <v>1.36</v>
      </c>
      <c r="R182" s="8">
        <v>1.36</v>
      </c>
      <c r="S182" s="8">
        <v>1.36</v>
      </c>
      <c r="T182" s="8">
        <v>1.36</v>
      </c>
    </row>
    <row r="183" spans="1:20">
      <c r="A183">
        <v>19</v>
      </c>
      <c r="B183" s="10" t="s">
        <v>0</v>
      </c>
      <c r="D183" s="8">
        <v>1.28</v>
      </c>
      <c r="E183" s="8">
        <v>5.94</v>
      </c>
      <c r="F183" s="8">
        <v>12.36</v>
      </c>
      <c r="G183" s="9">
        <v>0.12569444444444444</v>
      </c>
      <c r="H183" s="9"/>
      <c r="I183" s="8">
        <v>1.28</v>
      </c>
      <c r="K183" s="8"/>
      <c r="L183" s="8">
        <v>1.28</v>
      </c>
      <c r="M183" s="8">
        <v>1.28</v>
      </c>
      <c r="N183" s="8">
        <v>1.28</v>
      </c>
      <c r="O183" s="8">
        <v>1.28</v>
      </c>
      <c r="P183" s="8">
        <v>1.28</v>
      </c>
      <c r="Q183" s="8">
        <v>1.28</v>
      </c>
      <c r="R183" s="8">
        <v>1.28</v>
      </c>
      <c r="S183" s="8">
        <v>1.28</v>
      </c>
      <c r="T183" s="8">
        <v>1.28</v>
      </c>
    </row>
    <row r="184" spans="1:20">
      <c r="A184">
        <v>19</v>
      </c>
      <c r="B184" s="10" t="s">
        <v>0</v>
      </c>
      <c r="D184" s="8">
        <v>1.1599999999999999</v>
      </c>
      <c r="E184" s="8">
        <v>8.11</v>
      </c>
      <c r="F184" s="8">
        <v>19.739999999999998</v>
      </c>
      <c r="G184" s="9">
        <v>0.16666666666666666</v>
      </c>
      <c r="H184" s="9"/>
      <c r="I184" s="8">
        <v>1.1599999999999999</v>
      </c>
      <c r="K184" s="8"/>
      <c r="L184" s="8">
        <v>1.1599999999999999</v>
      </c>
      <c r="M184" s="8">
        <v>1.1599999999999999</v>
      </c>
      <c r="N184" s="8">
        <v>1.1599999999999999</v>
      </c>
      <c r="O184" s="8">
        <v>1.1599999999999999</v>
      </c>
      <c r="P184" s="8">
        <v>1.1599999999999999</v>
      </c>
      <c r="Q184" s="8">
        <v>1.1599999999999999</v>
      </c>
      <c r="R184" s="8">
        <v>1.1599999999999999</v>
      </c>
      <c r="S184" s="8">
        <v>1.1599999999999999</v>
      </c>
      <c r="T184" s="8">
        <v>1.1599999999999999</v>
      </c>
    </row>
    <row r="185" spans="1:20">
      <c r="A185">
        <v>19</v>
      </c>
      <c r="B185" s="10" t="s">
        <v>0</v>
      </c>
      <c r="D185" s="8">
        <v>9.5500000000000007</v>
      </c>
      <c r="E185" s="8">
        <v>5.63</v>
      </c>
      <c r="F185" s="8">
        <v>1.33</v>
      </c>
      <c r="G185" s="9">
        <v>8.4027777777777771E-2</v>
      </c>
      <c r="H185" s="9"/>
      <c r="I185" s="8">
        <v>9.5500000000000007</v>
      </c>
      <c r="K185" s="8"/>
      <c r="L185" s="8">
        <v>9.5500000000000007</v>
      </c>
      <c r="M185" s="8">
        <v>9.5500000000000007</v>
      </c>
      <c r="N185" s="8">
        <v>9.5500000000000007</v>
      </c>
      <c r="O185" s="8">
        <v>9.5500000000000007</v>
      </c>
      <c r="P185" s="8">
        <v>9.5500000000000007</v>
      </c>
      <c r="Q185" s="8">
        <v>9.5500000000000007</v>
      </c>
      <c r="R185" s="8">
        <v>9.5500000000000007</v>
      </c>
      <c r="S185" s="8">
        <v>9.5500000000000007</v>
      </c>
      <c r="T185" s="8">
        <v>9.5500000000000007</v>
      </c>
    </row>
    <row r="186" spans="1:20">
      <c r="A186">
        <v>19</v>
      </c>
      <c r="B186" s="10" t="s">
        <v>2</v>
      </c>
      <c r="D186" s="8">
        <v>1.64</v>
      </c>
      <c r="E186" s="8">
        <v>3.74</v>
      </c>
      <c r="F186" s="8">
        <v>6.45</v>
      </c>
      <c r="G186" s="9">
        <v>0</v>
      </c>
      <c r="H186" s="9"/>
      <c r="I186" s="8">
        <v>3.74</v>
      </c>
      <c r="K186" s="8"/>
      <c r="L186" s="8">
        <v>3.74</v>
      </c>
      <c r="M186" s="8">
        <v>3.74</v>
      </c>
      <c r="N186" s="8">
        <v>3.74</v>
      </c>
      <c r="O186" s="8">
        <v>3.74</v>
      </c>
      <c r="P186" s="8">
        <v>3.74</v>
      </c>
      <c r="Q186" s="8">
        <v>3.74</v>
      </c>
      <c r="R186" s="8">
        <v>3.74</v>
      </c>
      <c r="S186" s="8">
        <v>3.74</v>
      </c>
      <c r="T186" s="8">
        <v>3.74</v>
      </c>
    </row>
    <row r="187" spans="1:20">
      <c r="A187">
        <v>19</v>
      </c>
      <c r="B187" s="10" t="s">
        <v>1</v>
      </c>
      <c r="D187" s="8">
        <v>4.33</v>
      </c>
      <c r="E187" s="8">
        <v>3.61</v>
      </c>
      <c r="F187" s="8">
        <v>1.91</v>
      </c>
      <c r="G187" s="9">
        <v>4.5138888888888888E-2</v>
      </c>
      <c r="H187" s="9"/>
      <c r="I187" s="8">
        <v>1.91</v>
      </c>
      <c r="K187" s="8"/>
      <c r="L187" s="8">
        <v>1.91</v>
      </c>
      <c r="M187" s="8">
        <v>1.91</v>
      </c>
      <c r="N187" s="8">
        <v>1.91</v>
      </c>
      <c r="O187" s="8">
        <v>1.91</v>
      </c>
      <c r="P187" s="8">
        <v>1.91</v>
      </c>
      <c r="Q187" s="8">
        <v>1.91</v>
      </c>
      <c r="R187" s="8">
        <v>1.91</v>
      </c>
      <c r="S187" s="8">
        <v>1.91</v>
      </c>
      <c r="T187" s="8">
        <v>1.91</v>
      </c>
    </row>
    <row r="188" spans="1:20">
      <c r="A188">
        <v>19</v>
      </c>
      <c r="B188" s="10" t="s">
        <v>2</v>
      </c>
      <c r="D188" s="8">
        <v>5.36</v>
      </c>
      <c r="E188" s="8">
        <v>3.88</v>
      </c>
      <c r="F188" s="8">
        <v>1.7</v>
      </c>
      <c r="G188" s="9">
        <v>4.2361111111111106E-2</v>
      </c>
      <c r="H188" s="9"/>
      <c r="I188" s="8">
        <v>3.88</v>
      </c>
      <c r="K188" s="8"/>
      <c r="L188" s="8">
        <v>3.88</v>
      </c>
      <c r="M188" s="8">
        <v>3.88</v>
      </c>
      <c r="N188" s="8">
        <v>3.88</v>
      </c>
      <c r="O188" s="8">
        <v>3.88</v>
      </c>
      <c r="P188" s="8">
        <v>3.88</v>
      </c>
      <c r="Q188" s="8">
        <v>3.88</v>
      </c>
      <c r="R188" s="8">
        <v>3.88</v>
      </c>
      <c r="S188" s="8">
        <v>3.88</v>
      </c>
      <c r="T188" s="8">
        <v>3.88</v>
      </c>
    </row>
    <row r="189" spans="1:20">
      <c r="A189">
        <v>19</v>
      </c>
      <c r="B189" s="10" t="s">
        <v>1</v>
      </c>
      <c r="D189" s="8">
        <v>5.55</v>
      </c>
      <c r="E189" s="8">
        <v>3.96</v>
      </c>
      <c r="F189" s="8">
        <v>1.67</v>
      </c>
      <c r="G189" s="9">
        <v>4.3055555555555562E-2</v>
      </c>
      <c r="H189" s="9"/>
      <c r="I189" s="8">
        <v>1.67</v>
      </c>
      <c r="K189" s="8"/>
      <c r="L189" s="8">
        <v>1.67</v>
      </c>
      <c r="M189" s="8">
        <v>1.67</v>
      </c>
      <c r="N189" s="8">
        <v>1.67</v>
      </c>
      <c r="O189" s="8">
        <v>1.67</v>
      </c>
      <c r="P189" s="8">
        <v>1.67</v>
      </c>
      <c r="Q189" s="8">
        <v>1.67</v>
      </c>
      <c r="R189" s="8">
        <v>1.67</v>
      </c>
      <c r="S189" s="8">
        <v>1.67</v>
      </c>
      <c r="T189" s="8">
        <v>1.67</v>
      </c>
    </row>
    <row r="190" spans="1:20">
      <c r="A190">
        <v>19</v>
      </c>
      <c r="B190" s="10" t="s">
        <v>1</v>
      </c>
      <c r="D190" s="8">
        <v>2.29</v>
      </c>
      <c r="E190" s="8">
        <v>3.38</v>
      </c>
      <c r="F190" s="8">
        <v>3.37</v>
      </c>
      <c r="G190" s="9">
        <v>4.3055555555555562E-2</v>
      </c>
      <c r="H190" s="9"/>
      <c r="I190" s="8">
        <v>3.37</v>
      </c>
      <c r="J190" s="5">
        <f>I190*I189*I188*I187*I186*I185*I184*I183*I182*I181</f>
        <v>9415.3754651108884</v>
      </c>
      <c r="K190" s="8"/>
      <c r="L190" s="8">
        <v>3.37</v>
      </c>
      <c r="M190" s="8">
        <v>3.37</v>
      </c>
      <c r="N190" s="8">
        <v>3.37</v>
      </c>
      <c r="O190" s="8">
        <v>3.37</v>
      </c>
      <c r="P190" s="8">
        <v>3.37</v>
      </c>
      <c r="Q190" s="8">
        <v>3.37</v>
      </c>
      <c r="R190" s="8">
        <v>3.37</v>
      </c>
      <c r="S190" s="8">
        <v>3.37</v>
      </c>
      <c r="T190" s="8">
        <v>3.37</v>
      </c>
    </row>
    <row r="191" spans="1:20">
      <c r="A191">
        <v>20</v>
      </c>
      <c r="B191" s="10" t="s">
        <v>2</v>
      </c>
      <c r="D191" s="8">
        <v>1.74</v>
      </c>
      <c r="E191" s="8">
        <v>3.72</v>
      </c>
      <c r="F191" s="8">
        <v>5.27</v>
      </c>
      <c r="G191" s="9">
        <v>4.2361111111111106E-2</v>
      </c>
      <c r="H191" s="9"/>
      <c r="I191" s="8">
        <v>3.72</v>
      </c>
      <c r="K191" s="8">
        <v>3.72</v>
      </c>
      <c r="L191" s="8">
        <v>3.72</v>
      </c>
      <c r="M191" s="8">
        <v>3.72</v>
      </c>
      <c r="N191" s="8">
        <v>3.72</v>
      </c>
      <c r="O191" s="8">
        <v>3.72</v>
      </c>
      <c r="P191" s="8">
        <v>3.72</v>
      </c>
      <c r="Q191" s="8">
        <v>3.72</v>
      </c>
      <c r="R191" s="8">
        <v>3.72</v>
      </c>
      <c r="S191" s="8">
        <v>3.72</v>
      </c>
      <c r="T191" s="8">
        <v>3.72</v>
      </c>
    </row>
    <row r="192" spans="1:20">
      <c r="A192">
        <v>20</v>
      </c>
      <c r="B192" s="10" t="s">
        <v>1</v>
      </c>
      <c r="D192" s="8">
        <v>1.46</v>
      </c>
      <c r="E192" s="8">
        <v>4.4000000000000004</v>
      </c>
      <c r="F192" s="8">
        <v>8.14</v>
      </c>
      <c r="G192" s="9">
        <v>4.3750000000000004E-2</v>
      </c>
      <c r="H192" s="9"/>
      <c r="I192" s="8">
        <v>8.14</v>
      </c>
      <c r="K192" s="8"/>
      <c r="L192" s="8">
        <v>8.14</v>
      </c>
      <c r="M192" s="8">
        <v>8.14</v>
      </c>
      <c r="N192" s="8">
        <v>8.14</v>
      </c>
      <c r="O192" s="8">
        <v>8.14</v>
      </c>
      <c r="P192" s="8">
        <v>8.14</v>
      </c>
      <c r="Q192" s="8">
        <v>8.14</v>
      </c>
      <c r="R192" s="8">
        <v>8.14</v>
      </c>
      <c r="S192" s="8">
        <v>8.14</v>
      </c>
      <c r="T192" s="8">
        <v>8.14</v>
      </c>
    </row>
    <row r="193" spans="1:20">
      <c r="A193">
        <v>20</v>
      </c>
      <c r="B193" s="10" t="s">
        <v>1</v>
      </c>
      <c r="D193" s="8">
        <v>1.57</v>
      </c>
      <c r="E193" s="8">
        <v>3.86</v>
      </c>
      <c r="F193" s="8">
        <v>7.35</v>
      </c>
      <c r="G193" s="9">
        <v>6.9444444444444447E-4</v>
      </c>
      <c r="H193" s="9"/>
      <c r="I193" s="8">
        <v>7.35</v>
      </c>
      <c r="K193" s="8"/>
      <c r="L193" s="8">
        <v>7.35</v>
      </c>
      <c r="M193" s="8">
        <v>7.35</v>
      </c>
      <c r="N193" s="8">
        <v>7.35</v>
      </c>
      <c r="O193" s="8">
        <v>7.35</v>
      </c>
      <c r="P193" s="8">
        <v>7.35</v>
      </c>
      <c r="Q193" s="8">
        <v>7.35</v>
      </c>
      <c r="R193" s="8">
        <v>7.35</v>
      </c>
      <c r="S193" s="8">
        <v>7.35</v>
      </c>
      <c r="T193" s="8">
        <v>7.35</v>
      </c>
    </row>
    <row r="194" spans="1:20">
      <c r="A194">
        <v>20</v>
      </c>
      <c r="B194" s="10" t="s">
        <v>0</v>
      </c>
      <c r="D194" s="8">
        <v>2.04</v>
      </c>
      <c r="E194" s="8">
        <v>3.26</v>
      </c>
      <c r="F194" s="8">
        <v>4.24</v>
      </c>
      <c r="G194" s="9">
        <v>4.1666666666666664E-2</v>
      </c>
      <c r="H194" s="9"/>
      <c r="I194" s="8">
        <v>2.04</v>
      </c>
      <c r="K194" s="8"/>
      <c r="L194" s="8">
        <v>2.04</v>
      </c>
      <c r="M194" s="8">
        <v>2.04</v>
      </c>
      <c r="N194" s="8">
        <v>2.04</v>
      </c>
      <c r="O194" s="8">
        <v>2.04</v>
      </c>
      <c r="P194" s="8">
        <v>2.04</v>
      </c>
      <c r="Q194" s="8">
        <v>2.04</v>
      </c>
      <c r="R194" s="8">
        <v>2.04</v>
      </c>
      <c r="S194" s="8">
        <v>2.04</v>
      </c>
      <c r="T194" s="8">
        <v>2.04</v>
      </c>
    </row>
    <row r="195" spans="1:20">
      <c r="A195">
        <v>20</v>
      </c>
      <c r="B195" s="10" t="s">
        <v>0</v>
      </c>
      <c r="D195" s="8">
        <v>3.36</v>
      </c>
      <c r="E195" s="8">
        <v>3.26</v>
      </c>
      <c r="F195" s="8">
        <v>2.34</v>
      </c>
      <c r="G195" s="9">
        <v>4.1666666666666664E-2</v>
      </c>
      <c r="H195" s="9"/>
      <c r="I195" s="8">
        <v>3.36</v>
      </c>
      <c r="K195" s="8"/>
      <c r="L195" s="8">
        <v>3.36</v>
      </c>
      <c r="M195" s="8">
        <v>3.36</v>
      </c>
      <c r="N195" s="8">
        <v>3.36</v>
      </c>
      <c r="O195" s="8">
        <v>3.36</v>
      </c>
      <c r="P195" s="8">
        <v>3.36</v>
      </c>
      <c r="Q195" s="8">
        <v>3.36</v>
      </c>
      <c r="R195" s="8">
        <v>3.36</v>
      </c>
      <c r="S195" s="8">
        <v>3.36</v>
      </c>
      <c r="T195" s="8">
        <v>3.36</v>
      </c>
    </row>
    <row r="196" spans="1:20">
      <c r="A196">
        <v>20</v>
      </c>
      <c r="B196" s="10" t="s">
        <v>0</v>
      </c>
      <c r="D196" s="8">
        <v>1.4</v>
      </c>
      <c r="E196" s="8">
        <v>5.38</v>
      </c>
      <c r="F196" s="8">
        <v>7.75</v>
      </c>
      <c r="G196" s="9">
        <v>0.20902777777777778</v>
      </c>
      <c r="H196" s="9"/>
      <c r="I196" s="8">
        <v>1.4</v>
      </c>
      <c r="K196" s="8"/>
      <c r="L196" s="8">
        <v>1.4</v>
      </c>
      <c r="M196" s="8">
        <v>1.4</v>
      </c>
      <c r="N196" s="8">
        <v>1.4</v>
      </c>
      <c r="O196" s="8">
        <v>1.4</v>
      </c>
      <c r="P196" s="8">
        <v>1.4</v>
      </c>
      <c r="Q196" s="8">
        <v>1.4</v>
      </c>
      <c r="R196" s="8">
        <v>1.4</v>
      </c>
      <c r="S196" s="8">
        <v>1.4</v>
      </c>
      <c r="T196" s="8">
        <v>1.4</v>
      </c>
    </row>
    <row r="197" spans="1:20">
      <c r="A197">
        <v>20</v>
      </c>
      <c r="B197" s="10" t="s">
        <v>1</v>
      </c>
      <c r="D197" s="8">
        <v>5</v>
      </c>
      <c r="E197" s="8">
        <v>3.8</v>
      </c>
      <c r="F197" s="8">
        <v>1.76</v>
      </c>
      <c r="G197" s="9">
        <v>6.9444444444444447E-4</v>
      </c>
      <c r="H197" s="9"/>
      <c r="I197" s="8">
        <v>1.76</v>
      </c>
      <c r="K197" s="8"/>
      <c r="L197" s="8">
        <v>1.76</v>
      </c>
      <c r="M197" s="8">
        <v>1.76</v>
      </c>
      <c r="N197" s="8">
        <v>1.76</v>
      </c>
      <c r="O197" s="8">
        <v>1.76</v>
      </c>
      <c r="P197" s="8">
        <v>1.76</v>
      </c>
      <c r="Q197" s="8">
        <v>1.76</v>
      </c>
      <c r="R197" s="8">
        <v>1.76</v>
      </c>
      <c r="S197" s="8">
        <v>1.76</v>
      </c>
      <c r="T197" s="8">
        <v>1.76</v>
      </c>
    </row>
    <row r="198" spans="1:20">
      <c r="A198">
        <v>20</v>
      </c>
      <c r="B198" s="10" t="s">
        <v>1</v>
      </c>
      <c r="D198" s="8">
        <v>12.69</v>
      </c>
      <c r="E198" s="8">
        <v>7.09</v>
      </c>
      <c r="F198" s="8">
        <v>1.23</v>
      </c>
      <c r="G198" s="9">
        <v>4.3750000000000004E-2</v>
      </c>
      <c r="H198" s="9"/>
      <c r="I198" s="8">
        <v>1.23</v>
      </c>
      <c r="K198" s="8"/>
      <c r="L198" s="8">
        <v>1.23</v>
      </c>
      <c r="M198" s="8">
        <v>1.23</v>
      </c>
      <c r="N198" s="8">
        <v>1.23</v>
      </c>
      <c r="O198" s="8">
        <v>1.23</v>
      </c>
      <c r="P198" s="8">
        <v>1.23</v>
      </c>
      <c r="Q198" s="8">
        <v>1.23</v>
      </c>
      <c r="R198" s="8">
        <v>1.23</v>
      </c>
      <c r="S198" s="8">
        <v>1.23</v>
      </c>
      <c r="T198" s="8">
        <v>1.23</v>
      </c>
    </row>
    <row r="199" spans="1:20">
      <c r="A199">
        <v>20</v>
      </c>
      <c r="B199" s="10" t="s">
        <v>0</v>
      </c>
      <c r="D199" s="8">
        <v>3.79</v>
      </c>
      <c r="E199" s="8">
        <v>3.51</v>
      </c>
      <c r="F199" s="8">
        <v>2.06</v>
      </c>
      <c r="G199" s="9">
        <v>8.3333333333333329E-2</v>
      </c>
      <c r="H199" s="9"/>
      <c r="I199" s="8">
        <v>3.79</v>
      </c>
      <c r="K199" s="8"/>
      <c r="L199" s="8">
        <v>3.79</v>
      </c>
      <c r="M199" s="8">
        <v>3.79</v>
      </c>
      <c r="N199" s="8">
        <v>3.79</v>
      </c>
      <c r="O199" s="8">
        <v>3.79</v>
      </c>
      <c r="P199" s="8">
        <v>3.79</v>
      </c>
      <c r="Q199" s="8">
        <v>3.79</v>
      </c>
      <c r="R199" s="8">
        <v>3.79</v>
      </c>
      <c r="S199" s="8">
        <v>3.79</v>
      </c>
      <c r="T199" s="8">
        <v>3.79</v>
      </c>
    </row>
    <row r="200" spans="1:20">
      <c r="A200">
        <v>20</v>
      </c>
      <c r="B200" s="10" t="s">
        <v>0</v>
      </c>
      <c r="D200" s="8">
        <v>1.38</v>
      </c>
      <c r="E200" s="8">
        <v>5.34</v>
      </c>
      <c r="F200" s="8">
        <v>8.56</v>
      </c>
      <c r="G200" s="9">
        <v>0.1673611111111111</v>
      </c>
      <c r="H200" s="9"/>
      <c r="I200" s="8">
        <v>1.38</v>
      </c>
      <c r="J200" s="5">
        <f>I200*I199*I198*I197*I196*I195*I194*I193*I192*I191</f>
        <v>24181.778564997225</v>
      </c>
      <c r="K200" s="8"/>
      <c r="L200" s="8">
        <v>1.38</v>
      </c>
      <c r="M200" s="8">
        <v>1.38</v>
      </c>
      <c r="N200" s="8">
        <v>1.38</v>
      </c>
      <c r="O200" s="8">
        <v>1.38</v>
      </c>
      <c r="P200" s="8">
        <v>1.38</v>
      </c>
      <c r="Q200" s="8">
        <v>1.38</v>
      </c>
      <c r="R200" s="8">
        <v>1.38</v>
      </c>
      <c r="S200" s="8">
        <v>1.38</v>
      </c>
      <c r="T200" s="8">
        <v>1.38</v>
      </c>
    </row>
    <row r="201" spans="1:20">
      <c r="A201">
        <v>21</v>
      </c>
      <c r="B201" s="10" t="s">
        <v>1</v>
      </c>
      <c r="D201" s="8">
        <v>2.0099999999999998</v>
      </c>
      <c r="E201" s="8">
        <v>3.53</v>
      </c>
      <c r="F201" s="8">
        <v>4.03</v>
      </c>
      <c r="G201" s="9">
        <v>6.9444444444444447E-4</v>
      </c>
      <c r="H201" s="9"/>
      <c r="I201" s="8">
        <v>4.03</v>
      </c>
      <c r="K201" s="8">
        <v>4.03</v>
      </c>
      <c r="L201" s="8">
        <v>4.03</v>
      </c>
      <c r="M201" s="8">
        <v>4.03</v>
      </c>
      <c r="N201" s="8">
        <v>4.03</v>
      </c>
      <c r="O201" s="8">
        <v>4.03</v>
      </c>
      <c r="P201" s="8">
        <v>4.03</v>
      </c>
      <c r="Q201" s="8">
        <v>4.03</v>
      </c>
      <c r="R201" s="8">
        <v>4.03</v>
      </c>
      <c r="S201" s="8">
        <v>4.03</v>
      </c>
      <c r="T201" s="8">
        <v>4.03</v>
      </c>
    </row>
    <row r="202" spans="1:20">
      <c r="A202">
        <v>21</v>
      </c>
      <c r="B202" s="10" t="s">
        <v>0</v>
      </c>
      <c r="D202" s="8">
        <v>1.38</v>
      </c>
      <c r="E202" s="8">
        <v>5.38</v>
      </c>
      <c r="F202" s="8">
        <v>8.2899999999999991</v>
      </c>
      <c r="G202" s="9">
        <v>0.1673611111111111</v>
      </c>
      <c r="H202" s="9"/>
      <c r="I202" s="8">
        <v>1.38</v>
      </c>
      <c r="K202" s="8"/>
      <c r="L202" s="8">
        <v>1.38</v>
      </c>
      <c r="M202" s="8">
        <v>1.38</v>
      </c>
      <c r="N202" s="8">
        <v>1.38</v>
      </c>
      <c r="O202" s="8">
        <v>1.38</v>
      </c>
      <c r="P202" s="8">
        <v>1.38</v>
      </c>
      <c r="Q202" s="8">
        <v>1.38</v>
      </c>
      <c r="R202" s="8">
        <v>1.38</v>
      </c>
      <c r="S202" s="8">
        <v>1.38</v>
      </c>
      <c r="T202" s="8">
        <v>1.38</v>
      </c>
    </row>
    <row r="203" spans="1:20">
      <c r="A203">
        <v>21</v>
      </c>
      <c r="B203" s="10" t="s">
        <v>1</v>
      </c>
      <c r="D203" s="8">
        <v>8.76</v>
      </c>
      <c r="E203" s="8">
        <v>4.88</v>
      </c>
      <c r="F203" s="8">
        <v>1.4</v>
      </c>
      <c r="G203" s="9">
        <v>2.0833333333333333E-3</v>
      </c>
      <c r="H203" s="9"/>
      <c r="I203" s="8">
        <v>1.4</v>
      </c>
      <c r="K203" s="8"/>
      <c r="L203" s="8">
        <v>1.4</v>
      </c>
      <c r="M203" s="8">
        <v>1.4</v>
      </c>
      <c r="N203" s="8">
        <v>1.4</v>
      </c>
      <c r="O203" s="8">
        <v>1.4</v>
      </c>
      <c r="P203" s="8">
        <v>1.4</v>
      </c>
      <c r="Q203" s="8">
        <v>1.4</v>
      </c>
      <c r="R203" s="8">
        <v>1.4</v>
      </c>
      <c r="S203" s="8">
        <v>1.4</v>
      </c>
      <c r="T203" s="8">
        <v>1.4</v>
      </c>
    </row>
    <row r="204" spans="1:20">
      <c r="A204">
        <v>21</v>
      </c>
      <c r="B204" s="10" t="s">
        <v>1</v>
      </c>
      <c r="D204" s="8">
        <v>2.2999999999999998</v>
      </c>
      <c r="E204" s="8">
        <v>3.16</v>
      </c>
      <c r="F204" s="8">
        <v>3.57</v>
      </c>
      <c r="G204" s="9">
        <v>1.3888888888888889E-3</v>
      </c>
      <c r="H204" s="9"/>
      <c r="I204" s="8">
        <v>3.57</v>
      </c>
      <c r="K204" s="8"/>
      <c r="L204" s="8">
        <v>3.57</v>
      </c>
      <c r="M204" s="8">
        <v>3.57</v>
      </c>
      <c r="N204" s="8">
        <v>3.57</v>
      </c>
      <c r="O204" s="8">
        <v>3.57</v>
      </c>
      <c r="P204" s="8">
        <v>3.57</v>
      </c>
      <c r="Q204" s="8">
        <v>3.57</v>
      </c>
      <c r="R204" s="8">
        <v>3.57</v>
      </c>
      <c r="S204" s="8">
        <v>3.57</v>
      </c>
      <c r="T204" s="8">
        <v>3.57</v>
      </c>
    </row>
    <row r="205" spans="1:20">
      <c r="A205">
        <v>21</v>
      </c>
      <c r="B205" s="10" t="s">
        <v>2</v>
      </c>
      <c r="D205" s="8">
        <v>2.0099999999999998</v>
      </c>
      <c r="E205" s="8">
        <v>3.56</v>
      </c>
      <c r="F205" s="8">
        <v>3.97</v>
      </c>
      <c r="G205" s="9">
        <v>8.4722222222222213E-2</v>
      </c>
      <c r="H205" s="9"/>
      <c r="I205" s="8">
        <v>3.56</v>
      </c>
      <c r="K205" s="8"/>
      <c r="L205" s="8">
        <v>3.56</v>
      </c>
      <c r="M205" s="8">
        <v>3.56</v>
      </c>
      <c r="N205" s="8">
        <v>3.56</v>
      </c>
      <c r="O205" s="8">
        <v>3.56</v>
      </c>
      <c r="P205" s="8">
        <v>3.56</v>
      </c>
      <c r="Q205" s="8">
        <v>3.56</v>
      </c>
      <c r="R205" s="8">
        <v>3.56</v>
      </c>
      <c r="S205" s="8">
        <v>3.56</v>
      </c>
      <c r="T205" s="8">
        <v>3.56</v>
      </c>
    </row>
    <row r="206" spans="1:20">
      <c r="A206">
        <v>21</v>
      </c>
      <c r="B206" s="10" t="s">
        <v>1</v>
      </c>
      <c r="D206" s="8">
        <v>2.4300000000000002</v>
      </c>
      <c r="E206" s="8">
        <v>3.06</v>
      </c>
      <c r="F206" s="8">
        <v>3.41</v>
      </c>
      <c r="G206" s="9">
        <v>4.3055555555555562E-2</v>
      </c>
      <c r="H206" s="9"/>
      <c r="I206" s="8">
        <v>3.41</v>
      </c>
      <c r="K206" s="8"/>
      <c r="L206" s="8">
        <v>3.41</v>
      </c>
      <c r="M206" s="8">
        <v>3.41</v>
      </c>
      <c r="N206" s="8">
        <v>3.41</v>
      </c>
      <c r="O206" s="8">
        <v>3.41</v>
      </c>
      <c r="P206" s="8">
        <v>3.41</v>
      </c>
      <c r="Q206" s="8">
        <v>3.41</v>
      </c>
      <c r="R206" s="8">
        <v>3.41</v>
      </c>
      <c r="S206" s="8">
        <v>3.41</v>
      </c>
      <c r="T206" s="8">
        <v>3.41</v>
      </c>
    </row>
    <row r="207" spans="1:20">
      <c r="A207">
        <v>21</v>
      </c>
      <c r="B207" s="10" t="s">
        <v>2</v>
      </c>
      <c r="D207" s="8">
        <v>1.27</v>
      </c>
      <c r="E207" s="8">
        <v>5.98</v>
      </c>
      <c r="F207" s="8">
        <v>12.42</v>
      </c>
      <c r="G207" s="9">
        <v>0</v>
      </c>
      <c r="H207" s="9"/>
      <c r="I207" s="8">
        <v>5.98</v>
      </c>
      <c r="K207" s="8"/>
      <c r="L207" s="8">
        <v>5.98</v>
      </c>
      <c r="M207" s="8">
        <v>5.98</v>
      </c>
      <c r="N207" s="8">
        <v>5.98</v>
      </c>
      <c r="O207" s="8">
        <v>5.98</v>
      </c>
      <c r="P207" s="8">
        <v>5.98</v>
      </c>
      <c r="Q207" s="8">
        <v>5.98</v>
      </c>
      <c r="R207" s="8">
        <v>5.98</v>
      </c>
      <c r="S207" s="8">
        <v>5.98</v>
      </c>
      <c r="T207" s="8">
        <v>5.98</v>
      </c>
    </row>
    <row r="208" spans="1:20">
      <c r="A208">
        <v>21</v>
      </c>
      <c r="B208" s="10" t="s">
        <v>2</v>
      </c>
      <c r="D208" s="8">
        <v>2.57</v>
      </c>
      <c r="E208" s="8">
        <v>3.49</v>
      </c>
      <c r="F208" s="8">
        <v>2.81</v>
      </c>
      <c r="G208" s="9">
        <v>0.12708333333333333</v>
      </c>
      <c r="H208" s="9"/>
      <c r="I208" s="8">
        <v>3.49</v>
      </c>
      <c r="K208" s="8"/>
      <c r="L208" s="8">
        <v>3.49</v>
      </c>
      <c r="M208" s="8">
        <v>3.49</v>
      </c>
      <c r="N208" s="8">
        <v>3.49</v>
      </c>
      <c r="O208" s="8">
        <v>3.49</v>
      </c>
      <c r="P208" s="8">
        <v>3.49</v>
      </c>
      <c r="Q208" s="8">
        <v>3.49</v>
      </c>
      <c r="R208" s="8">
        <v>3.49</v>
      </c>
      <c r="S208" s="8">
        <v>3.49</v>
      </c>
      <c r="T208" s="8">
        <v>3.49</v>
      </c>
    </row>
    <row r="209" spans="1:20">
      <c r="A209">
        <v>21</v>
      </c>
      <c r="B209" s="10" t="s">
        <v>1</v>
      </c>
      <c r="D209" s="8">
        <v>5.89</v>
      </c>
      <c r="E209" s="8">
        <v>4.12</v>
      </c>
      <c r="F209" s="8">
        <v>1.61</v>
      </c>
      <c r="G209" s="9">
        <v>1.3888888888888889E-3</v>
      </c>
      <c r="H209" s="9"/>
      <c r="I209" s="8">
        <v>1.61</v>
      </c>
      <c r="K209" s="8"/>
      <c r="L209" s="8">
        <v>1.61</v>
      </c>
      <c r="M209" s="8">
        <v>1.61</v>
      </c>
      <c r="N209" s="8">
        <v>1.61</v>
      </c>
      <c r="O209" s="8">
        <v>1.61</v>
      </c>
      <c r="P209" s="8">
        <v>1.61</v>
      </c>
      <c r="Q209" s="8">
        <v>1.61</v>
      </c>
      <c r="R209" s="8">
        <v>1.61</v>
      </c>
      <c r="S209" s="8">
        <v>1.61</v>
      </c>
      <c r="T209" s="8">
        <v>1.61</v>
      </c>
    </row>
    <row r="210" spans="1:20">
      <c r="A210">
        <v>21</v>
      </c>
      <c r="B210" s="10" t="s">
        <v>0</v>
      </c>
      <c r="D210" s="8">
        <v>1.98</v>
      </c>
      <c r="E210" s="8">
        <v>3.83</v>
      </c>
      <c r="F210" s="8">
        <v>3.82</v>
      </c>
      <c r="G210" s="9">
        <v>8.4027777777777771E-2</v>
      </c>
      <c r="H210" s="9"/>
      <c r="I210" s="8">
        <v>1.98</v>
      </c>
      <c r="J210" s="5">
        <f>I210*I209*I208*I207*I206*I205*I204*I203*I202*I201</f>
        <v>22449.281126794569</v>
      </c>
      <c r="K210" s="8"/>
      <c r="L210" s="8">
        <v>1.98</v>
      </c>
      <c r="M210" s="8">
        <v>1.98</v>
      </c>
      <c r="N210" s="8">
        <v>1.98</v>
      </c>
      <c r="O210" s="8">
        <v>1.98</v>
      </c>
      <c r="P210" s="8">
        <v>1.98</v>
      </c>
      <c r="Q210" s="8">
        <v>1.98</v>
      </c>
      <c r="R210" s="8">
        <v>1.98</v>
      </c>
      <c r="S210" s="8">
        <v>1.98</v>
      </c>
      <c r="T210" s="8">
        <v>1.98</v>
      </c>
    </row>
    <row r="211" spans="1:20">
      <c r="A211">
        <v>22</v>
      </c>
      <c r="B211" s="10" t="s">
        <v>0</v>
      </c>
      <c r="D211" s="8">
        <v>3.53</v>
      </c>
      <c r="E211" s="8">
        <v>3.9</v>
      </c>
      <c r="F211" s="8">
        <v>2.0299999999999998</v>
      </c>
      <c r="G211" s="9">
        <v>4.1666666666666664E-2</v>
      </c>
      <c r="H211" s="9"/>
      <c r="I211" s="8">
        <v>3.53</v>
      </c>
      <c r="K211" s="8">
        <v>3.53</v>
      </c>
      <c r="L211" s="8">
        <v>3.53</v>
      </c>
      <c r="M211" s="8">
        <v>3.53</v>
      </c>
      <c r="N211" s="8">
        <v>3.53</v>
      </c>
      <c r="O211" s="8">
        <v>3.53</v>
      </c>
      <c r="P211" s="8">
        <v>3.53</v>
      </c>
      <c r="Q211" s="8">
        <v>3.53</v>
      </c>
      <c r="R211" s="8">
        <v>3.53</v>
      </c>
      <c r="S211" s="8">
        <v>3.53</v>
      </c>
      <c r="T211" s="8">
        <v>3.53</v>
      </c>
    </row>
    <row r="212" spans="1:20">
      <c r="A212">
        <v>22</v>
      </c>
      <c r="B212" s="10" t="s">
        <v>1</v>
      </c>
      <c r="D212" s="8">
        <v>1.94</v>
      </c>
      <c r="E212" s="8">
        <v>3.37</v>
      </c>
      <c r="F212" s="8">
        <v>4.5599999999999996</v>
      </c>
      <c r="G212" s="9">
        <v>4.3055555555555562E-2</v>
      </c>
      <c r="H212" s="9"/>
      <c r="I212" s="8">
        <v>4.5599999999999996</v>
      </c>
      <c r="K212" s="8"/>
      <c r="L212" s="8">
        <v>4.5599999999999996</v>
      </c>
      <c r="M212" s="8">
        <v>4.5599999999999996</v>
      </c>
      <c r="N212" s="8">
        <v>4.5599999999999996</v>
      </c>
      <c r="O212" s="8">
        <v>4.5599999999999996</v>
      </c>
      <c r="P212" s="8">
        <v>4.5599999999999996</v>
      </c>
      <c r="Q212" s="8">
        <v>4.5599999999999996</v>
      </c>
      <c r="R212" s="8">
        <v>4.5599999999999996</v>
      </c>
      <c r="S212" s="8">
        <v>4.5599999999999996</v>
      </c>
      <c r="T212" s="8">
        <v>4.5599999999999996</v>
      </c>
    </row>
    <row r="213" spans="1:20">
      <c r="A213">
        <v>22</v>
      </c>
      <c r="B213" s="10" t="s">
        <v>1</v>
      </c>
      <c r="D213" s="8">
        <v>2.36</v>
      </c>
      <c r="E213" s="8">
        <v>3.33</v>
      </c>
      <c r="F213" s="8">
        <v>3.27</v>
      </c>
      <c r="G213" s="9">
        <v>4.3055555555555562E-2</v>
      </c>
      <c r="H213" s="9"/>
      <c r="I213" s="8">
        <v>3.27</v>
      </c>
      <c r="K213" s="8"/>
      <c r="L213" s="8">
        <v>3.27</v>
      </c>
      <c r="M213" s="8">
        <v>3.27</v>
      </c>
      <c r="N213" s="8">
        <v>3.27</v>
      </c>
      <c r="O213" s="8">
        <v>3.27</v>
      </c>
      <c r="P213" s="8">
        <v>3.27</v>
      </c>
      <c r="Q213" s="8">
        <v>3.27</v>
      </c>
      <c r="R213" s="8">
        <v>3.27</v>
      </c>
      <c r="S213" s="8">
        <v>3.27</v>
      </c>
      <c r="T213" s="8">
        <v>3.27</v>
      </c>
    </row>
    <row r="214" spans="1:20">
      <c r="A214">
        <v>22</v>
      </c>
      <c r="B214" s="10" t="s">
        <v>2</v>
      </c>
      <c r="D214" s="8">
        <v>2.15</v>
      </c>
      <c r="E214" s="8">
        <v>3.23</v>
      </c>
      <c r="F214" s="8">
        <v>3.89</v>
      </c>
      <c r="G214" s="9">
        <v>0</v>
      </c>
      <c r="H214" s="9"/>
      <c r="I214" s="8">
        <v>3.23</v>
      </c>
      <c r="K214" s="8"/>
      <c r="L214" s="8">
        <v>3.23</v>
      </c>
      <c r="M214" s="8">
        <v>3.23</v>
      </c>
      <c r="N214" s="8">
        <v>3.23</v>
      </c>
      <c r="O214" s="8">
        <v>3.23</v>
      </c>
      <c r="P214" s="8">
        <v>3.23</v>
      </c>
      <c r="Q214" s="8">
        <v>3.23</v>
      </c>
      <c r="R214" s="8">
        <v>3.23</v>
      </c>
      <c r="S214" s="8">
        <v>3.23</v>
      </c>
      <c r="T214" s="8">
        <v>3.23</v>
      </c>
    </row>
    <row r="215" spans="1:20">
      <c r="A215">
        <v>22</v>
      </c>
      <c r="B215" s="10" t="s">
        <v>0</v>
      </c>
      <c r="D215" s="8">
        <v>2.42</v>
      </c>
      <c r="E215" s="8">
        <v>3.25</v>
      </c>
      <c r="F215" s="8">
        <v>3.22</v>
      </c>
      <c r="G215" s="9">
        <v>8.4027777777777771E-2</v>
      </c>
      <c r="H215" s="9"/>
      <c r="I215" s="8">
        <v>2.42</v>
      </c>
      <c r="K215" s="8"/>
      <c r="L215" s="8">
        <v>2.42</v>
      </c>
      <c r="M215" s="8">
        <v>2.42</v>
      </c>
      <c r="N215" s="8">
        <v>2.42</v>
      </c>
      <c r="O215" s="8">
        <v>2.42</v>
      </c>
      <c r="P215" s="8">
        <v>2.42</v>
      </c>
      <c r="Q215" s="8">
        <v>2.42</v>
      </c>
      <c r="R215" s="8">
        <v>2.42</v>
      </c>
      <c r="S215" s="8">
        <v>2.42</v>
      </c>
      <c r="T215" s="8">
        <v>2.42</v>
      </c>
    </row>
    <row r="216" spans="1:20">
      <c r="A216">
        <v>22</v>
      </c>
      <c r="B216" s="10" t="s">
        <v>1</v>
      </c>
      <c r="D216" s="8">
        <v>10.43</v>
      </c>
      <c r="E216" s="8">
        <v>5.18</v>
      </c>
      <c r="F216" s="8">
        <v>1.34</v>
      </c>
      <c r="G216" s="9">
        <v>6.9444444444444447E-4</v>
      </c>
      <c r="H216" s="9"/>
      <c r="I216" s="8">
        <v>1.34</v>
      </c>
      <c r="K216" s="8"/>
      <c r="L216" s="8">
        <v>1.34</v>
      </c>
      <c r="M216" s="8">
        <v>1.34</v>
      </c>
      <c r="N216" s="8">
        <v>1.34</v>
      </c>
      <c r="O216" s="8">
        <v>1.34</v>
      </c>
      <c r="P216" s="8">
        <v>1.34</v>
      </c>
      <c r="Q216" s="8">
        <v>1.34</v>
      </c>
      <c r="R216" s="8">
        <v>1.34</v>
      </c>
      <c r="S216" s="8">
        <v>1.34</v>
      </c>
      <c r="T216" s="8">
        <v>1.34</v>
      </c>
    </row>
    <row r="217" spans="1:20">
      <c r="A217">
        <v>22</v>
      </c>
      <c r="B217" s="10" t="s">
        <v>0</v>
      </c>
      <c r="D217" s="8">
        <v>1.21</v>
      </c>
      <c r="E217" s="8">
        <v>6.76</v>
      </c>
      <c r="F217" s="8">
        <v>17.62</v>
      </c>
      <c r="G217" s="9">
        <v>8.4027777777777771E-2</v>
      </c>
      <c r="H217" s="9"/>
      <c r="I217" s="8">
        <v>1.21</v>
      </c>
      <c r="K217" s="8"/>
      <c r="L217" s="8">
        <v>1.21</v>
      </c>
      <c r="M217" s="8">
        <v>1.21</v>
      </c>
      <c r="N217" s="8">
        <v>1.21</v>
      </c>
      <c r="O217" s="8">
        <v>1.21</v>
      </c>
      <c r="P217" s="8">
        <v>1.21</v>
      </c>
      <c r="Q217" s="8">
        <v>1.21</v>
      </c>
      <c r="R217" s="8">
        <v>1.21</v>
      </c>
      <c r="S217" s="8">
        <v>1.21</v>
      </c>
      <c r="T217" s="8">
        <v>1.21</v>
      </c>
    </row>
    <row r="218" spans="1:20">
      <c r="A218">
        <v>22</v>
      </c>
      <c r="B218" s="10" t="s">
        <v>0</v>
      </c>
      <c r="D218" s="8">
        <v>1.71</v>
      </c>
      <c r="E218" s="8">
        <v>3.98</v>
      </c>
      <c r="F218" s="8">
        <v>5.0599999999999996</v>
      </c>
      <c r="G218" s="9">
        <v>8.3333333333333329E-2</v>
      </c>
      <c r="H218" s="9"/>
      <c r="I218" s="8">
        <v>1.71</v>
      </c>
      <c r="K218" s="8"/>
      <c r="L218" s="8">
        <v>1.71</v>
      </c>
      <c r="M218" s="8">
        <v>1.71</v>
      </c>
      <c r="N218" s="8">
        <v>1.71</v>
      </c>
      <c r="O218" s="8">
        <v>1.71</v>
      </c>
      <c r="P218" s="8">
        <v>1.71</v>
      </c>
      <c r="Q218" s="8">
        <v>1.71</v>
      </c>
      <c r="R218" s="8">
        <v>1.71</v>
      </c>
      <c r="S218" s="8">
        <v>1.71</v>
      </c>
      <c r="T218" s="8">
        <v>1.71</v>
      </c>
    </row>
    <row r="219" spans="1:20">
      <c r="A219">
        <v>22</v>
      </c>
      <c r="B219" s="10" t="s">
        <v>1</v>
      </c>
      <c r="D219" s="8">
        <v>2.09</v>
      </c>
      <c r="E219" s="8">
        <v>3.54</v>
      </c>
      <c r="F219" s="8">
        <v>3.71</v>
      </c>
      <c r="G219" s="9">
        <v>6.9444444444444447E-4</v>
      </c>
      <c r="H219" s="9"/>
      <c r="I219" s="8">
        <v>3.71</v>
      </c>
      <c r="K219" s="8"/>
      <c r="L219" s="8">
        <v>3.71</v>
      </c>
      <c r="M219" s="8">
        <v>3.71</v>
      </c>
      <c r="N219" s="8">
        <v>3.71</v>
      </c>
      <c r="O219" s="8">
        <v>3.71</v>
      </c>
      <c r="P219" s="8">
        <v>3.71</v>
      </c>
      <c r="Q219" s="8">
        <v>3.71</v>
      </c>
      <c r="R219" s="8">
        <v>3.71</v>
      </c>
      <c r="S219" s="8">
        <v>3.71</v>
      </c>
      <c r="T219" s="8">
        <v>3.71</v>
      </c>
    </row>
    <row r="220" spans="1:20">
      <c r="A220">
        <v>22</v>
      </c>
      <c r="B220" s="10" t="s">
        <v>0</v>
      </c>
      <c r="D220" s="8">
        <v>1.19</v>
      </c>
      <c r="E220" s="8">
        <v>7.33</v>
      </c>
      <c r="F220" s="8">
        <v>17.09</v>
      </c>
      <c r="G220" s="9">
        <v>0.125</v>
      </c>
      <c r="H220" s="9"/>
      <c r="I220" s="8">
        <v>1.19</v>
      </c>
      <c r="J220" s="5">
        <f>I220*I219*I218*I217*I216*I215*I214*I213*I212*I211</f>
        <v>5036.3086631209635</v>
      </c>
      <c r="K220" s="8"/>
      <c r="L220" s="8">
        <v>1.19</v>
      </c>
      <c r="M220" s="8">
        <v>1.19</v>
      </c>
      <c r="N220" s="8">
        <v>1.19</v>
      </c>
      <c r="O220" s="8">
        <v>1.19</v>
      </c>
      <c r="P220" s="8">
        <v>1.19</v>
      </c>
      <c r="Q220" s="8">
        <v>1.19</v>
      </c>
      <c r="R220" s="8">
        <v>1.19</v>
      </c>
      <c r="S220" s="8">
        <v>1.19</v>
      </c>
      <c r="T220" s="8">
        <v>1.19</v>
      </c>
    </row>
    <row r="221" spans="1:20">
      <c r="A221">
        <v>23</v>
      </c>
      <c r="B221" s="10" t="s">
        <v>0</v>
      </c>
      <c r="D221" s="8">
        <v>2.3199999999999998</v>
      </c>
      <c r="E221" s="8">
        <v>3.17</v>
      </c>
      <c r="F221" s="8">
        <v>3.49</v>
      </c>
      <c r="G221" s="9">
        <v>0.16874999999999998</v>
      </c>
      <c r="H221" s="9"/>
      <c r="I221" s="8">
        <v>2.3199999999999998</v>
      </c>
      <c r="K221" s="8">
        <v>2.3199999999999998</v>
      </c>
      <c r="L221" s="8">
        <v>2.3199999999999998</v>
      </c>
      <c r="M221" s="8">
        <v>2.3199999999999998</v>
      </c>
      <c r="N221" s="8">
        <v>2.3199999999999998</v>
      </c>
      <c r="O221" s="8">
        <v>2.3199999999999998</v>
      </c>
      <c r="P221" s="8">
        <v>2.3199999999999998</v>
      </c>
      <c r="Q221" s="8">
        <v>2.3199999999999998</v>
      </c>
      <c r="R221" s="8">
        <v>2.3199999999999998</v>
      </c>
      <c r="S221" s="8">
        <v>2.3199999999999998</v>
      </c>
      <c r="T221" s="8">
        <v>2.3199999999999998</v>
      </c>
    </row>
    <row r="222" spans="1:20">
      <c r="A222">
        <v>23</v>
      </c>
      <c r="B222" s="10" t="s">
        <v>2</v>
      </c>
      <c r="D222" s="8">
        <v>1.72</v>
      </c>
      <c r="E222" s="8">
        <v>3.82</v>
      </c>
      <c r="F222" s="8">
        <v>5.3</v>
      </c>
      <c r="G222" s="9">
        <v>0</v>
      </c>
      <c r="H222" s="9"/>
      <c r="I222" s="8">
        <v>3.82</v>
      </c>
      <c r="K222" s="8"/>
      <c r="L222" s="8">
        <v>3.82</v>
      </c>
      <c r="M222" s="8">
        <v>3.82</v>
      </c>
      <c r="N222" s="8">
        <v>3.82</v>
      </c>
      <c r="O222" s="8">
        <v>3.82</v>
      </c>
      <c r="P222" s="8">
        <v>3.82</v>
      </c>
      <c r="Q222" s="8">
        <v>3.82</v>
      </c>
      <c r="R222" s="8">
        <v>3.82</v>
      </c>
      <c r="S222" s="8">
        <v>3.82</v>
      </c>
      <c r="T222" s="8">
        <v>3.82</v>
      </c>
    </row>
    <row r="223" spans="1:20">
      <c r="A223">
        <v>23</v>
      </c>
      <c r="B223" s="10" t="s">
        <v>0</v>
      </c>
      <c r="D223" s="8">
        <v>2.89</v>
      </c>
      <c r="E223" s="8">
        <v>3.39</v>
      </c>
      <c r="F223" s="8">
        <v>2.5499999999999998</v>
      </c>
      <c r="G223" s="9">
        <v>8.4027777777777771E-2</v>
      </c>
      <c r="H223" s="9"/>
      <c r="I223" s="8">
        <v>2.89</v>
      </c>
      <c r="K223" s="8"/>
      <c r="L223" s="8">
        <v>2.89</v>
      </c>
      <c r="M223" s="8">
        <v>2.89</v>
      </c>
      <c r="N223" s="8">
        <v>2.89</v>
      </c>
      <c r="O223" s="8">
        <v>2.89</v>
      </c>
      <c r="P223" s="8">
        <v>2.89</v>
      </c>
      <c r="Q223" s="8">
        <v>2.89</v>
      </c>
      <c r="R223" s="8">
        <v>2.89</v>
      </c>
      <c r="S223" s="8">
        <v>2.89</v>
      </c>
      <c r="T223" s="8">
        <v>2.89</v>
      </c>
    </row>
    <row r="224" spans="1:20">
      <c r="A224">
        <v>23</v>
      </c>
      <c r="B224" s="10" t="s">
        <v>0</v>
      </c>
      <c r="D224" s="8">
        <v>2.0699999999999998</v>
      </c>
      <c r="E224" s="8">
        <v>3.17</v>
      </c>
      <c r="F224" s="8">
        <v>4.2699999999999996</v>
      </c>
      <c r="G224" s="9">
        <v>0.125</v>
      </c>
      <c r="H224" s="9"/>
      <c r="I224" s="8">
        <v>2.0699999999999998</v>
      </c>
      <c r="K224" s="8"/>
      <c r="L224" s="8">
        <v>2.0699999999999998</v>
      </c>
      <c r="M224" s="8">
        <v>2.0699999999999998</v>
      </c>
      <c r="N224" s="8">
        <v>2.0699999999999998</v>
      </c>
      <c r="O224" s="8">
        <v>2.0699999999999998</v>
      </c>
      <c r="P224" s="8">
        <v>2.0699999999999998</v>
      </c>
      <c r="Q224" s="8">
        <v>2.0699999999999998</v>
      </c>
      <c r="R224" s="8">
        <v>2.0699999999999998</v>
      </c>
      <c r="S224" s="8">
        <v>2.0699999999999998</v>
      </c>
      <c r="T224" s="8">
        <v>2.0699999999999998</v>
      </c>
    </row>
    <row r="225" spans="1:20">
      <c r="A225">
        <v>23</v>
      </c>
      <c r="B225" s="10" t="s">
        <v>0</v>
      </c>
      <c r="D225" s="8">
        <v>1.36</v>
      </c>
      <c r="E225" s="8">
        <v>5.13</v>
      </c>
      <c r="F225" s="8">
        <v>9.56</v>
      </c>
      <c r="G225" s="9">
        <v>8.4027777777777771E-2</v>
      </c>
      <c r="H225" s="9"/>
      <c r="I225" s="8">
        <v>1.36</v>
      </c>
      <c r="K225" s="8"/>
      <c r="L225" s="8">
        <v>1.36</v>
      </c>
      <c r="M225" s="8">
        <v>1.36</v>
      </c>
      <c r="N225" s="8">
        <v>1.36</v>
      </c>
      <c r="O225" s="8">
        <v>1.36</v>
      </c>
      <c r="P225" s="8">
        <v>1.36</v>
      </c>
      <c r="Q225" s="8">
        <v>1.36</v>
      </c>
      <c r="R225" s="8">
        <v>1.36</v>
      </c>
      <c r="S225" s="8">
        <v>1.36</v>
      </c>
      <c r="T225" s="8">
        <v>1.36</v>
      </c>
    </row>
    <row r="226" spans="1:20">
      <c r="A226">
        <v>23</v>
      </c>
      <c r="B226" s="10" t="s">
        <v>0</v>
      </c>
      <c r="D226" s="8">
        <v>1.22</v>
      </c>
      <c r="E226" s="8">
        <v>7.02</v>
      </c>
      <c r="F226" s="8">
        <v>13.99</v>
      </c>
      <c r="G226" s="9">
        <v>0.16874999999999998</v>
      </c>
      <c r="H226" s="9"/>
      <c r="I226" s="8">
        <v>1.22</v>
      </c>
      <c r="K226" s="8"/>
      <c r="L226" s="8">
        <v>1.22</v>
      </c>
      <c r="M226" s="8">
        <v>1.22</v>
      </c>
      <c r="N226" s="8">
        <v>1.22</v>
      </c>
      <c r="O226" s="8">
        <v>1.22</v>
      </c>
      <c r="P226" s="8">
        <v>1.22</v>
      </c>
      <c r="Q226" s="8">
        <v>1.22</v>
      </c>
      <c r="R226" s="8">
        <v>1.22</v>
      </c>
      <c r="S226" s="8">
        <v>1.22</v>
      </c>
      <c r="T226" s="8">
        <v>1.22</v>
      </c>
    </row>
    <row r="227" spans="1:20">
      <c r="A227">
        <v>23</v>
      </c>
      <c r="B227" s="10" t="s">
        <v>0</v>
      </c>
      <c r="D227" s="8">
        <v>2.13</v>
      </c>
      <c r="E227" s="8">
        <v>3.66</v>
      </c>
      <c r="F227" s="8">
        <v>3.46</v>
      </c>
      <c r="G227" s="9">
        <v>8.3333333333333329E-2</v>
      </c>
      <c r="H227" s="9"/>
      <c r="I227" s="8">
        <v>2.13</v>
      </c>
      <c r="K227" s="8"/>
      <c r="L227" s="8">
        <v>2.13</v>
      </c>
      <c r="M227" s="8">
        <v>2.13</v>
      </c>
      <c r="N227" s="8">
        <v>2.13</v>
      </c>
      <c r="O227" s="8">
        <v>2.13</v>
      </c>
      <c r="P227" s="8">
        <v>2.13</v>
      </c>
      <c r="Q227" s="8">
        <v>2.13</v>
      </c>
      <c r="R227" s="8">
        <v>2.13</v>
      </c>
      <c r="S227" s="8">
        <v>2.13</v>
      </c>
      <c r="T227" s="8">
        <v>2.13</v>
      </c>
    </row>
    <row r="228" spans="1:20">
      <c r="A228">
        <v>23</v>
      </c>
      <c r="B228" s="10" t="s">
        <v>0</v>
      </c>
      <c r="D228" s="8">
        <v>3.28</v>
      </c>
      <c r="E228" s="8">
        <v>3.47</v>
      </c>
      <c r="F228" s="8">
        <v>2.2799999999999998</v>
      </c>
      <c r="G228" s="9">
        <v>8.3333333333333329E-2</v>
      </c>
      <c r="H228" s="9"/>
      <c r="I228" s="8">
        <v>3.28</v>
      </c>
      <c r="K228" s="8"/>
      <c r="L228" s="8">
        <v>3.28</v>
      </c>
      <c r="M228" s="8">
        <v>3.28</v>
      </c>
      <c r="N228" s="8">
        <v>3.28</v>
      </c>
      <c r="O228" s="8">
        <v>3.28</v>
      </c>
      <c r="P228" s="8">
        <v>3.28</v>
      </c>
      <c r="Q228" s="8">
        <v>3.28</v>
      </c>
      <c r="R228" s="8">
        <v>3.28</v>
      </c>
      <c r="S228" s="8">
        <v>3.28</v>
      </c>
      <c r="T228" s="8">
        <v>3.28</v>
      </c>
    </row>
    <row r="229" spans="1:20">
      <c r="A229">
        <v>23</v>
      </c>
      <c r="B229" s="10" t="s">
        <v>1</v>
      </c>
      <c r="D229" s="8">
        <v>23.67</v>
      </c>
      <c r="E229" s="8">
        <v>9.69</v>
      </c>
      <c r="F229" s="8">
        <v>1.1299999999999999</v>
      </c>
      <c r="G229" s="9">
        <v>2.0833333333333333E-3</v>
      </c>
      <c r="H229" s="9"/>
      <c r="I229" s="8">
        <v>1.1299999999999999</v>
      </c>
      <c r="K229" s="8"/>
      <c r="L229" s="8">
        <v>1.1299999999999999</v>
      </c>
      <c r="M229" s="8">
        <v>1.1299999999999999</v>
      </c>
      <c r="N229" s="8">
        <v>1.1299999999999999</v>
      </c>
      <c r="O229" s="8">
        <v>1.1299999999999999</v>
      </c>
      <c r="P229" s="8">
        <v>1.1299999999999999</v>
      </c>
      <c r="Q229" s="8">
        <v>1.1299999999999999</v>
      </c>
      <c r="R229" s="8">
        <v>1.1299999999999999</v>
      </c>
      <c r="S229" s="8">
        <v>1.1299999999999999</v>
      </c>
      <c r="T229" s="8">
        <v>1.1299999999999999</v>
      </c>
    </row>
    <row r="230" spans="1:20">
      <c r="A230">
        <v>23</v>
      </c>
      <c r="B230" s="10" t="s">
        <v>1</v>
      </c>
      <c r="D230" s="8">
        <v>5.52</v>
      </c>
      <c r="E230" s="8">
        <v>3.73</v>
      </c>
      <c r="F230" s="8">
        <v>1.71</v>
      </c>
      <c r="G230" s="9">
        <v>4.3055555555555562E-2</v>
      </c>
      <c r="H230" s="9"/>
      <c r="I230" s="8">
        <v>1.71</v>
      </c>
      <c r="J230" s="5">
        <f>I230*I229*I228*I227*I226*I225*I224*I223*I222*I221</f>
        <v>1187.5346109505153</v>
      </c>
      <c r="K230" s="8"/>
      <c r="L230" s="8">
        <v>1.71</v>
      </c>
      <c r="M230" s="8">
        <v>1.71</v>
      </c>
      <c r="N230" s="8">
        <v>1.71</v>
      </c>
      <c r="O230" s="8">
        <v>1.71</v>
      </c>
      <c r="P230" s="8">
        <v>1.71</v>
      </c>
      <c r="Q230" s="8">
        <v>1.71</v>
      </c>
      <c r="R230" s="8">
        <v>1.71</v>
      </c>
      <c r="S230" s="8">
        <v>1.71</v>
      </c>
      <c r="T230" s="8">
        <v>1.71</v>
      </c>
    </row>
    <row r="231" spans="1:20">
      <c r="A231">
        <v>24</v>
      </c>
      <c r="B231" s="10" t="s">
        <v>0</v>
      </c>
      <c r="D231" s="8">
        <v>1.99</v>
      </c>
      <c r="E231" s="8">
        <v>3.55</v>
      </c>
      <c r="F231" s="8">
        <v>4.05</v>
      </c>
      <c r="G231" s="9">
        <v>0.125</v>
      </c>
      <c r="H231" s="9"/>
      <c r="I231" s="8">
        <v>1.99</v>
      </c>
      <c r="K231" s="8">
        <v>1.99</v>
      </c>
      <c r="L231" s="8">
        <v>1.99</v>
      </c>
      <c r="M231" s="8">
        <v>1.99</v>
      </c>
      <c r="N231" s="8">
        <v>1.99</v>
      </c>
      <c r="O231" s="8">
        <v>1.99</v>
      </c>
      <c r="P231" s="8">
        <v>1.99</v>
      </c>
      <c r="Q231" s="8">
        <v>1.99</v>
      </c>
      <c r="R231" s="8">
        <v>1.99</v>
      </c>
      <c r="S231" s="8">
        <v>1.99</v>
      </c>
      <c r="T231" s="8">
        <v>1.99</v>
      </c>
    </row>
    <row r="232" spans="1:20">
      <c r="A232">
        <v>24</v>
      </c>
      <c r="B232" s="10" t="s">
        <v>1</v>
      </c>
      <c r="D232" s="8">
        <v>3.68</v>
      </c>
      <c r="E232" s="8">
        <v>3.18</v>
      </c>
      <c r="F232" s="8">
        <v>2.23</v>
      </c>
      <c r="G232" s="9">
        <v>6.9444444444444447E-4</v>
      </c>
      <c r="H232" s="9"/>
      <c r="I232" s="8">
        <v>2.23</v>
      </c>
      <c r="K232" s="8"/>
      <c r="L232" s="8">
        <v>2.23</v>
      </c>
      <c r="M232" s="8">
        <v>2.23</v>
      </c>
      <c r="N232" s="8">
        <v>2.23</v>
      </c>
      <c r="O232" s="8">
        <v>2.23</v>
      </c>
      <c r="P232" s="8">
        <v>2.23</v>
      </c>
      <c r="Q232" s="8">
        <v>2.23</v>
      </c>
      <c r="R232" s="8">
        <v>2.23</v>
      </c>
      <c r="S232" s="8">
        <v>2.23</v>
      </c>
      <c r="T232" s="8">
        <v>2.23</v>
      </c>
    </row>
    <row r="233" spans="1:20">
      <c r="A233">
        <v>24</v>
      </c>
      <c r="B233" s="10" t="s">
        <v>0</v>
      </c>
      <c r="D233" s="8">
        <v>2.46</v>
      </c>
      <c r="E233" s="8">
        <v>3.22</v>
      </c>
      <c r="F233" s="8">
        <v>3.16</v>
      </c>
      <c r="G233" s="9">
        <v>0.16805555555555554</v>
      </c>
      <c r="H233" s="9"/>
      <c r="I233" s="8">
        <v>2.46</v>
      </c>
      <c r="K233" s="8"/>
      <c r="L233" s="8">
        <v>2.46</v>
      </c>
      <c r="M233" s="8">
        <v>2.46</v>
      </c>
      <c r="N233" s="8">
        <v>2.46</v>
      </c>
      <c r="O233" s="8">
        <v>2.46</v>
      </c>
      <c r="P233" s="8">
        <v>2.46</v>
      </c>
      <c r="Q233" s="8">
        <v>2.46</v>
      </c>
      <c r="R233" s="8">
        <v>2.46</v>
      </c>
      <c r="S233" s="8">
        <v>2.46</v>
      </c>
      <c r="T233" s="8">
        <v>2.46</v>
      </c>
    </row>
    <row r="234" spans="1:20">
      <c r="A234">
        <v>24</v>
      </c>
      <c r="B234" s="10" t="s">
        <v>0</v>
      </c>
      <c r="D234" s="8">
        <v>1.22</v>
      </c>
      <c r="E234" s="8">
        <v>6.87</v>
      </c>
      <c r="F234" s="8">
        <v>14.02</v>
      </c>
      <c r="G234" s="9">
        <v>8.4027777777777771E-2</v>
      </c>
      <c r="H234" s="9"/>
      <c r="I234" s="8">
        <v>1.22</v>
      </c>
      <c r="K234" s="8"/>
      <c r="L234" s="8">
        <v>1.22</v>
      </c>
      <c r="M234" s="8">
        <v>1.22</v>
      </c>
      <c r="N234" s="8">
        <v>1.22</v>
      </c>
      <c r="O234" s="8">
        <v>1.22</v>
      </c>
      <c r="P234" s="8">
        <v>1.22</v>
      </c>
      <c r="Q234" s="8">
        <v>1.22</v>
      </c>
      <c r="R234" s="8">
        <v>1.22</v>
      </c>
      <c r="S234" s="8">
        <v>1.22</v>
      </c>
      <c r="T234" s="8">
        <v>1.22</v>
      </c>
    </row>
    <row r="235" spans="1:20">
      <c r="A235">
        <v>24</v>
      </c>
      <c r="B235" s="10" t="s">
        <v>0</v>
      </c>
      <c r="D235" s="8">
        <v>17.14</v>
      </c>
      <c r="E235" s="8">
        <v>8.1</v>
      </c>
      <c r="F235" s="8">
        <v>1.17</v>
      </c>
      <c r="G235" s="9">
        <v>8.4027777777777771E-2</v>
      </c>
      <c r="H235" s="9"/>
      <c r="I235" s="8">
        <v>17.14</v>
      </c>
      <c r="K235" s="8"/>
      <c r="L235" s="8">
        <v>17.14</v>
      </c>
      <c r="M235" s="8">
        <v>17.14</v>
      </c>
      <c r="N235" s="8">
        <v>17.14</v>
      </c>
      <c r="O235" s="8">
        <v>17.14</v>
      </c>
      <c r="P235" s="8">
        <v>17.14</v>
      </c>
      <c r="Q235" s="8">
        <v>17.14</v>
      </c>
      <c r="R235" s="8">
        <v>17.14</v>
      </c>
      <c r="S235" s="8">
        <v>17.14</v>
      </c>
      <c r="T235" s="8">
        <v>17.14</v>
      </c>
    </row>
    <row r="236" spans="1:20">
      <c r="A236">
        <v>24</v>
      </c>
      <c r="B236" s="10" t="s">
        <v>2</v>
      </c>
      <c r="D236" s="8">
        <v>1.34</v>
      </c>
      <c r="E236" s="8">
        <v>5.27</v>
      </c>
      <c r="F236" s="8">
        <v>9.99</v>
      </c>
      <c r="G236" s="9">
        <v>8.4722222222222213E-2</v>
      </c>
      <c r="H236" s="9"/>
      <c r="I236" s="8">
        <v>5.27</v>
      </c>
      <c r="K236" s="8"/>
      <c r="L236" s="8">
        <v>5.27</v>
      </c>
      <c r="M236" s="8">
        <v>5.27</v>
      </c>
      <c r="N236" s="8">
        <v>5.27</v>
      </c>
      <c r="O236" s="8">
        <v>5.27</v>
      </c>
      <c r="P236" s="8">
        <v>5.27</v>
      </c>
      <c r="Q236" s="8">
        <v>5.27</v>
      </c>
      <c r="R236" s="8">
        <v>5.27</v>
      </c>
      <c r="S236" s="8">
        <v>5.27</v>
      </c>
      <c r="T236" s="8">
        <v>5.27</v>
      </c>
    </row>
    <row r="237" spans="1:20">
      <c r="A237">
        <v>24</v>
      </c>
      <c r="B237" s="10" t="s">
        <v>2</v>
      </c>
      <c r="D237" s="8">
        <v>2.4900000000000002</v>
      </c>
      <c r="E237" s="8">
        <v>3.3</v>
      </c>
      <c r="F237" s="8">
        <v>3.06</v>
      </c>
      <c r="G237" s="9">
        <v>4.2361111111111106E-2</v>
      </c>
      <c r="H237" s="9"/>
      <c r="I237" s="8">
        <v>3.3</v>
      </c>
      <c r="K237" s="8"/>
      <c r="L237" s="8">
        <v>3.3</v>
      </c>
      <c r="M237" s="8">
        <v>3.3</v>
      </c>
      <c r="N237" s="8">
        <v>3.3</v>
      </c>
      <c r="O237" s="8">
        <v>3.3</v>
      </c>
      <c r="P237" s="8">
        <v>3.3</v>
      </c>
      <c r="Q237" s="8">
        <v>3.3</v>
      </c>
      <c r="R237" s="8">
        <v>3.3</v>
      </c>
      <c r="S237" s="8">
        <v>3.3</v>
      </c>
      <c r="T237" s="8">
        <v>3.3</v>
      </c>
    </row>
    <row r="238" spans="1:20">
      <c r="A238">
        <v>24</v>
      </c>
      <c r="B238" s="10" t="s">
        <v>0</v>
      </c>
      <c r="D238" s="8">
        <v>5.62</v>
      </c>
      <c r="E238" s="8">
        <v>4.24</v>
      </c>
      <c r="F238" s="8">
        <v>1.62</v>
      </c>
      <c r="G238" s="9">
        <v>0.16666666666666666</v>
      </c>
      <c r="H238" s="9"/>
      <c r="I238" s="8">
        <v>5.62</v>
      </c>
      <c r="K238" s="8"/>
      <c r="L238" s="8">
        <v>5.62</v>
      </c>
      <c r="M238" s="8">
        <v>5.62</v>
      </c>
      <c r="N238" s="8">
        <v>5.62</v>
      </c>
      <c r="O238" s="8">
        <v>5.62</v>
      </c>
      <c r="P238" s="8">
        <v>5.62</v>
      </c>
      <c r="Q238" s="8">
        <v>5.62</v>
      </c>
      <c r="R238" s="8">
        <v>5.62</v>
      </c>
      <c r="S238" s="8">
        <v>5.62</v>
      </c>
      <c r="T238" s="8">
        <v>5.62</v>
      </c>
    </row>
    <row r="239" spans="1:20">
      <c r="A239">
        <v>24</v>
      </c>
      <c r="B239" s="10" t="s">
        <v>0</v>
      </c>
      <c r="D239" s="8">
        <v>1.58</v>
      </c>
      <c r="E239" s="8">
        <v>4.13</v>
      </c>
      <c r="F239" s="8">
        <v>6.31</v>
      </c>
      <c r="G239" s="9">
        <v>8.4027777777777771E-2</v>
      </c>
      <c r="H239" s="9"/>
      <c r="I239" s="8">
        <v>1.58</v>
      </c>
      <c r="K239" s="8"/>
      <c r="L239" s="8">
        <v>1.58</v>
      </c>
      <c r="M239" s="8">
        <v>1.58</v>
      </c>
      <c r="N239" s="8">
        <v>1.58</v>
      </c>
      <c r="O239" s="8">
        <v>1.58</v>
      </c>
      <c r="P239" s="8">
        <v>1.58</v>
      </c>
      <c r="Q239" s="8">
        <v>1.58</v>
      </c>
      <c r="R239" s="8">
        <v>1.58</v>
      </c>
      <c r="S239" s="8">
        <v>1.58</v>
      </c>
      <c r="T239" s="8">
        <v>1.58</v>
      </c>
    </row>
    <row r="240" spans="1:20">
      <c r="A240">
        <v>24</v>
      </c>
      <c r="B240" s="10" t="s">
        <v>2</v>
      </c>
      <c r="D240" s="8">
        <v>1.24</v>
      </c>
      <c r="E240" s="8">
        <v>6.64</v>
      </c>
      <c r="F240" s="8">
        <v>12.37</v>
      </c>
      <c r="G240" s="9">
        <v>4.2361111111111106E-2</v>
      </c>
      <c r="H240" s="9"/>
      <c r="I240" s="8">
        <v>6.64</v>
      </c>
      <c r="J240" s="5">
        <f>I240*I239*I238*I237*I236*I235*I234*I233*I232*I231</f>
        <v>234072.14330034101</v>
      </c>
      <c r="K240" s="8"/>
      <c r="L240" s="8">
        <v>6.64</v>
      </c>
      <c r="M240" s="8">
        <v>6.64</v>
      </c>
      <c r="N240" s="8">
        <v>6.64</v>
      </c>
      <c r="O240" s="8">
        <v>6.64</v>
      </c>
      <c r="P240" s="8">
        <v>6.64</v>
      </c>
      <c r="Q240" s="8">
        <v>6.64</v>
      </c>
      <c r="R240" s="8">
        <v>6.64</v>
      </c>
      <c r="S240" s="8">
        <v>6.64</v>
      </c>
      <c r="T240" s="8">
        <v>6.64</v>
      </c>
    </row>
    <row r="241" spans="1:20">
      <c r="A241">
        <v>25</v>
      </c>
      <c r="B241" s="10" t="s">
        <v>0</v>
      </c>
      <c r="D241" s="8">
        <v>1.43</v>
      </c>
      <c r="E241" s="8">
        <v>4.45</v>
      </c>
      <c r="F241" s="8">
        <v>9.1</v>
      </c>
      <c r="G241" s="9">
        <v>4.1666666666666664E-2</v>
      </c>
      <c r="H241" s="9"/>
      <c r="I241" s="8">
        <v>1.43</v>
      </c>
      <c r="K241" s="8">
        <v>1.43</v>
      </c>
      <c r="L241" s="8">
        <v>1.43</v>
      </c>
      <c r="M241" s="8">
        <v>1.43</v>
      </c>
      <c r="N241" s="8">
        <v>1.43</v>
      </c>
      <c r="O241" s="8">
        <v>1.43</v>
      </c>
      <c r="P241" s="8">
        <v>1.43</v>
      </c>
      <c r="Q241" s="8">
        <v>1.43</v>
      </c>
      <c r="R241" s="8">
        <v>1.43</v>
      </c>
      <c r="S241" s="8">
        <v>1.43</v>
      </c>
      <c r="T241" s="8">
        <v>1.43</v>
      </c>
    </row>
    <row r="242" spans="1:20">
      <c r="A242">
        <v>25</v>
      </c>
      <c r="B242" s="10" t="s">
        <v>1</v>
      </c>
      <c r="D242" s="8">
        <v>2.67</v>
      </c>
      <c r="E242" s="8">
        <v>3.23</v>
      </c>
      <c r="F242" s="8">
        <v>2.87</v>
      </c>
      <c r="G242" s="9">
        <v>4.3750000000000004E-2</v>
      </c>
      <c r="H242" s="9"/>
      <c r="I242" s="8">
        <v>2.87</v>
      </c>
      <c r="K242" s="8"/>
      <c r="L242" s="8">
        <v>2.87</v>
      </c>
      <c r="M242" s="8">
        <v>2.87</v>
      </c>
      <c r="N242" s="8">
        <v>2.87</v>
      </c>
      <c r="O242" s="8">
        <v>2.87</v>
      </c>
      <c r="P242" s="8">
        <v>2.87</v>
      </c>
      <c r="Q242" s="8">
        <v>2.87</v>
      </c>
      <c r="R242" s="8">
        <v>2.87</v>
      </c>
      <c r="S242" s="8">
        <v>2.87</v>
      </c>
      <c r="T242" s="8">
        <v>2.87</v>
      </c>
    </row>
    <row r="243" spans="1:20">
      <c r="A243">
        <v>25</v>
      </c>
      <c r="B243" s="10" t="s">
        <v>0</v>
      </c>
      <c r="D243" s="8">
        <v>2.0099999999999998</v>
      </c>
      <c r="E243" s="8">
        <v>3.49</v>
      </c>
      <c r="F243" s="8">
        <v>4.04</v>
      </c>
      <c r="G243" s="9">
        <v>8.3333333333333329E-2</v>
      </c>
      <c r="H243" s="9"/>
      <c r="I243" s="8">
        <v>2.0099999999999998</v>
      </c>
      <c r="K243" s="8"/>
      <c r="L243" s="8">
        <v>2.0099999999999998</v>
      </c>
      <c r="M243" s="8">
        <v>2.0099999999999998</v>
      </c>
      <c r="N243" s="8">
        <v>2.0099999999999998</v>
      </c>
      <c r="O243" s="8">
        <v>2.0099999999999998</v>
      </c>
      <c r="P243" s="8">
        <v>2.0099999999999998</v>
      </c>
      <c r="Q243" s="8">
        <v>2.0099999999999998</v>
      </c>
      <c r="R243" s="8">
        <v>2.0099999999999998</v>
      </c>
      <c r="S243" s="8">
        <v>2.0099999999999998</v>
      </c>
      <c r="T243" s="8">
        <v>2.0099999999999998</v>
      </c>
    </row>
    <row r="244" spans="1:20">
      <c r="A244">
        <v>25</v>
      </c>
      <c r="B244" s="10" t="s">
        <v>0</v>
      </c>
      <c r="D244" s="8">
        <v>1.23</v>
      </c>
      <c r="E244" s="8">
        <v>6.61</v>
      </c>
      <c r="F244" s="8">
        <v>14.77</v>
      </c>
      <c r="G244" s="9">
        <v>0.20833333333333334</v>
      </c>
      <c r="H244" s="9"/>
      <c r="I244" s="8">
        <v>1.23</v>
      </c>
      <c r="K244" s="8"/>
      <c r="L244" s="8">
        <v>1.23</v>
      </c>
      <c r="M244" s="8">
        <v>1.23</v>
      </c>
      <c r="N244" s="8">
        <v>1.23</v>
      </c>
      <c r="O244" s="8">
        <v>1.23</v>
      </c>
      <c r="P244" s="8">
        <v>1.23</v>
      </c>
      <c r="Q244" s="8">
        <v>1.23</v>
      </c>
      <c r="R244" s="8">
        <v>1.23</v>
      </c>
      <c r="S244" s="8">
        <v>1.23</v>
      </c>
      <c r="T244" s="8">
        <v>1.23</v>
      </c>
    </row>
    <row r="245" spans="1:20">
      <c r="A245">
        <v>25</v>
      </c>
      <c r="B245" s="10" t="s">
        <v>2</v>
      </c>
      <c r="D245" s="8">
        <v>2.56</v>
      </c>
      <c r="E245" s="8">
        <v>3.35</v>
      </c>
      <c r="F245" s="8">
        <v>2.91</v>
      </c>
      <c r="G245" s="9">
        <v>4.2361111111111106E-2</v>
      </c>
      <c r="H245" s="9"/>
      <c r="I245" s="8">
        <v>3.35</v>
      </c>
      <c r="K245" s="8"/>
      <c r="L245" s="8">
        <v>3.35</v>
      </c>
      <c r="M245" s="8">
        <v>3.35</v>
      </c>
      <c r="N245" s="8">
        <v>3.35</v>
      </c>
      <c r="O245" s="8">
        <v>3.35</v>
      </c>
      <c r="P245" s="8">
        <v>3.35</v>
      </c>
      <c r="Q245" s="8">
        <v>3.35</v>
      </c>
      <c r="R245" s="8">
        <v>3.35</v>
      </c>
      <c r="S245" s="8">
        <v>3.35</v>
      </c>
      <c r="T245" s="8">
        <v>3.35</v>
      </c>
    </row>
    <row r="246" spans="1:20">
      <c r="A246">
        <v>25</v>
      </c>
      <c r="B246" s="10" t="s">
        <v>2</v>
      </c>
      <c r="D246" s="8">
        <v>2.4500000000000002</v>
      </c>
      <c r="E246" s="8">
        <v>3.23</v>
      </c>
      <c r="F246" s="8">
        <v>3.17</v>
      </c>
      <c r="G246" s="9">
        <v>0</v>
      </c>
      <c r="H246" s="9"/>
      <c r="I246" s="8">
        <v>3.23</v>
      </c>
      <c r="K246" s="8"/>
      <c r="L246" s="8">
        <v>3.23</v>
      </c>
      <c r="M246" s="8">
        <v>3.23</v>
      </c>
      <c r="N246" s="8">
        <v>3.23</v>
      </c>
      <c r="O246" s="8">
        <v>3.23</v>
      </c>
      <c r="P246" s="8">
        <v>3.23</v>
      </c>
      <c r="Q246" s="8">
        <v>3.23</v>
      </c>
      <c r="R246" s="8">
        <v>3.23</v>
      </c>
      <c r="S246" s="8">
        <v>3.23</v>
      </c>
      <c r="T246" s="8">
        <v>3.23</v>
      </c>
    </row>
    <row r="247" spans="1:20">
      <c r="A247">
        <v>25</v>
      </c>
      <c r="B247" s="10" t="s">
        <v>0</v>
      </c>
      <c r="D247" s="8">
        <v>3.34</v>
      </c>
      <c r="E247" s="8">
        <v>3.45</v>
      </c>
      <c r="F247" s="8">
        <v>2.2599999999999998</v>
      </c>
      <c r="G247" s="9">
        <v>8.3333333333333329E-2</v>
      </c>
      <c r="H247" s="9"/>
      <c r="I247" s="8">
        <v>3.34</v>
      </c>
      <c r="K247" s="8"/>
      <c r="L247" s="8">
        <v>3.34</v>
      </c>
      <c r="M247" s="8">
        <v>3.34</v>
      </c>
      <c r="N247" s="8">
        <v>3.34</v>
      </c>
      <c r="O247" s="8">
        <v>3.34</v>
      </c>
      <c r="P247" s="8">
        <v>3.34</v>
      </c>
      <c r="Q247" s="8">
        <v>3.34</v>
      </c>
      <c r="R247" s="8">
        <v>3.34</v>
      </c>
      <c r="S247" s="8">
        <v>3.34</v>
      </c>
      <c r="T247" s="8">
        <v>3.34</v>
      </c>
    </row>
    <row r="248" spans="1:20">
      <c r="A248">
        <v>25</v>
      </c>
      <c r="B248" s="10" t="s">
        <v>1</v>
      </c>
      <c r="D248" s="8">
        <v>3.8</v>
      </c>
      <c r="E248" s="8">
        <v>3.6</v>
      </c>
      <c r="F248" s="8">
        <v>2.04</v>
      </c>
      <c r="G248" s="9">
        <v>6.9444444444444447E-4</v>
      </c>
      <c r="H248" s="9"/>
      <c r="I248" s="8">
        <v>2.04</v>
      </c>
      <c r="K248" s="8"/>
      <c r="L248" s="8">
        <v>2.04</v>
      </c>
      <c r="M248" s="8">
        <v>2.04</v>
      </c>
      <c r="N248" s="8">
        <v>2.04</v>
      </c>
      <c r="O248" s="8">
        <v>2.04</v>
      </c>
      <c r="P248" s="8">
        <v>2.04</v>
      </c>
      <c r="Q248" s="8">
        <v>2.04</v>
      </c>
      <c r="R248" s="8">
        <v>2.04</v>
      </c>
      <c r="S248" s="8">
        <v>2.04</v>
      </c>
      <c r="T248" s="8">
        <v>2.04</v>
      </c>
    </row>
    <row r="249" spans="1:20">
      <c r="A249">
        <v>25</v>
      </c>
      <c r="B249" s="10" t="s">
        <v>0</v>
      </c>
      <c r="D249" s="8">
        <v>1.25</v>
      </c>
      <c r="E249" s="8">
        <v>7.04</v>
      </c>
      <c r="F249" s="8">
        <v>10.44</v>
      </c>
      <c r="G249" s="9">
        <v>0.12569444444444444</v>
      </c>
      <c r="H249" s="9"/>
      <c r="I249" s="8">
        <v>1.25</v>
      </c>
      <c r="K249" s="8"/>
      <c r="L249" s="8">
        <v>1.25</v>
      </c>
      <c r="M249" s="8">
        <v>1.25</v>
      </c>
      <c r="N249" s="8">
        <v>1.25</v>
      </c>
      <c r="O249" s="8">
        <v>1.25</v>
      </c>
      <c r="P249" s="8">
        <v>1.25</v>
      </c>
      <c r="Q249" s="8">
        <v>1.25</v>
      </c>
      <c r="R249" s="8">
        <v>1.25</v>
      </c>
      <c r="S249" s="8">
        <v>1.25</v>
      </c>
      <c r="T249" s="8">
        <v>1.25</v>
      </c>
    </row>
    <row r="250" spans="1:20">
      <c r="A250">
        <v>25</v>
      </c>
      <c r="B250" s="10" t="s">
        <v>2</v>
      </c>
      <c r="D250" s="8">
        <v>9.15</v>
      </c>
      <c r="E250" s="8">
        <v>5.94</v>
      </c>
      <c r="F250" s="8">
        <v>1.32</v>
      </c>
      <c r="G250" s="9">
        <v>4.2361111111111106E-2</v>
      </c>
      <c r="H250" s="9"/>
      <c r="I250" s="8">
        <v>5.94</v>
      </c>
      <c r="J250" s="5">
        <f>I250*I249*I248*I247*I246*I245*I244*I243*I242*I241</f>
        <v>5554.4303419072958</v>
      </c>
      <c r="K250" s="8"/>
      <c r="L250" s="8">
        <v>5.94</v>
      </c>
      <c r="M250" s="8">
        <v>5.94</v>
      </c>
      <c r="N250" s="8">
        <v>5.94</v>
      </c>
      <c r="O250" s="8">
        <v>5.94</v>
      </c>
      <c r="P250" s="8">
        <v>5.94</v>
      </c>
      <c r="Q250" s="8">
        <v>5.94</v>
      </c>
      <c r="R250" s="8">
        <v>5.94</v>
      </c>
      <c r="S250" s="8">
        <v>5.94</v>
      </c>
      <c r="T250" s="8">
        <v>5.94</v>
      </c>
    </row>
    <row r="251" spans="1:20">
      <c r="A251">
        <v>26</v>
      </c>
      <c r="B251" s="10" t="s">
        <v>1</v>
      </c>
      <c r="D251" s="8">
        <v>10</v>
      </c>
      <c r="E251" s="8">
        <v>6.09</v>
      </c>
      <c r="F251" s="8">
        <v>1.3</v>
      </c>
      <c r="G251" s="9">
        <v>1.3888888888888889E-3</v>
      </c>
      <c r="H251" s="9"/>
      <c r="I251" s="8">
        <v>1.3</v>
      </c>
      <c r="K251" s="8">
        <v>1.3</v>
      </c>
      <c r="L251" s="8">
        <v>1.3</v>
      </c>
      <c r="M251" s="8">
        <v>1.3</v>
      </c>
      <c r="N251" s="8">
        <v>1.3</v>
      </c>
      <c r="O251" s="8">
        <v>1.3</v>
      </c>
      <c r="P251" s="8">
        <v>1.3</v>
      </c>
      <c r="Q251" s="8">
        <v>1.3</v>
      </c>
      <c r="R251" s="8">
        <v>1.3</v>
      </c>
      <c r="S251" s="8">
        <v>1.3</v>
      </c>
      <c r="T251" s="8">
        <v>1.3</v>
      </c>
    </row>
    <row r="252" spans="1:20">
      <c r="A252">
        <v>26</v>
      </c>
      <c r="B252" s="10" t="s">
        <v>1</v>
      </c>
      <c r="D252" s="8">
        <v>5.0599999999999996</v>
      </c>
      <c r="E252" s="8">
        <v>4.04</v>
      </c>
      <c r="F252" s="8">
        <v>1.71</v>
      </c>
      <c r="G252" s="9">
        <v>2.0833333333333333E-3</v>
      </c>
      <c r="H252" s="9"/>
      <c r="I252" s="8">
        <v>1.71</v>
      </c>
      <c r="K252" s="8"/>
      <c r="L252" s="8">
        <v>1.71</v>
      </c>
      <c r="M252" s="8">
        <v>1.71</v>
      </c>
      <c r="N252" s="8">
        <v>1.71</v>
      </c>
      <c r="O252" s="8">
        <v>1.71</v>
      </c>
      <c r="P252" s="8">
        <v>1.71</v>
      </c>
      <c r="Q252" s="8">
        <v>1.71</v>
      </c>
      <c r="R252" s="8">
        <v>1.71</v>
      </c>
      <c r="S252" s="8">
        <v>1.71</v>
      </c>
      <c r="T252" s="8">
        <v>1.71</v>
      </c>
    </row>
    <row r="253" spans="1:20">
      <c r="A253">
        <v>26</v>
      </c>
      <c r="B253" s="10" t="s">
        <v>0</v>
      </c>
      <c r="D253" s="8">
        <v>2.5299999999999998</v>
      </c>
      <c r="E253" s="8">
        <v>3.33</v>
      </c>
      <c r="F253" s="8">
        <v>2.98</v>
      </c>
      <c r="G253" s="9">
        <v>4.1666666666666664E-2</v>
      </c>
      <c r="H253" s="9"/>
      <c r="I253" s="8">
        <v>2.5299999999999998</v>
      </c>
      <c r="K253" s="8"/>
      <c r="L253" s="8">
        <v>2.5299999999999998</v>
      </c>
      <c r="M253" s="8">
        <v>2.5299999999999998</v>
      </c>
      <c r="N253" s="8">
        <v>2.5299999999999998</v>
      </c>
      <c r="O253" s="8">
        <v>2.5299999999999998</v>
      </c>
      <c r="P253" s="8">
        <v>2.5299999999999998</v>
      </c>
      <c r="Q253" s="8">
        <v>2.5299999999999998</v>
      </c>
      <c r="R253" s="8">
        <v>2.5299999999999998</v>
      </c>
      <c r="S253" s="8">
        <v>2.5299999999999998</v>
      </c>
      <c r="T253" s="8">
        <v>2.5299999999999998</v>
      </c>
    </row>
    <row r="254" spans="1:20">
      <c r="A254">
        <v>26</v>
      </c>
      <c r="B254" s="10" t="s">
        <v>1</v>
      </c>
      <c r="D254" s="8">
        <v>1.83</v>
      </c>
      <c r="E254" s="8">
        <v>3.5</v>
      </c>
      <c r="F254" s="8">
        <v>4.99</v>
      </c>
      <c r="G254" s="9">
        <v>4.3055555555555562E-2</v>
      </c>
      <c r="H254" s="9"/>
      <c r="I254" s="8">
        <v>4.99</v>
      </c>
      <c r="K254" s="8"/>
      <c r="L254" s="8">
        <v>4.99</v>
      </c>
      <c r="M254" s="8">
        <v>4.99</v>
      </c>
      <c r="N254" s="8">
        <v>4.99</v>
      </c>
      <c r="O254" s="8">
        <v>4.99</v>
      </c>
      <c r="P254" s="8">
        <v>4.99</v>
      </c>
      <c r="Q254" s="8">
        <v>4.99</v>
      </c>
      <c r="R254" s="8">
        <v>4.99</v>
      </c>
      <c r="S254" s="8">
        <v>4.99</v>
      </c>
      <c r="T254" s="8">
        <v>4.99</v>
      </c>
    </row>
    <row r="255" spans="1:20">
      <c r="A255">
        <v>26</v>
      </c>
      <c r="B255" s="10" t="s">
        <v>0</v>
      </c>
      <c r="D255" s="8">
        <v>1.17</v>
      </c>
      <c r="E255" s="8">
        <v>8.42</v>
      </c>
      <c r="F255" s="8">
        <v>16.55</v>
      </c>
      <c r="G255" s="9">
        <v>0.125</v>
      </c>
      <c r="H255" s="9"/>
      <c r="I255" s="8">
        <v>1.17</v>
      </c>
      <c r="K255" s="8"/>
      <c r="L255" s="8">
        <v>1.17</v>
      </c>
      <c r="M255" s="8">
        <v>1.17</v>
      </c>
      <c r="N255" s="8">
        <v>1.17</v>
      </c>
      <c r="O255" s="8">
        <v>1.17</v>
      </c>
      <c r="P255" s="8">
        <v>1.17</v>
      </c>
      <c r="Q255" s="8">
        <v>1.17</v>
      </c>
      <c r="R255" s="8">
        <v>1.17</v>
      </c>
      <c r="S255" s="8">
        <v>1.17</v>
      </c>
      <c r="T255" s="8">
        <v>1.17</v>
      </c>
    </row>
    <row r="256" spans="1:20">
      <c r="A256">
        <v>26</v>
      </c>
      <c r="B256" s="10" t="s">
        <v>1</v>
      </c>
      <c r="D256" s="8">
        <v>5.54</v>
      </c>
      <c r="E256" s="8">
        <v>3.95</v>
      </c>
      <c r="F256" s="8">
        <v>1.67</v>
      </c>
      <c r="G256" s="9">
        <v>4.3055555555555562E-2</v>
      </c>
      <c r="H256" s="9"/>
      <c r="I256" s="8">
        <v>1.67</v>
      </c>
      <c r="K256" s="8"/>
      <c r="L256" s="8">
        <v>1.67</v>
      </c>
      <c r="M256" s="8">
        <v>1.67</v>
      </c>
      <c r="N256" s="8">
        <v>1.67</v>
      </c>
      <c r="O256" s="8">
        <v>1.67</v>
      </c>
      <c r="P256" s="8">
        <v>1.67</v>
      </c>
      <c r="Q256" s="8">
        <v>1.67</v>
      </c>
      <c r="R256" s="8">
        <v>1.67</v>
      </c>
      <c r="S256" s="8">
        <v>1.67</v>
      </c>
      <c r="T256" s="8">
        <v>1.67</v>
      </c>
    </row>
    <row r="257" spans="1:20">
      <c r="A257">
        <v>26</v>
      </c>
      <c r="B257" s="10" t="s">
        <v>2</v>
      </c>
      <c r="D257" s="8">
        <v>1.98</v>
      </c>
      <c r="E257" s="8">
        <v>3.56</v>
      </c>
      <c r="F257" s="8">
        <v>4.07</v>
      </c>
      <c r="G257" s="9">
        <v>4.2361111111111106E-2</v>
      </c>
      <c r="H257" s="9"/>
      <c r="I257" s="8">
        <v>3.56</v>
      </c>
      <c r="K257" s="8"/>
      <c r="L257" s="8">
        <v>3.56</v>
      </c>
      <c r="M257" s="8">
        <v>3.56</v>
      </c>
      <c r="N257" s="8">
        <v>3.56</v>
      </c>
      <c r="O257" s="8">
        <v>3.56</v>
      </c>
      <c r="P257" s="8">
        <v>3.56</v>
      </c>
      <c r="Q257" s="8">
        <v>3.56</v>
      </c>
      <c r="R257" s="8">
        <v>3.56</v>
      </c>
      <c r="S257" s="8">
        <v>3.56</v>
      </c>
      <c r="T257" s="8">
        <v>3.56</v>
      </c>
    </row>
    <row r="258" spans="1:20">
      <c r="A258">
        <v>26</v>
      </c>
      <c r="B258" s="10" t="s">
        <v>1</v>
      </c>
      <c r="D258" s="8">
        <v>2.0299999999999998</v>
      </c>
      <c r="E258" s="8">
        <v>3.29</v>
      </c>
      <c r="F258" s="8">
        <v>4.2300000000000004</v>
      </c>
      <c r="G258" s="9">
        <v>4.3750000000000004E-2</v>
      </c>
      <c r="H258" s="9"/>
      <c r="I258" s="8">
        <v>4.2300000000000004</v>
      </c>
      <c r="K258" s="8"/>
      <c r="L258" s="8">
        <v>4.2300000000000004</v>
      </c>
      <c r="M258" s="8">
        <v>4.2300000000000004</v>
      </c>
      <c r="N258" s="8">
        <v>4.2300000000000004</v>
      </c>
      <c r="O258" s="8">
        <v>4.2300000000000004</v>
      </c>
      <c r="P258" s="8">
        <v>4.2300000000000004</v>
      </c>
      <c r="Q258" s="8">
        <v>4.2300000000000004</v>
      </c>
      <c r="R258" s="8">
        <v>4.2300000000000004</v>
      </c>
      <c r="S258" s="8">
        <v>4.2300000000000004</v>
      </c>
      <c r="T258" s="8">
        <v>4.2300000000000004</v>
      </c>
    </row>
    <row r="259" spans="1:20">
      <c r="A259">
        <v>26</v>
      </c>
      <c r="B259" s="10" t="s">
        <v>0</v>
      </c>
      <c r="D259" s="8">
        <v>1.71</v>
      </c>
      <c r="E259" s="8">
        <v>3.74</v>
      </c>
      <c r="F259" s="8">
        <v>5.57</v>
      </c>
      <c r="G259" s="9">
        <v>0.12569444444444444</v>
      </c>
      <c r="H259" s="9"/>
      <c r="I259" s="8">
        <v>1.71</v>
      </c>
      <c r="K259" s="8"/>
      <c r="L259" s="8">
        <v>1.71</v>
      </c>
      <c r="M259" s="8">
        <v>1.71</v>
      </c>
      <c r="N259" s="8">
        <v>1.71</v>
      </c>
      <c r="O259" s="8">
        <v>1.71</v>
      </c>
      <c r="P259" s="8">
        <v>1.71</v>
      </c>
      <c r="Q259" s="8">
        <v>1.71</v>
      </c>
      <c r="R259" s="8">
        <v>1.71</v>
      </c>
      <c r="S259" s="8">
        <v>1.71</v>
      </c>
      <c r="T259" s="8">
        <v>1.71</v>
      </c>
    </row>
    <row r="260" spans="1:20">
      <c r="A260">
        <v>26</v>
      </c>
      <c r="B260" s="10" t="s">
        <v>0</v>
      </c>
      <c r="D260" s="8">
        <v>1.56</v>
      </c>
      <c r="E260" s="8">
        <v>4.3</v>
      </c>
      <c r="F260" s="8">
        <v>6.31</v>
      </c>
      <c r="G260" s="9">
        <v>0.25</v>
      </c>
      <c r="H260" s="9"/>
      <c r="I260" s="8">
        <v>1.56</v>
      </c>
      <c r="J260" s="5">
        <f>I260*I259*I258*I257*I256*I255*I254*I253*I252*I251</f>
        <v>2202.7942617862932</v>
      </c>
      <c r="K260" s="8"/>
      <c r="L260" s="8">
        <v>1.56</v>
      </c>
      <c r="M260" s="8">
        <v>1.56</v>
      </c>
      <c r="N260" s="8">
        <v>1.56</v>
      </c>
      <c r="O260" s="8">
        <v>1.56</v>
      </c>
      <c r="P260" s="8">
        <v>1.56</v>
      </c>
      <c r="Q260" s="8">
        <v>1.56</v>
      </c>
      <c r="R260" s="8">
        <v>1.56</v>
      </c>
      <c r="S260" s="8">
        <v>1.56</v>
      </c>
      <c r="T260" s="8">
        <v>1.56</v>
      </c>
    </row>
    <row r="261" spans="1:20">
      <c r="A261">
        <v>27</v>
      </c>
      <c r="B261" s="10" t="s">
        <v>2</v>
      </c>
      <c r="D261" s="8">
        <v>1.77</v>
      </c>
      <c r="E261" s="8">
        <v>3.53</v>
      </c>
      <c r="F261" s="8">
        <v>5.45</v>
      </c>
      <c r="G261" s="9">
        <v>4.2361111111111106E-2</v>
      </c>
      <c r="H261" s="9"/>
      <c r="I261" s="8">
        <v>3.53</v>
      </c>
      <c r="K261" s="8">
        <v>3.53</v>
      </c>
      <c r="L261" s="8">
        <v>3.53</v>
      </c>
      <c r="M261" s="8">
        <v>3.53</v>
      </c>
      <c r="N261" s="8">
        <v>3.53</v>
      </c>
      <c r="O261" s="8">
        <v>3.53</v>
      </c>
      <c r="P261" s="8">
        <v>3.53</v>
      </c>
      <c r="Q261" s="8">
        <v>3.53</v>
      </c>
      <c r="R261" s="8">
        <v>3.53</v>
      </c>
      <c r="S261" s="8">
        <v>3.53</v>
      </c>
      <c r="T261" s="8">
        <v>3.53</v>
      </c>
    </row>
    <row r="262" spans="1:20">
      <c r="A262">
        <v>27</v>
      </c>
      <c r="B262" s="10" t="s">
        <v>0</v>
      </c>
      <c r="D262" s="8">
        <v>2.0099999999999998</v>
      </c>
      <c r="E262" s="8">
        <v>3.5</v>
      </c>
      <c r="F262" s="8">
        <v>4.0199999999999996</v>
      </c>
      <c r="G262" s="9">
        <v>0.12569444444444444</v>
      </c>
      <c r="H262" s="9"/>
      <c r="I262" s="8">
        <v>2.0099999999999998</v>
      </c>
      <c r="K262" s="8"/>
      <c r="L262" s="8">
        <v>2.0099999999999998</v>
      </c>
      <c r="M262" s="8">
        <v>2.0099999999999998</v>
      </c>
      <c r="N262" s="8">
        <v>2.0099999999999998</v>
      </c>
      <c r="O262" s="8">
        <v>2.0099999999999998</v>
      </c>
      <c r="P262" s="8">
        <v>2.0099999999999998</v>
      </c>
      <c r="Q262" s="8">
        <v>2.0099999999999998</v>
      </c>
      <c r="R262" s="8">
        <v>2.0099999999999998</v>
      </c>
      <c r="S262" s="8">
        <v>2.0099999999999998</v>
      </c>
      <c r="T262" s="8">
        <v>2.0099999999999998</v>
      </c>
    </row>
    <row r="263" spans="1:20">
      <c r="A263">
        <v>27</v>
      </c>
      <c r="B263" s="10" t="s">
        <v>1</v>
      </c>
      <c r="D263" s="8">
        <v>3.16</v>
      </c>
      <c r="E263" s="8">
        <v>3.3</v>
      </c>
      <c r="F263" s="8">
        <v>2.4300000000000002</v>
      </c>
      <c r="G263" s="9">
        <v>4.5138888888888888E-2</v>
      </c>
      <c r="H263" s="9"/>
      <c r="I263" s="8">
        <v>2.4300000000000002</v>
      </c>
      <c r="K263" s="8"/>
      <c r="L263" s="8">
        <v>2.4300000000000002</v>
      </c>
      <c r="M263" s="8">
        <v>2.4300000000000002</v>
      </c>
      <c r="N263" s="8">
        <v>2.4300000000000002</v>
      </c>
      <c r="O263" s="8">
        <v>2.4300000000000002</v>
      </c>
      <c r="P263" s="8">
        <v>2.4300000000000002</v>
      </c>
      <c r="Q263" s="8">
        <v>2.4300000000000002</v>
      </c>
      <c r="R263" s="8">
        <v>2.4300000000000002</v>
      </c>
      <c r="S263" s="8">
        <v>2.4300000000000002</v>
      </c>
      <c r="T263" s="8">
        <v>2.4300000000000002</v>
      </c>
    </row>
    <row r="264" spans="1:20">
      <c r="A264">
        <v>27</v>
      </c>
      <c r="B264" s="10" t="s">
        <v>0</v>
      </c>
      <c r="D264" s="8">
        <v>6.14</v>
      </c>
      <c r="E264" s="8">
        <v>4.07</v>
      </c>
      <c r="F264" s="8">
        <v>1.61</v>
      </c>
      <c r="G264" s="9">
        <v>8.4027777777777771E-2</v>
      </c>
      <c r="H264" s="9"/>
      <c r="I264" s="8">
        <v>6.14</v>
      </c>
      <c r="K264" s="8"/>
      <c r="L264" s="8">
        <v>6.14</v>
      </c>
      <c r="M264" s="8">
        <v>6.14</v>
      </c>
      <c r="N264" s="8">
        <v>6.14</v>
      </c>
      <c r="O264" s="8">
        <v>6.14</v>
      </c>
      <c r="P264" s="8">
        <v>6.14</v>
      </c>
      <c r="Q264" s="8">
        <v>6.14</v>
      </c>
      <c r="R264" s="8">
        <v>6.14</v>
      </c>
      <c r="S264" s="8">
        <v>6.14</v>
      </c>
      <c r="T264" s="8">
        <v>6.14</v>
      </c>
    </row>
    <row r="265" spans="1:20">
      <c r="A265">
        <v>27</v>
      </c>
      <c r="B265" s="10" t="s">
        <v>0</v>
      </c>
      <c r="D265" s="8">
        <v>1.89</v>
      </c>
      <c r="E265" s="8">
        <v>3.34</v>
      </c>
      <c r="F265" s="8">
        <v>4.8600000000000003</v>
      </c>
      <c r="G265" s="9">
        <v>8.3333333333333329E-2</v>
      </c>
      <c r="H265" s="9"/>
      <c r="I265" s="8">
        <v>1.89</v>
      </c>
      <c r="K265" s="8"/>
      <c r="L265" s="8">
        <v>1.89</v>
      </c>
      <c r="M265" s="8">
        <v>1.89</v>
      </c>
      <c r="N265" s="8">
        <v>1.89</v>
      </c>
      <c r="O265" s="8">
        <v>1.89</v>
      </c>
      <c r="P265" s="8">
        <v>1.89</v>
      </c>
      <c r="Q265" s="8">
        <v>1.89</v>
      </c>
      <c r="R265" s="8">
        <v>1.89</v>
      </c>
      <c r="S265" s="8">
        <v>1.89</v>
      </c>
      <c r="T265" s="8">
        <v>1.89</v>
      </c>
    </row>
    <row r="266" spans="1:20">
      <c r="A266">
        <v>27</v>
      </c>
      <c r="B266" s="10" t="s">
        <v>2</v>
      </c>
      <c r="D266" s="8">
        <v>3.13</v>
      </c>
      <c r="E266" s="8">
        <v>3.29</v>
      </c>
      <c r="F266" s="8">
        <v>2.4500000000000002</v>
      </c>
      <c r="G266" s="9">
        <v>4.2361111111111106E-2</v>
      </c>
      <c r="H266" s="9"/>
      <c r="I266" s="8">
        <v>3.29</v>
      </c>
      <c r="K266" s="8"/>
      <c r="L266" s="8">
        <v>3.29</v>
      </c>
      <c r="M266" s="8">
        <v>3.29</v>
      </c>
      <c r="N266" s="8">
        <v>3.29</v>
      </c>
      <c r="O266" s="8">
        <v>3.29</v>
      </c>
      <c r="P266" s="8">
        <v>3.29</v>
      </c>
      <c r="Q266" s="8">
        <v>3.29</v>
      </c>
      <c r="R266" s="8">
        <v>3.29</v>
      </c>
      <c r="S266" s="8">
        <v>3.29</v>
      </c>
      <c r="T266" s="8">
        <v>3.29</v>
      </c>
    </row>
    <row r="267" spans="1:20">
      <c r="A267">
        <v>27</v>
      </c>
      <c r="B267" s="10" t="s">
        <v>1</v>
      </c>
      <c r="D267" s="8">
        <v>2.2599999999999998</v>
      </c>
      <c r="E267" s="8">
        <v>3.35</v>
      </c>
      <c r="F267" s="8">
        <v>3.44</v>
      </c>
      <c r="G267" s="9">
        <v>4.4444444444444446E-2</v>
      </c>
      <c r="H267" s="9"/>
      <c r="I267" s="8">
        <v>3.44</v>
      </c>
      <c r="K267" s="8"/>
      <c r="L267" s="8">
        <v>3.44</v>
      </c>
      <c r="M267" s="8">
        <v>3.44</v>
      </c>
      <c r="N267" s="8">
        <v>3.44</v>
      </c>
      <c r="O267" s="8">
        <v>3.44</v>
      </c>
      <c r="P267" s="8">
        <v>3.44</v>
      </c>
      <c r="Q267" s="8">
        <v>3.44</v>
      </c>
      <c r="R267" s="8">
        <v>3.44</v>
      </c>
      <c r="S267" s="8">
        <v>3.44</v>
      </c>
      <c r="T267" s="8">
        <v>3.44</v>
      </c>
    </row>
    <row r="268" spans="1:20">
      <c r="A268">
        <v>27</v>
      </c>
      <c r="B268" s="10" t="s">
        <v>2</v>
      </c>
      <c r="D268" s="8">
        <v>3.5</v>
      </c>
      <c r="E268" s="8">
        <v>3.45</v>
      </c>
      <c r="F268" s="8">
        <v>2.19</v>
      </c>
      <c r="G268" s="9">
        <v>0</v>
      </c>
      <c r="H268" s="9"/>
      <c r="I268" s="8">
        <v>3.45</v>
      </c>
      <c r="K268" s="8"/>
      <c r="L268" s="8">
        <v>3.45</v>
      </c>
      <c r="M268" s="8">
        <v>3.45</v>
      </c>
      <c r="N268" s="8">
        <v>3.45</v>
      </c>
      <c r="O268" s="8">
        <v>3.45</v>
      </c>
      <c r="P268" s="8">
        <v>3.45</v>
      </c>
      <c r="Q268" s="8">
        <v>3.45</v>
      </c>
      <c r="R268" s="8">
        <v>3.45</v>
      </c>
      <c r="S268" s="8">
        <v>3.45</v>
      </c>
      <c r="T268" s="8">
        <v>3.45</v>
      </c>
    </row>
    <row r="269" spans="1:20">
      <c r="A269">
        <v>27</v>
      </c>
      <c r="B269" s="10" t="s">
        <v>0</v>
      </c>
      <c r="D269" s="8">
        <v>1.55</v>
      </c>
      <c r="E269" s="8">
        <v>4.25</v>
      </c>
      <c r="F269" s="8">
        <v>6.51</v>
      </c>
      <c r="G269" s="9">
        <v>8.3333333333333329E-2</v>
      </c>
      <c r="H269" s="9"/>
      <c r="I269" s="8">
        <v>1.55</v>
      </c>
      <c r="K269" s="8"/>
      <c r="L269" s="8">
        <v>1.55</v>
      </c>
      <c r="M269" s="8">
        <v>1.55</v>
      </c>
      <c r="N269" s="8">
        <v>1.55</v>
      </c>
      <c r="O269" s="8">
        <v>1.55</v>
      </c>
      <c r="P269" s="8">
        <v>1.55</v>
      </c>
      <c r="Q269" s="8">
        <v>1.55</v>
      </c>
      <c r="R269" s="8">
        <v>1.55</v>
      </c>
      <c r="S269" s="8">
        <v>1.55</v>
      </c>
      <c r="T269" s="8">
        <v>1.55</v>
      </c>
    </row>
    <row r="270" spans="1:20">
      <c r="A270">
        <v>27</v>
      </c>
      <c r="B270" s="10" t="s">
        <v>0</v>
      </c>
      <c r="D270" s="8">
        <v>1.82</v>
      </c>
      <c r="E270" s="8">
        <v>3.48</v>
      </c>
      <c r="F270" s="8">
        <v>5.12</v>
      </c>
      <c r="G270" s="9">
        <v>8.4027777777777771E-2</v>
      </c>
      <c r="H270" s="9"/>
      <c r="I270" s="8">
        <v>1.82</v>
      </c>
      <c r="J270" s="5">
        <f>I270*I269*I268*I267*I266*I265*I264*I263*I262*I261</f>
        <v>22038.586345918917</v>
      </c>
      <c r="K270" s="8"/>
      <c r="L270" s="8">
        <v>1.82</v>
      </c>
      <c r="M270" s="8">
        <v>1.82</v>
      </c>
      <c r="N270" s="8">
        <v>1.82</v>
      </c>
      <c r="O270" s="8">
        <v>1.82</v>
      </c>
      <c r="P270" s="8">
        <v>1.82</v>
      </c>
      <c r="Q270" s="8">
        <v>1.82</v>
      </c>
      <c r="R270" s="8">
        <v>1.82</v>
      </c>
      <c r="S270" s="8">
        <v>1.82</v>
      </c>
      <c r="T270" s="8">
        <v>1.82</v>
      </c>
    </row>
    <row r="271" spans="1:20">
      <c r="A271">
        <v>28</v>
      </c>
      <c r="B271" s="10" t="s">
        <v>0</v>
      </c>
      <c r="D271" s="8">
        <v>5.54</v>
      </c>
      <c r="E271" s="8">
        <v>3.59</v>
      </c>
      <c r="F271" s="8">
        <v>1.74</v>
      </c>
      <c r="G271" s="9">
        <v>4.1666666666666664E-2</v>
      </c>
      <c r="H271" s="9"/>
      <c r="I271" s="8">
        <v>5.54</v>
      </c>
      <c r="K271" s="8">
        <v>5.54</v>
      </c>
      <c r="L271" s="8">
        <v>5.54</v>
      </c>
      <c r="M271" s="8">
        <v>5.54</v>
      </c>
      <c r="N271" s="8">
        <v>5.54</v>
      </c>
      <c r="O271" s="8">
        <v>5.54</v>
      </c>
      <c r="P271" s="8">
        <v>5.54</v>
      </c>
      <c r="Q271" s="8">
        <v>5.54</v>
      </c>
      <c r="R271" s="8">
        <v>5.54</v>
      </c>
      <c r="S271" s="8">
        <v>5.54</v>
      </c>
      <c r="T271" s="8">
        <v>5.54</v>
      </c>
    </row>
    <row r="272" spans="1:20">
      <c r="A272">
        <v>28</v>
      </c>
      <c r="B272" s="10" t="s">
        <v>1</v>
      </c>
      <c r="D272" s="8">
        <v>3.93</v>
      </c>
      <c r="E272" s="8">
        <v>3.35</v>
      </c>
      <c r="F272" s="8">
        <v>2.08</v>
      </c>
      <c r="G272" s="9">
        <v>2.0833333333333333E-3</v>
      </c>
      <c r="H272" s="9"/>
      <c r="I272" s="8">
        <v>2.08</v>
      </c>
      <c r="K272" s="8"/>
      <c r="L272" s="8">
        <v>2.08</v>
      </c>
      <c r="M272" s="8">
        <v>2.08</v>
      </c>
      <c r="N272" s="8">
        <v>2.08</v>
      </c>
      <c r="O272" s="8">
        <v>2.08</v>
      </c>
      <c r="P272" s="8">
        <v>2.08</v>
      </c>
      <c r="Q272" s="8">
        <v>2.08</v>
      </c>
      <c r="R272" s="8">
        <v>2.08</v>
      </c>
      <c r="S272" s="8">
        <v>2.08</v>
      </c>
      <c r="T272" s="8">
        <v>2.08</v>
      </c>
    </row>
    <row r="273" spans="1:20">
      <c r="A273">
        <v>28</v>
      </c>
      <c r="B273" s="10" t="s">
        <v>0</v>
      </c>
      <c r="D273" s="8">
        <v>2.16</v>
      </c>
      <c r="E273" s="8">
        <v>3.23</v>
      </c>
      <c r="F273" s="8">
        <v>3.82</v>
      </c>
      <c r="G273" s="9">
        <v>8.3333333333333329E-2</v>
      </c>
      <c r="H273" s="9"/>
      <c r="I273" s="8">
        <v>2.16</v>
      </c>
      <c r="K273" s="8"/>
      <c r="L273" s="8">
        <v>2.16</v>
      </c>
      <c r="M273" s="8">
        <v>2.16</v>
      </c>
      <c r="N273" s="8">
        <v>2.16</v>
      </c>
      <c r="O273" s="8">
        <v>2.16</v>
      </c>
      <c r="P273" s="8">
        <v>2.16</v>
      </c>
      <c r="Q273" s="8">
        <v>2.16</v>
      </c>
      <c r="R273" s="8">
        <v>2.16</v>
      </c>
      <c r="S273" s="8">
        <v>2.16</v>
      </c>
      <c r="T273" s="8">
        <v>2.16</v>
      </c>
    </row>
    <row r="274" spans="1:20">
      <c r="A274">
        <v>28</v>
      </c>
      <c r="B274" s="10" t="s">
        <v>0</v>
      </c>
      <c r="D274" s="8">
        <v>1.99</v>
      </c>
      <c r="E274" s="8">
        <v>3.43</v>
      </c>
      <c r="F274" s="8">
        <v>4.16</v>
      </c>
      <c r="G274" s="9">
        <v>8.3333333333333329E-2</v>
      </c>
      <c r="H274" s="9"/>
      <c r="I274" s="8">
        <v>1.99</v>
      </c>
      <c r="K274" s="8"/>
      <c r="L274" s="8">
        <v>1.99</v>
      </c>
      <c r="M274" s="8">
        <v>1.99</v>
      </c>
      <c r="N274" s="8">
        <v>1.99</v>
      </c>
      <c r="O274" s="8">
        <v>1.99</v>
      </c>
      <c r="P274" s="8">
        <v>1.99</v>
      </c>
      <c r="Q274" s="8">
        <v>1.99</v>
      </c>
      <c r="R274" s="8">
        <v>1.99</v>
      </c>
      <c r="S274" s="8">
        <v>1.99</v>
      </c>
      <c r="T274" s="8">
        <v>1.99</v>
      </c>
    </row>
    <row r="275" spans="1:20">
      <c r="A275">
        <v>28</v>
      </c>
      <c r="B275" s="10" t="s">
        <v>0</v>
      </c>
      <c r="D275" s="8">
        <v>1.39</v>
      </c>
      <c r="E275" s="8">
        <v>5.2</v>
      </c>
      <c r="F275" s="8">
        <v>8.09</v>
      </c>
      <c r="G275" s="9">
        <v>0.20902777777777778</v>
      </c>
      <c r="H275" s="9"/>
      <c r="I275" s="8">
        <v>1.39</v>
      </c>
      <c r="K275" s="8"/>
      <c r="L275" s="8">
        <v>1.39</v>
      </c>
      <c r="M275" s="8">
        <v>1.39</v>
      </c>
      <c r="N275" s="8">
        <v>1.39</v>
      </c>
      <c r="O275" s="8">
        <v>1.39</v>
      </c>
      <c r="P275" s="8">
        <v>1.39</v>
      </c>
      <c r="Q275" s="8">
        <v>1.39</v>
      </c>
      <c r="R275" s="8">
        <v>1.39</v>
      </c>
      <c r="S275" s="8">
        <v>1.39</v>
      </c>
      <c r="T275" s="8">
        <v>1.39</v>
      </c>
    </row>
    <row r="276" spans="1:20">
      <c r="A276">
        <v>28</v>
      </c>
      <c r="B276" s="10" t="s">
        <v>0</v>
      </c>
      <c r="D276" s="8">
        <v>1.1100000000000001</v>
      </c>
      <c r="E276" s="8">
        <v>11.34</v>
      </c>
      <c r="F276" s="8">
        <v>23.48</v>
      </c>
      <c r="G276" s="9">
        <v>4.1666666666666664E-2</v>
      </c>
      <c r="H276" s="9"/>
      <c r="I276" s="8">
        <v>1.1100000000000001</v>
      </c>
      <c r="K276" s="8"/>
      <c r="L276" s="8">
        <v>1.1100000000000001</v>
      </c>
      <c r="M276" s="8">
        <v>1.1100000000000001</v>
      </c>
      <c r="N276" s="8">
        <v>1.1100000000000001</v>
      </c>
      <c r="O276" s="8">
        <v>1.1100000000000001</v>
      </c>
      <c r="P276" s="8">
        <v>1.1100000000000001</v>
      </c>
      <c r="Q276" s="8">
        <v>1.1100000000000001</v>
      </c>
      <c r="R276" s="8">
        <v>1.1100000000000001</v>
      </c>
      <c r="S276" s="8">
        <v>1.1100000000000001</v>
      </c>
      <c r="T276" s="8">
        <v>1.1100000000000001</v>
      </c>
    </row>
    <row r="277" spans="1:20">
      <c r="A277">
        <v>28</v>
      </c>
      <c r="B277" s="10" t="s">
        <v>0</v>
      </c>
      <c r="D277" s="8">
        <v>1.27</v>
      </c>
      <c r="E277" s="8">
        <v>5.95</v>
      </c>
      <c r="F277" s="8">
        <v>12.48</v>
      </c>
      <c r="G277" s="9">
        <v>0.20833333333333334</v>
      </c>
      <c r="H277" s="9"/>
      <c r="I277" s="8">
        <v>1.27</v>
      </c>
      <c r="K277" s="8"/>
      <c r="L277" s="8">
        <v>1.27</v>
      </c>
      <c r="M277" s="8">
        <v>1.27</v>
      </c>
      <c r="N277" s="8">
        <v>1.27</v>
      </c>
      <c r="O277" s="8">
        <v>1.27</v>
      </c>
      <c r="P277" s="8">
        <v>1.27</v>
      </c>
      <c r="Q277" s="8">
        <v>1.27</v>
      </c>
      <c r="R277" s="8">
        <v>1.27</v>
      </c>
      <c r="S277" s="8">
        <v>1.27</v>
      </c>
      <c r="T277" s="8">
        <v>1.27</v>
      </c>
    </row>
    <row r="278" spans="1:20">
      <c r="A278">
        <v>28</v>
      </c>
      <c r="B278" s="10" t="s">
        <v>1</v>
      </c>
      <c r="D278" s="8">
        <v>3.35</v>
      </c>
      <c r="E278" s="8">
        <v>3.28</v>
      </c>
      <c r="F278" s="8">
        <v>2.33</v>
      </c>
      <c r="G278" s="9">
        <v>4.3750000000000004E-2</v>
      </c>
      <c r="H278" s="9"/>
      <c r="I278" s="8">
        <v>2.33</v>
      </c>
      <c r="K278" s="8"/>
      <c r="L278" s="8">
        <v>2.33</v>
      </c>
      <c r="M278" s="8">
        <v>2.33</v>
      </c>
      <c r="N278" s="8">
        <v>2.33</v>
      </c>
      <c r="O278" s="8">
        <v>2.33</v>
      </c>
      <c r="P278" s="8">
        <v>2.33</v>
      </c>
      <c r="Q278" s="8">
        <v>2.33</v>
      </c>
      <c r="R278" s="8">
        <v>2.33</v>
      </c>
      <c r="S278" s="8">
        <v>2.33</v>
      </c>
      <c r="T278" s="8">
        <v>2.33</v>
      </c>
    </row>
    <row r="279" spans="1:20">
      <c r="A279">
        <v>28</v>
      </c>
      <c r="B279" s="10" t="s">
        <v>0</v>
      </c>
      <c r="D279" s="8">
        <v>2.37</v>
      </c>
      <c r="E279" s="8">
        <v>3.26</v>
      </c>
      <c r="F279" s="8">
        <v>3.29</v>
      </c>
      <c r="G279" s="9">
        <v>8.3333333333333329E-2</v>
      </c>
      <c r="H279" s="9"/>
      <c r="I279" s="8">
        <v>2.37</v>
      </c>
      <c r="K279" s="8"/>
      <c r="L279" s="8">
        <v>2.37</v>
      </c>
      <c r="M279" s="8">
        <v>2.37</v>
      </c>
      <c r="N279" s="8">
        <v>2.37</v>
      </c>
      <c r="O279" s="8">
        <v>2.37</v>
      </c>
      <c r="P279" s="8">
        <v>2.37</v>
      </c>
      <c r="Q279" s="8">
        <v>2.37</v>
      </c>
      <c r="R279" s="8">
        <v>2.37</v>
      </c>
      <c r="S279" s="8">
        <v>2.37</v>
      </c>
      <c r="T279" s="8">
        <v>2.37</v>
      </c>
    </row>
    <row r="280" spans="1:20">
      <c r="A280">
        <v>28</v>
      </c>
      <c r="B280" s="10" t="s">
        <v>2</v>
      </c>
      <c r="D280" s="8">
        <v>2</v>
      </c>
      <c r="E280" s="8">
        <v>3.56</v>
      </c>
      <c r="F280" s="8">
        <v>3.97</v>
      </c>
      <c r="G280" s="9">
        <v>4.2361111111111106E-2</v>
      </c>
      <c r="H280" s="9"/>
      <c r="I280" s="8">
        <v>3.56</v>
      </c>
      <c r="J280" s="5">
        <f>I280*I279*I278*I277*I276*I275*I274*I273*I272*I271</f>
        <v>1907.988234206585</v>
      </c>
      <c r="K280" s="8"/>
      <c r="L280" s="8">
        <v>3.56</v>
      </c>
      <c r="M280" s="8">
        <v>3.56</v>
      </c>
      <c r="N280" s="8">
        <v>3.56</v>
      </c>
      <c r="O280" s="8">
        <v>3.56</v>
      </c>
      <c r="P280" s="8">
        <v>3.56</v>
      </c>
      <c r="Q280" s="8">
        <v>3.56</v>
      </c>
      <c r="R280" s="8">
        <v>3.56</v>
      </c>
      <c r="S280" s="8">
        <v>3.56</v>
      </c>
      <c r="T280" s="8">
        <v>3.56</v>
      </c>
    </row>
    <row r="281" spans="1:20">
      <c r="A281">
        <v>29</v>
      </c>
      <c r="B281" s="10" t="s">
        <v>0</v>
      </c>
      <c r="D281" s="8">
        <v>1.75</v>
      </c>
      <c r="E281" s="8">
        <v>3.54</v>
      </c>
      <c r="F281" s="8">
        <v>5.64</v>
      </c>
      <c r="G281" s="9">
        <v>8.3333333333333329E-2</v>
      </c>
      <c r="H281" s="9"/>
      <c r="I281" s="8">
        <v>1.75</v>
      </c>
      <c r="K281" s="8">
        <v>1.75</v>
      </c>
      <c r="L281" s="8">
        <v>1.75</v>
      </c>
      <c r="M281" s="8">
        <v>1.75</v>
      </c>
      <c r="N281" s="8">
        <v>1.75</v>
      </c>
      <c r="O281" s="8">
        <v>1.75</v>
      </c>
      <c r="P281" s="8">
        <v>1.75</v>
      </c>
      <c r="Q281" s="8">
        <v>1.75</v>
      </c>
      <c r="R281" s="8">
        <v>1.75</v>
      </c>
      <c r="S281" s="8">
        <v>1.75</v>
      </c>
      <c r="T281" s="8">
        <v>1.75</v>
      </c>
    </row>
    <row r="282" spans="1:20">
      <c r="A282">
        <v>29</v>
      </c>
      <c r="B282" s="10" t="s">
        <v>0</v>
      </c>
      <c r="D282" s="8">
        <v>1.45</v>
      </c>
      <c r="E282" s="8">
        <v>4.54</v>
      </c>
      <c r="F282" s="8">
        <v>8.08</v>
      </c>
      <c r="G282" s="9">
        <v>0.12638888888888888</v>
      </c>
      <c r="H282" s="9"/>
      <c r="I282" s="8">
        <v>1.45</v>
      </c>
      <c r="K282" s="8"/>
      <c r="L282" s="8">
        <v>1.45</v>
      </c>
      <c r="M282" s="8">
        <v>1.45</v>
      </c>
      <c r="N282" s="8">
        <v>1.45</v>
      </c>
      <c r="O282" s="8">
        <v>1.45</v>
      </c>
      <c r="P282" s="8">
        <v>1.45</v>
      </c>
      <c r="Q282" s="8">
        <v>1.45</v>
      </c>
      <c r="R282" s="8">
        <v>1.45</v>
      </c>
      <c r="S282" s="8">
        <v>1.45</v>
      </c>
      <c r="T282" s="8">
        <v>1.45</v>
      </c>
    </row>
    <row r="283" spans="1:20">
      <c r="A283">
        <v>29</v>
      </c>
      <c r="B283" s="10" t="s">
        <v>1</v>
      </c>
      <c r="D283" s="8">
        <v>2.91</v>
      </c>
      <c r="E283" s="8">
        <v>3.24</v>
      </c>
      <c r="F283" s="8">
        <v>2.62</v>
      </c>
      <c r="G283" s="9">
        <v>4.3750000000000004E-2</v>
      </c>
      <c r="H283" s="9"/>
      <c r="I283" s="8">
        <v>2.62</v>
      </c>
      <c r="K283" s="8"/>
      <c r="L283" s="8">
        <v>2.62</v>
      </c>
      <c r="M283" s="8">
        <v>2.62</v>
      </c>
      <c r="N283" s="8">
        <v>2.62</v>
      </c>
      <c r="O283" s="8">
        <v>2.62</v>
      </c>
      <c r="P283" s="8">
        <v>2.62</v>
      </c>
      <c r="Q283" s="8">
        <v>2.62</v>
      </c>
      <c r="R283" s="8">
        <v>2.62</v>
      </c>
      <c r="S283" s="8">
        <v>2.62</v>
      </c>
      <c r="T283" s="8">
        <v>2.62</v>
      </c>
    </row>
    <row r="284" spans="1:20">
      <c r="A284">
        <v>29</v>
      </c>
      <c r="B284" s="10" t="s">
        <v>0</v>
      </c>
      <c r="D284" s="8">
        <v>1.78</v>
      </c>
      <c r="E284" s="8">
        <v>3.38</v>
      </c>
      <c r="F284" s="8">
        <v>5.67</v>
      </c>
      <c r="G284" s="9">
        <v>4.1666666666666664E-2</v>
      </c>
      <c r="H284" s="9"/>
      <c r="I284" s="8">
        <v>1.78</v>
      </c>
      <c r="K284" s="8"/>
      <c r="L284" s="8">
        <v>1.78</v>
      </c>
      <c r="M284" s="8">
        <v>1.78</v>
      </c>
      <c r="N284" s="8">
        <v>1.78</v>
      </c>
      <c r="O284" s="8">
        <v>1.78</v>
      </c>
      <c r="P284" s="8">
        <v>1.78</v>
      </c>
      <c r="Q284" s="8">
        <v>1.78</v>
      </c>
      <c r="R284" s="8">
        <v>1.78</v>
      </c>
      <c r="S284" s="8">
        <v>1.78</v>
      </c>
      <c r="T284" s="8">
        <v>1.78</v>
      </c>
    </row>
    <row r="285" spans="1:20">
      <c r="A285">
        <v>29</v>
      </c>
      <c r="B285" s="10" t="s">
        <v>1</v>
      </c>
      <c r="D285" s="8">
        <v>14.54</v>
      </c>
      <c r="E285" s="8">
        <v>8.3800000000000008</v>
      </c>
      <c r="F285" s="8">
        <v>1.18</v>
      </c>
      <c r="G285" s="9">
        <v>6.9444444444444447E-4</v>
      </c>
      <c r="H285" s="9"/>
      <c r="I285" s="8">
        <v>1.18</v>
      </c>
      <c r="K285" s="8"/>
      <c r="L285" s="8">
        <v>1.18</v>
      </c>
      <c r="M285" s="8">
        <v>1.18</v>
      </c>
      <c r="N285" s="8">
        <v>1.18</v>
      </c>
      <c r="O285" s="8">
        <v>1.18</v>
      </c>
      <c r="P285" s="8">
        <v>1.18</v>
      </c>
      <c r="Q285" s="8">
        <v>1.18</v>
      </c>
      <c r="R285" s="8">
        <v>1.18</v>
      </c>
      <c r="S285" s="8">
        <v>1.18</v>
      </c>
      <c r="T285" s="8">
        <v>1.18</v>
      </c>
    </row>
    <row r="286" spans="1:20">
      <c r="A286">
        <v>29</v>
      </c>
      <c r="B286" s="10" t="s">
        <v>0</v>
      </c>
      <c r="D286" s="8">
        <v>2.1800000000000002</v>
      </c>
      <c r="E286" s="8">
        <v>3.35</v>
      </c>
      <c r="F286" s="8">
        <v>3.63</v>
      </c>
      <c r="G286" s="9">
        <v>8.3333333333333329E-2</v>
      </c>
      <c r="H286" s="9"/>
      <c r="I286" s="8">
        <v>2.1800000000000002</v>
      </c>
      <c r="K286" s="8"/>
      <c r="L286" s="8">
        <v>2.1800000000000002</v>
      </c>
      <c r="M286" s="8">
        <v>2.1800000000000002</v>
      </c>
      <c r="N286" s="8">
        <v>2.1800000000000002</v>
      </c>
      <c r="O286" s="8">
        <v>2.1800000000000002</v>
      </c>
      <c r="P286" s="8">
        <v>2.1800000000000002</v>
      </c>
      <c r="Q286" s="8">
        <v>2.1800000000000002</v>
      </c>
      <c r="R286" s="8">
        <v>2.1800000000000002</v>
      </c>
      <c r="S286" s="8">
        <v>2.1800000000000002</v>
      </c>
      <c r="T286" s="8">
        <v>2.1800000000000002</v>
      </c>
    </row>
    <row r="287" spans="1:20">
      <c r="A287">
        <v>29</v>
      </c>
      <c r="B287" s="10" t="s">
        <v>0</v>
      </c>
      <c r="D287" s="8">
        <v>2.75</v>
      </c>
      <c r="E287" s="8">
        <v>3.29</v>
      </c>
      <c r="F287" s="8">
        <v>2.74</v>
      </c>
      <c r="G287" s="9">
        <v>8.4027777777777771E-2</v>
      </c>
      <c r="H287" s="9"/>
      <c r="I287" s="8">
        <v>2.75</v>
      </c>
      <c r="K287" s="8"/>
      <c r="L287" s="8">
        <v>2.75</v>
      </c>
      <c r="M287" s="8">
        <v>2.75</v>
      </c>
      <c r="N287" s="8">
        <v>2.75</v>
      </c>
      <c r="O287" s="8">
        <v>2.75</v>
      </c>
      <c r="P287" s="8">
        <v>2.75</v>
      </c>
      <c r="Q287" s="8">
        <v>2.75</v>
      </c>
      <c r="R287" s="8">
        <v>2.75</v>
      </c>
      <c r="S287" s="8">
        <v>2.75</v>
      </c>
      <c r="T287" s="8">
        <v>2.75</v>
      </c>
    </row>
    <row r="288" spans="1:20">
      <c r="A288">
        <v>29</v>
      </c>
      <c r="B288" s="10" t="s">
        <v>1</v>
      </c>
      <c r="D288" s="8">
        <v>8.4</v>
      </c>
      <c r="E288" s="8">
        <v>4.79</v>
      </c>
      <c r="F288" s="8">
        <v>1.42</v>
      </c>
      <c r="G288" s="9">
        <v>4.3055555555555562E-2</v>
      </c>
      <c r="H288" s="9"/>
      <c r="I288" s="8">
        <v>1.42</v>
      </c>
      <c r="K288" s="8"/>
      <c r="L288" s="8">
        <v>1.42</v>
      </c>
      <c r="M288" s="8">
        <v>1.42</v>
      </c>
      <c r="N288" s="8">
        <v>1.42</v>
      </c>
      <c r="O288" s="8">
        <v>1.42</v>
      </c>
      <c r="P288" s="8">
        <v>1.42</v>
      </c>
      <c r="Q288" s="8">
        <v>1.42</v>
      </c>
      <c r="R288" s="8">
        <v>1.42</v>
      </c>
      <c r="S288" s="8">
        <v>1.42</v>
      </c>
      <c r="T288" s="8">
        <v>1.42</v>
      </c>
    </row>
    <row r="289" spans="1:20">
      <c r="A289">
        <v>29</v>
      </c>
      <c r="B289" s="10" t="s">
        <v>2</v>
      </c>
      <c r="D289" s="8">
        <v>6.37</v>
      </c>
      <c r="E289" s="8">
        <v>4.0199999999999996</v>
      </c>
      <c r="F289" s="8">
        <v>1.59</v>
      </c>
      <c r="G289" s="9">
        <v>0</v>
      </c>
      <c r="H289" s="9"/>
      <c r="I289" s="8">
        <v>4.0199999999999996</v>
      </c>
      <c r="K289" s="8"/>
      <c r="L289" s="8">
        <v>4.0199999999999996</v>
      </c>
      <c r="M289" s="8">
        <v>4.0199999999999996</v>
      </c>
      <c r="N289" s="8">
        <v>4.0199999999999996</v>
      </c>
      <c r="O289" s="8">
        <v>4.0199999999999996</v>
      </c>
      <c r="P289" s="8">
        <v>4.0199999999999996</v>
      </c>
      <c r="Q289" s="8">
        <v>4.0199999999999996</v>
      </c>
      <c r="R289" s="8">
        <v>4.0199999999999996</v>
      </c>
      <c r="S289" s="8">
        <v>4.0199999999999996</v>
      </c>
      <c r="T289" s="8">
        <v>4.0199999999999996</v>
      </c>
    </row>
    <row r="290" spans="1:20">
      <c r="A290">
        <v>29</v>
      </c>
      <c r="B290" s="10" t="s">
        <v>1</v>
      </c>
      <c r="D290" s="8">
        <v>1.89</v>
      </c>
      <c r="E290" s="8">
        <v>3.29</v>
      </c>
      <c r="F290" s="8">
        <v>5.0599999999999996</v>
      </c>
      <c r="G290" s="9">
        <v>4.3055555555555562E-2</v>
      </c>
      <c r="H290" s="9"/>
      <c r="I290" s="8">
        <v>5.0599999999999996</v>
      </c>
      <c r="J290" s="5">
        <f>I290*I289*I288*I287*I286*I285*I284*I283*I282*I281</f>
        <v>2418.0398484138764</v>
      </c>
      <c r="K290" s="8"/>
      <c r="L290" s="8">
        <v>5.0599999999999996</v>
      </c>
      <c r="M290" s="8">
        <v>5.0599999999999996</v>
      </c>
      <c r="N290" s="8">
        <v>5.0599999999999996</v>
      </c>
      <c r="O290" s="8">
        <v>5.0599999999999996</v>
      </c>
      <c r="P290" s="8">
        <v>5.0599999999999996</v>
      </c>
      <c r="Q290" s="8">
        <v>5.0599999999999996</v>
      </c>
      <c r="R290" s="8">
        <v>5.0599999999999996</v>
      </c>
      <c r="S290" s="8">
        <v>5.0599999999999996</v>
      </c>
      <c r="T290" s="8">
        <v>5.0599999999999996</v>
      </c>
    </row>
    <row r="291" spans="1:20">
      <c r="A291">
        <v>30</v>
      </c>
      <c r="B291" s="10" t="s">
        <v>0</v>
      </c>
      <c r="D291" s="8">
        <v>4.53</v>
      </c>
      <c r="E291" s="8">
        <v>3.83</v>
      </c>
      <c r="F291" s="8">
        <v>1.82</v>
      </c>
      <c r="G291" s="9">
        <v>8.4027777777777771E-2</v>
      </c>
      <c r="H291" s="9"/>
      <c r="I291" s="8">
        <v>4.53</v>
      </c>
      <c r="K291" s="8">
        <v>4.53</v>
      </c>
      <c r="L291" s="8">
        <v>4.53</v>
      </c>
      <c r="M291" s="8">
        <v>4.53</v>
      </c>
      <c r="N291" s="8">
        <v>4.53</v>
      </c>
      <c r="O291" s="8">
        <v>4.53</v>
      </c>
      <c r="P291" s="8">
        <v>4.53</v>
      </c>
      <c r="Q291" s="8">
        <v>4.53</v>
      </c>
      <c r="R291" s="8">
        <v>4.53</v>
      </c>
      <c r="S291" s="8">
        <v>4.53</v>
      </c>
      <c r="T291" s="8">
        <v>4.53</v>
      </c>
    </row>
    <row r="292" spans="1:20">
      <c r="A292">
        <v>30</v>
      </c>
      <c r="B292" s="10" t="s">
        <v>0</v>
      </c>
      <c r="D292" s="8">
        <v>2.72</v>
      </c>
      <c r="E292" s="8">
        <v>3.12</v>
      </c>
      <c r="F292" s="8">
        <v>2.92</v>
      </c>
      <c r="G292" s="9">
        <v>0.12638888888888888</v>
      </c>
      <c r="H292" s="9"/>
      <c r="I292" s="8">
        <v>2.72</v>
      </c>
      <c r="K292" s="8"/>
      <c r="L292" s="8">
        <v>2.72</v>
      </c>
      <c r="M292" s="8">
        <v>2.72</v>
      </c>
      <c r="N292" s="8">
        <v>2.72</v>
      </c>
      <c r="O292" s="8">
        <v>2.72</v>
      </c>
      <c r="P292" s="8">
        <v>2.72</v>
      </c>
      <c r="Q292" s="8">
        <v>2.72</v>
      </c>
      <c r="R292" s="8">
        <v>2.72</v>
      </c>
      <c r="S292" s="8">
        <v>2.72</v>
      </c>
      <c r="T292" s="8">
        <v>2.72</v>
      </c>
    </row>
    <row r="293" spans="1:20">
      <c r="A293">
        <v>30</v>
      </c>
      <c r="B293" s="10" t="s">
        <v>0</v>
      </c>
      <c r="D293" s="8">
        <v>1.59</v>
      </c>
      <c r="E293" s="8">
        <v>4.34</v>
      </c>
      <c r="F293" s="8">
        <v>5.84</v>
      </c>
      <c r="G293" s="9">
        <v>0.12569444444444444</v>
      </c>
      <c r="H293" s="9"/>
      <c r="I293" s="8">
        <v>1.59</v>
      </c>
      <c r="K293" s="8"/>
      <c r="L293" s="8">
        <v>1.59</v>
      </c>
      <c r="M293" s="8">
        <v>1.59</v>
      </c>
      <c r="N293" s="8">
        <v>1.59</v>
      </c>
      <c r="O293" s="8">
        <v>1.59</v>
      </c>
      <c r="P293" s="8">
        <v>1.59</v>
      </c>
      <c r="Q293" s="8">
        <v>1.59</v>
      </c>
      <c r="R293" s="8">
        <v>1.59</v>
      </c>
      <c r="S293" s="8">
        <v>1.59</v>
      </c>
      <c r="T293" s="8">
        <v>1.59</v>
      </c>
    </row>
    <row r="294" spans="1:20">
      <c r="A294">
        <v>30</v>
      </c>
      <c r="B294" s="10" t="s">
        <v>1</v>
      </c>
      <c r="D294" s="8">
        <v>3.12</v>
      </c>
      <c r="E294" s="8">
        <v>3.3</v>
      </c>
      <c r="F294" s="8">
        <v>2.46</v>
      </c>
      <c r="G294" s="9">
        <v>1.3888888888888889E-3</v>
      </c>
      <c r="H294" s="9"/>
      <c r="I294" s="8">
        <v>2.46</v>
      </c>
      <c r="K294" s="8"/>
      <c r="L294" s="8">
        <v>2.46</v>
      </c>
      <c r="M294" s="8">
        <v>2.46</v>
      </c>
      <c r="N294" s="8">
        <v>2.46</v>
      </c>
      <c r="O294" s="8">
        <v>2.46</v>
      </c>
      <c r="P294" s="8">
        <v>2.46</v>
      </c>
      <c r="Q294" s="8">
        <v>2.46</v>
      </c>
      <c r="R294" s="8">
        <v>2.46</v>
      </c>
      <c r="S294" s="8">
        <v>2.46</v>
      </c>
      <c r="T294" s="8">
        <v>2.46</v>
      </c>
    </row>
    <row r="295" spans="1:20">
      <c r="A295">
        <v>30</v>
      </c>
      <c r="B295" s="10" t="s">
        <v>0</v>
      </c>
      <c r="D295" s="8">
        <v>3.01</v>
      </c>
      <c r="E295" s="8">
        <v>3.43</v>
      </c>
      <c r="F295" s="8">
        <v>2.46</v>
      </c>
      <c r="G295" s="9">
        <v>8.3333333333333329E-2</v>
      </c>
      <c r="H295" s="9"/>
      <c r="I295" s="8">
        <v>3.01</v>
      </c>
      <c r="K295" s="8"/>
      <c r="L295" s="8">
        <v>3.01</v>
      </c>
      <c r="M295" s="8">
        <v>3.01</v>
      </c>
      <c r="N295" s="8">
        <v>3.01</v>
      </c>
      <c r="O295" s="8">
        <v>3.01</v>
      </c>
      <c r="P295" s="8">
        <v>3.01</v>
      </c>
      <c r="Q295" s="8">
        <v>3.01</v>
      </c>
      <c r="R295" s="8">
        <v>3.01</v>
      </c>
      <c r="S295" s="8">
        <v>3.01</v>
      </c>
      <c r="T295" s="8">
        <v>3.01</v>
      </c>
    </row>
    <row r="296" spans="1:20">
      <c r="A296">
        <v>30</v>
      </c>
      <c r="B296" s="10" t="s">
        <v>0</v>
      </c>
      <c r="D296" s="8">
        <v>1.1100000000000001</v>
      </c>
      <c r="E296" s="8">
        <v>10.74</v>
      </c>
      <c r="F296" s="8">
        <v>23.42</v>
      </c>
      <c r="G296" s="9">
        <v>0.12569444444444444</v>
      </c>
      <c r="H296" s="9"/>
      <c r="I296" s="8">
        <v>1.1100000000000001</v>
      </c>
      <c r="K296" s="8"/>
      <c r="L296" s="8">
        <v>1.1100000000000001</v>
      </c>
      <c r="M296" s="8">
        <v>1.1100000000000001</v>
      </c>
      <c r="N296" s="8">
        <v>1.1100000000000001</v>
      </c>
      <c r="O296" s="8">
        <v>1.1100000000000001</v>
      </c>
      <c r="P296" s="8">
        <v>1.1100000000000001</v>
      </c>
      <c r="Q296" s="8">
        <v>1.1100000000000001</v>
      </c>
      <c r="R296" s="8">
        <v>1.1100000000000001</v>
      </c>
      <c r="S296" s="8">
        <v>1.1100000000000001</v>
      </c>
      <c r="T296" s="8">
        <v>1.1100000000000001</v>
      </c>
    </row>
    <row r="297" spans="1:20">
      <c r="A297">
        <v>30</v>
      </c>
      <c r="B297" s="10" t="s">
        <v>0</v>
      </c>
      <c r="D297" s="8">
        <v>1.17</v>
      </c>
      <c r="E297" s="8">
        <v>7.96</v>
      </c>
      <c r="F297" s="8">
        <v>18.46</v>
      </c>
      <c r="G297" s="9">
        <v>0.16805555555555554</v>
      </c>
      <c r="H297" s="9"/>
      <c r="I297" s="8">
        <v>1.17</v>
      </c>
      <c r="K297" s="8"/>
      <c r="L297" s="8">
        <v>1.17</v>
      </c>
      <c r="M297" s="8">
        <v>1.17</v>
      </c>
      <c r="N297" s="8">
        <v>1.17</v>
      </c>
      <c r="O297" s="8">
        <v>1.17</v>
      </c>
      <c r="P297" s="8">
        <v>1.17</v>
      </c>
      <c r="Q297" s="8">
        <v>1.17</v>
      </c>
      <c r="R297" s="8">
        <v>1.17</v>
      </c>
      <c r="S297" s="8">
        <v>1.17</v>
      </c>
      <c r="T297" s="8">
        <v>1.17</v>
      </c>
    </row>
    <row r="298" spans="1:20">
      <c r="A298">
        <v>30</v>
      </c>
      <c r="B298" s="10" t="s">
        <v>2</v>
      </c>
      <c r="D298" s="8">
        <v>1.58</v>
      </c>
      <c r="E298" s="8">
        <v>3.91</v>
      </c>
      <c r="F298" s="8">
        <v>6.96</v>
      </c>
      <c r="G298" s="9">
        <v>4.2361111111111106E-2</v>
      </c>
      <c r="H298" s="9"/>
      <c r="I298" s="8">
        <v>3.91</v>
      </c>
      <c r="K298" s="8"/>
      <c r="L298" s="8">
        <v>3.91</v>
      </c>
      <c r="M298" s="8">
        <v>3.91</v>
      </c>
      <c r="N298" s="8">
        <v>3.91</v>
      </c>
      <c r="O298" s="8">
        <v>3.91</v>
      </c>
      <c r="P298" s="8">
        <v>3.91</v>
      </c>
      <c r="Q298" s="8">
        <v>3.91</v>
      </c>
      <c r="R298" s="8">
        <v>3.91</v>
      </c>
      <c r="S298" s="8">
        <v>3.91</v>
      </c>
      <c r="T298" s="8">
        <v>3.91</v>
      </c>
    </row>
    <row r="299" spans="1:20">
      <c r="A299">
        <v>30</v>
      </c>
      <c r="B299" s="10" t="s">
        <v>0</v>
      </c>
      <c r="D299" s="8">
        <v>2.39</v>
      </c>
      <c r="E299" s="8">
        <v>3.54</v>
      </c>
      <c r="F299" s="8">
        <v>3.03</v>
      </c>
      <c r="G299" s="9">
        <v>8.3333333333333329E-2</v>
      </c>
      <c r="H299" s="9"/>
      <c r="I299" s="8">
        <v>2.39</v>
      </c>
      <c r="K299" s="8"/>
      <c r="L299" s="8">
        <v>2.39</v>
      </c>
      <c r="M299" s="8">
        <v>2.39</v>
      </c>
      <c r="N299" s="8">
        <v>2.39</v>
      </c>
      <c r="O299" s="8">
        <v>2.39</v>
      </c>
      <c r="P299" s="8">
        <v>2.39</v>
      </c>
      <c r="Q299" s="8">
        <v>2.39</v>
      </c>
      <c r="R299" s="8">
        <v>2.39</v>
      </c>
      <c r="S299" s="8">
        <v>2.39</v>
      </c>
      <c r="T299" s="8">
        <v>2.39</v>
      </c>
    </row>
    <row r="300" spans="1:20">
      <c r="A300">
        <v>30</v>
      </c>
      <c r="B300" s="10" t="s">
        <v>0</v>
      </c>
      <c r="D300" s="8">
        <v>1.54</v>
      </c>
      <c r="E300" s="8">
        <v>4.25</v>
      </c>
      <c r="F300" s="8">
        <v>6.75</v>
      </c>
      <c r="G300" s="9">
        <v>0.16874999999999998</v>
      </c>
      <c r="H300" s="9"/>
      <c r="I300" s="8">
        <v>1.54</v>
      </c>
      <c r="J300" s="5">
        <f>I300*I299*I298*I297*I296*I295*I294*I293*I292*I291</f>
        <v>2711.253045004144</v>
      </c>
      <c r="K300" s="8"/>
      <c r="L300" s="8">
        <v>1.54</v>
      </c>
      <c r="M300" s="8">
        <v>1.54</v>
      </c>
      <c r="N300" s="8">
        <v>1.54</v>
      </c>
      <c r="O300" s="8">
        <v>1.54</v>
      </c>
      <c r="P300" s="8">
        <v>1.54</v>
      </c>
      <c r="Q300" s="8">
        <v>1.54</v>
      </c>
      <c r="R300" s="8">
        <v>1.54</v>
      </c>
      <c r="S300" s="8">
        <v>1.54</v>
      </c>
      <c r="T300" s="8">
        <v>1.54</v>
      </c>
    </row>
    <row r="301" spans="1:20">
      <c r="A301">
        <v>31</v>
      </c>
      <c r="B301" s="10" t="s">
        <v>1</v>
      </c>
      <c r="D301" s="8">
        <v>3.12</v>
      </c>
      <c r="E301" s="8">
        <v>3.4</v>
      </c>
      <c r="F301" s="8">
        <v>2.37</v>
      </c>
      <c r="G301" s="9">
        <v>4.3055555555555562E-2</v>
      </c>
      <c r="H301" s="9"/>
      <c r="I301" s="8">
        <v>2.37</v>
      </c>
      <c r="K301" s="8">
        <v>2.37</v>
      </c>
      <c r="L301" s="8">
        <v>2.37</v>
      </c>
      <c r="M301" s="8">
        <v>2.37</v>
      </c>
      <c r="N301" s="8">
        <v>2.37</v>
      </c>
      <c r="O301" s="8">
        <v>2.37</v>
      </c>
      <c r="P301" s="8">
        <v>2.37</v>
      </c>
      <c r="Q301" s="8">
        <v>2.37</v>
      </c>
      <c r="R301" s="8">
        <v>2.37</v>
      </c>
      <c r="S301" s="8">
        <v>2.37</v>
      </c>
      <c r="T301" s="8">
        <v>2.37</v>
      </c>
    </row>
    <row r="302" spans="1:20">
      <c r="A302">
        <v>31</v>
      </c>
      <c r="B302" s="10" t="s">
        <v>2</v>
      </c>
      <c r="D302" s="8">
        <v>2.12</v>
      </c>
      <c r="E302" s="8">
        <v>3.51</v>
      </c>
      <c r="F302" s="8">
        <v>3.59</v>
      </c>
      <c r="G302" s="9">
        <v>8.4722222222222213E-2</v>
      </c>
      <c r="H302" s="9"/>
      <c r="I302" s="8">
        <v>3.51</v>
      </c>
      <c r="K302" s="8"/>
      <c r="L302" s="8">
        <v>3.51</v>
      </c>
      <c r="M302" s="8">
        <v>3.51</v>
      </c>
      <c r="N302" s="8">
        <v>3.51</v>
      </c>
      <c r="O302" s="8">
        <v>3.51</v>
      </c>
      <c r="P302" s="8">
        <v>3.51</v>
      </c>
      <c r="Q302" s="8">
        <v>3.51</v>
      </c>
      <c r="R302" s="8">
        <v>3.51</v>
      </c>
      <c r="S302" s="8">
        <v>3.51</v>
      </c>
      <c r="T302" s="8">
        <v>3.51</v>
      </c>
    </row>
    <row r="303" spans="1:20">
      <c r="A303">
        <v>31</v>
      </c>
      <c r="B303" s="10" t="s">
        <v>1</v>
      </c>
      <c r="D303" s="8">
        <v>12.7</v>
      </c>
      <c r="E303" s="8">
        <v>7.71</v>
      </c>
      <c r="F303" s="8">
        <v>1.21</v>
      </c>
      <c r="G303" s="9">
        <v>4.3055555555555562E-2</v>
      </c>
      <c r="H303" s="9"/>
      <c r="I303" s="8">
        <v>1.21</v>
      </c>
      <c r="K303" s="8"/>
      <c r="L303" s="8">
        <v>1.21</v>
      </c>
      <c r="M303" s="8">
        <v>1.21</v>
      </c>
      <c r="N303" s="8">
        <v>1.21</v>
      </c>
      <c r="O303" s="8">
        <v>1.21</v>
      </c>
      <c r="P303" s="8">
        <v>1.21</v>
      </c>
      <c r="Q303" s="8">
        <v>1.21</v>
      </c>
      <c r="R303" s="8">
        <v>1.21</v>
      </c>
      <c r="S303" s="8">
        <v>1.21</v>
      </c>
      <c r="T303" s="8">
        <v>1.21</v>
      </c>
    </row>
    <row r="304" spans="1:20">
      <c r="A304">
        <v>31</v>
      </c>
      <c r="B304" s="10" t="s">
        <v>0</v>
      </c>
      <c r="D304" s="8">
        <v>4.3899999999999997</v>
      </c>
      <c r="E304" s="8">
        <v>3.73</v>
      </c>
      <c r="F304" s="8">
        <v>1.89</v>
      </c>
      <c r="G304" s="9">
        <v>8.3333333333333329E-2</v>
      </c>
      <c r="H304" s="9"/>
      <c r="I304" s="8">
        <v>4.3899999999999997</v>
      </c>
      <c r="K304" s="8"/>
      <c r="L304" s="8">
        <v>4.3899999999999997</v>
      </c>
      <c r="M304" s="8">
        <v>4.3899999999999997</v>
      </c>
      <c r="N304" s="8">
        <v>4.3899999999999997</v>
      </c>
      <c r="O304" s="8">
        <v>4.3899999999999997</v>
      </c>
      <c r="P304" s="8">
        <v>4.3899999999999997</v>
      </c>
      <c r="Q304" s="8">
        <v>4.3899999999999997</v>
      </c>
      <c r="R304" s="8">
        <v>4.3899999999999997</v>
      </c>
      <c r="S304" s="8">
        <v>4.3899999999999997</v>
      </c>
      <c r="T304" s="8">
        <v>4.3899999999999997</v>
      </c>
    </row>
    <row r="305" spans="1:20">
      <c r="A305">
        <v>31</v>
      </c>
      <c r="B305" s="10" t="s">
        <v>1</v>
      </c>
      <c r="D305" s="8">
        <v>20.34</v>
      </c>
      <c r="E305" s="8">
        <v>11.18</v>
      </c>
      <c r="F305" s="8">
        <v>1.1200000000000001</v>
      </c>
      <c r="G305" s="9">
        <v>1.3888888888888889E-3</v>
      </c>
      <c r="H305" s="9"/>
      <c r="I305" s="8">
        <v>1.1200000000000001</v>
      </c>
      <c r="K305" s="8"/>
      <c r="L305" s="8">
        <v>1.1200000000000001</v>
      </c>
      <c r="M305" s="8">
        <v>1.1200000000000001</v>
      </c>
      <c r="N305" s="8">
        <v>1.1200000000000001</v>
      </c>
      <c r="O305" s="8">
        <v>1.1200000000000001</v>
      </c>
      <c r="P305" s="8">
        <v>1.1200000000000001</v>
      </c>
      <c r="Q305" s="8">
        <v>1.1200000000000001</v>
      </c>
      <c r="R305" s="8">
        <v>1.1200000000000001</v>
      </c>
      <c r="S305" s="8">
        <v>1.1200000000000001</v>
      </c>
      <c r="T305" s="8">
        <v>1.1200000000000001</v>
      </c>
    </row>
    <row r="306" spans="1:20">
      <c r="A306">
        <v>31</v>
      </c>
      <c r="B306" s="10" t="s">
        <v>0</v>
      </c>
      <c r="D306" s="8">
        <v>1.4</v>
      </c>
      <c r="E306" s="8">
        <v>5.12</v>
      </c>
      <c r="F306" s="8">
        <v>8.2799999999999994</v>
      </c>
      <c r="G306" s="9">
        <v>8.4027777777777771E-2</v>
      </c>
      <c r="H306" s="9"/>
      <c r="I306" s="8">
        <v>1.4</v>
      </c>
      <c r="K306" s="8"/>
      <c r="L306" s="8">
        <v>1.4</v>
      </c>
      <c r="M306" s="8">
        <v>1.4</v>
      </c>
      <c r="N306" s="8">
        <v>1.4</v>
      </c>
      <c r="O306" s="8">
        <v>1.4</v>
      </c>
      <c r="P306" s="8">
        <v>1.4</v>
      </c>
      <c r="Q306" s="8">
        <v>1.4</v>
      </c>
      <c r="R306" s="8">
        <v>1.4</v>
      </c>
      <c r="S306" s="8">
        <v>1.4</v>
      </c>
      <c r="T306" s="8">
        <v>1.4</v>
      </c>
    </row>
    <row r="307" spans="1:20">
      <c r="A307">
        <v>31</v>
      </c>
      <c r="B307" s="10" t="s">
        <v>0</v>
      </c>
      <c r="D307" s="8">
        <v>1.8</v>
      </c>
      <c r="E307" s="8">
        <v>3.9</v>
      </c>
      <c r="F307" s="8">
        <v>4.5199999999999996</v>
      </c>
      <c r="G307" s="9">
        <v>8.3333333333333329E-2</v>
      </c>
      <c r="H307" s="9"/>
      <c r="I307" s="8">
        <v>1.8</v>
      </c>
      <c r="K307" s="8"/>
      <c r="L307" s="8">
        <v>1.8</v>
      </c>
      <c r="M307" s="8">
        <v>1.8</v>
      </c>
      <c r="N307" s="8">
        <v>1.8</v>
      </c>
      <c r="O307" s="8">
        <v>1.8</v>
      </c>
      <c r="P307" s="8">
        <v>1.8</v>
      </c>
      <c r="Q307" s="8">
        <v>1.8</v>
      </c>
      <c r="R307" s="8">
        <v>1.8</v>
      </c>
      <c r="S307" s="8">
        <v>1.8</v>
      </c>
      <c r="T307" s="8">
        <v>1.8</v>
      </c>
    </row>
    <row r="308" spans="1:20">
      <c r="A308">
        <v>31</v>
      </c>
      <c r="B308" s="10" t="s">
        <v>0</v>
      </c>
      <c r="D308" s="8">
        <v>1.46</v>
      </c>
      <c r="E308" s="8">
        <v>4.37</v>
      </c>
      <c r="F308" s="8">
        <v>8.2200000000000006</v>
      </c>
      <c r="G308" s="9">
        <v>8.3333333333333329E-2</v>
      </c>
      <c r="H308" s="9"/>
      <c r="I308" s="8">
        <v>1.46</v>
      </c>
      <c r="K308" s="8"/>
      <c r="L308" s="8">
        <v>1.46</v>
      </c>
      <c r="M308" s="8">
        <v>1.46</v>
      </c>
      <c r="N308" s="8">
        <v>1.46</v>
      </c>
      <c r="O308" s="8">
        <v>1.46</v>
      </c>
      <c r="P308" s="8">
        <v>1.46</v>
      </c>
      <c r="Q308" s="8">
        <v>1.46</v>
      </c>
      <c r="R308" s="8">
        <v>1.46</v>
      </c>
      <c r="S308" s="8">
        <v>1.46</v>
      </c>
      <c r="T308" s="8">
        <v>1.46</v>
      </c>
    </row>
    <row r="309" spans="1:20">
      <c r="A309">
        <v>31</v>
      </c>
      <c r="B309" s="10" t="s">
        <v>0</v>
      </c>
      <c r="D309" s="8">
        <v>2.9</v>
      </c>
      <c r="E309" s="8">
        <v>3.15</v>
      </c>
      <c r="F309" s="8">
        <v>2.71</v>
      </c>
      <c r="G309" s="9">
        <v>8.3333333333333329E-2</v>
      </c>
      <c r="H309" s="9"/>
      <c r="I309" s="8">
        <v>2.9</v>
      </c>
      <c r="K309" s="8"/>
      <c r="L309" s="8">
        <v>2.9</v>
      </c>
      <c r="M309" s="8">
        <v>2.9</v>
      </c>
      <c r="N309" s="8">
        <v>2.9</v>
      </c>
      <c r="O309" s="8">
        <v>2.9</v>
      </c>
      <c r="P309" s="8">
        <v>2.9</v>
      </c>
      <c r="Q309" s="8">
        <v>2.9</v>
      </c>
      <c r="R309" s="8">
        <v>2.9</v>
      </c>
      <c r="S309" s="8">
        <v>2.9</v>
      </c>
      <c r="T309" s="8">
        <v>2.9</v>
      </c>
    </row>
    <row r="310" spans="1:20">
      <c r="A310">
        <v>31</v>
      </c>
      <c r="B310" s="10" t="s">
        <v>1</v>
      </c>
      <c r="D310" s="8">
        <v>2.54</v>
      </c>
      <c r="E310" s="8">
        <v>3.11</v>
      </c>
      <c r="F310" s="8">
        <v>3.16</v>
      </c>
      <c r="G310" s="9">
        <v>6.9444444444444447E-4</v>
      </c>
      <c r="H310" s="9"/>
      <c r="I310" s="8">
        <v>3.16</v>
      </c>
      <c r="J310" s="5">
        <f>I310*I309*I308*I307*I306*I305*I304*I303*I302*I301</f>
        <v>1668.6369365290655</v>
      </c>
      <c r="K310" s="8"/>
      <c r="L310" s="8">
        <v>3.16</v>
      </c>
      <c r="M310" s="8">
        <v>3.16</v>
      </c>
      <c r="N310" s="8">
        <v>3.16</v>
      </c>
      <c r="O310" s="8">
        <v>3.16</v>
      </c>
      <c r="P310" s="8">
        <v>3.16</v>
      </c>
      <c r="Q310" s="8">
        <v>3.16</v>
      </c>
      <c r="R310" s="8">
        <v>3.16</v>
      </c>
      <c r="S310" s="8">
        <v>3.16</v>
      </c>
      <c r="T310" s="8">
        <v>3.16</v>
      </c>
    </row>
    <row r="311" spans="1:20">
      <c r="A311">
        <v>32</v>
      </c>
      <c r="B311" s="10" t="s">
        <v>1</v>
      </c>
      <c r="D311" s="8">
        <v>2.67</v>
      </c>
      <c r="E311" s="8">
        <v>3.33</v>
      </c>
      <c r="F311" s="8">
        <v>2.79</v>
      </c>
      <c r="G311" s="9">
        <v>1.3888888888888889E-3</v>
      </c>
      <c r="H311" s="9"/>
      <c r="I311" s="8">
        <v>2.79</v>
      </c>
      <c r="K311" s="8">
        <v>2.79</v>
      </c>
      <c r="L311" s="8">
        <v>2.79</v>
      </c>
      <c r="M311" s="8">
        <v>2.79</v>
      </c>
      <c r="N311" s="8">
        <v>2.79</v>
      </c>
      <c r="O311" s="8">
        <v>2.79</v>
      </c>
      <c r="P311" s="8">
        <v>2.79</v>
      </c>
      <c r="Q311" s="8">
        <v>2.79</v>
      </c>
      <c r="R311" s="8">
        <v>2.79</v>
      </c>
      <c r="S311" s="8">
        <v>2.79</v>
      </c>
      <c r="T311" s="8">
        <v>2.79</v>
      </c>
    </row>
    <row r="312" spans="1:20">
      <c r="A312">
        <v>32</v>
      </c>
      <c r="B312" s="10" t="s">
        <v>1</v>
      </c>
      <c r="D312" s="8">
        <v>8.99</v>
      </c>
      <c r="E312" s="8">
        <v>4.67</v>
      </c>
      <c r="F312" s="8">
        <v>1.41</v>
      </c>
      <c r="G312" s="9">
        <v>4.3055555555555562E-2</v>
      </c>
      <c r="H312" s="9"/>
      <c r="I312" s="8">
        <v>1.41</v>
      </c>
      <c r="K312" s="8"/>
      <c r="L312" s="8">
        <v>1.41</v>
      </c>
      <c r="M312" s="8">
        <v>1.41</v>
      </c>
      <c r="N312" s="8">
        <v>1.41</v>
      </c>
      <c r="O312" s="8">
        <v>1.41</v>
      </c>
      <c r="P312" s="8">
        <v>1.41</v>
      </c>
      <c r="Q312" s="8">
        <v>1.41</v>
      </c>
      <c r="R312" s="8">
        <v>1.41</v>
      </c>
      <c r="S312" s="8">
        <v>1.41</v>
      </c>
      <c r="T312" s="8">
        <v>1.41</v>
      </c>
    </row>
    <row r="313" spans="1:20">
      <c r="A313">
        <v>32</v>
      </c>
      <c r="B313" s="10" t="s">
        <v>0</v>
      </c>
      <c r="D313" s="8">
        <v>1.57</v>
      </c>
      <c r="E313" s="8">
        <v>4.37</v>
      </c>
      <c r="F313" s="8">
        <v>6</v>
      </c>
      <c r="G313" s="9">
        <v>8.4027777777777771E-2</v>
      </c>
      <c r="H313" s="9"/>
      <c r="I313" s="8">
        <v>1.57</v>
      </c>
      <c r="K313" s="8"/>
      <c r="L313" s="8">
        <v>1.57</v>
      </c>
      <c r="M313" s="8">
        <v>1.57</v>
      </c>
      <c r="N313" s="8">
        <v>1.57</v>
      </c>
      <c r="O313" s="8">
        <v>1.57</v>
      </c>
      <c r="P313" s="8">
        <v>1.57</v>
      </c>
      <c r="Q313" s="8">
        <v>1.57</v>
      </c>
      <c r="R313" s="8">
        <v>1.57</v>
      </c>
      <c r="S313" s="8">
        <v>1.57</v>
      </c>
      <c r="T313" s="8">
        <v>1.57</v>
      </c>
    </row>
    <row r="314" spans="1:20">
      <c r="A314">
        <v>32</v>
      </c>
      <c r="B314" s="10" t="s">
        <v>0</v>
      </c>
      <c r="D314" s="8">
        <v>1.43</v>
      </c>
      <c r="E314" s="8">
        <v>4.74</v>
      </c>
      <c r="F314" s="8">
        <v>8.25</v>
      </c>
      <c r="G314" s="9">
        <v>8.3333333333333329E-2</v>
      </c>
      <c r="H314" s="9"/>
      <c r="I314" s="8">
        <v>1.43</v>
      </c>
      <c r="K314" s="8"/>
      <c r="L314" s="8">
        <v>1.43</v>
      </c>
      <c r="M314" s="8">
        <v>1.43</v>
      </c>
      <c r="N314" s="8">
        <v>1.43</v>
      </c>
      <c r="O314" s="8">
        <v>1.43</v>
      </c>
      <c r="P314" s="8">
        <v>1.43</v>
      </c>
      <c r="Q314" s="8">
        <v>1.43</v>
      </c>
      <c r="R314" s="8">
        <v>1.43</v>
      </c>
      <c r="S314" s="8">
        <v>1.43</v>
      </c>
      <c r="T314" s="8">
        <v>1.43</v>
      </c>
    </row>
    <row r="315" spans="1:20">
      <c r="A315">
        <v>32</v>
      </c>
      <c r="B315" s="10" t="s">
        <v>0</v>
      </c>
      <c r="D315" s="8">
        <v>3.26</v>
      </c>
      <c r="E315" s="8">
        <v>3.21</v>
      </c>
      <c r="F315" s="8">
        <v>2.42</v>
      </c>
      <c r="G315" s="9">
        <v>8.4027777777777771E-2</v>
      </c>
      <c r="H315" s="9"/>
      <c r="I315" s="8">
        <v>3.26</v>
      </c>
      <c r="K315" s="8"/>
      <c r="L315" s="8">
        <v>3.26</v>
      </c>
      <c r="M315" s="8">
        <v>3.26</v>
      </c>
      <c r="N315" s="8">
        <v>3.26</v>
      </c>
      <c r="O315" s="8">
        <v>3.26</v>
      </c>
      <c r="P315" s="8">
        <v>3.26</v>
      </c>
      <c r="Q315" s="8">
        <v>3.26</v>
      </c>
      <c r="R315" s="8">
        <v>3.26</v>
      </c>
      <c r="S315" s="8">
        <v>3.26</v>
      </c>
      <c r="T315" s="8">
        <v>3.26</v>
      </c>
    </row>
    <row r="316" spans="1:20">
      <c r="A316">
        <v>32</v>
      </c>
      <c r="B316" s="10" t="s">
        <v>0</v>
      </c>
      <c r="D316" s="8">
        <v>1.73</v>
      </c>
      <c r="E316" s="8">
        <v>3.86</v>
      </c>
      <c r="F316" s="8">
        <v>5.16</v>
      </c>
      <c r="G316" s="9">
        <v>0.1673611111111111</v>
      </c>
      <c r="H316" s="9"/>
      <c r="I316" s="8">
        <v>1.73</v>
      </c>
      <c r="K316" s="8"/>
      <c r="L316" s="8">
        <v>1.73</v>
      </c>
      <c r="M316" s="8">
        <v>1.73</v>
      </c>
      <c r="N316" s="8">
        <v>1.73</v>
      </c>
      <c r="O316" s="8">
        <v>1.73</v>
      </c>
      <c r="P316" s="8">
        <v>1.73</v>
      </c>
      <c r="Q316" s="8">
        <v>1.73</v>
      </c>
      <c r="R316" s="8">
        <v>1.73</v>
      </c>
      <c r="S316" s="8">
        <v>1.73</v>
      </c>
      <c r="T316" s="8">
        <v>1.73</v>
      </c>
    </row>
    <row r="317" spans="1:20">
      <c r="A317">
        <v>32</v>
      </c>
      <c r="B317" s="10" t="s">
        <v>0</v>
      </c>
      <c r="D317" s="8">
        <v>1.47</v>
      </c>
      <c r="E317" s="8">
        <v>4.58</v>
      </c>
      <c r="F317" s="8">
        <v>7.42</v>
      </c>
      <c r="G317" s="9">
        <v>8.3333333333333329E-2</v>
      </c>
      <c r="H317" s="9"/>
      <c r="I317" s="8">
        <v>1.47</v>
      </c>
      <c r="K317" s="8"/>
      <c r="L317" s="8">
        <v>1.47</v>
      </c>
      <c r="M317" s="8">
        <v>1.47</v>
      </c>
      <c r="N317" s="8">
        <v>1.47</v>
      </c>
      <c r="O317" s="8">
        <v>1.47</v>
      </c>
      <c r="P317" s="8">
        <v>1.47</v>
      </c>
      <c r="Q317" s="8">
        <v>1.47</v>
      </c>
      <c r="R317" s="8">
        <v>1.47</v>
      </c>
      <c r="S317" s="8">
        <v>1.47</v>
      </c>
      <c r="T317" s="8">
        <v>1.47</v>
      </c>
    </row>
    <row r="318" spans="1:20">
      <c r="A318">
        <v>32</v>
      </c>
      <c r="B318" s="10" t="s">
        <v>0</v>
      </c>
      <c r="D318" s="8">
        <v>1.07</v>
      </c>
      <c r="E318" s="8">
        <v>15.04</v>
      </c>
      <c r="F318" s="8">
        <v>32.18</v>
      </c>
      <c r="G318" s="9">
        <v>8.3333333333333329E-2</v>
      </c>
      <c r="H318" s="9"/>
      <c r="I318" s="8">
        <v>1.07</v>
      </c>
      <c r="K318" s="8"/>
      <c r="L318" s="8">
        <v>1.07</v>
      </c>
      <c r="M318" s="8">
        <v>1.07</v>
      </c>
      <c r="N318" s="8">
        <v>1.07</v>
      </c>
      <c r="O318" s="8">
        <v>1.07</v>
      </c>
      <c r="P318" s="8">
        <v>1.07</v>
      </c>
      <c r="Q318" s="8">
        <v>1.07</v>
      </c>
      <c r="R318" s="8">
        <v>1.07</v>
      </c>
      <c r="S318" s="8">
        <v>1.07</v>
      </c>
      <c r="T318" s="8">
        <v>1.07</v>
      </c>
    </row>
    <row r="319" spans="1:20">
      <c r="A319">
        <v>32</v>
      </c>
      <c r="B319" s="10" t="s">
        <v>0</v>
      </c>
      <c r="D319" s="8">
        <v>1.29</v>
      </c>
      <c r="E319" s="8">
        <v>5.59</v>
      </c>
      <c r="F319" s="8">
        <v>12.62</v>
      </c>
      <c r="G319" s="9">
        <v>0.125</v>
      </c>
      <c r="H319" s="9"/>
      <c r="I319" s="8">
        <v>1.29</v>
      </c>
      <c r="K319" s="8"/>
      <c r="L319" s="8">
        <v>1.29</v>
      </c>
      <c r="M319" s="8">
        <v>1.29</v>
      </c>
      <c r="N319" s="8">
        <v>1.29</v>
      </c>
      <c r="O319" s="8">
        <v>1.29</v>
      </c>
      <c r="P319" s="8">
        <v>1.29</v>
      </c>
      <c r="Q319" s="8">
        <v>1.29</v>
      </c>
      <c r="R319" s="8">
        <v>1.29</v>
      </c>
      <c r="S319" s="8">
        <v>1.29</v>
      </c>
      <c r="T319" s="8">
        <v>1.29</v>
      </c>
    </row>
    <row r="320" spans="1:20">
      <c r="A320">
        <v>32</v>
      </c>
      <c r="B320" s="10" t="s">
        <v>1</v>
      </c>
      <c r="D320" s="8">
        <v>8.7799999999999994</v>
      </c>
      <c r="E320" s="8">
        <v>5.22</v>
      </c>
      <c r="F320" s="8">
        <v>1.37</v>
      </c>
      <c r="G320" s="9">
        <v>4.3750000000000004E-2</v>
      </c>
      <c r="H320" s="9"/>
      <c r="I320" s="8">
        <v>1.37</v>
      </c>
      <c r="J320" s="5">
        <f>I320*I319*I318*I317*I316*I315*I314*I313*I312*I311</f>
        <v>138.46311538115469</v>
      </c>
      <c r="K320" s="8"/>
      <c r="L320" s="8">
        <v>1.37</v>
      </c>
      <c r="M320" s="8">
        <v>1.37</v>
      </c>
      <c r="N320" s="8">
        <v>1.37</v>
      </c>
      <c r="O320" s="8">
        <v>1.37</v>
      </c>
      <c r="P320" s="8">
        <v>1.37</v>
      </c>
      <c r="Q320" s="8">
        <v>1.37</v>
      </c>
      <c r="R320" s="8">
        <v>1.37</v>
      </c>
      <c r="S320" s="8">
        <v>1.37</v>
      </c>
      <c r="T320" s="8">
        <v>1.37</v>
      </c>
    </row>
    <row r="321" spans="1:20">
      <c r="A321">
        <v>33</v>
      </c>
      <c r="B321" s="10" t="s">
        <v>1</v>
      </c>
      <c r="D321" s="8">
        <v>2.72</v>
      </c>
      <c r="E321" s="8">
        <v>3.13</v>
      </c>
      <c r="F321" s="8">
        <v>2.89</v>
      </c>
      <c r="G321" s="9">
        <v>6.9444444444444447E-4</v>
      </c>
      <c r="H321" s="9"/>
      <c r="I321" s="8">
        <v>2.89</v>
      </c>
      <c r="K321" s="8">
        <v>2.89</v>
      </c>
      <c r="L321" s="8">
        <v>2.89</v>
      </c>
      <c r="M321" s="8">
        <v>2.89</v>
      </c>
      <c r="N321" s="8">
        <v>2.89</v>
      </c>
      <c r="O321" s="8">
        <v>2.89</v>
      </c>
      <c r="P321" s="8">
        <v>2.89</v>
      </c>
      <c r="Q321" s="8">
        <v>2.89</v>
      </c>
      <c r="R321" s="8">
        <v>2.89</v>
      </c>
      <c r="S321" s="8">
        <v>2.89</v>
      </c>
      <c r="T321" s="8">
        <v>2.89</v>
      </c>
    </row>
    <row r="322" spans="1:20">
      <c r="A322">
        <v>33</v>
      </c>
      <c r="B322" s="10" t="s">
        <v>1</v>
      </c>
      <c r="D322" s="8">
        <v>5.42</v>
      </c>
      <c r="E322" s="8">
        <v>4.05</v>
      </c>
      <c r="F322" s="8">
        <v>1.66</v>
      </c>
      <c r="G322" s="9">
        <v>4.4444444444444446E-2</v>
      </c>
      <c r="H322" s="9"/>
      <c r="I322" s="8">
        <v>1.66</v>
      </c>
      <c r="K322" s="8"/>
      <c r="L322" s="8">
        <v>1.66</v>
      </c>
      <c r="M322" s="8">
        <v>1.66</v>
      </c>
      <c r="N322" s="8">
        <v>1.66</v>
      </c>
      <c r="O322" s="8">
        <v>1.66</v>
      </c>
      <c r="P322" s="8">
        <v>1.66</v>
      </c>
      <c r="Q322" s="8">
        <v>1.66</v>
      </c>
      <c r="R322" s="8">
        <v>1.66</v>
      </c>
      <c r="S322" s="8">
        <v>1.66</v>
      </c>
      <c r="T322" s="8">
        <v>1.66</v>
      </c>
    </row>
    <row r="323" spans="1:20">
      <c r="A323">
        <v>33</v>
      </c>
      <c r="B323" s="10" t="s">
        <v>1</v>
      </c>
      <c r="D323" s="8">
        <v>2.06</v>
      </c>
      <c r="E323" s="8">
        <v>3.52</v>
      </c>
      <c r="F323" s="8">
        <v>3.78</v>
      </c>
      <c r="G323" s="9">
        <v>4.3750000000000004E-2</v>
      </c>
      <c r="H323" s="9"/>
      <c r="I323" s="8">
        <v>3.78</v>
      </c>
      <c r="K323" s="8"/>
      <c r="L323" s="8">
        <v>3.78</v>
      </c>
      <c r="M323" s="8">
        <v>3.78</v>
      </c>
      <c r="N323" s="8">
        <v>3.78</v>
      </c>
      <c r="O323" s="8">
        <v>3.78</v>
      </c>
      <c r="P323" s="8">
        <v>3.78</v>
      </c>
      <c r="Q323" s="8">
        <v>3.78</v>
      </c>
      <c r="R323" s="8">
        <v>3.78</v>
      </c>
      <c r="S323" s="8">
        <v>3.78</v>
      </c>
      <c r="T323" s="8">
        <v>3.78</v>
      </c>
    </row>
    <row r="324" spans="1:20">
      <c r="A324">
        <v>33</v>
      </c>
      <c r="B324" s="10" t="s">
        <v>0</v>
      </c>
      <c r="D324" s="8">
        <v>2.86</v>
      </c>
      <c r="E324" s="8">
        <v>3.52</v>
      </c>
      <c r="F324" s="8">
        <v>2.5099999999999998</v>
      </c>
      <c r="G324" s="9">
        <v>4.1666666666666664E-2</v>
      </c>
      <c r="H324" s="9"/>
      <c r="I324" s="8">
        <v>2.86</v>
      </c>
      <c r="K324" s="8"/>
      <c r="L324" s="8">
        <v>2.86</v>
      </c>
      <c r="M324" s="8">
        <v>2.86</v>
      </c>
      <c r="N324" s="8">
        <v>2.86</v>
      </c>
      <c r="O324" s="8">
        <v>2.86</v>
      </c>
      <c r="P324" s="8">
        <v>2.86</v>
      </c>
      <c r="Q324" s="8">
        <v>2.86</v>
      </c>
      <c r="R324" s="8">
        <v>2.86</v>
      </c>
      <c r="S324" s="8">
        <v>2.86</v>
      </c>
      <c r="T324" s="8">
        <v>2.86</v>
      </c>
    </row>
    <row r="325" spans="1:20">
      <c r="A325">
        <v>33</v>
      </c>
      <c r="B325" s="10" t="s">
        <v>0</v>
      </c>
      <c r="D325" s="8">
        <v>1.24</v>
      </c>
      <c r="E325" s="8">
        <v>6.75</v>
      </c>
      <c r="F325" s="8">
        <v>13.18</v>
      </c>
      <c r="G325" s="9">
        <v>8.3333333333333329E-2</v>
      </c>
      <c r="H325" s="9"/>
      <c r="I325" s="8">
        <v>1.24</v>
      </c>
      <c r="K325" s="8"/>
      <c r="L325" s="8">
        <v>1.24</v>
      </c>
      <c r="M325" s="8">
        <v>1.24</v>
      </c>
      <c r="N325" s="8">
        <v>1.24</v>
      </c>
      <c r="O325" s="8">
        <v>1.24</v>
      </c>
      <c r="P325" s="8">
        <v>1.24</v>
      </c>
      <c r="Q325" s="8">
        <v>1.24</v>
      </c>
      <c r="R325" s="8">
        <v>1.24</v>
      </c>
      <c r="S325" s="8">
        <v>1.24</v>
      </c>
      <c r="T325" s="8">
        <v>1.24</v>
      </c>
    </row>
    <row r="326" spans="1:20">
      <c r="A326">
        <v>33</v>
      </c>
      <c r="B326" s="10" t="s">
        <v>1</v>
      </c>
      <c r="D326" s="8">
        <v>1.66</v>
      </c>
      <c r="E326" s="8">
        <v>3.84</v>
      </c>
      <c r="F326" s="8">
        <v>5.85</v>
      </c>
      <c r="G326" s="9">
        <v>6.9444444444444447E-4</v>
      </c>
      <c r="H326" s="9"/>
      <c r="I326" s="8">
        <v>5.85</v>
      </c>
      <c r="K326" s="8"/>
      <c r="L326" s="8">
        <v>5.85</v>
      </c>
      <c r="M326" s="8">
        <v>5.85</v>
      </c>
      <c r="N326" s="8">
        <v>5.85</v>
      </c>
      <c r="O326" s="8">
        <v>5.85</v>
      </c>
      <c r="P326" s="8">
        <v>5.85</v>
      </c>
      <c r="Q326" s="8">
        <v>5.85</v>
      </c>
      <c r="R326" s="8">
        <v>5.85</v>
      </c>
      <c r="S326" s="8">
        <v>5.85</v>
      </c>
      <c r="T326" s="8">
        <v>5.85</v>
      </c>
    </row>
    <row r="327" spans="1:20">
      <c r="A327">
        <v>33</v>
      </c>
      <c r="B327" s="10" t="s">
        <v>0</v>
      </c>
      <c r="D327" s="8">
        <v>1.2</v>
      </c>
      <c r="E327" s="8">
        <v>6.96</v>
      </c>
      <c r="F327" s="8">
        <v>16.87</v>
      </c>
      <c r="G327" s="9">
        <v>0.16666666666666666</v>
      </c>
      <c r="H327" s="9"/>
      <c r="I327" s="8">
        <v>1.2</v>
      </c>
      <c r="K327" s="8"/>
      <c r="L327" s="8">
        <v>1.2</v>
      </c>
      <c r="M327" s="8">
        <v>1.2</v>
      </c>
      <c r="N327" s="8">
        <v>1.2</v>
      </c>
      <c r="O327" s="8">
        <v>1.2</v>
      </c>
      <c r="P327" s="8">
        <v>1.2</v>
      </c>
      <c r="Q327" s="8">
        <v>1.2</v>
      </c>
      <c r="R327" s="8">
        <v>1.2</v>
      </c>
      <c r="S327" s="8">
        <v>1.2</v>
      </c>
      <c r="T327" s="8">
        <v>1.2</v>
      </c>
    </row>
    <row r="328" spans="1:20">
      <c r="A328">
        <v>33</v>
      </c>
      <c r="B328" s="10" t="s">
        <v>0</v>
      </c>
      <c r="D328" s="8">
        <v>2.73</v>
      </c>
      <c r="E328" s="8">
        <v>3.16</v>
      </c>
      <c r="F328" s="8">
        <v>2.85</v>
      </c>
      <c r="G328" s="9">
        <v>0.12569444444444444</v>
      </c>
      <c r="H328" s="9"/>
      <c r="I328" s="8">
        <v>2.73</v>
      </c>
      <c r="K328" s="8"/>
      <c r="L328" s="8">
        <v>2.73</v>
      </c>
      <c r="M328" s="8">
        <v>2.73</v>
      </c>
      <c r="N328" s="8">
        <v>2.73</v>
      </c>
      <c r="O328" s="8">
        <v>2.73</v>
      </c>
      <c r="P328" s="8">
        <v>2.73</v>
      </c>
      <c r="Q328" s="8">
        <v>2.73</v>
      </c>
      <c r="R328" s="8">
        <v>2.73</v>
      </c>
      <c r="S328" s="8">
        <v>2.73</v>
      </c>
      <c r="T328" s="8">
        <v>2.73</v>
      </c>
    </row>
    <row r="329" spans="1:20">
      <c r="A329">
        <v>33</v>
      </c>
      <c r="B329" s="10" t="s">
        <v>0</v>
      </c>
      <c r="D329" s="8">
        <v>4.92</v>
      </c>
      <c r="E329" s="8">
        <v>4.1900000000000004</v>
      </c>
      <c r="F329" s="8">
        <v>1.69</v>
      </c>
      <c r="G329" s="9">
        <v>8.3333333333333329E-2</v>
      </c>
      <c r="H329" s="9"/>
      <c r="I329" s="8">
        <v>4.92</v>
      </c>
      <c r="K329" s="8"/>
      <c r="L329" s="8">
        <v>4.92</v>
      </c>
      <c r="M329" s="8">
        <v>4.92</v>
      </c>
      <c r="N329" s="8">
        <v>4.92</v>
      </c>
      <c r="O329" s="8">
        <v>4.92</v>
      </c>
      <c r="P329" s="8">
        <v>4.92</v>
      </c>
      <c r="Q329" s="8">
        <v>4.92</v>
      </c>
      <c r="R329" s="8">
        <v>4.92</v>
      </c>
      <c r="S329" s="8">
        <v>4.92</v>
      </c>
      <c r="T329" s="8">
        <v>4.92</v>
      </c>
    </row>
    <row r="330" spans="1:20">
      <c r="A330">
        <v>33</v>
      </c>
      <c r="B330" s="10" t="s">
        <v>0</v>
      </c>
      <c r="D330" s="8">
        <v>1.85</v>
      </c>
      <c r="E330" s="8">
        <v>3.57</v>
      </c>
      <c r="F330" s="8">
        <v>4.6900000000000004</v>
      </c>
      <c r="G330" s="9">
        <v>8.3333333333333329E-2</v>
      </c>
      <c r="H330" s="9"/>
      <c r="I330" s="8">
        <v>1.85</v>
      </c>
      <c r="J330" s="5">
        <f>I330*I329*I328*I327*I326*I325*I324*I323*I322*I321</f>
        <v>11218.170574730844</v>
      </c>
      <c r="K330" s="8"/>
      <c r="L330" s="8">
        <v>1.85</v>
      </c>
      <c r="M330" s="8">
        <v>1.85</v>
      </c>
      <c r="N330" s="8">
        <v>1.85</v>
      </c>
      <c r="O330" s="8">
        <v>1.85</v>
      </c>
      <c r="P330" s="8">
        <v>1.85</v>
      </c>
      <c r="Q330" s="8">
        <v>1.85</v>
      </c>
      <c r="R330" s="8">
        <v>1.85</v>
      </c>
      <c r="S330" s="8">
        <v>1.85</v>
      </c>
      <c r="T330" s="8">
        <v>1.85</v>
      </c>
    </row>
    <row r="331" spans="1:20">
      <c r="A331">
        <v>34</v>
      </c>
      <c r="B331" s="10" t="s">
        <v>1</v>
      </c>
      <c r="D331" s="8">
        <v>2.2999999999999998</v>
      </c>
      <c r="E331" s="8">
        <v>3.27</v>
      </c>
      <c r="F331" s="8">
        <v>3.42</v>
      </c>
      <c r="G331" s="9">
        <v>3.472222222222222E-3</v>
      </c>
      <c r="H331" s="9"/>
      <c r="I331" s="8">
        <v>3.42</v>
      </c>
      <c r="K331" s="8">
        <v>3.42</v>
      </c>
      <c r="L331" s="8">
        <v>3.42</v>
      </c>
      <c r="M331" s="8">
        <v>3.42</v>
      </c>
      <c r="N331" s="8">
        <v>3.42</v>
      </c>
      <c r="O331" s="8">
        <v>3.42</v>
      </c>
      <c r="P331" s="8">
        <v>3.42</v>
      </c>
      <c r="Q331" s="8">
        <v>3.42</v>
      </c>
      <c r="R331" s="8">
        <v>3.42</v>
      </c>
      <c r="S331" s="8">
        <v>3.42</v>
      </c>
      <c r="T331" s="8">
        <v>3.42</v>
      </c>
    </row>
    <row r="332" spans="1:20">
      <c r="A332">
        <v>34</v>
      </c>
      <c r="B332" s="10" t="s">
        <v>0</v>
      </c>
      <c r="D332" s="8">
        <v>1.32</v>
      </c>
      <c r="E332" s="8">
        <v>5.83</v>
      </c>
      <c r="F332" s="8">
        <v>9.64</v>
      </c>
      <c r="G332" s="9">
        <v>8.4027777777777771E-2</v>
      </c>
      <c r="H332" s="9"/>
      <c r="I332" s="8">
        <v>1.32</v>
      </c>
      <c r="K332" s="8"/>
      <c r="L332" s="8">
        <v>1.32</v>
      </c>
      <c r="M332" s="8">
        <v>1.32</v>
      </c>
      <c r="N332" s="8">
        <v>1.32</v>
      </c>
      <c r="O332" s="8">
        <v>1.32</v>
      </c>
      <c r="P332" s="8">
        <v>1.32</v>
      </c>
      <c r="Q332" s="8">
        <v>1.32</v>
      </c>
      <c r="R332" s="8">
        <v>1.32</v>
      </c>
      <c r="S332" s="8">
        <v>1.32</v>
      </c>
      <c r="T332" s="8">
        <v>1.32</v>
      </c>
    </row>
    <row r="333" spans="1:20">
      <c r="A333">
        <v>34</v>
      </c>
      <c r="B333" s="10" t="s">
        <v>1</v>
      </c>
      <c r="D333" s="8">
        <v>12.91</v>
      </c>
      <c r="E333" s="8">
        <v>6.74</v>
      </c>
      <c r="F333" s="8">
        <v>1.24</v>
      </c>
      <c r="G333" s="9">
        <v>4.3750000000000004E-2</v>
      </c>
      <c r="H333" s="9"/>
      <c r="I333" s="8">
        <v>1.24</v>
      </c>
      <c r="K333" s="8"/>
      <c r="L333" s="8">
        <v>1.24</v>
      </c>
      <c r="M333" s="8">
        <v>1.24</v>
      </c>
      <c r="N333" s="8">
        <v>1.24</v>
      </c>
      <c r="O333" s="8">
        <v>1.24</v>
      </c>
      <c r="P333" s="8">
        <v>1.24</v>
      </c>
      <c r="Q333" s="8">
        <v>1.24</v>
      </c>
      <c r="R333" s="8">
        <v>1.24</v>
      </c>
      <c r="S333" s="8">
        <v>1.24</v>
      </c>
      <c r="T333" s="8">
        <v>1.24</v>
      </c>
    </row>
    <row r="334" spans="1:20">
      <c r="A334">
        <v>34</v>
      </c>
      <c r="B334" s="10" t="s">
        <v>0</v>
      </c>
      <c r="D334" s="8">
        <v>1.73</v>
      </c>
      <c r="E334" s="8">
        <v>3.8</v>
      </c>
      <c r="F334" s="8">
        <v>5.28</v>
      </c>
      <c r="G334" s="9">
        <v>8.3333333333333329E-2</v>
      </c>
      <c r="H334" s="9"/>
      <c r="I334" s="8">
        <v>1.73</v>
      </c>
      <c r="K334" s="8"/>
      <c r="L334" s="8">
        <v>1.73</v>
      </c>
      <c r="M334" s="8">
        <v>1.73</v>
      </c>
      <c r="N334" s="8">
        <v>1.73</v>
      </c>
      <c r="O334" s="8">
        <v>1.73</v>
      </c>
      <c r="P334" s="8">
        <v>1.73</v>
      </c>
      <c r="Q334" s="8">
        <v>1.73</v>
      </c>
      <c r="R334" s="8">
        <v>1.73</v>
      </c>
      <c r="S334" s="8">
        <v>1.73</v>
      </c>
      <c r="T334" s="8">
        <v>1.73</v>
      </c>
    </row>
    <row r="335" spans="1:20">
      <c r="A335">
        <v>34</v>
      </c>
      <c r="B335" s="10" t="s">
        <v>1</v>
      </c>
      <c r="D335" s="8">
        <v>3.62</v>
      </c>
      <c r="E335" s="8">
        <v>3.7</v>
      </c>
      <c r="F335" s="8">
        <v>2.0499999999999998</v>
      </c>
      <c r="G335" s="9">
        <v>6.9444444444444447E-4</v>
      </c>
      <c r="H335" s="9"/>
      <c r="I335" s="8">
        <v>2.0499999999999998</v>
      </c>
      <c r="K335" s="8"/>
      <c r="L335" s="8">
        <v>2.0499999999999998</v>
      </c>
      <c r="M335" s="8">
        <v>2.0499999999999998</v>
      </c>
      <c r="N335" s="8">
        <v>2.0499999999999998</v>
      </c>
      <c r="O335" s="8">
        <v>2.0499999999999998</v>
      </c>
      <c r="P335" s="8">
        <v>2.0499999999999998</v>
      </c>
      <c r="Q335" s="8">
        <v>2.0499999999999998</v>
      </c>
      <c r="R335" s="8">
        <v>2.0499999999999998</v>
      </c>
      <c r="S335" s="8">
        <v>2.0499999999999998</v>
      </c>
      <c r="T335" s="8">
        <v>2.0499999999999998</v>
      </c>
    </row>
    <row r="336" spans="1:20">
      <c r="A336">
        <v>34</v>
      </c>
      <c r="B336" s="10" t="s">
        <v>1</v>
      </c>
      <c r="D336" s="8">
        <v>1.99</v>
      </c>
      <c r="E336" s="8">
        <v>3.25</v>
      </c>
      <c r="F336" s="8">
        <v>4.4400000000000004</v>
      </c>
      <c r="G336" s="9">
        <v>1.3888888888888889E-3</v>
      </c>
      <c r="H336" s="9"/>
      <c r="I336" s="8">
        <v>4.4400000000000004</v>
      </c>
      <c r="K336" s="8"/>
      <c r="L336" s="8">
        <v>4.4400000000000004</v>
      </c>
      <c r="M336" s="8">
        <v>4.4400000000000004</v>
      </c>
      <c r="N336" s="8">
        <v>4.4400000000000004</v>
      </c>
      <c r="O336" s="8">
        <v>4.4400000000000004</v>
      </c>
      <c r="P336" s="8">
        <v>4.4400000000000004</v>
      </c>
      <c r="Q336" s="8">
        <v>4.4400000000000004</v>
      </c>
      <c r="R336" s="8">
        <v>4.4400000000000004</v>
      </c>
      <c r="S336" s="8">
        <v>4.4400000000000004</v>
      </c>
      <c r="T336" s="8">
        <v>4.4400000000000004</v>
      </c>
    </row>
    <row r="337" spans="1:20">
      <c r="A337">
        <v>34</v>
      </c>
      <c r="B337" s="10" t="s">
        <v>0</v>
      </c>
      <c r="D337" s="8">
        <v>1.27</v>
      </c>
      <c r="E337" s="8">
        <v>6.37</v>
      </c>
      <c r="F337" s="8">
        <v>10.95</v>
      </c>
      <c r="G337" s="9">
        <v>4.1666666666666664E-2</v>
      </c>
      <c r="H337" s="9"/>
      <c r="I337" s="8">
        <v>1.27</v>
      </c>
      <c r="K337" s="8"/>
      <c r="L337" s="8">
        <v>1.27</v>
      </c>
      <c r="M337" s="8">
        <v>1.27</v>
      </c>
      <c r="N337" s="8">
        <v>1.27</v>
      </c>
      <c r="O337" s="8">
        <v>1.27</v>
      </c>
      <c r="P337" s="8">
        <v>1.27</v>
      </c>
      <c r="Q337" s="8">
        <v>1.27</v>
      </c>
      <c r="R337" s="8">
        <v>1.27</v>
      </c>
      <c r="S337" s="8">
        <v>1.27</v>
      </c>
      <c r="T337" s="8">
        <v>1.27</v>
      </c>
    </row>
    <row r="338" spans="1:20">
      <c r="A338">
        <v>34</v>
      </c>
      <c r="B338" s="10" t="s">
        <v>2</v>
      </c>
      <c r="D338" s="8">
        <v>1.94</v>
      </c>
      <c r="E338" s="8">
        <v>3.17</v>
      </c>
      <c r="F338" s="8">
        <v>4.93</v>
      </c>
      <c r="G338" s="9">
        <v>0</v>
      </c>
      <c r="H338" s="9"/>
      <c r="I338" s="8">
        <v>3.17</v>
      </c>
      <c r="K338" s="8"/>
      <c r="L338" s="8">
        <v>3.17</v>
      </c>
      <c r="M338" s="8">
        <v>3.17</v>
      </c>
      <c r="N338" s="8">
        <v>3.17</v>
      </c>
      <c r="O338" s="8">
        <v>3.17</v>
      </c>
      <c r="P338" s="8">
        <v>3.17</v>
      </c>
      <c r="Q338" s="8">
        <v>3.17</v>
      </c>
      <c r="R338" s="8">
        <v>3.17</v>
      </c>
      <c r="S338" s="8">
        <v>3.17</v>
      </c>
      <c r="T338" s="8">
        <v>3.17</v>
      </c>
    </row>
    <row r="339" spans="1:20">
      <c r="A339">
        <v>34</v>
      </c>
      <c r="B339" s="10" t="s">
        <v>2</v>
      </c>
      <c r="D339" s="8">
        <v>3.24</v>
      </c>
      <c r="E339" s="8">
        <v>3.55</v>
      </c>
      <c r="F339" s="8">
        <v>2.25</v>
      </c>
      <c r="G339" s="9">
        <v>8.4722222222222213E-2</v>
      </c>
      <c r="H339" s="9"/>
      <c r="I339" s="8">
        <v>3.55</v>
      </c>
      <c r="K339" s="8"/>
      <c r="L339" s="8">
        <v>3.55</v>
      </c>
      <c r="M339" s="8">
        <v>3.55</v>
      </c>
      <c r="N339" s="8">
        <v>3.55</v>
      </c>
      <c r="O339" s="8">
        <v>3.55</v>
      </c>
      <c r="P339" s="8">
        <v>3.55</v>
      </c>
      <c r="Q339" s="8">
        <v>3.55</v>
      </c>
      <c r="R339" s="8">
        <v>3.55</v>
      </c>
      <c r="S339" s="8">
        <v>3.55</v>
      </c>
      <c r="T339" s="8">
        <v>3.55</v>
      </c>
    </row>
    <row r="340" spans="1:20">
      <c r="A340">
        <v>34</v>
      </c>
      <c r="B340" s="10" t="s">
        <v>1</v>
      </c>
      <c r="D340" s="8">
        <v>4.0599999999999996</v>
      </c>
      <c r="E340" s="8">
        <v>3.57</v>
      </c>
      <c r="F340" s="8">
        <v>1.96</v>
      </c>
      <c r="G340" s="9">
        <v>4.3055555555555562E-2</v>
      </c>
      <c r="H340" s="9"/>
      <c r="I340" s="8">
        <v>1.96</v>
      </c>
      <c r="J340" s="5">
        <f>I340*I339*I338*I337*I336*I335*I334*I333*I332*I331</f>
        <v>2469.1760981697453</v>
      </c>
      <c r="K340" s="8"/>
      <c r="L340" s="8">
        <v>1.96</v>
      </c>
      <c r="M340" s="8">
        <v>1.96</v>
      </c>
      <c r="N340" s="8">
        <v>1.96</v>
      </c>
      <c r="O340" s="8">
        <v>1.96</v>
      </c>
      <c r="P340" s="8">
        <v>1.96</v>
      </c>
      <c r="Q340" s="8">
        <v>1.96</v>
      </c>
      <c r="R340" s="8">
        <v>1.96</v>
      </c>
      <c r="S340" s="8">
        <v>1.96</v>
      </c>
      <c r="T340" s="8">
        <v>1.96</v>
      </c>
    </row>
    <row r="341" spans="1:20">
      <c r="A341">
        <v>35</v>
      </c>
      <c r="B341" s="10" t="s">
        <v>1</v>
      </c>
      <c r="D341" s="8">
        <v>1.71</v>
      </c>
      <c r="E341" s="8">
        <v>4.17</v>
      </c>
      <c r="F341" s="8">
        <v>4.7699999999999996</v>
      </c>
      <c r="G341" s="9">
        <v>6.9444444444444447E-4</v>
      </c>
      <c r="H341" s="9"/>
      <c r="I341" s="8">
        <v>4.7699999999999996</v>
      </c>
      <c r="K341" s="8">
        <v>4.7699999999999996</v>
      </c>
      <c r="L341" s="8">
        <v>4.7699999999999996</v>
      </c>
      <c r="M341" s="8">
        <v>4.7699999999999996</v>
      </c>
      <c r="N341" s="8">
        <v>4.7699999999999996</v>
      </c>
      <c r="O341" s="8">
        <v>4.7699999999999996</v>
      </c>
      <c r="P341" s="8">
        <v>4.7699999999999996</v>
      </c>
      <c r="Q341" s="8">
        <v>4.7699999999999996</v>
      </c>
      <c r="R341" s="8">
        <v>4.7699999999999996</v>
      </c>
      <c r="S341" s="8">
        <v>4.7699999999999996</v>
      </c>
      <c r="T341" s="8">
        <v>4.7699999999999996</v>
      </c>
    </row>
    <row r="342" spans="1:20">
      <c r="A342">
        <v>35</v>
      </c>
      <c r="B342" s="10" t="s">
        <v>0</v>
      </c>
      <c r="D342" s="8">
        <v>2.4500000000000002</v>
      </c>
      <c r="E342" s="8">
        <v>3.06</v>
      </c>
      <c r="F342" s="8">
        <v>3.37</v>
      </c>
      <c r="G342" s="9">
        <v>0.12569444444444444</v>
      </c>
      <c r="H342" s="9"/>
      <c r="I342" s="8">
        <v>2.4500000000000002</v>
      </c>
      <c r="K342" s="8"/>
      <c r="L342" s="8">
        <v>2.4500000000000002</v>
      </c>
      <c r="M342" s="8">
        <v>2.4500000000000002</v>
      </c>
      <c r="N342" s="8">
        <v>2.4500000000000002</v>
      </c>
      <c r="O342" s="8">
        <v>2.4500000000000002</v>
      </c>
      <c r="P342" s="8">
        <v>2.4500000000000002</v>
      </c>
      <c r="Q342" s="8">
        <v>2.4500000000000002</v>
      </c>
      <c r="R342" s="8">
        <v>2.4500000000000002</v>
      </c>
      <c r="S342" s="8">
        <v>2.4500000000000002</v>
      </c>
      <c r="T342" s="8">
        <v>2.4500000000000002</v>
      </c>
    </row>
    <row r="343" spans="1:20">
      <c r="A343">
        <v>35</v>
      </c>
      <c r="B343" s="10" t="s">
        <v>0</v>
      </c>
      <c r="D343" s="8">
        <v>3.23</v>
      </c>
      <c r="E343" s="8">
        <v>3.51</v>
      </c>
      <c r="F343" s="8">
        <v>2.2799999999999998</v>
      </c>
      <c r="G343" s="9">
        <v>0.16666666666666666</v>
      </c>
      <c r="H343" s="9"/>
      <c r="I343" s="8">
        <v>3.23</v>
      </c>
      <c r="K343" s="8"/>
      <c r="L343" s="8">
        <v>3.23</v>
      </c>
      <c r="M343" s="8">
        <v>3.23</v>
      </c>
      <c r="N343" s="8">
        <v>3.23</v>
      </c>
      <c r="O343" s="8">
        <v>3.23</v>
      </c>
      <c r="P343" s="8">
        <v>3.23</v>
      </c>
      <c r="Q343" s="8">
        <v>3.23</v>
      </c>
      <c r="R343" s="8">
        <v>3.23</v>
      </c>
      <c r="S343" s="8">
        <v>3.23</v>
      </c>
      <c r="T343" s="8">
        <v>3.23</v>
      </c>
    </row>
    <row r="344" spans="1:20">
      <c r="A344">
        <v>35</v>
      </c>
      <c r="B344" s="10" t="s">
        <v>1</v>
      </c>
      <c r="D344" s="8">
        <v>16.2</v>
      </c>
      <c r="E344" s="8">
        <v>7.79</v>
      </c>
      <c r="F344" s="8">
        <v>1.18</v>
      </c>
      <c r="G344" s="9">
        <v>1.3888888888888889E-3</v>
      </c>
      <c r="H344" s="9"/>
      <c r="I344" s="8">
        <v>1.18</v>
      </c>
      <c r="K344" s="8"/>
      <c r="L344" s="8">
        <v>1.18</v>
      </c>
      <c r="M344" s="8">
        <v>1.18</v>
      </c>
      <c r="N344" s="8">
        <v>1.18</v>
      </c>
      <c r="O344" s="8">
        <v>1.18</v>
      </c>
      <c r="P344" s="8">
        <v>1.18</v>
      </c>
      <c r="Q344" s="8">
        <v>1.18</v>
      </c>
      <c r="R344" s="8">
        <v>1.18</v>
      </c>
      <c r="S344" s="8">
        <v>1.18</v>
      </c>
      <c r="T344" s="8">
        <v>1.18</v>
      </c>
    </row>
    <row r="345" spans="1:20">
      <c r="A345">
        <v>35</v>
      </c>
      <c r="B345" s="10" t="s">
        <v>1</v>
      </c>
      <c r="D345" s="8">
        <v>1.51</v>
      </c>
      <c r="E345" s="8">
        <v>4.6500000000000004</v>
      </c>
      <c r="F345" s="8">
        <v>6.39</v>
      </c>
      <c r="G345" s="9">
        <v>8.5416666666666655E-2</v>
      </c>
      <c r="H345" s="9"/>
      <c r="I345" s="8">
        <v>6.39</v>
      </c>
      <c r="K345" s="8"/>
      <c r="L345" s="8">
        <v>6.39</v>
      </c>
      <c r="M345" s="8">
        <v>6.39</v>
      </c>
      <c r="N345" s="8">
        <v>6.39</v>
      </c>
      <c r="O345" s="8">
        <v>6.39</v>
      </c>
      <c r="P345" s="8">
        <v>6.39</v>
      </c>
      <c r="Q345" s="8">
        <v>6.39</v>
      </c>
      <c r="R345" s="8">
        <v>6.39</v>
      </c>
      <c r="S345" s="8">
        <v>6.39</v>
      </c>
      <c r="T345" s="8">
        <v>6.39</v>
      </c>
    </row>
    <row r="346" spans="1:20">
      <c r="A346">
        <v>35</v>
      </c>
      <c r="B346" s="10" t="s">
        <v>2</v>
      </c>
      <c r="D346" s="8">
        <v>1.23</v>
      </c>
      <c r="E346" s="8">
        <v>6.55</v>
      </c>
      <c r="F346" s="8">
        <v>14.75</v>
      </c>
      <c r="G346" s="9">
        <v>8.4722222222222213E-2</v>
      </c>
      <c r="H346" s="9"/>
      <c r="I346" s="8">
        <v>6.55</v>
      </c>
      <c r="K346" s="8"/>
      <c r="L346" s="8">
        <v>6.55</v>
      </c>
      <c r="M346" s="8">
        <v>6.55</v>
      </c>
      <c r="N346" s="8">
        <v>6.55</v>
      </c>
      <c r="O346" s="8">
        <v>6.55</v>
      </c>
      <c r="P346" s="8">
        <v>6.55</v>
      </c>
      <c r="Q346" s="8">
        <v>6.55</v>
      </c>
      <c r="R346" s="8">
        <v>6.55</v>
      </c>
      <c r="S346" s="8">
        <v>6.55</v>
      </c>
      <c r="T346" s="8">
        <v>6.55</v>
      </c>
    </row>
    <row r="347" spans="1:20">
      <c r="A347">
        <v>35</v>
      </c>
      <c r="B347" s="10" t="s">
        <v>2</v>
      </c>
      <c r="D347" s="8">
        <v>2.19</v>
      </c>
      <c r="E347" s="8">
        <v>3.44</v>
      </c>
      <c r="F347" s="8">
        <v>3.5</v>
      </c>
      <c r="G347" s="9">
        <v>4.2361111111111106E-2</v>
      </c>
      <c r="H347" s="9"/>
      <c r="I347" s="8">
        <v>3.44</v>
      </c>
      <c r="K347" s="8"/>
      <c r="L347" s="8">
        <v>3.44</v>
      </c>
      <c r="M347" s="8">
        <v>3.44</v>
      </c>
      <c r="N347" s="8">
        <v>3.44</v>
      </c>
      <c r="O347" s="8">
        <v>3.44</v>
      </c>
      <c r="P347" s="8">
        <v>3.44</v>
      </c>
      <c r="Q347" s="8">
        <v>3.44</v>
      </c>
      <c r="R347" s="8">
        <v>3.44</v>
      </c>
      <c r="S347" s="8">
        <v>3.44</v>
      </c>
      <c r="T347" s="8">
        <v>3.44</v>
      </c>
    </row>
    <row r="348" spans="1:20">
      <c r="A348">
        <v>35</v>
      </c>
      <c r="B348" s="10" t="s">
        <v>0</v>
      </c>
      <c r="D348" s="8">
        <v>1.26</v>
      </c>
      <c r="E348" s="8">
        <v>6.2</v>
      </c>
      <c r="F348" s="8">
        <v>13.19</v>
      </c>
      <c r="G348" s="9">
        <v>4.1666666666666664E-2</v>
      </c>
      <c r="H348" s="9"/>
      <c r="I348" s="8">
        <v>1.26</v>
      </c>
      <c r="K348" s="8"/>
      <c r="L348" s="8">
        <v>1.26</v>
      </c>
      <c r="M348" s="8">
        <v>1.26</v>
      </c>
      <c r="N348" s="8">
        <v>1.26</v>
      </c>
      <c r="O348" s="8">
        <v>1.26</v>
      </c>
      <c r="P348" s="8">
        <v>1.26</v>
      </c>
      <c r="Q348" s="8">
        <v>1.26</v>
      </c>
      <c r="R348" s="8">
        <v>1.26</v>
      </c>
      <c r="S348" s="8">
        <v>1.26</v>
      </c>
      <c r="T348" s="8">
        <v>1.26</v>
      </c>
    </row>
    <row r="349" spans="1:20">
      <c r="A349">
        <v>35</v>
      </c>
      <c r="B349" s="10" t="s">
        <v>0</v>
      </c>
      <c r="D349" s="8">
        <v>2.72</v>
      </c>
      <c r="E349" s="8">
        <v>3.4</v>
      </c>
      <c r="F349" s="8">
        <v>2.7</v>
      </c>
      <c r="G349" s="9">
        <v>0.12569444444444444</v>
      </c>
      <c r="H349" s="9"/>
      <c r="I349" s="8">
        <v>2.72</v>
      </c>
      <c r="K349" s="8"/>
      <c r="L349" s="8">
        <v>2.72</v>
      </c>
      <c r="M349" s="8">
        <v>2.72</v>
      </c>
      <c r="N349" s="8">
        <v>2.72</v>
      </c>
      <c r="O349" s="8">
        <v>2.72</v>
      </c>
      <c r="P349" s="8">
        <v>2.72</v>
      </c>
      <c r="Q349" s="8">
        <v>2.72</v>
      </c>
      <c r="R349" s="8">
        <v>2.72</v>
      </c>
      <c r="S349" s="8">
        <v>2.72</v>
      </c>
      <c r="T349" s="8">
        <v>2.72</v>
      </c>
    </row>
    <row r="350" spans="1:20">
      <c r="A350">
        <v>35</v>
      </c>
      <c r="B350" s="10" t="s">
        <v>1</v>
      </c>
      <c r="D350" s="8">
        <v>6.47</v>
      </c>
      <c r="E350" s="8">
        <v>4.7</v>
      </c>
      <c r="F350" s="8">
        <v>1.5</v>
      </c>
      <c r="G350" s="9">
        <v>1.3888888888888889E-3</v>
      </c>
      <c r="H350" s="9"/>
      <c r="I350" s="8">
        <v>1.5</v>
      </c>
      <c r="J350" s="5">
        <f>I350*I349*I348*I347*I346*I345*I344*I343*I342*I341</f>
        <v>32968.584559199298</v>
      </c>
      <c r="K350" s="8"/>
      <c r="L350" s="8">
        <v>1.5</v>
      </c>
      <c r="M350" s="8">
        <v>1.5</v>
      </c>
      <c r="N350" s="8">
        <v>1.5</v>
      </c>
      <c r="O350" s="8">
        <v>1.5</v>
      </c>
      <c r="P350" s="8">
        <v>1.5</v>
      </c>
      <c r="Q350" s="8">
        <v>1.5</v>
      </c>
      <c r="R350" s="8">
        <v>1.5</v>
      </c>
      <c r="S350" s="8">
        <v>1.5</v>
      </c>
      <c r="T350" s="8">
        <v>1.5</v>
      </c>
    </row>
    <row r="351" spans="1:20">
      <c r="A351">
        <v>36</v>
      </c>
      <c r="B351" s="10" t="s">
        <v>0</v>
      </c>
      <c r="D351" s="8">
        <v>1.07</v>
      </c>
      <c r="E351" s="8">
        <v>15.36</v>
      </c>
      <c r="F351" s="8">
        <v>34.6</v>
      </c>
      <c r="G351" s="9">
        <v>0.20833333333333334</v>
      </c>
      <c r="H351" s="9"/>
      <c r="I351" s="8">
        <v>1.07</v>
      </c>
      <c r="K351" s="8">
        <v>1.07</v>
      </c>
      <c r="L351" s="8">
        <v>1.07</v>
      </c>
      <c r="M351" s="8">
        <v>1.07</v>
      </c>
      <c r="N351" s="8">
        <v>1.07</v>
      </c>
      <c r="O351" s="8">
        <v>1.07</v>
      </c>
      <c r="P351" s="8">
        <v>1.07</v>
      </c>
      <c r="Q351" s="8">
        <v>1.07</v>
      </c>
      <c r="R351" s="8">
        <v>1.07</v>
      </c>
      <c r="S351" s="8">
        <v>1.07</v>
      </c>
      <c r="T351" s="8">
        <v>1.07</v>
      </c>
    </row>
    <row r="352" spans="1:20">
      <c r="A352">
        <v>36</v>
      </c>
      <c r="B352" s="10" t="s">
        <v>1</v>
      </c>
      <c r="D352" s="8">
        <v>1.36</v>
      </c>
      <c r="E352" s="8">
        <v>5.44</v>
      </c>
      <c r="F352" s="8">
        <v>8.82</v>
      </c>
      <c r="G352" s="9">
        <v>6.9444444444444447E-4</v>
      </c>
      <c r="H352" s="9"/>
      <c r="I352" s="8">
        <v>8.82</v>
      </c>
      <c r="K352" s="8"/>
      <c r="L352" s="8">
        <v>8.82</v>
      </c>
      <c r="M352" s="8">
        <v>8.82</v>
      </c>
      <c r="N352" s="8">
        <v>8.82</v>
      </c>
      <c r="O352" s="8">
        <v>8.82</v>
      </c>
      <c r="P352" s="8">
        <v>8.82</v>
      </c>
      <c r="Q352" s="8">
        <v>8.82</v>
      </c>
      <c r="R352" s="8">
        <v>8.82</v>
      </c>
      <c r="S352" s="8">
        <v>8.82</v>
      </c>
      <c r="T352" s="8">
        <v>8.82</v>
      </c>
    </row>
    <row r="353" spans="1:20">
      <c r="A353">
        <v>36</v>
      </c>
      <c r="B353" s="10" t="s">
        <v>1</v>
      </c>
      <c r="D353" s="8">
        <v>2.68</v>
      </c>
      <c r="E353" s="8">
        <v>3.22</v>
      </c>
      <c r="F353" s="8">
        <v>2.86</v>
      </c>
      <c r="G353" s="9">
        <v>4.3055555555555562E-2</v>
      </c>
      <c r="H353" s="9"/>
      <c r="I353" s="8">
        <v>2.86</v>
      </c>
      <c r="K353" s="8"/>
      <c r="L353" s="8">
        <v>2.86</v>
      </c>
      <c r="M353" s="8">
        <v>2.86</v>
      </c>
      <c r="N353" s="8">
        <v>2.86</v>
      </c>
      <c r="O353" s="8">
        <v>2.86</v>
      </c>
      <c r="P353" s="8">
        <v>2.86</v>
      </c>
      <c r="Q353" s="8">
        <v>2.86</v>
      </c>
      <c r="R353" s="8">
        <v>2.86</v>
      </c>
      <c r="S353" s="8">
        <v>2.86</v>
      </c>
      <c r="T353" s="8">
        <v>2.86</v>
      </c>
    </row>
    <row r="354" spans="1:20">
      <c r="A354">
        <v>36</v>
      </c>
      <c r="B354" s="10" t="s">
        <v>2</v>
      </c>
      <c r="D354" s="8">
        <v>1.8</v>
      </c>
      <c r="E354" s="8">
        <v>3.93</v>
      </c>
      <c r="F354" s="8">
        <v>4.5</v>
      </c>
      <c r="G354" s="9">
        <v>0.12708333333333333</v>
      </c>
      <c r="H354" s="9"/>
      <c r="I354" s="8">
        <v>3.93</v>
      </c>
      <c r="K354" s="8"/>
      <c r="L354" s="8">
        <v>3.93</v>
      </c>
      <c r="M354" s="8">
        <v>3.93</v>
      </c>
      <c r="N354" s="8">
        <v>3.93</v>
      </c>
      <c r="O354" s="8">
        <v>3.93</v>
      </c>
      <c r="P354" s="8">
        <v>3.93</v>
      </c>
      <c r="Q354" s="8">
        <v>3.93</v>
      </c>
      <c r="R354" s="8">
        <v>3.93</v>
      </c>
      <c r="S354" s="8">
        <v>3.93</v>
      </c>
      <c r="T354" s="8">
        <v>3.93</v>
      </c>
    </row>
    <row r="355" spans="1:20">
      <c r="A355">
        <v>36</v>
      </c>
      <c r="B355" s="10" t="s">
        <v>0</v>
      </c>
      <c r="D355" s="8">
        <v>2.21</v>
      </c>
      <c r="E355" s="8">
        <v>3.64</v>
      </c>
      <c r="F355" s="8">
        <v>3.28</v>
      </c>
      <c r="G355" s="9">
        <v>4.1666666666666664E-2</v>
      </c>
      <c r="H355" s="9"/>
      <c r="I355" s="8">
        <v>2.21</v>
      </c>
      <c r="K355" s="8"/>
      <c r="L355" s="8">
        <v>2.21</v>
      </c>
      <c r="M355" s="8">
        <v>2.21</v>
      </c>
      <c r="N355" s="8">
        <v>2.21</v>
      </c>
      <c r="O355" s="8">
        <v>2.21</v>
      </c>
      <c r="P355" s="8">
        <v>2.21</v>
      </c>
      <c r="Q355" s="8">
        <v>2.21</v>
      </c>
      <c r="R355" s="8">
        <v>2.21</v>
      </c>
      <c r="S355" s="8">
        <v>2.21</v>
      </c>
      <c r="T355" s="8">
        <v>2.21</v>
      </c>
    </row>
    <row r="356" spans="1:20">
      <c r="A356">
        <v>36</v>
      </c>
      <c r="B356" s="10" t="s">
        <v>2</v>
      </c>
      <c r="D356" s="8">
        <v>2.99</v>
      </c>
      <c r="E356" s="8">
        <v>3.43</v>
      </c>
      <c r="F356" s="8">
        <v>2.4500000000000002</v>
      </c>
      <c r="G356" s="9">
        <v>0</v>
      </c>
      <c r="H356" s="9"/>
      <c r="I356" s="8">
        <v>3.43</v>
      </c>
      <c r="K356" s="8"/>
      <c r="L356" s="8">
        <v>3.43</v>
      </c>
      <c r="M356" s="8">
        <v>3.43</v>
      </c>
      <c r="N356" s="8">
        <v>3.43</v>
      </c>
      <c r="O356" s="8">
        <v>3.43</v>
      </c>
      <c r="P356" s="8">
        <v>3.43</v>
      </c>
      <c r="Q356" s="8">
        <v>3.43</v>
      </c>
      <c r="R356" s="8">
        <v>3.43</v>
      </c>
      <c r="S356" s="8">
        <v>3.43</v>
      </c>
      <c r="T356" s="8">
        <v>3.43</v>
      </c>
    </row>
    <row r="357" spans="1:20">
      <c r="A357">
        <v>36</v>
      </c>
      <c r="B357" s="10" t="s">
        <v>2</v>
      </c>
      <c r="D357" s="8">
        <v>2.21</v>
      </c>
      <c r="E357" s="8">
        <v>3.27</v>
      </c>
      <c r="F357" s="8">
        <v>3.65</v>
      </c>
      <c r="G357" s="9">
        <v>4.2361111111111106E-2</v>
      </c>
      <c r="H357" s="9"/>
      <c r="I357" s="8">
        <v>3.27</v>
      </c>
      <c r="K357" s="8"/>
      <c r="L357" s="8">
        <v>3.27</v>
      </c>
      <c r="M357" s="8">
        <v>3.27</v>
      </c>
      <c r="N357" s="8">
        <v>3.27</v>
      </c>
      <c r="O357" s="8">
        <v>3.27</v>
      </c>
      <c r="P357" s="8">
        <v>3.27</v>
      </c>
      <c r="Q357" s="8">
        <v>3.27</v>
      </c>
      <c r="R357" s="8">
        <v>3.27</v>
      </c>
      <c r="S357" s="8">
        <v>3.27</v>
      </c>
      <c r="T357" s="8">
        <v>3.27</v>
      </c>
    </row>
    <row r="358" spans="1:20">
      <c r="A358">
        <v>36</v>
      </c>
      <c r="B358" s="10" t="s">
        <v>0</v>
      </c>
      <c r="D358" s="8">
        <v>2.66</v>
      </c>
      <c r="E358" s="8">
        <v>3.62</v>
      </c>
      <c r="F358" s="8">
        <v>2.64</v>
      </c>
      <c r="G358" s="9">
        <v>0.125</v>
      </c>
      <c r="H358" s="9"/>
      <c r="I358" s="8">
        <v>2.66</v>
      </c>
      <c r="K358" s="8"/>
      <c r="L358" s="8">
        <v>2.66</v>
      </c>
      <c r="M358" s="8">
        <v>2.66</v>
      </c>
      <c r="N358" s="8">
        <v>2.66</v>
      </c>
      <c r="O358" s="8">
        <v>2.66</v>
      </c>
      <c r="P358" s="8">
        <v>2.66</v>
      </c>
      <c r="Q358" s="8">
        <v>2.66</v>
      </c>
      <c r="R358" s="8">
        <v>2.66</v>
      </c>
      <c r="S358" s="8">
        <v>2.66</v>
      </c>
      <c r="T358" s="8">
        <v>2.66</v>
      </c>
    </row>
    <row r="359" spans="1:20">
      <c r="A359">
        <v>36</v>
      </c>
      <c r="B359" s="10" t="s">
        <v>1</v>
      </c>
      <c r="D359" s="8">
        <v>17.53</v>
      </c>
      <c r="E359" s="8">
        <v>8.9499999999999993</v>
      </c>
      <c r="F359" s="8">
        <v>1.1599999999999999</v>
      </c>
      <c r="G359" s="9">
        <v>6.9444444444444447E-4</v>
      </c>
      <c r="H359" s="9"/>
      <c r="I359" s="8">
        <v>1.1599999999999999</v>
      </c>
      <c r="K359" s="8"/>
      <c r="L359" s="8">
        <v>1.1599999999999999</v>
      </c>
      <c r="M359" s="8">
        <v>1.1599999999999999</v>
      </c>
      <c r="N359" s="8">
        <v>1.1599999999999999</v>
      </c>
      <c r="O359" s="8">
        <v>1.1599999999999999</v>
      </c>
      <c r="P359" s="8">
        <v>1.1599999999999999</v>
      </c>
      <c r="Q359" s="8">
        <v>1.1599999999999999</v>
      </c>
      <c r="R359" s="8">
        <v>1.1599999999999999</v>
      </c>
      <c r="S359" s="8">
        <v>1.1599999999999999</v>
      </c>
      <c r="T359" s="8">
        <v>1.1599999999999999</v>
      </c>
    </row>
    <row r="360" spans="1:20">
      <c r="A360">
        <v>36</v>
      </c>
      <c r="B360" s="10" t="s">
        <v>2</v>
      </c>
      <c r="D360" s="8">
        <v>2.69</v>
      </c>
      <c r="E360" s="8">
        <v>3.35</v>
      </c>
      <c r="F360" s="8">
        <v>2.75</v>
      </c>
      <c r="G360" s="9">
        <v>4.2361111111111106E-2</v>
      </c>
      <c r="H360" s="9"/>
      <c r="I360" s="8">
        <v>3.35</v>
      </c>
      <c r="J360" s="5">
        <f>I360*I359*I358*I357*I356*I355*I354*I353*I352*I351</f>
        <v>27178.752925023582</v>
      </c>
      <c r="K360" s="8"/>
      <c r="L360" s="8">
        <v>3.35</v>
      </c>
      <c r="M360" s="8">
        <v>3.35</v>
      </c>
      <c r="N360" s="8">
        <v>3.35</v>
      </c>
      <c r="O360" s="8">
        <v>3.35</v>
      </c>
      <c r="P360" s="8">
        <v>3.35</v>
      </c>
      <c r="Q360" s="8">
        <v>3.35</v>
      </c>
      <c r="R360" s="8">
        <v>3.35</v>
      </c>
      <c r="S360" s="8">
        <v>3.35</v>
      </c>
      <c r="T360" s="8">
        <v>3.35</v>
      </c>
    </row>
    <row r="361" spans="1:20">
      <c r="A361">
        <v>37</v>
      </c>
      <c r="B361" s="10" t="s">
        <v>0</v>
      </c>
      <c r="D361" s="8">
        <v>1.67</v>
      </c>
      <c r="E361" s="8">
        <v>3.9</v>
      </c>
      <c r="F361" s="8">
        <v>5.68</v>
      </c>
      <c r="G361" s="9">
        <v>8.3333333333333329E-2</v>
      </c>
      <c r="H361" s="9"/>
      <c r="I361" s="8">
        <v>1.67</v>
      </c>
      <c r="K361" s="8">
        <v>1.67</v>
      </c>
      <c r="L361" s="8">
        <v>1.67</v>
      </c>
      <c r="M361" s="8">
        <v>1.67</v>
      </c>
      <c r="N361" s="8">
        <v>1.67</v>
      </c>
      <c r="O361" s="8">
        <v>1.67</v>
      </c>
      <c r="P361" s="8">
        <v>1.67</v>
      </c>
      <c r="Q361" s="8">
        <v>1.67</v>
      </c>
      <c r="R361" s="8">
        <v>1.67</v>
      </c>
      <c r="S361" s="8">
        <v>1.67</v>
      </c>
      <c r="T361" s="8">
        <v>1.67</v>
      </c>
    </row>
    <row r="362" spans="1:20">
      <c r="A362">
        <v>37</v>
      </c>
      <c r="B362" s="10" t="s">
        <v>0</v>
      </c>
      <c r="D362" s="8">
        <v>5.81</v>
      </c>
      <c r="E362" s="8">
        <v>4.5999999999999996</v>
      </c>
      <c r="F362" s="8">
        <v>1.55</v>
      </c>
      <c r="G362" s="9">
        <v>4.1666666666666664E-2</v>
      </c>
      <c r="H362" s="9"/>
      <c r="I362" s="8">
        <v>5.81</v>
      </c>
      <c r="K362" s="8"/>
      <c r="L362" s="8">
        <v>5.81</v>
      </c>
      <c r="M362" s="8">
        <v>5.81</v>
      </c>
      <c r="N362" s="8">
        <v>5.81</v>
      </c>
      <c r="O362" s="8">
        <v>5.81</v>
      </c>
      <c r="P362" s="8">
        <v>5.81</v>
      </c>
      <c r="Q362" s="8">
        <v>5.81</v>
      </c>
      <c r="R362" s="8">
        <v>5.81</v>
      </c>
      <c r="S362" s="8">
        <v>5.81</v>
      </c>
      <c r="T362" s="8">
        <v>5.81</v>
      </c>
    </row>
    <row r="363" spans="1:20">
      <c r="A363">
        <v>37</v>
      </c>
      <c r="B363" s="10" t="s">
        <v>0</v>
      </c>
      <c r="D363" s="8">
        <v>1.49</v>
      </c>
      <c r="E363" s="8">
        <v>4.37</v>
      </c>
      <c r="F363" s="8">
        <v>7.45</v>
      </c>
      <c r="G363" s="9">
        <v>4.1666666666666664E-2</v>
      </c>
      <c r="H363" s="9"/>
      <c r="I363" s="8">
        <v>1.49</v>
      </c>
      <c r="K363" s="8"/>
      <c r="L363" s="8">
        <v>1.49</v>
      </c>
      <c r="M363" s="8">
        <v>1.49</v>
      </c>
      <c r="N363" s="8">
        <v>1.49</v>
      </c>
      <c r="O363" s="8">
        <v>1.49</v>
      </c>
      <c r="P363" s="8">
        <v>1.49</v>
      </c>
      <c r="Q363" s="8">
        <v>1.49</v>
      </c>
      <c r="R363" s="8">
        <v>1.49</v>
      </c>
      <c r="S363" s="8">
        <v>1.49</v>
      </c>
      <c r="T363" s="8">
        <v>1.49</v>
      </c>
    </row>
    <row r="364" spans="1:20">
      <c r="A364">
        <v>37</v>
      </c>
      <c r="B364" s="10" t="s">
        <v>0</v>
      </c>
      <c r="D364" s="8">
        <v>2.33</v>
      </c>
      <c r="E364" s="8">
        <v>3.61</v>
      </c>
      <c r="F364" s="8">
        <v>3.06</v>
      </c>
      <c r="G364" s="9">
        <v>0.125</v>
      </c>
      <c r="H364" s="9"/>
      <c r="I364" s="8">
        <v>2.33</v>
      </c>
      <c r="K364" s="8"/>
      <c r="L364" s="8">
        <v>2.33</v>
      </c>
      <c r="M364" s="8">
        <v>2.33</v>
      </c>
      <c r="N364" s="8">
        <v>2.33</v>
      </c>
      <c r="O364" s="8">
        <v>2.33</v>
      </c>
      <c r="P364" s="8">
        <v>2.33</v>
      </c>
      <c r="Q364" s="8">
        <v>2.33</v>
      </c>
      <c r="R364" s="8">
        <v>2.33</v>
      </c>
      <c r="S364" s="8">
        <v>2.33</v>
      </c>
      <c r="T364" s="8">
        <v>2.33</v>
      </c>
    </row>
    <row r="365" spans="1:20">
      <c r="A365">
        <v>37</v>
      </c>
      <c r="B365" s="10" t="s">
        <v>1</v>
      </c>
      <c r="D365" s="8">
        <v>2.56</v>
      </c>
      <c r="E365" s="8">
        <v>3.72</v>
      </c>
      <c r="F365" s="8">
        <v>2.69</v>
      </c>
      <c r="G365" s="9">
        <v>8.5416666666666655E-2</v>
      </c>
      <c r="H365" s="9"/>
      <c r="I365" s="8">
        <v>2.69</v>
      </c>
      <c r="K365" s="8"/>
      <c r="L365" s="8">
        <v>2.69</v>
      </c>
      <c r="M365" s="8">
        <v>2.69</v>
      </c>
      <c r="N365" s="8">
        <v>2.69</v>
      </c>
      <c r="O365" s="8">
        <v>2.69</v>
      </c>
      <c r="P365" s="8">
        <v>2.69</v>
      </c>
      <c r="Q365" s="8">
        <v>2.69</v>
      </c>
      <c r="R365" s="8">
        <v>2.69</v>
      </c>
      <c r="S365" s="8">
        <v>2.69</v>
      </c>
      <c r="T365" s="8">
        <v>2.69</v>
      </c>
    </row>
    <row r="366" spans="1:20">
      <c r="A366">
        <v>37</v>
      </c>
      <c r="B366" s="10" t="s">
        <v>1</v>
      </c>
      <c r="D366" s="8">
        <v>9.36</v>
      </c>
      <c r="E366" s="8">
        <v>5.48</v>
      </c>
      <c r="F366" s="8">
        <v>1.34</v>
      </c>
      <c r="G366" s="9">
        <v>8.5416666666666655E-2</v>
      </c>
      <c r="H366" s="9"/>
      <c r="I366" s="8">
        <v>1.34</v>
      </c>
      <c r="K366" s="8"/>
      <c r="L366" s="8">
        <v>1.34</v>
      </c>
      <c r="M366" s="8">
        <v>1.34</v>
      </c>
      <c r="N366" s="8">
        <v>1.34</v>
      </c>
      <c r="O366" s="8">
        <v>1.34</v>
      </c>
      <c r="P366" s="8">
        <v>1.34</v>
      </c>
      <c r="Q366" s="8">
        <v>1.34</v>
      </c>
      <c r="R366" s="8">
        <v>1.34</v>
      </c>
      <c r="S366" s="8">
        <v>1.34</v>
      </c>
      <c r="T366" s="8">
        <v>1.34</v>
      </c>
    </row>
    <row r="367" spans="1:20">
      <c r="A367">
        <v>37</v>
      </c>
      <c r="B367" s="10" t="s">
        <v>2</v>
      </c>
      <c r="D367" s="8">
        <v>9.69</v>
      </c>
      <c r="E367" s="8">
        <v>5.65</v>
      </c>
      <c r="F367" s="8">
        <v>1.33</v>
      </c>
      <c r="G367" s="9">
        <v>4.2361111111111106E-2</v>
      </c>
      <c r="H367" s="9"/>
      <c r="I367" s="8">
        <v>5.65</v>
      </c>
      <c r="K367" s="8"/>
      <c r="L367" s="8">
        <v>5.65</v>
      </c>
      <c r="M367" s="8">
        <v>5.65</v>
      </c>
      <c r="N367" s="8">
        <v>5.65</v>
      </c>
      <c r="O367" s="8">
        <v>5.65</v>
      </c>
      <c r="P367" s="8">
        <v>5.65</v>
      </c>
      <c r="Q367" s="8">
        <v>5.65</v>
      </c>
      <c r="R367" s="8">
        <v>5.65</v>
      </c>
      <c r="S367" s="8">
        <v>5.65</v>
      </c>
      <c r="T367" s="8">
        <v>5.65</v>
      </c>
    </row>
    <row r="368" spans="1:20">
      <c r="A368">
        <v>37</v>
      </c>
      <c r="B368" s="10" t="s">
        <v>0</v>
      </c>
      <c r="D368" s="8">
        <v>1.3</v>
      </c>
      <c r="E368" s="8">
        <v>5.9</v>
      </c>
      <c r="F368" s="8">
        <v>10.5</v>
      </c>
      <c r="G368" s="9">
        <v>0.125</v>
      </c>
      <c r="H368" s="9"/>
      <c r="I368" s="8">
        <v>1.3</v>
      </c>
      <c r="K368" s="8"/>
      <c r="L368" s="8">
        <v>1.3</v>
      </c>
      <c r="M368" s="8">
        <v>1.3</v>
      </c>
      <c r="N368" s="8">
        <v>1.3</v>
      </c>
      <c r="O368" s="8">
        <v>1.3</v>
      </c>
      <c r="P368" s="8">
        <v>1.3</v>
      </c>
      <c r="Q368" s="8">
        <v>1.3</v>
      </c>
      <c r="R368" s="8">
        <v>1.3</v>
      </c>
      <c r="S368" s="8">
        <v>1.3</v>
      </c>
      <c r="T368" s="8">
        <v>1.3</v>
      </c>
    </row>
    <row r="369" spans="1:20">
      <c r="A369">
        <v>37</v>
      </c>
      <c r="B369" s="10" t="s">
        <v>2</v>
      </c>
      <c r="D369" s="8">
        <v>1.28</v>
      </c>
      <c r="E369" s="8">
        <v>6</v>
      </c>
      <c r="F369" s="8">
        <v>11.95</v>
      </c>
      <c r="G369" s="9">
        <v>4.2361111111111106E-2</v>
      </c>
      <c r="H369" s="9"/>
      <c r="I369" s="8">
        <v>6</v>
      </c>
      <c r="K369" s="8"/>
      <c r="L369" s="8">
        <v>6</v>
      </c>
      <c r="M369" s="8">
        <v>6</v>
      </c>
      <c r="N369" s="8">
        <v>6</v>
      </c>
      <c r="O369" s="8">
        <v>6</v>
      </c>
      <c r="P369" s="8">
        <v>6</v>
      </c>
      <c r="Q369" s="8">
        <v>6</v>
      </c>
      <c r="R369" s="8">
        <v>6</v>
      </c>
      <c r="S369" s="8">
        <v>6</v>
      </c>
      <c r="T369" s="8">
        <v>6</v>
      </c>
    </row>
    <row r="370" spans="1:20">
      <c r="A370">
        <v>37</v>
      </c>
      <c r="B370" s="10" t="s">
        <v>0</v>
      </c>
      <c r="D370" s="8">
        <v>1.17</v>
      </c>
      <c r="E370" s="8">
        <v>8.9499999999999993</v>
      </c>
      <c r="F370" s="8">
        <v>15.45</v>
      </c>
      <c r="G370" s="9">
        <v>4.1666666666666664E-2</v>
      </c>
      <c r="H370" s="9"/>
      <c r="I370" s="8">
        <v>1.17</v>
      </c>
      <c r="J370" s="5">
        <f>I370*I369*I368*I367*I366*I365*I364*I363*I362*I361</f>
        <v>6260.6695802009253</v>
      </c>
      <c r="K370" s="8"/>
      <c r="L370" s="8">
        <v>1.17</v>
      </c>
      <c r="M370" s="8">
        <v>1.17</v>
      </c>
      <c r="N370" s="8">
        <v>1.17</v>
      </c>
      <c r="O370" s="8">
        <v>1.17</v>
      </c>
      <c r="P370" s="8">
        <v>1.17</v>
      </c>
      <c r="Q370" s="8">
        <v>1.17</v>
      </c>
      <c r="R370" s="8">
        <v>1.17</v>
      </c>
      <c r="S370" s="8">
        <v>1.17</v>
      </c>
      <c r="T370" s="8">
        <v>1.17</v>
      </c>
    </row>
    <row r="371" spans="1:20">
      <c r="A371">
        <v>38</v>
      </c>
      <c r="B371" s="10" t="s">
        <v>1</v>
      </c>
      <c r="D371" s="8">
        <v>2.1</v>
      </c>
      <c r="E371" s="8">
        <v>3.81</v>
      </c>
      <c r="F371" s="8">
        <v>3.41</v>
      </c>
      <c r="G371" s="9">
        <v>4.4444444444444446E-2</v>
      </c>
      <c r="H371" s="9"/>
      <c r="I371" s="8">
        <v>3.41</v>
      </c>
      <c r="K371" s="8">
        <v>3.41</v>
      </c>
      <c r="L371" s="8">
        <v>3.41</v>
      </c>
      <c r="M371" s="8">
        <v>3.41</v>
      </c>
      <c r="N371" s="8">
        <v>3.41</v>
      </c>
      <c r="O371" s="8">
        <v>3.41</v>
      </c>
      <c r="P371" s="8">
        <v>3.41</v>
      </c>
      <c r="Q371" s="8">
        <v>3.41</v>
      </c>
      <c r="R371" s="8">
        <v>3.41</v>
      </c>
      <c r="S371" s="8">
        <v>3.41</v>
      </c>
      <c r="T371" s="8">
        <v>3.41</v>
      </c>
    </row>
    <row r="372" spans="1:20">
      <c r="A372">
        <v>38</v>
      </c>
      <c r="B372" s="10" t="s">
        <v>2</v>
      </c>
      <c r="D372" s="8">
        <v>1.9</v>
      </c>
      <c r="E372" s="8">
        <v>3.75</v>
      </c>
      <c r="F372" s="8">
        <v>4.1500000000000004</v>
      </c>
      <c r="G372" s="9">
        <v>8.4722222222222213E-2</v>
      </c>
      <c r="H372" s="9"/>
      <c r="I372" s="8">
        <v>3.75</v>
      </c>
      <c r="K372" s="8"/>
      <c r="L372" s="8">
        <v>3.75</v>
      </c>
      <c r="M372" s="8">
        <v>3.75</v>
      </c>
      <c r="N372" s="8">
        <v>3.75</v>
      </c>
      <c r="O372" s="8">
        <v>3.75</v>
      </c>
      <c r="P372" s="8">
        <v>3.75</v>
      </c>
      <c r="Q372" s="8">
        <v>3.75</v>
      </c>
      <c r="R372" s="8">
        <v>3.75</v>
      </c>
      <c r="S372" s="8">
        <v>3.75</v>
      </c>
      <c r="T372" s="8">
        <v>3.75</v>
      </c>
    </row>
    <row r="373" spans="1:20">
      <c r="A373">
        <v>38</v>
      </c>
      <c r="B373" s="10" t="s">
        <v>2</v>
      </c>
      <c r="D373" s="8">
        <v>1.39</v>
      </c>
      <c r="E373" s="8">
        <v>5.0999999999999996</v>
      </c>
      <c r="F373" s="8">
        <v>8.35</v>
      </c>
      <c r="G373" s="9">
        <v>4.2361111111111106E-2</v>
      </c>
      <c r="H373" s="9"/>
      <c r="I373" s="8">
        <v>5.0999999999999996</v>
      </c>
      <c r="K373" s="8"/>
      <c r="L373" s="8">
        <v>5.0999999999999996</v>
      </c>
      <c r="M373" s="8">
        <v>5.0999999999999996</v>
      </c>
      <c r="N373" s="8">
        <v>5.0999999999999996</v>
      </c>
      <c r="O373" s="8">
        <v>5.0999999999999996</v>
      </c>
      <c r="P373" s="8">
        <v>5.0999999999999996</v>
      </c>
      <c r="Q373" s="8">
        <v>5.0999999999999996</v>
      </c>
      <c r="R373" s="8">
        <v>5.0999999999999996</v>
      </c>
      <c r="S373" s="8">
        <v>5.0999999999999996</v>
      </c>
      <c r="T373" s="8">
        <v>5.0999999999999996</v>
      </c>
    </row>
    <row r="374" spans="1:20">
      <c r="A374">
        <v>38</v>
      </c>
      <c r="B374" s="10" t="s">
        <v>1</v>
      </c>
      <c r="D374" s="8">
        <v>1.3</v>
      </c>
      <c r="E374" s="8">
        <v>6.08</v>
      </c>
      <c r="F374" s="8">
        <v>9.7200000000000006</v>
      </c>
      <c r="G374" s="9">
        <v>1.3888888888888889E-3</v>
      </c>
      <c r="H374" s="9"/>
      <c r="I374" s="8">
        <v>9.7200000000000006</v>
      </c>
      <c r="K374" s="8"/>
      <c r="L374" s="8">
        <v>9.7200000000000006</v>
      </c>
      <c r="M374" s="8">
        <v>9.7200000000000006</v>
      </c>
      <c r="N374" s="8">
        <v>9.7200000000000006</v>
      </c>
      <c r="O374" s="8">
        <v>9.7200000000000006</v>
      </c>
      <c r="P374" s="8">
        <v>9.7200000000000006</v>
      </c>
      <c r="Q374" s="8">
        <v>9.7200000000000006</v>
      </c>
      <c r="R374" s="8">
        <v>9.7200000000000006</v>
      </c>
      <c r="S374" s="8">
        <v>9.7200000000000006</v>
      </c>
      <c r="T374" s="8">
        <v>9.7200000000000006</v>
      </c>
    </row>
    <row r="375" spans="1:20">
      <c r="A375">
        <v>38</v>
      </c>
      <c r="B375" s="10" t="s">
        <v>0</v>
      </c>
      <c r="D375" s="8">
        <v>1.31</v>
      </c>
      <c r="E375" s="8">
        <v>5.83</v>
      </c>
      <c r="F375" s="8">
        <v>10.08</v>
      </c>
      <c r="G375" s="9">
        <v>8.3333333333333329E-2</v>
      </c>
      <c r="H375" s="9"/>
      <c r="I375" s="8">
        <v>1.31</v>
      </c>
      <c r="K375" s="8"/>
      <c r="L375" s="8">
        <v>1.31</v>
      </c>
      <c r="M375" s="8">
        <v>1.31</v>
      </c>
      <c r="N375" s="8">
        <v>1.31</v>
      </c>
      <c r="O375" s="8">
        <v>1.31</v>
      </c>
      <c r="P375" s="8">
        <v>1.31</v>
      </c>
      <c r="Q375" s="8">
        <v>1.31</v>
      </c>
      <c r="R375" s="8">
        <v>1.31</v>
      </c>
      <c r="S375" s="8">
        <v>1.31</v>
      </c>
      <c r="T375" s="8">
        <v>1.31</v>
      </c>
    </row>
    <row r="376" spans="1:20">
      <c r="A376">
        <v>38</v>
      </c>
      <c r="B376" s="10" t="s">
        <v>2</v>
      </c>
      <c r="D376" s="8">
        <v>2.41</v>
      </c>
      <c r="E376" s="8">
        <v>3.64</v>
      </c>
      <c r="F376" s="8">
        <v>2.91</v>
      </c>
      <c r="G376" s="9">
        <v>0</v>
      </c>
      <c r="H376" s="9"/>
      <c r="I376" s="8">
        <v>3.64</v>
      </c>
      <c r="K376" s="8"/>
      <c r="L376" s="8">
        <v>3.64</v>
      </c>
      <c r="M376" s="8">
        <v>3.64</v>
      </c>
      <c r="N376" s="8">
        <v>3.64</v>
      </c>
      <c r="O376" s="8">
        <v>3.64</v>
      </c>
      <c r="P376" s="8">
        <v>3.64</v>
      </c>
      <c r="Q376" s="8">
        <v>3.64</v>
      </c>
      <c r="R376" s="8">
        <v>3.64</v>
      </c>
      <c r="S376" s="8">
        <v>3.64</v>
      </c>
      <c r="T376" s="8">
        <v>3.64</v>
      </c>
    </row>
    <row r="377" spans="1:20">
      <c r="A377">
        <v>38</v>
      </c>
      <c r="B377" s="10" t="s">
        <v>1</v>
      </c>
      <c r="D377" s="8">
        <v>2.4500000000000002</v>
      </c>
      <c r="E377" s="8">
        <v>3.55</v>
      </c>
      <c r="F377" s="8">
        <v>2.91</v>
      </c>
      <c r="G377" s="9">
        <v>2.7777777777777779E-3</v>
      </c>
      <c r="H377" s="9"/>
      <c r="I377" s="8">
        <v>2.91</v>
      </c>
      <c r="K377" s="8"/>
      <c r="L377" s="8">
        <v>2.91</v>
      </c>
      <c r="M377" s="8">
        <v>2.91</v>
      </c>
      <c r="N377" s="8">
        <v>2.91</v>
      </c>
      <c r="O377" s="8">
        <v>2.91</v>
      </c>
      <c r="P377" s="8">
        <v>2.91</v>
      </c>
      <c r="Q377" s="8">
        <v>2.91</v>
      </c>
      <c r="R377" s="8">
        <v>2.91</v>
      </c>
      <c r="S377" s="8">
        <v>2.91</v>
      </c>
      <c r="T377" s="8">
        <v>2.91</v>
      </c>
    </row>
    <row r="378" spans="1:20">
      <c r="A378">
        <v>38</v>
      </c>
      <c r="B378" s="10" t="s">
        <v>0</v>
      </c>
      <c r="D378" s="8">
        <v>1.77</v>
      </c>
      <c r="E378" s="8">
        <v>4.3099999999999996</v>
      </c>
      <c r="F378" s="8">
        <v>4.21</v>
      </c>
      <c r="G378" s="9">
        <v>0.21041666666666667</v>
      </c>
      <c r="H378" s="9"/>
      <c r="I378" s="8">
        <v>1.77</v>
      </c>
      <c r="K378" s="8"/>
      <c r="L378" s="8">
        <v>1.77</v>
      </c>
      <c r="M378" s="8">
        <v>1.77</v>
      </c>
      <c r="N378" s="8">
        <v>1.77</v>
      </c>
      <c r="O378" s="8">
        <v>1.77</v>
      </c>
      <c r="P378" s="8">
        <v>1.77</v>
      </c>
      <c r="Q378" s="8">
        <v>1.77</v>
      </c>
      <c r="R378" s="8">
        <v>1.77</v>
      </c>
      <c r="S378" s="8">
        <v>1.77</v>
      </c>
      <c r="T378" s="8">
        <v>1.77</v>
      </c>
    </row>
    <row r="379" spans="1:20">
      <c r="A379">
        <v>38</v>
      </c>
      <c r="B379" s="10" t="s">
        <v>1</v>
      </c>
      <c r="D379" s="8">
        <v>2.54</v>
      </c>
      <c r="E379" s="8">
        <v>3.65</v>
      </c>
      <c r="F379" s="8">
        <v>2.74</v>
      </c>
      <c r="G379" s="9">
        <v>4.3750000000000004E-2</v>
      </c>
      <c r="H379" s="9"/>
      <c r="I379" s="8">
        <v>2.74</v>
      </c>
      <c r="K379" s="8"/>
      <c r="L379" s="8">
        <v>2.74</v>
      </c>
      <c r="M379" s="8">
        <v>2.74</v>
      </c>
      <c r="N379" s="8">
        <v>2.74</v>
      </c>
      <c r="O379" s="8">
        <v>2.74</v>
      </c>
      <c r="P379" s="8">
        <v>2.74</v>
      </c>
      <c r="Q379" s="8">
        <v>2.74</v>
      </c>
      <c r="R379" s="8">
        <v>2.74</v>
      </c>
      <c r="S379" s="8">
        <v>2.74</v>
      </c>
      <c r="T379" s="8">
        <v>2.74</v>
      </c>
    </row>
    <row r="380" spans="1:20">
      <c r="A380">
        <v>38</v>
      </c>
      <c r="B380" s="10" t="s">
        <v>1</v>
      </c>
      <c r="D380" s="8">
        <v>15.03</v>
      </c>
      <c r="E380" s="8">
        <v>7.73</v>
      </c>
      <c r="F380" s="8">
        <v>1.19</v>
      </c>
      <c r="G380" s="9">
        <v>4.4444444444444446E-2</v>
      </c>
      <c r="H380" s="9"/>
      <c r="I380" s="8">
        <v>1.19</v>
      </c>
      <c r="J380" s="5">
        <f>I380*I379*I378*I377*I376*I375*I374*I373*I372*I371</f>
        <v>50764.316905644628</v>
      </c>
      <c r="K380" s="8"/>
      <c r="L380" s="8">
        <v>1.19</v>
      </c>
      <c r="M380" s="8">
        <v>1.19</v>
      </c>
      <c r="N380" s="8">
        <v>1.19</v>
      </c>
      <c r="O380" s="8">
        <v>1.19</v>
      </c>
      <c r="P380" s="8">
        <v>1.19</v>
      </c>
      <c r="Q380" s="8">
        <v>1.19</v>
      </c>
      <c r="R380" s="8">
        <v>1.19</v>
      </c>
      <c r="S380" s="8">
        <v>1.19</v>
      </c>
      <c r="T380" s="8">
        <v>1.19</v>
      </c>
    </row>
    <row r="381" spans="1:20">
      <c r="B381" s="7"/>
      <c r="D381" s="8"/>
      <c r="E381" s="8"/>
      <c r="F381" s="8"/>
      <c r="G381" s="7"/>
      <c r="H381" s="7"/>
      <c r="I381"/>
    </row>
    <row r="382" spans="1:20">
      <c r="D382" s="8"/>
      <c r="E382" s="8"/>
      <c r="F382" s="8"/>
      <c r="I382"/>
    </row>
    <row r="383" spans="1:20">
      <c r="D383" s="8"/>
      <c r="E383" s="8"/>
      <c r="F383" s="8"/>
      <c r="I383"/>
    </row>
    <row r="384" spans="1:20">
      <c r="D384" s="8"/>
      <c r="E384" s="8"/>
      <c r="F384" s="8"/>
      <c r="I384"/>
    </row>
    <row r="385" spans="4:9">
      <c r="D385" s="8"/>
      <c r="E385" s="8"/>
      <c r="F385" s="8"/>
      <c r="I385"/>
    </row>
    <row r="386" spans="4:9">
      <c r="D386" s="8"/>
      <c r="E386" s="8"/>
      <c r="F386" s="8"/>
      <c r="I386"/>
    </row>
    <row r="387" spans="4:9">
      <c r="D387" s="8"/>
      <c r="E387" s="8"/>
      <c r="F387" s="8"/>
      <c r="I387"/>
    </row>
    <row r="388" spans="4:9">
      <c r="D388" s="8"/>
      <c r="E388" s="8"/>
      <c r="F388" s="8"/>
      <c r="I388"/>
    </row>
    <row r="389" spans="4:9">
      <c r="D389" s="8"/>
      <c r="E389" s="8"/>
      <c r="F389" s="8"/>
      <c r="I389"/>
    </row>
    <row r="390" spans="4:9">
      <c r="D390" s="8"/>
      <c r="E390" s="8"/>
      <c r="F390" s="8"/>
      <c r="I390"/>
    </row>
    <row r="391" spans="4:9">
      <c r="D391" s="8"/>
      <c r="E391" s="8"/>
      <c r="F391" s="8"/>
      <c r="I391"/>
    </row>
    <row r="392" spans="4:9">
      <c r="D392" s="8"/>
      <c r="E392" s="8"/>
      <c r="F392" s="8"/>
      <c r="I392"/>
    </row>
    <row r="393" spans="4:9">
      <c r="D393" s="8"/>
      <c r="E393" s="8"/>
      <c r="F393" s="8"/>
      <c r="I393"/>
    </row>
    <row r="394" spans="4:9">
      <c r="D394" s="8"/>
      <c r="E394" s="8"/>
      <c r="F394" s="8"/>
      <c r="I394"/>
    </row>
    <row r="395" spans="4:9">
      <c r="D395" s="8"/>
      <c r="E395" s="8"/>
      <c r="F395" s="8"/>
      <c r="I395"/>
    </row>
    <row r="396" spans="4:9">
      <c r="D396" s="8"/>
      <c r="E396" s="8"/>
      <c r="F396" s="8"/>
      <c r="I396"/>
    </row>
    <row r="397" spans="4:9">
      <c r="D397" s="8"/>
      <c r="E397" s="8"/>
      <c r="F397" s="8"/>
      <c r="I397"/>
    </row>
    <row r="398" spans="4:9">
      <c r="D398" s="8"/>
      <c r="E398" s="8"/>
      <c r="F398" s="8"/>
      <c r="I398"/>
    </row>
    <row r="399" spans="4:9">
      <c r="D399" s="8"/>
      <c r="E399" s="8"/>
      <c r="F399" s="8"/>
      <c r="I399"/>
    </row>
    <row r="400" spans="4:9">
      <c r="D400" s="8"/>
      <c r="E400" s="8"/>
      <c r="F400" s="8"/>
      <c r="I400"/>
    </row>
    <row r="401" spans="4:9">
      <c r="D401" s="8"/>
      <c r="E401" s="8"/>
      <c r="F401" s="8"/>
      <c r="I401"/>
    </row>
    <row r="402" spans="4:9">
      <c r="D402" s="8"/>
      <c r="E402" s="8"/>
      <c r="F402" s="8"/>
      <c r="I402"/>
    </row>
    <row r="403" spans="4:9">
      <c r="D403" s="8"/>
      <c r="E403" s="8"/>
      <c r="F403" s="8"/>
      <c r="I403"/>
    </row>
    <row r="404" spans="4:9">
      <c r="D404" s="8"/>
      <c r="E404" s="8"/>
      <c r="F404" s="8"/>
      <c r="I404"/>
    </row>
    <row r="405" spans="4:9">
      <c r="D405" s="8"/>
      <c r="E405" s="8"/>
      <c r="F405" s="8"/>
      <c r="I405"/>
    </row>
    <row r="406" spans="4:9">
      <c r="D406" s="8"/>
      <c r="E406" s="8"/>
      <c r="F406" s="8"/>
      <c r="I406"/>
    </row>
    <row r="407" spans="4:9">
      <c r="D407" s="8"/>
      <c r="E407" s="8"/>
      <c r="F407" s="8"/>
      <c r="I407"/>
    </row>
    <row r="408" spans="4:9">
      <c r="D408" s="8"/>
      <c r="E408" s="8"/>
      <c r="F408" s="8"/>
      <c r="I408"/>
    </row>
    <row r="409" spans="4:9">
      <c r="D409" s="8"/>
      <c r="E409" s="8"/>
      <c r="F409" s="8"/>
      <c r="I409"/>
    </row>
    <row r="410" spans="4:9">
      <c r="D410" s="8"/>
      <c r="E410" s="8"/>
      <c r="F410" s="8"/>
      <c r="I410"/>
    </row>
    <row r="411" spans="4:9">
      <c r="D411" s="8"/>
      <c r="E411" s="8"/>
      <c r="F411" s="8"/>
      <c r="I411"/>
    </row>
    <row r="412" spans="4:9">
      <c r="D412" s="8"/>
      <c r="E412" s="8"/>
      <c r="F412" s="8"/>
      <c r="I412"/>
    </row>
    <row r="413" spans="4:9">
      <c r="D413" s="8"/>
      <c r="E413" s="8"/>
      <c r="F413" s="8"/>
      <c r="I413"/>
    </row>
    <row r="414" spans="4:9">
      <c r="D414" s="8"/>
      <c r="E414" s="8"/>
      <c r="F414" s="8"/>
      <c r="I414"/>
    </row>
    <row r="415" spans="4:9">
      <c r="D415" s="8"/>
      <c r="E415" s="8"/>
      <c r="F415" s="8"/>
      <c r="I415"/>
    </row>
    <row r="416" spans="4:9">
      <c r="D416" s="8"/>
      <c r="E416" s="8"/>
      <c r="F416" s="8"/>
      <c r="I416"/>
    </row>
    <row r="417" spans="4:9">
      <c r="D417" s="8"/>
      <c r="E417" s="8"/>
      <c r="F417" s="8"/>
      <c r="I417"/>
    </row>
    <row r="418" spans="4:9">
      <c r="D418" s="8"/>
      <c r="E418" s="8"/>
      <c r="F418" s="8"/>
      <c r="I418"/>
    </row>
    <row r="419" spans="4:9">
      <c r="D419" s="8"/>
      <c r="E419" s="8"/>
      <c r="F419" s="8"/>
      <c r="I419"/>
    </row>
    <row r="420" spans="4:9">
      <c r="D420" s="8"/>
      <c r="E420" s="8"/>
      <c r="F420" s="8"/>
      <c r="I420"/>
    </row>
    <row r="421" spans="4:9">
      <c r="D421" s="8"/>
      <c r="E421" s="8"/>
      <c r="F421" s="8"/>
      <c r="I421"/>
    </row>
    <row r="422" spans="4:9">
      <c r="D422" s="8"/>
      <c r="E422" s="8"/>
      <c r="F422" s="8"/>
      <c r="I422"/>
    </row>
    <row r="423" spans="4:9">
      <c r="D423" s="8"/>
      <c r="E423" s="8"/>
      <c r="F423" s="8"/>
      <c r="I423"/>
    </row>
    <row r="424" spans="4:9">
      <c r="D424" s="8"/>
      <c r="E424" s="8"/>
      <c r="F424" s="8"/>
      <c r="I424"/>
    </row>
    <row r="425" spans="4:9">
      <c r="D425" s="8"/>
      <c r="E425" s="8"/>
      <c r="F425" s="8"/>
      <c r="I425"/>
    </row>
    <row r="426" spans="4:9">
      <c r="D426" s="8"/>
      <c r="E426" s="8"/>
      <c r="F426" s="8"/>
      <c r="I426"/>
    </row>
    <row r="427" spans="4:9">
      <c r="D427" s="8"/>
      <c r="E427" s="8"/>
      <c r="F427" s="8"/>
      <c r="I427"/>
    </row>
    <row r="428" spans="4:9">
      <c r="D428" s="8"/>
      <c r="E428" s="8"/>
      <c r="F428" s="8"/>
      <c r="I428"/>
    </row>
    <row r="429" spans="4:9">
      <c r="D429" s="8"/>
      <c r="E429" s="8"/>
      <c r="F429" s="8"/>
      <c r="I429"/>
    </row>
    <row r="430" spans="4:9">
      <c r="D430" s="8"/>
      <c r="E430" s="8"/>
      <c r="F430" s="8"/>
      <c r="I430"/>
    </row>
    <row r="431" spans="4:9">
      <c r="D431" s="8"/>
      <c r="E431" s="8"/>
      <c r="F431" s="8"/>
      <c r="I431"/>
    </row>
    <row r="432" spans="4:9">
      <c r="D432" s="8"/>
      <c r="E432" s="8"/>
      <c r="F432" s="8"/>
      <c r="I432"/>
    </row>
    <row r="433" spans="4:9">
      <c r="D433" s="8"/>
      <c r="E433" s="8"/>
      <c r="F433" s="8"/>
      <c r="I433"/>
    </row>
    <row r="434" spans="4:9">
      <c r="D434" s="8"/>
      <c r="E434" s="8"/>
      <c r="F434" s="8"/>
      <c r="I434"/>
    </row>
    <row r="435" spans="4:9">
      <c r="D435" s="8"/>
      <c r="E435" s="8"/>
      <c r="F435" s="8"/>
      <c r="I435"/>
    </row>
    <row r="436" spans="4:9">
      <c r="D436" s="8"/>
      <c r="E436" s="8"/>
      <c r="F436" s="8"/>
      <c r="I436"/>
    </row>
    <row r="437" spans="4:9">
      <c r="D437" s="8"/>
      <c r="E437" s="8"/>
      <c r="F437" s="8"/>
      <c r="I437"/>
    </row>
    <row r="438" spans="4:9">
      <c r="D438" s="8"/>
      <c r="E438" s="8"/>
      <c r="F438" s="8"/>
      <c r="I438"/>
    </row>
    <row r="439" spans="4:9">
      <c r="D439" s="8"/>
      <c r="E439" s="8"/>
      <c r="F439" s="8"/>
      <c r="I439"/>
    </row>
    <row r="440" spans="4:9">
      <c r="D440" s="8"/>
      <c r="E440" s="8"/>
      <c r="F440" s="8"/>
      <c r="I440"/>
    </row>
    <row r="441" spans="4:9">
      <c r="D441" s="8"/>
      <c r="E441" s="8"/>
      <c r="F441" s="8"/>
      <c r="I441"/>
    </row>
    <row r="442" spans="4:9">
      <c r="D442" s="8"/>
      <c r="E442" s="8"/>
      <c r="F442" s="8"/>
      <c r="I442"/>
    </row>
    <row r="443" spans="4:9">
      <c r="D443" s="8"/>
      <c r="E443" s="8"/>
      <c r="F443" s="8"/>
      <c r="I443"/>
    </row>
    <row r="444" spans="4:9">
      <c r="D444" s="8"/>
      <c r="E444" s="8"/>
      <c r="F444" s="8"/>
      <c r="I444"/>
    </row>
    <row r="445" spans="4:9">
      <c r="D445" s="8"/>
      <c r="E445" s="8"/>
      <c r="F445" s="8"/>
      <c r="I445"/>
    </row>
    <row r="446" spans="4:9">
      <c r="D446" s="8"/>
      <c r="E446" s="8"/>
      <c r="F446" s="8"/>
      <c r="I446"/>
    </row>
    <row r="447" spans="4:9">
      <c r="D447" s="8"/>
      <c r="E447" s="8"/>
      <c r="F447" s="8"/>
      <c r="I447"/>
    </row>
    <row r="448" spans="4:9">
      <c r="D448" s="8"/>
      <c r="E448" s="8"/>
      <c r="F448" s="8"/>
      <c r="I448"/>
    </row>
    <row r="449" spans="4:9">
      <c r="D449" s="8"/>
      <c r="E449" s="8"/>
      <c r="F449" s="8"/>
      <c r="I449"/>
    </row>
    <row r="450" spans="4:9">
      <c r="D450" s="8"/>
      <c r="E450" s="8"/>
      <c r="F450" s="8"/>
      <c r="I450"/>
    </row>
    <row r="451" spans="4:9">
      <c r="D451" s="8"/>
      <c r="E451" s="8"/>
      <c r="F451" s="8"/>
      <c r="I451"/>
    </row>
    <row r="452" spans="4:9">
      <c r="D452" s="8"/>
      <c r="E452" s="8"/>
      <c r="F452" s="8"/>
      <c r="I452"/>
    </row>
    <row r="453" spans="4:9">
      <c r="D453" s="8"/>
      <c r="E453" s="8"/>
      <c r="F453" s="8"/>
      <c r="I453"/>
    </row>
    <row r="454" spans="4:9">
      <c r="D454" s="8"/>
      <c r="E454" s="8"/>
      <c r="F454" s="8"/>
      <c r="I454"/>
    </row>
    <row r="455" spans="4:9">
      <c r="D455" s="8"/>
      <c r="E455" s="8"/>
      <c r="F455" s="8"/>
      <c r="I455"/>
    </row>
    <row r="456" spans="4:9">
      <c r="D456" s="8"/>
      <c r="E456" s="8"/>
      <c r="F456" s="8"/>
      <c r="I456"/>
    </row>
    <row r="457" spans="4:9">
      <c r="D457" s="8"/>
      <c r="E457" s="8"/>
      <c r="F457" s="8"/>
      <c r="I457"/>
    </row>
    <row r="458" spans="4:9">
      <c r="D458" s="8"/>
      <c r="E458" s="8"/>
      <c r="F458" s="8"/>
      <c r="I458"/>
    </row>
    <row r="459" spans="4:9">
      <c r="D459" s="8"/>
      <c r="E459" s="8"/>
      <c r="F459" s="8"/>
      <c r="I459"/>
    </row>
    <row r="460" spans="4:9">
      <c r="D460" s="8"/>
      <c r="E460" s="8"/>
      <c r="F460" s="8"/>
      <c r="I460"/>
    </row>
    <row r="461" spans="4:9">
      <c r="D461" s="8"/>
      <c r="E461" s="8"/>
      <c r="F461" s="8"/>
      <c r="I461"/>
    </row>
    <row r="462" spans="4:9">
      <c r="D462" s="8"/>
      <c r="E462" s="8"/>
      <c r="F462" s="8"/>
      <c r="I462"/>
    </row>
    <row r="463" spans="4:9">
      <c r="D463" s="8"/>
      <c r="E463" s="8"/>
      <c r="F463" s="8"/>
      <c r="I463"/>
    </row>
    <row r="464" spans="4:9">
      <c r="D464" s="8"/>
      <c r="E464" s="8"/>
      <c r="F464" s="8"/>
      <c r="I464"/>
    </row>
    <row r="465" spans="4:9">
      <c r="D465" s="8"/>
      <c r="E465" s="8"/>
      <c r="F465" s="8"/>
      <c r="I465"/>
    </row>
    <row r="466" spans="4:9">
      <c r="D466" s="8"/>
      <c r="E466" s="8"/>
      <c r="F466" s="8"/>
      <c r="I466"/>
    </row>
    <row r="467" spans="4:9">
      <c r="D467" s="8"/>
      <c r="E467" s="8"/>
      <c r="F467" s="8"/>
      <c r="I467"/>
    </row>
    <row r="468" spans="4:9">
      <c r="D468" s="8"/>
      <c r="E468" s="8"/>
      <c r="F468" s="8"/>
      <c r="I468"/>
    </row>
    <row r="469" spans="4:9">
      <c r="D469" s="8"/>
      <c r="E469" s="8"/>
      <c r="F469" s="8"/>
      <c r="I469"/>
    </row>
    <row r="470" spans="4:9">
      <c r="D470" s="8"/>
      <c r="E470" s="8"/>
      <c r="F470" s="8"/>
      <c r="I470"/>
    </row>
    <row r="471" spans="4:9">
      <c r="D471" s="8"/>
      <c r="E471" s="8"/>
      <c r="F471" s="8"/>
      <c r="I471"/>
    </row>
    <row r="472" spans="4:9">
      <c r="D472" s="8"/>
      <c r="E472" s="8"/>
      <c r="F472" s="8"/>
      <c r="I472"/>
    </row>
    <row r="473" spans="4:9">
      <c r="D473" s="8"/>
      <c r="E473" s="8"/>
      <c r="F473" s="8"/>
      <c r="I473"/>
    </row>
    <row r="474" spans="4:9">
      <c r="D474" s="8"/>
      <c r="E474" s="8"/>
      <c r="F474" s="8"/>
      <c r="I474"/>
    </row>
    <row r="475" spans="4:9">
      <c r="D475" s="8"/>
      <c r="E475" s="8"/>
      <c r="F475" s="8"/>
      <c r="I475"/>
    </row>
    <row r="476" spans="4:9">
      <c r="D476" s="8"/>
      <c r="E476" s="8"/>
      <c r="F476" s="8"/>
      <c r="I476"/>
    </row>
    <row r="477" spans="4:9">
      <c r="D477" s="8"/>
      <c r="E477" s="8"/>
      <c r="F477" s="8"/>
      <c r="I477"/>
    </row>
    <row r="478" spans="4:9">
      <c r="D478" s="8"/>
      <c r="E478" s="8"/>
      <c r="F478" s="8"/>
      <c r="I478"/>
    </row>
    <row r="479" spans="4:9">
      <c r="D479" s="8"/>
      <c r="E479" s="8"/>
      <c r="F479" s="8"/>
      <c r="I479"/>
    </row>
    <row r="480" spans="4:9">
      <c r="D480" s="8"/>
      <c r="E480" s="8"/>
      <c r="F480" s="8"/>
      <c r="I480"/>
    </row>
    <row r="481" spans="4:9">
      <c r="D481" s="8"/>
      <c r="E481" s="8"/>
      <c r="F481" s="8"/>
      <c r="I481"/>
    </row>
    <row r="482" spans="4:9">
      <c r="D482" s="8"/>
      <c r="E482" s="8"/>
      <c r="F482" s="8"/>
      <c r="I482"/>
    </row>
    <row r="483" spans="4:9">
      <c r="D483" s="8"/>
      <c r="E483" s="8"/>
      <c r="F483" s="8"/>
      <c r="I483"/>
    </row>
    <row r="484" spans="4:9">
      <c r="D484" s="8"/>
      <c r="E484" s="8"/>
      <c r="F484" s="8"/>
      <c r="I484"/>
    </row>
    <row r="485" spans="4:9">
      <c r="D485" s="8"/>
      <c r="E485" s="8"/>
      <c r="F485" s="8"/>
      <c r="I485"/>
    </row>
    <row r="486" spans="4:9">
      <c r="D486" s="8"/>
      <c r="E486" s="8"/>
      <c r="F486" s="8"/>
      <c r="I486"/>
    </row>
    <row r="487" spans="4:9">
      <c r="D487" s="8"/>
      <c r="E487" s="8"/>
      <c r="F487" s="8"/>
      <c r="I487"/>
    </row>
    <row r="488" spans="4:9">
      <c r="D488" s="8"/>
      <c r="E488" s="8"/>
      <c r="F488" s="8"/>
      <c r="I488"/>
    </row>
    <row r="489" spans="4:9">
      <c r="D489" s="8"/>
      <c r="E489" s="8"/>
      <c r="F489" s="8"/>
      <c r="I489"/>
    </row>
    <row r="490" spans="4:9">
      <c r="D490" s="8"/>
      <c r="E490" s="8"/>
      <c r="F490" s="8"/>
      <c r="I490"/>
    </row>
    <row r="491" spans="4:9">
      <c r="D491" s="8"/>
      <c r="E491" s="8"/>
      <c r="F491" s="8"/>
      <c r="I491"/>
    </row>
    <row r="492" spans="4:9">
      <c r="D492" s="8"/>
      <c r="E492" s="8"/>
      <c r="F492" s="8"/>
      <c r="I492"/>
    </row>
    <row r="493" spans="4:9">
      <c r="D493" s="8"/>
      <c r="E493" s="8"/>
      <c r="F493" s="8"/>
      <c r="I493"/>
    </row>
    <row r="494" spans="4:9">
      <c r="D494" s="8"/>
      <c r="E494" s="8"/>
      <c r="F494" s="8"/>
      <c r="I494"/>
    </row>
    <row r="495" spans="4:9">
      <c r="D495" s="8"/>
      <c r="E495" s="8"/>
      <c r="F495" s="8"/>
      <c r="I495"/>
    </row>
    <row r="496" spans="4:9">
      <c r="D496" s="8"/>
      <c r="E496" s="8"/>
      <c r="F496" s="8"/>
      <c r="I496"/>
    </row>
    <row r="497" spans="4:9">
      <c r="D497" s="8"/>
      <c r="E497" s="8"/>
      <c r="F497" s="8"/>
      <c r="I497"/>
    </row>
    <row r="498" spans="4:9">
      <c r="D498" s="8"/>
      <c r="E498" s="8"/>
      <c r="F498" s="8"/>
      <c r="I498"/>
    </row>
    <row r="499" spans="4:9">
      <c r="D499" s="8"/>
      <c r="E499" s="8"/>
      <c r="F499" s="8"/>
      <c r="I499"/>
    </row>
    <row r="500" spans="4:9">
      <c r="D500" s="8"/>
      <c r="E500" s="8"/>
      <c r="F500" s="8"/>
      <c r="I500"/>
    </row>
    <row r="501" spans="4:9">
      <c r="D501" s="8"/>
      <c r="E501" s="8"/>
      <c r="F501" s="8"/>
      <c r="I501"/>
    </row>
    <row r="502" spans="4:9">
      <c r="D502" s="8"/>
      <c r="E502" s="8"/>
      <c r="F502" s="8"/>
      <c r="I502"/>
    </row>
    <row r="503" spans="4:9">
      <c r="D503" s="8"/>
      <c r="E503" s="8"/>
      <c r="F503" s="8"/>
      <c r="I503"/>
    </row>
    <row r="504" spans="4:9">
      <c r="D504" s="8"/>
      <c r="E504" s="8"/>
      <c r="F504" s="8"/>
      <c r="I504"/>
    </row>
    <row r="505" spans="4:9">
      <c r="D505" s="8"/>
      <c r="E505" s="8"/>
      <c r="F505" s="8"/>
      <c r="I505"/>
    </row>
    <row r="506" spans="4:9">
      <c r="D506" s="8"/>
      <c r="E506" s="8"/>
      <c r="F506" s="8"/>
      <c r="I506"/>
    </row>
    <row r="507" spans="4:9">
      <c r="D507" s="8"/>
      <c r="E507" s="8"/>
      <c r="F507" s="8"/>
      <c r="I507"/>
    </row>
    <row r="508" spans="4:9">
      <c r="D508" s="8"/>
      <c r="E508" s="8"/>
      <c r="F508" s="8"/>
      <c r="I508"/>
    </row>
    <row r="509" spans="4:9">
      <c r="D509" s="8"/>
      <c r="E509" s="8"/>
      <c r="F509" s="8"/>
      <c r="I509"/>
    </row>
    <row r="510" spans="4:9">
      <c r="D510" s="8"/>
      <c r="E510" s="8"/>
      <c r="F510" s="8"/>
      <c r="I510"/>
    </row>
    <row r="511" spans="4:9">
      <c r="D511" s="8"/>
      <c r="E511" s="8"/>
      <c r="F511" s="8"/>
      <c r="I511"/>
    </row>
    <row r="512" spans="4:9">
      <c r="D512" s="8"/>
      <c r="E512" s="8"/>
      <c r="F512" s="8"/>
      <c r="I512"/>
    </row>
    <row r="513" spans="4:9">
      <c r="D513" s="8"/>
      <c r="E513" s="8"/>
      <c r="F513" s="8"/>
      <c r="I513"/>
    </row>
    <row r="514" spans="4:9">
      <c r="D514" s="8"/>
      <c r="E514" s="8"/>
      <c r="F514" s="8"/>
      <c r="I514"/>
    </row>
    <row r="515" spans="4:9">
      <c r="D515" s="8"/>
      <c r="E515" s="8"/>
      <c r="F515" s="8"/>
      <c r="I515"/>
    </row>
    <row r="516" spans="4:9">
      <c r="D516" s="8"/>
      <c r="E516" s="8"/>
      <c r="F516" s="8"/>
      <c r="I516"/>
    </row>
    <row r="517" spans="4:9">
      <c r="D517" s="8"/>
      <c r="E517" s="8"/>
      <c r="F517" s="8"/>
      <c r="I517"/>
    </row>
    <row r="518" spans="4:9">
      <c r="D518" s="8"/>
      <c r="E518" s="8"/>
      <c r="F518" s="8"/>
      <c r="I518"/>
    </row>
    <row r="519" spans="4:9">
      <c r="D519" s="8"/>
      <c r="E519" s="8"/>
      <c r="F519" s="8"/>
      <c r="I519"/>
    </row>
    <row r="520" spans="4:9">
      <c r="D520" s="8"/>
      <c r="E520" s="8"/>
      <c r="F520" s="8"/>
      <c r="I520"/>
    </row>
    <row r="521" spans="4:9">
      <c r="D521" s="8"/>
      <c r="E521" s="8"/>
      <c r="F521" s="8"/>
      <c r="I521"/>
    </row>
    <row r="522" spans="4:9">
      <c r="D522" s="8"/>
      <c r="E522" s="8"/>
      <c r="F522" s="8"/>
      <c r="I522"/>
    </row>
    <row r="523" spans="4:9">
      <c r="D523" s="8"/>
      <c r="E523" s="8"/>
      <c r="F523" s="8"/>
      <c r="I523"/>
    </row>
    <row r="524" spans="4:9">
      <c r="D524" s="8"/>
      <c r="E524" s="8"/>
      <c r="F524" s="8"/>
      <c r="I524"/>
    </row>
    <row r="525" spans="4:9">
      <c r="D525" s="8"/>
      <c r="E525" s="8"/>
      <c r="F525" s="8"/>
      <c r="I525"/>
    </row>
    <row r="526" spans="4:9">
      <c r="D526" s="8"/>
      <c r="E526" s="8"/>
      <c r="F526" s="8"/>
      <c r="I526"/>
    </row>
    <row r="527" spans="4:9">
      <c r="D527" s="8"/>
      <c r="E527" s="8"/>
      <c r="F527" s="8"/>
      <c r="I527"/>
    </row>
    <row r="528" spans="4:9">
      <c r="D528" s="8"/>
      <c r="E528" s="8"/>
      <c r="F528" s="8"/>
      <c r="I528"/>
    </row>
    <row r="529" spans="4:9">
      <c r="D529" s="8"/>
      <c r="E529" s="8"/>
      <c r="F529" s="8"/>
      <c r="I529"/>
    </row>
    <row r="530" spans="4:9">
      <c r="D530" s="8"/>
      <c r="E530" s="8"/>
      <c r="F530" s="8"/>
      <c r="I530"/>
    </row>
    <row r="531" spans="4:9">
      <c r="D531" s="8"/>
      <c r="E531" s="8"/>
      <c r="F531" s="8"/>
      <c r="I531"/>
    </row>
    <row r="532" spans="4:9">
      <c r="D532" s="8"/>
      <c r="E532" s="8"/>
      <c r="F532" s="8"/>
      <c r="I532"/>
    </row>
    <row r="533" spans="4:9">
      <c r="D533" s="8"/>
      <c r="E533" s="8"/>
      <c r="F533" s="8"/>
      <c r="I533"/>
    </row>
    <row r="534" spans="4:9">
      <c r="D534" s="8"/>
      <c r="E534" s="8"/>
      <c r="F534" s="8"/>
      <c r="I534"/>
    </row>
    <row r="535" spans="4:9">
      <c r="D535" s="8"/>
      <c r="E535" s="8"/>
      <c r="F535" s="8"/>
      <c r="I535"/>
    </row>
    <row r="536" spans="4:9">
      <c r="D536" s="8"/>
      <c r="E536" s="8"/>
      <c r="F536" s="8"/>
      <c r="I536"/>
    </row>
    <row r="537" spans="4:9">
      <c r="D537" s="8"/>
      <c r="E537" s="8"/>
      <c r="F537" s="8"/>
      <c r="I537"/>
    </row>
    <row r="538" spans="4:9">
      <c r="D538" s="8"/>
      <c r="E538" s="8"/>
      <c r="F538" s="8"/>
      <c r="I538"/>
    </row>
    <row r="539" spans="4:9">
      <c r="D539" s="8"/>
      <c r="E539" s="8"/>
      <c r="F539" s="8"/>
      <c r="I539"/>
    </row>
    <row r="540" spans="4:9">
      <c r="D540" s="8"/>
      <c r="E540" s="8"/>
      <c r="F540" s="8"/>
      <c r="I540"/>
    </row>
    <row r="541" spans="4:9">
      <c r="D541" s="8"/>
      <c r="E541" s="8"/>
      <c r="F541" s="8"/>
      <c r="I541"/>
    </row>
    <row r="542" spans="4:9">
      <c r="D542" s="8"/>
      <c r="E542" s="8"/>
      <c r="F542" s="8"/>
      <c r="I542"/>
    </row>
    <row r="543" spans="4:9">
      <c r="D543" s="8"/>
      <c r="E543" s="8"/>
      <c r="F543" s="8"/>
      <c r="I543"/>
    </row>
    <row r="544" spans="4:9">
      <c r="D544" s="8"/>
      <c r="E544" s="8"/>
      <c r="F544" s="8"/>
      <c r="I544"/>
    </row>
    <row r="545" spans="4:9">
      <c r="D545" s="8"/>
      <c r="E545" s="8"/>
      <c r="F545" s="8"/>
      <c r="I545"/>
    </row>
    <row r="546" spans="4:9">
      <c r="D546" s="8"/>
      <c r="E546" s="8"/>
      <c r="F546" s="8"/>
      <c r="I546"/>
    </row>
    <row r="547" spans="4:9">
      <c r="D547" s="8"/>
      <c r="E547" s="8"/>
      <c r="F547" s="8"/>
      <c r="I547"/>
    </row>
    <row r="548" spans="4:9">
      <c r="D548" s="8"/>
      <c r="E548" s="8"/>
      <c r="F548" s="8"/>
      <c r="I548"/>
    </row>
    <row r="549" spans="4:9">
      <c r="D549" s="8"/>
      <c r="E549" s="8"/>
      <c r="F549" s="8"/>
      <c r="I549"/>
    </row>
    <row r="550" spans="4:9">
      <c r="D550" s="8"/>
      <c r="E550" s="8"/>
      <c r="F550" s="8"/>
      <c r="I550"/>
    </row>
    <row r="551" spans="4:9">
      <c r="D551" s="8"/>
      <c r="E551" s="8"/>
      <c r="F551" s="8"/>
      <c r="I551"/>
    </row>
    <row r="552" spans="4:9">
      <c r="D552" s="8"/>
      <c r="E552" s="8"/>
      <c r="F552" s="8"/>
      <c r="I552"/>
    </row>
    <row r="553" spans="4:9">
      <c r="D553" s="8"/>
      <c r="E553" s="8"/>
      <c r="F553" s="8"/>
      <c r="I553"/>
    </row>
    <row r="554" spans="4:9">
      <c r="D554" s="8"/>
      <c r="E554" s="8"/>
      <c r="F554" s="8"/>
      <c r="I554"/>
    </row>
    <row r="555" spans="4:9">
      <c r="D555" s="8"/>
      <c r="E555" s="8"/>
      <c r="F555" s="8"/>
      <c r="I555"/>
    </row>
    <row r="556" spans="4:9">
      <c r="D556" s="8"/>
      <c r="E556" s="8"/>
      <c r="F556" s="8"/>
      <c r="I556"/>
    </row>
    <row r="557" spans="4:9">
      <c r="D557" s="8"/>
      <c r="E557" s="8"/>
      <c r="F557" s="8"/>
      <c r="I557"/>
    </row>
    <row r="558" spans="4:9">
      <c r="D558" s="8"/>
      <c r="E558" s="8"/>
      <c r="F558" s="8"/>
      <c r="I558"/>
    </row>
    <row r="559" spans="4:9">
      <c r="D559" s="8"/>
      <c r="E559" s="8"/>
      <c r="F559" s="8"/>
      <c r="I559"/>
    </row>
    <row r="560" spans="4:9">
      <c r="D560" s="8"/>
      <c r="E560" s="8"/>
      <c r="F560" s="8"/>
      <c r="I560"/>
    </row>
    <row r="561" spans="4:9">
      <c r="D561" s="8"/>
      <c r="E561" s="8"/>
      <c r="F561" s="8"/>
      <c r="I561"/>
    </row>
    <row r="562" spans="4:9">
      <c r="D562" s="8"/>
      <c r="E562" s="8"/>
      <c r="F562" s="8"/>
      <c r="I562"/>
    </row>
    <row r="563" spans="4:9">
      <c r="D563" s="8"/>
      <c r="E563" s="8"/>
      <c r="F563" s="8"/>
      <c r="I563"/>
    </row>
    <row r="564" spans="4:9">
      <c r="D564" s="8"/>
      <c r="E564" s="8"/>
      <c r="F564" s="8"/>
      <c r="I564"/>
    </row>
    <row r="565" spans="4:9">
      <c r="D565" s="8"/>
      <c r="E565" s="8"/>
      <c r="F565" s="8"/>
      <c r="I565"/>
    </row>
    <row r="566" spans="4:9">
      <c r="D566" s="8"/>
      <c r="E566" s="8"/>
      <c r="F566" s="8"/>
      <c r="I566"/>
    </row>
    <row r="567" spans="4:9">
      <c r="D567" s="8"/>
      <c r="E567" s="8"/>
      <c r="F567" s="8"/>
      <c r="I567"/>
    </row>
    <row r="568" spans="4:9">
      <c r="D568" s="8"/>
      <c r="E568" s="8"/>
      <c r="F568" s="8"/>
      <c r="I568"/>
    </row>
    <row r="569" spans="4:9">
      <c r="D569" s="8"/>
      <c r="E569" s="8"/>
      <c r="F569" s="8"/>
      <c r="I569"/>
    </row>
    <row r="570" spans="4:9">
      <c r="D570" s="8"/>
      <c r="E570" s="8"/>
      <c r="F570" s="8"/>
      <c r="I570"/>
    </row>
    <row r="571" spans="4:9">
      <c r="D571" s="8"/>
      <c r="E571" s="8"/>
      <c r="F571" s="8"/>
      <c r="I571"/>
    </row>
    <row r="572" spans="4:9">
      <c r="D572" s="8"/>
      <c r="E572" s="8"/>
      <c r="F572" s="8"/>
      <c r="I572"/>
    </row>
    <row r="573" spans="4:9">
      <c r="D573" s="8"/>
      <c r="E573" s="8"/>
      <c r="F573" s="8"/>
      <c r="I573"/>
    </row>
    <row r="574" spans="4:9">
      <c r="D574" s="8"/>
      <c r="E574" s="8"/>
      <c r="F574" s="8"/>
      <c r="I574"/>
    </row>
    <row r="575" spans="4:9">
      <c r="D575" s="8"/>
      <c r="E575" s="8"/>
      <c r="F575" s="8"/>
      <c r="I575"/>
    </row>
    <row r="576" spans="4:9">
      <c r="D576" s="8"/>
      <c r="E576" s="8"/>
      <c r="F576" s="8"/>
      <c r="I576"/>
    </row>
    <row r="577" spans="4:9">
      <c r="D577" s="8"/>
      <c r="E577" s="8"/>
      <c r="F577" s="8"/>
      <c r="I577"/>
    </row>
    <row r="578" spans="4:9">
      <c r="D578" s="8"/>
      <c r="E578" s="8"/>
      <c r="F578" s="8"/>
      <c r="I578"/>
    </row>
    <row r="579" spans="4:9">
      <c r="D579" s="8"/>
      <c r="E579" s="8"/>
      <c r="F579" s="8"/>
      <c r="I579"/>
    </row>
    <row r="580" spans="4:9">
      <c r="D580" s="8"/>
      <c r="E580" s="8"/>
      <c r="F580" s="8"/>
      <c r="I580"/>
    </row>
    <row r="581" spans="4:9">
      <c r="D581" s="8"/>
      <c r="E581" s="8"/>
      <c r="F581" s="8"/>
      <c r="I581"/>
    </row>
    <row r="582" spans="4:9">
      <c r="D582" s="8"/>
      <c r="E582" s="8"/>
      <c r="F582" s="8"/>
      <c r="I582"/>
    </row>
    <row r="583" spans="4:9">
      <c r="D583" s="8"/>
      <c r="E583" s="8"/>
      <c r="F583" s="8"/>
      <c r="I583"/>
    </row>
    <row r="584" spans="4:9">
      <c r="D584" s="8"/>
      <c r="E584" s="8"/>
      <c r="F584" s="8"/>
      <c r="I584"/>
    </row>
    <row r="585" spans="4:9">
      <c r="D585" s="8"/>
      <c r="E585" s="8"/>
      <c r="F585" s="8"/>
      <c r="I585"/>
    </row>
    <row r="586" spans="4:9">
      <c r="D586" s="8"/>
      <c r="E586" s="8"/>
      <c r="F586" s="8"/>
      <c r="I586"/>
    </row>
    <row r="587" spans="4:9">
      <c r="D587" s="8"/>
      <c r="E587" s="8"/>
      <c r="F587" s="8"/>
      <c r="I587"/>
    </row>
    <row r="588" spans="4:9">
      <c r="D588" s="8"/>
      <c r="E588" s="8"/>
      <c r="F588" s="8"/>
      <c r="I588"/>
    </row>
    <row r="589" spans="4:9">
      <c r="D589" s="8"/>
      <c r="E589" s="8"/>
      <c r="F589" s="8"/>
      <c r="I589"/>
    </row>
    <row r="590" spans="4:9">
      <c r="D590" s="8"/>
      <c r="E590" s="8"/>
      <c r="F590" s="8"/>
      <c r="I590"/>
    </row>
    <row r="591" spans="4:9">
      <c r="D591" s="8"/>
      <c r="E591" s="8"/>
      <c r="F591" s="8"/>
      <c r="I591"/>
    </row>
    <row r="592" spans="4:9">
      <c r="D592" s="8"/>
      <c r="E592" s="8"/>
      <c r="F592" s="8"/>
      <c r="I592"/>
    </row>
    <row r="593" spans="4:9">
      <c r="D593" s="8"/>
      <c r="E593" s="8"/>
      <c r="F593" s="8"/>
      <c r="I593"/>
    </row>
    <row r="594" spans="4:9">
      <c r="D594" s="8"/>
      <c r="E594" s="8"/>
      <c r="F594" s="8"/>
      <c r="I594"/>
    </row>
    <row r="595" spans="4:9">
      <c r="D595" s="8"/>
      <c r="E595" s="8"/>
      <c r="F595" s="8"/>
      <c r="I595"/>
    </row>
    <row r="596" spans="4:9">
      <c r="D596" s="8"/>
      <c r="E596" s="8"/>
      <c r="F596" s="8"/>
      <c r="I596"/>
    </row>
    <row r="597" spans="4:9">
      <c r="D597" s="8"/>
      <c r="E597" s="8"/>
      <c r="F597" s="8"/>
      <c r="I597"/>
    </row>
    <row r="598" spans="4:9">
      <c r="D598" s="8"/>
      <c r="E598" s="8"/>
      <c r="F598" s="8"/>
      <c r="I598"/>
    </row>
    <row r="599" spans="4:9">
      <c r="D599" s="8"/>
      <c r="E599" s="8"/>
      <c r="F599" s="8"/>
      <c r="I599"/>
    </row>
    <row r="600" spans="4:9">
      <c r="D600" s="8"/>
      <c r="E600" s="8"/>
      <c r="F600" s="8"/>
      <c r="I600"/>
    </row>
    <row r="601" spans="4:9">
      <c r="D601" s="8"/>
      <c r="E601" s="8"/>
      <c r="F601" s="8"/>
      <c r="I601"/>
    </row>
    <row r="602" spans="4:9">
      <c r="D602" s="8"/>
      <c r="E602" s="8"/>
      <c r="F602" s="8"/>
      <c r="I602"/>
    </row>
    <row r="603" spans="4:9">
      <c r="D603" s="8"/>
      <c r="E603" s="8"/>
      <c r="F603" s="8"/>
      <c r="I603"/>
    </row>
    <row r="604" spans="4:9">
      <c r="D604" s="8"/>
      <c r="E604" s="8"/>
      <c r="F604" s="8"/>
      <c r="I604"/>
    </row>
    <row r="605" spans="4:9">
      <c r="D605" s="8"/>
      <c r="E605" s="8"/>
      <c r="F605" s="8"/>
      <c r="I605"/>
    </row>
    <row r="606" spans="4:9">
      <c r="D606" s="8"/>
      <c r="E606" s="8"/>
      <c r="F606" s="8"/>
      <c r="I606"/>
    </row>
    <row r="607" spans="4:9">
      <c r="D607" s="8"/>
      <c r="E607" s="8"/>
      <c r="F607" s="8"/>
      <c r="I607"/>
    </row>
    <row r="608" spans="4:9">
      <c r="D608" s="8"/>
      <c r="E608" s="8"/>
      <c r="F608" s="8"/>
      <c r="I608"/>
    </row>
    <row r="609" spans="4:9">
      <c r="D609" s="8"/>
      <c r="E609" s="8"/>
      <c r="F609" s="8"/>
      <c r="I609"/>
    </row>
    <row r="610" spans="4:9">
      <c r="D610" s="8"/>
      <c r="E610" s="8"/>
      <c r="F610" s="8"/>
      <c r="I610"/>
    </row>
    <row r="611" spans="4:9">
      <c r="D611" s="8"/>
      <c r="E611" s="8"/>
      <c r="F611" s="8"/>
      <c r="I611"/>
    </row>
    <row r="612" spans="4:9">
      <c r="D612" s="8"/>
      <c r="E612" s="8"/>
      <c r="F612" s="8"/>
      <c r="I612"/>
    </row>
    <row r="613" spans="4:9">
      <c r="D613" s="8"/>
      <c r="E613" s="8"/>
      <c r="F613" s="8"/>
      <c r="I613"/>
    </row>
    <row r="614" spans="4:9">
      <c r="D614" s="8"/>
      <c r="E614" s="8"/>
      <c r="F614" s="8"/>
      <c r="I614"/>
    </row>
    <row r="615" spans="4:9">
      <c r="D615" s="8"/>
      <c r="E615" s="8"/>
      <c r="F615" s="8"/>
      <c r="I615"/>
    </row>
    <row r="616" spans="4:9">
      <c r="D616" s="8"/>
      <c r="E616" s="8"/>
      <c r="F616" s="8"/>
      <c r="I616"/>
    </row>
    <row r="617" spans="4:9">
      <c r="D617" s="8"/>
      <c r="E617" s="8"/>
      <c r="F617" s="8"/>
      <c r="I617"/>
    </row>
    <row r="618" spans="4:9">
      <c r="D618" s="8"/>
      <c r="E618" s="8"/>
      <c r="F618" s="8"/>
      <c r="I618"/>
    </row>
    <row r="619" spans="4:9">
      <c r="D619" s="8"/>
      <c r="E619" s="8"/>
      <c r="F619" s="8"/>
      <c r="I619"/>
    </row>
    <row r="620" spans="4:9">
      <c r="D620" s="8"/>
      <c r="E620" s="8"/>
      <c r="F620" s="8"/>
      <c r="I620"/>
    </row>
    <row r="621" spans="4:9">
      <c r="D621" s="8"/>
      <c r="E621" s="8"/>
      <c r="F621" s="8"/>
      <c r="I621"/>
    </row>
    <row r="622" spans="4:9">
      <c r="D622" s="8"/>
      <c r="E622" s="8"/>
      <c r="F622" s="8"/>
      <c r="I622"/>
    </row>
    <row r="623" spans="4:9">
      <c r="D623" s="8"/>
      <c r="E623" s="8"/>
      <c r="F623" s="8"/>
      <c r="I623"/>
    </row>
    <row r="624" spans="4:9">
      <c r="D624" s="8"/>
      <c r="E624" s="8"/>
      <c r="F624" s="8"/>
      <c r="I624"/>
    </row>
    <row r="625" spans="4:9">
      <c r="D625" s="8"/>
      <c r="E625" s="8"/>
      <c r="F625" s="8"/>
      <c r="I625"/>
    </row>
    <row r="626" spans="4:9">
      <c r="D626" s="8"/>
      <c r="E626" s="8"/>
      <c r="F626" s="8"/>
      <c r="I626"/>
    </row>
    <row r="627" spans="4:9">
      <c r="D627" s="8"/>
      <c r="E627" s="8"/>
      <c r="F627" s="8"/>
      <c r="I627"/>
    </row>
    <row r="628" spans="4:9">
      <c r="D628" s="8"/>
      <c r="E628" s="8"/>
      <c r="F628" s="8"/>
      <c r="I628"/>
    </row>
    <row r="629" spans="4:9">
      <c r="D629" s="8"/>
      <c r="E629" s="8"/>
      <c r="F629" s="8"/>
      <c r="I629"/>
    </row>
    <row r="630" spans="4:9">
      <c r="D630" s="8"/>
      <c r="E630" s="8"/>
      <c r="F630" s="8"/>
      <c r="I630"/>
    </row>
    <row r="631" spans="4:9">
      <c r="D631" s="8"/>
      <c r="E631" s="8"/>
      <c r="F631" s="8"/>
      <c r="I631"/>
    </row>
    <row r="632" spans="4:9">
      <c r="D632" s="8"/>
      <c r="E632" s="8"/>
      <c r="F632" s="8"/>
      <c r="I632"/>
    </row>
    <row r="633" spans="4:9">
      <c r="D633" s="8"/>
      <c r="E633" s="8"/>
      <c r="F633" s="8"/>
      <c r="I633"/>
    </row>
    <row r="634" spans="4:9">
      <c r="D634" s="8"/>
      <c r="E634" s="8"/>
      <c r="F634" s="8"/>
      <c r="I634"/>
    </row>
    <row r="635" spans="4:9">
      <c r="D635" s="8"/>
      <c r="E635" s="8"/>
      <c r="F635" s="8"/>
      <c r="I635"/>
    </row>
    <row r="636" spans="4:9">
      <c r="D636" s="8"/>
      <c r="E636" s="8"/>
      <c r="F636" s="8"/>
      <c r="I636"/>
    </row>
    <row r="637" spans="4:9">
      <c r="D637" s="8"/>
      <c r="E637" s="8"/>
      <c r="F637" s="8"/>
      <c r="I637"/>
    </row>
    <row r="638" spans="4:9">
      <c r="D638" s="8"/>
      <c r="E638" s="8"/>
      <c r="F638" s="8"/>
      <c r="I638"/>
    </row>
    <row r="639" spans="4:9">
      <c r="D639" s="8"/>
      <c r="E639" s="8"/>
      <c r="F639" s="8"/>
      <c r="I639"/>
    </row>
    <row r="640" spans="4:9">
      <c r="D640" s="8"/>
      <c r="E640" s="8"/>
      <c r="F640" s="8"/>
      <c r="I640"/>
    </row>
    <row r="641" spans="4:9">
      <c r="D641" s="8"/>
      <c r="E641" s="8"/>
      <c r="F641" s="8"/>
      <c r="I641"/>
    </row>
    <row r="642" spans="4:9">
      <c r="D642" s="8"/>
      <c r="E642" s="8"/>
      <c r="F642" s="8"/>
      <c r="I642"/>
    </row>
    <row r="643" spans="4:9">
      <c r="D643" s="8"/>
      <c r="E643" s="8"/>
      <c r="F643" s="8"/>
      <c r="I643"/>
    </row>
    <row r="644" spans="4:9">
      <c r="D644" s="8"/>
      <c r="E644" s="8"/>
      <c r="F644" s="8"/>
      <c r="I644"/>
    </row>
    <row r="645" spans="4:9">
      <c r="D645" s="8"/>
      <c r="E645" s="8"/>
      <c r="F645" s="8"/>
      <c r="I645"/>
    </row>
    <row r="646" spans="4:9">
      <c r="D646" s="8"/>
      <c r="E646" s="8"/>
      <c r="F646" s="8"/>
      <c r="I646"/>
    </row>
    <row r="647" spans="4:9">
      <c r="D647" s="8"/>
      <c r="E647" s="8"/>
      <c r="F647" s="8"/>
      <c r="I647"/>
    </row>
    <row r="648" spans="4:9">
      <c r="D648" s="8"/>
      <c r="E648" s="8"/>
      <c r="F648" s="8"/>
      <c r="I648"/>
    </row>
    <row r="649" spans="4:9">
      <c r="D649" s="8"/>
      <c r="E649" s="8"/>
      <c r="F649" s="8"/>
      <c r="I649"/>
    </row>
    <row r="650" spans="4:9">
      <c r="D650" s="8"/>
      <c r="E650" s="8"/>
      <c r="F650" s="8"/>
      <c r="I650"/>
    </row>
    <row r="651" spans="4:9">
      <c r="D651" s="8"/>
      <c r="E651" s="8"/>
      <c r="F651" s="8"/>
      <c r="I651"/>
    </row>
    <row r="652" spans="4:9">
      <c r="D652" s="8"/>
      <c r="E652" s="8"/>
      <c r="F652" s="8"/>
      <c r="I652"/>
    </row>
    <row r="653" spans="4:9">
      <c r="D653" s="8"/>
      <c r="E653" s="8"/>
      <c r="F653" s="8"/>
      <c r="I653"/>
    </row>
    <row r="654" spans="4:9">
      <c r="D654" s="8"/>
      <c r="E654" s="8"/>
      <c r="F654" s="8"/>
      <c r="I654"/>
    </row>
    <row r="655" spans="4:9">
      <c r="D655" s="8"/>
      <c r="E655" s="8"/>
      <c r="F655" s="8"/>
      <c r="I655"/>
    </row>
    <row r="656" spans="4:9">
      <c r="D656" s="8"/>
      <c r="E656" s="8"/>
      <c r="F656" s="8"/>
      <c r="I656"/>
    </row>
    <row r="657" spans="4:9">
      <c r="D657" s="8"/>
      <c r="E657" s="8"/>
      <c r="F657" s="8"/>
      <c r="I657"/>
    </row>
    <row r="658" spans="4:9">
      <c r="D658" s="8"/>
      <c r="E658" s="8"/>
      <c r="F658" s="8"/>
      <c r="I658"/>
    </row>
    <row r="659" spans="4:9">
      <c r="D659" s="8"/>
      <c r="E659" s="8"/>
      <c r="F659" s="8"/>
      <c r="I659"/>
    </row>
    <row r="660" spans="4:9">
      <c r="D660" s="8"/>
      <c r="E660" s="8"/>
      <c r="F660" s="8"/>
      <c r="I660"/>
    </row>
    <row r="661" spans="4:9">
      <c r="D661" s="8"/>
      <c r="E661" s="8"/>
      <c r="F661" s="8"/>
      <c r="I661"/>
    </row>
    <row r="662" spans="4:9">
      <c r="D662" s="8"/>
      <c r="E662" s="8"/>
      <c r="F662" s="8"/>
      <c r="I662"/>
    </row>
    <row r="663" spans="4:9">
      <c r="D663" s="8"/>
      <c r="E663" s="8"/>
      <c r="F663" s="8"/>
      <c r="I663"/>
    </row>
    <row r="664" spans="4:9">
      <c r="D664" s="8"/>
      <c r="E664" s="8"/>
      <c r="F664" s="8"/>
      <c r="I664"/>
    </row>
    <row r="665" spans="4:9">
      <c r="D665" s="8"/>
      <c r="E665" s="8"/>
      <c r="F665" s="8"/>
      <c r="I665"/>
    </row>
    <row r="666" spans="4:9">
      <c r="D666" s="8"/>
      <c r="E666" s="8"/>
      <c r="F666" s="8"/>
      <c r="I666"/>
    </row>
    <row r="667" spans="4:9">
      <c r="D667" s="8"/>
      <c r="E667" s="8"/>
      <c r="F667" s="8"/>
      <c r="I667"/>
    </row>
    <row r="668" spans="4:9">
      <c r="D668" s="8"/>
      <c r="E668" s="8"/>
      <c r="F668" s="8"/>
      <c r="I668"/>
    </row>
    <row r="669" spans="4:9">
      <c r="D669" s="8"/>
      <c r="E669" s="8"/>
      <c r="F669" s="8"/>
      <c r="I669"/>
    </row>
    <row r="670" spans="4:9">
      <c r="D670" s="8"/>
      <c r="E670" s="8"/>
      <c r="F670" s="8"/>
      <c r="I670"/>
    </row>
    <row r="671" spans="4:9">
      <c r="D671" s="8"/>
      <c r="E671" s="8"/>
      <c r="F671" s="8"/>
      <c r="I671"/>
    </row>
    <row r="672" spans="4:9">
      <c r="D672" s="8"/>
      <c r="E672" s="8"/>
      <c r="F672" s="8"/>
      <c r="I672"/>
    </row>
    <row r="673" spans="4:9">
      <c r="D673" s="8"/>
      <c r="E673" s="8"/>
      <c r="F673" s="8"/>
      <c r="I673"/>
    </row>
    <row r="674" spans="4:9">
      <c r="D674" s="8"/>
      <c r="E674" s="8"/>
      <c r="F674" s="8"/>
      <c r="I674"/>
    </row>
    <row r="675" spans="4:9">
      <c r="D675" s="8"/>
      <c r="E675" s="8"/>
      <c r="F675" s="8"/>
      <c r="I675"/>
    </row>
    <row r="676" spans="4:9">
      <c r="D676" s="8"/>
      <c r="E676" s="8"/>
      <c r="F676" s="8"/>
      <c r="I676"/>
    </row>
    <row r="677" spans="4:9">
      <c r="D677" s="8"/>
      <c r="E677" s="8"/>
      <c r="F677" s="8"/>
      <c r="I677"/>
    </row>
    <row r="678" spans="4:9">
      <c r="D678" s="8"/>
      <c r="E678" s="8"/>
      <c r="F678" s="8"/>
      <c r="I678"/>
    </row>
    <row r="679" spans="4:9">
      <c r="D679" s="8"/>
      <c r="E679" s="8"/>
      <c r="F679" s="8"/>
      <c r="I679"/>
    </row>
    <row r="680" spans="4:9">
      <c r="D680" s="8"/>
      <c r="E680" s="8"/>
      <c r="F680" s="8"/>
      <c r="I680"/>
    </row>
    <row r="681" spans="4:9">
      <c r="D681" s="8"/>
      <c r="E681" s="8"/>
      <c r="F681" s="8"/>
      <c r="I681"/>
    </row>
    <row r="682" spans="4:9">
      <c r="D682" s="8"/>
      <c r="E682" s="8"/>
      <c r="F682" s="8"/>
      <c r="I682"/>
    </row>
    <row r="683" spans="4:9">
      <c r="D683" s="8"/>
      <c r="E683" s="8"/>
      <c r="F683" s="8"/>
      <c r="I683"/>
    </row>
    <row r="684" spans="4:9">
      <c r="D684" s="8"/>
      <c r="E684" s="8"/>
      <c r="F684" s="8"/>
      <c r="I684"/>
    </row>
    <row r="685" spans="4:9">
      <c r="D685" s="8"/>
      <c r="E685" s="8"/>
      <c r="F685" s="8"/>
      <c r="I685"/>
    </row>
    <row r="686" spans="4:9">
      <c r="D686" s="8"/>
      <c r="E686" s="8"/>
      <c r="F686" s="8"/>
      <c r="I686"/>
    </row>
    <row r="687" spans="4:9">
      <c r="D687" s="8"/>
      <c r="E687" s="8"/>
      <c r="F687" s="8"/>
      <c r="I687"/>
    </row>
    <row r="688" spans="4:9">
      <c r="D688" s="8"/>
      <c r="E688" s="8"/>
      <c r="F688" s="8"/>
      <c r="I688"/>
    </row>
    <row r="689" spans="4:9">
      <c r="D689" s="8"/>
      <c r="E689" s="8"/>
      <c r="F689" s="8"/>
      <c r="I689"/>
    </row>
    <row r="690" spans="4:9">
      <c r="D690" s="8"/>
      <c r="E690" s="8"/>
      <c r="F690" s="8"/>
      <c r="I690"/>
    </row>
    <row r="691" spans="4:9">
      <c r="D691" s="8"/>
      <c r="E691" s="8"/>
      <c r="F691" s="8"/>
      <c r="I691"/>
    </row>
    <row r="692" spans="4:9">
      <c r="D692" s="8"/>
      <c r="E692" s="8"/>
      <c r="F692" s="8"/>
      <c r="I692"/>
    </row>
    <row r="693" spans="4:9">
      <c r="D693" s="8"/>
      <c r="E693" s="8"/>
      <c r="F693" s="8"/>
      <c r="I693"/>
    </row>
    <row r="694" spans="4:9">
      <c r="D694" s="8"/>
      <c r="E694" s="8"/>
      <c r="F694" s="8"/>
      <c r="I694"/>
    </row>
    <row r="695" spans="4:9">
      <c r="D695" s="8"/>
      <c r="E695" s="8"/>
      <c r="F695" s="8"/>
      <c r="I695"/>
    </row>
    <row r="696" spans="4:9">
      <c r="D696" s="8"/>
      <c r="E696" s="8"/>
      <c r="F696" s="8"/>
      <c r="I696"/>
    </row>
    <row r="697" spans="4:9">
      <c r="D697" s="8"/>
      <c r="E697" s="8"/>
      <c r="F697" s="8"/>
      <c r="I697"/>
    </row>
    <row r="698" spans="4:9">
      <c r="D698" s="8"/>
      <c r="E698" s="8"/>
      <c r="F698" s="8"/>
      <c r="I698"/>
    </row>
    <row r="699" spans="4:9">
      <c r="D699" s="8"/>
      <c r="E699" s="8"/>
      <c r="F699" s="8"/>
      <c r="I699"/>
    </row>
    <row r="700" spans="4:9">
      <c r="D700" s="8"/>
      <c r="E700" s="8"/>
      <c r="F700" s="8"/>
      <c r="I700"/>
    </row>
    <row r="701" spans="4:9">
      <c r="D701" s="8"/>
      <c r="E701" s="8"/>
      <c r="F701" s="8"/>
      <c r="I701"/>
    </row>
    <row r="702" spans="4:9">
      <c r="D702" s="8"/>
      <c r="E702" s="8"/>
      <c r="F702" s="8"/>
      <c r="I702"/>
    </row>
    <row r="703" spans="4:9">
      <c r="D703" s="8"/>
      <c r="E703" s="8"/>
      <c r="F703" s="8"/>
      <c r="I703"/>
    </row>
    <row r="704" spans="4:9">
      <c r="D704" s="8"/>
      <c r="E704" s="8"/>
      <c r="F704" s="8"/>
      <c r="I704"/>
    </row>
    <row r="705" spans="4:9">
      <c r="D705" s="8"/>
      <c r="E705" s="8"/>
      <c r="F705" s="8"/>
      <c r="I705"/>
    </row>
    <row r="706" spans="4:9">
      <c r="D706" s="8"/>
      <c r="E706" s="8"/>
      <c r="F706" s="8"/>
      <c r="I706"/>
    </row>
    <row r="707" spans="4:9">
      <c r="D707" s="8"/>
      <c r="E707" s="8"/>
      <c r="F707" s="8"/>
      <c r="I707"/>
    </row>
    <row r="708" spans="4:9">
      <c r="D708" s="8"/>
      <c r="E708" s="8"/>
      <c r="F708" s="8"/>
      <c r="I708"/>
    </row>
    <row r="709" spans="4:9">
      <c r="D709" s="8"/>
      <c r="E709" s="8"/>
      <c r="F709" s="8"/>
      <c r="I709"/>
    </row>
    <row r="710" spans="4:9">
      <c r="D710" s="8"/>
      <c r="E710" s="8"/>
      <c r="F710" s="8"/>
      <c r="I710"/>
    </row>
    <row r="711" spans="4:9">
      <c r="D711" s="8"/>
      <c r="E711" s="8"/>
      <c r="F711" s="8"/>
      <c r="I711"/>
    </row>
    <row r="712" spans="4:9">
      <c r="D712" s="8"/>
      <c r="E712" s="8"/>
      <c r="F712" s="8"/>
      <c r="I712"/>
    </row>
    <row r="713" spans="4:9">
      <c r="D713" s="8"/>
      <c r="E713" s="8"/>
      <c r="F713" s="8"/>
      <c r="I713"/>
    </row>
    <row r="714" spans="4:9">
      <c r="D714" s="8"/>
      <c r="E714" s="8"/>
      <c r="F714" s="8"/>
      <c r="I714"/>
    </row>
    <row r="715" spans="4:9">
      <c r="D715" s="8"/>
      <c r="E715" s="8"/>
      <c r="F715" s="8"/>
      <c r="I715"/>
    </row>
    <row r="716" spans="4:9">
      <c r="D716" s="8"/>
      <c r="E716" s="8"/>
      <c r="F716" s="8"/>
      <c r="I716"/>
    </row>
    <row r="717" spans="4:9">
      <c r="D717" s="8"/>
      <c r="E717" s="8"/>
      <c r="F717" s="8"/>
      <c r="I717"/>
    </row>
    <row r="718" spans="4:9">
      <c r="D718" s="8"/>
      <c r="E718" s="8"/>
      <c r="F718" s="8"/>
      <c r="I718"/>
    </row>
    <row r="719" spans="4:9">
      <c r="D719" s="8"/>
      <c r="E719" s="8"/>
      <c r="F719" s="8"/>
      <c r="I719"/>
    </row>
    <row r="720" spans="4:9">
      <c r="D720" s="8"/>
      <c r="E720" s="8"/>
      <c r="F720" s="8"/>
      <c r="I720"/>
    </row>
    <row r="721" spans="4:9">
      <c r="D721" s="8"/>
      <c r="E721" s="8"/>
      <c r="F721" s="8"/>
      <c r="I721"/>
    </row>
    <row r="722" spans="4:9">
      <c r="D722" s="8"/>
      <c r="E722" s="8"/>
      <c r="F722" s="8"/>
      <c r="I722"/>
    </row>
    <row r="723" spans="4:9">
      <c r="D723" s="8"/>
      <c r="E723" s="8"/>
      <c r="F723" s="8"/>
      <c r="I723"/>
    </row>
    <row r="724" spans="4:9">
      <c r="D724" s="8"/>
      <c r="E724" s="8"/>
      <c r="F724" s="8"/>
      <c r="I724"/>
    </row>
    <row r="725" spans="4:9">
      <c r="D725" s="8"/>
      <c r="E725" s="8"/>
      <c r="F725" s="8"/>
      <c r="I725"/>
    </row>
    <row r="726" spans="4:9">
      <c r="D726" s="8"/>
      <c r="E726" s="8"/>
      <c r="F726" s="8"/>
      <c r="I726"/>
    </row>
    <row r="727" spans="4:9">
      <c r="D727" s="8"/>
      <c r="E727" s="8"/>
      <c r="F727" s="8"/>
      <c r="I727"/>
    </row>
    <row r="728" spans="4:9">
      <c r="D728" s="8"/>
      <c r="E728" s="8"/>
      <c r="F728" s="8"/>
      <c r="I728"/>
    </row>
    <row r="729" spans="4:9">
      <c r="D729" s="8"/>
      <c r="E729" s="8"/>
      <c r="F729" s="8"/>
      <c r="I729"/>
    </row>
    <row r="730" spans="4:9">
      <c r="D730" s="8"/>
      <c r="E730" s="8"/>
      <c r="F730" s="8"/>
      <c r="I730"/>
    </row>
    <row r="731" spans="4:9">
      <c r="D731" s="8"/>
      <c r="E731" s="8"/>
      <c r="F731" s="8"/>
      <c r="I731"/>
    </row>
    <row r="732" spans="4:9">
      <c r="D732" s="8"/>
      <c r="E732" s="8"/>
      <c r="F732" s="8"/>
      <c r="I732"/>
    </row>
    <row r="733" spans="4:9">
      <c r="D733" s="8"/>
      <c r="E733" s="8"/>
      <c r="F733" s="8"/>
      <c r="I733"/>
    </row>
    <row r="734" spans="4:9">
      <c r="D734" s="8"/>
      <c r="E734" s="8"/>
      <c r="F734" s="8"/>
      <c r="I734"/>
    </row>
    <row r="735" spans="4:9">
      <c r="D735" s="8"/>
      <c r="E735" s="8"/>
      <c r="F735" s="8"/>
      <c r="I735"/>
    </row>
    <row r="736" spans="4:9">
      <c r="D736" s="8"/>
      <c r="E736" s="8"/>
      <c r="F736" s="8"/>
      <c r="I736"/>
    </row>
    <row r="737" spans="4:9">
      <c r="D737" s="8"/>
      <c r="E737" s="8"/>
      <c r="F737" s="8"/>
      <c r="I737"/>
    </row>
    <row r="738" spans="4:9">
      <c r="D738" s="8"/>
      <c r="E738" s="8"/>
      <c r="F738" s="8"/>
      <c r="I738"/>
    </row>
    <row r="739" spans="4:9">
      <c r="D739" s="8"/>
      <c r="E739" s="8"/>
      <c r="F739" s="8"/>
      <c r="I739"/>
    </row>
    <row r="740" spans="4:9">
      <c r="D740" s="8"/>
      <c r="E740" s="8"/>
      <c r="F740" s="8"/>
      <c r="I740"/>
    </row>
    <row r="741" spans="4:9">
      <c r="D741" s="8"/>
      <c r="E741" s="8"/>
      <c r="F741" s="8"/>
      <c r="I741"/>
    </row>
    <row r="742" spans="4:9">
      <c r="D742" s="8"/>
      <c r="E742" s="8"/>
      <c r="F742" s="8"/>
      <c r="I742"/>
    </row>
    <row r="743" spans="4:9">
      <c r="D743" s="8"/>
      <c r="E743" s="8"/>
      <c r="F743" s="8"/>
      <c r="I743"/>
    </row>
    <row r="744" spans="4:9">
      <c r="D744" s="8"/>
      <c r="E744" s="8"/>
      <c r="F744" s="8"/>
      <c r="I744"/>
    </row>
    <row r="745" spans="4:9">
      <c r="D745" s="8"/>
      <c r="E745" s="8"/>
      <c r="F745" s="8"/>
      <c r="I745"/>
    </row>
    <row r="746" spans="4:9">
      <c r="D746" s="8"/>
      <c r="E746" s="8"/>
      <c r="F746" s="8"/>
      <c r="I746"/>
    </row>
    <row r="747" spans="4:9">
      <c r="D747" s="8"/>
      <c r="E747" s="8"/>
      <c r="F747" s="8"/>
      <c r="I747"/>
    </row>
    <row r="748" spans="4:9">
      <c r="D748" s="8"/>
      <c r="E748" s="8"/>
      <c r="F748" s="8"/>
      <c r="I748"/>
    </row>
    <row r="749" spans="4:9">
      <c r="D749" s="8"/>
      <c r="E749" s="8"/>
      <c r="F749" s="8"/>
      <c r="I749"/>
    </row>
    <row r="750" spans="4:9">
      <c r="D750" s="8"/>
      <c r="E750" s="8"/>
      <c r="F750" s="8"/>
      <c r="I750"/>
    </row>
    <row r="751" spans="4:9">
      <c r="D751" s="8"/>
      <c r="E751" s="8"/>
      <c r="F751" s="8"/>
      <c r="I751"/>
    </row>
    <row r="752" spans="4:9">
      <c r="D752" s="8"/>
      <c r="E752" s="8"/>
      <c r="F752" s="8"/>
      <c r="I752"/>
    </row>
    <row r="753" spans="4:9">
      <c r="D753" s="8"/>
      <c r="E753" s="8"/>
      <c r="F753" s="8"/>
      <c r="I753"/>
    </row>
    <row r="754" spans="4:9">
      <c r="D754" s="8"/>
      <c r="E754" s="8"/>
      <c r="F754" s="8"/>
      <c r="I754"/>
    </row>
    <row r="755" spans="4:9">
      <c r="D755" s="8"/>
      <c r="E755" s="8"/>
      <c r="F755" s="8"/>
      <c r="I755"/>
    </row>
    <row r="756" spans="4:9">
      <c r="D756" s="8"/>
      <c r="E756" s="8"/>
      <c r="F756" s="8"/>
      <c r="I756"/>
    </row>
    <row r="757" spans="4:9">
      <c r="D757" s="8"/>
      <c r="E757" s="8"/>
      <c r="F757" s="8"/>
      <c r="I757"/>
    </row>
    <row r="758" spans="4:9">
      <c r="D758" s="8"/>
      <c r="E758" s="8"/>
      <c r="F758" s="8"/>
      <c r="I758"/>
    </row>
    <row r="759" spans="4:9">
      <c r="D759" s="8"/>
      <c r="E759" s="8"/>
      <c r="F759" s="8"/>
      <c r="I759"/>
    </row>
    <row r="760" spans="4:9">
      <c r="D760" s="8"/>
      <c r="E760" s="8"/>
      <c r="F760" s="8"/>
      <c r="I760"/>
    </row>
    <row r="761" spans="4:9">
      <c r="D761" s="8"/>
      <c r="E761" s="8"/>
      <c r="F761" s="8"/>
      <c r="I761"/>
    </row>
    <row r="762" spans="4:9">
      <c r="D762" s="8"/>
      <c r="E762" s="8"/>
      <c r="F762" s="8"/>
      <c r="I762"/>
    </row>
    <row r="763" spans="4:9">
      <c r="D763" s="8"/>
      <c r="E763" s="8"/>
      <c r="F763" s="8"/>
      <c r="I763"/>
    </row>
    <row r="764" spans="4:9">
      <c r="D764" s="8"/>
      <c r="E764" s="8"/>
      <c r="F764" s="8"/>
      <c r="I764"/>
    </row>
    <row r="765" spans="4:9">
      <c r="D765" s="8"/>
      <c r="E765" s="8"/>
      <c r="F765" s="8"/>
      <c r="I765"/>
    </row>
    <row r="766" spans="4:9">
      <c r="D766" s="8"/>
      <c r="E766" s="8"/>
      <c r="F766" s="8"/>
      <c r="I766"/>
    </row>
    <row r="767" spans="4:9">
      <c r="D767" s="8"/>
      <c r="E767" s="8"/>
      <c r="F767" s="8"/>
      <c r="I767"/>
    </row>
    <row r="768" spans="4:9">
      <c r="D768" s="8"/>
      <c r="E768" s="8"/>
      <c r="F768" s="8"/>
      <c r="I768"/>
    </row>
    <row r="769" spans="4:9">
      <c r="D769" s="8"/>
      <c r="E769" s="8"/>
      <c r="F769" s="8"/>
      <c r="I769"/>
    </row>
    <row r="770" spans="4:9">
      <c r="D770" s="8"/>
      <c r="E770" s="8"/>
      <c r="F770" s="8"/>
      <c r="I770"/>
    </row>
    <row r="771" spans="4:9">
      <c r="D771" s="8"/>
      <c r="E771" s="8"/>
      <c r="F771" s="8"/>
      <c r="I771"/>
    </row>
    <row r="772" spans="4:9">
      <c r="D772" s="8"/>
      <c r="E772" s="8"/>
      <c r="F772" s="8"/>
      <c r="I772"/>
    </row>
    <row r="773" spans="4:9">
      <c r="D773" s="8"/>
      <c r="E773" s="8"/>
      <c r="F773" s="8"/>
      <c r="I773"/>
    </row>
    <row r="774" spans="4:9">
      <c r="D774" s="8"/>
      <c r="E774" s="8"/>
      <c r="F774" s="8"/>
      <c r="I774"/>
    </row>
    <row r="775" spans="4:9">
      <c r="D775" s="8"/>
      <c r="E775" s="8"/>
      <c r="F775" s="8"/>
      <c r="I775"/>
    </row>
    <row r="776" spans="4:9">
      <c r="D776" s="8"/>
      <c r="E776" s="8"/>
      <c r="F776" s="8"/>
      <c r="I776"/>
    </row>
    <row r="777" spans="4:9">
      <c r="D777" s="8"/>
      <c r="E777" s="8"/>
      <c r="F777" s="8"/>
      <c r="I777"/>
    </row>
    <row r="778" spans="4:9">
      <c r="D778" s="8"/>
      <c r="E778" s="8"/>
      <c r="F778" s="8"/>
      <c r="I778"/>
    </row>
    <row r="779" spans="4:9">
      <c r="D779" s="8"/>
      <c r="E779" s="8"/>
      <c r="F779" s="8"/>
      <c r="I779"/>
    </row>
    <row r="780" spans="4:9">
      <c r="D780" s="8"/>
      <c r="E780" s="8"/>
      <c r="F780" s="8"/>
      <c r="I780"/>
    </row>
    <row r="781" spans="4:9">
      <c r="D781" s="8"/>
      <c r="E781" s="8"/>
      <c r="F781" s="8"/>
      <c r="I781"/>
    </row>
    <row r="782" spans="4:9">
      <c r="D782" s="8"/>
      <c r="E782" s="8"/>
      <c r="F782" s="8"/>
      <c r="I782"/>
    </row>
    <row r="783" spans="4:9">
      <c r="D783" s="8"/>
      <c r="E783" s="8"/>
      <c r="F783" s="8"/>
      <c r="I783"/>
    </row>
    <row r="784" spans="4:9">
      <c r="D784" s="8"/>
      <c r="E784" s="8"/>
      <c r="F784" s="8"/>
      <c r="I784"/>
    </row>
    <row r="785" spans="4:9">
      <c r="D785" s="8"/>
      <c r="E785" s="8"/>
      <c r="F785" s="8"/>
      <c r="I785"/>
    </row>
    <row r="786" spans="4:9">
      <c r="D786" s="8"/>
      <c r="E786" s="8"/>
      <c r="F786" s="8"/>
      <c r="I786"/>
    </row>
    <row r="787" spans="4:9">
      <c r="D787" s="8"/>
      <c r="E787" s="8"/>
      <c r="F787" s="8"/>
      <c r="I787"/>
    </row>
    <row r="788" spans="4:9">
      <c r="D788" s="8"/>
      <c r="E788" s="8"/>
      <c r="F788" s="8"/>
      <c r="I788"/>
    </row>
    <row r="789" spans="4:9">
      <c r="D789" s="8"/>
      <c r="E789" s="8"/>
      <c r="F789" s="8"/>
      <c r="I789"/>
    </row>
    <row r="790" spans="4:9">
      <c r="D790" s="8"/>
      <c r="E790" s="8"/>
      <c r="F790" s="8"/>
      <c r="I790"/>
    </row>
    <row r="791" spans="4:9">
      <c r="D791" s="8"/>
      <c r="E791" s="8"/>
      <c r="F791" s="8"/>
      <c r="I791"/>
    </row>
    <row r="792" spans="4:9">
      <c r="D792" s="8"/>
      <c r="E792" s="8"/>
      <c r="F792" s="8"/>
      <c r="I792"/>
    </row>
    <row r="793" spans="4:9">
      <c r="D793" s="8"/>
      <c r="E793" s="8"/>
      <c r="F793" s="8"/>
      <c r="I793"/>
    </row>
    <row r="794" spans="4:9">
      <c r="D794" s="8"/>
      <c r="E794" s="8"/>
      <c r="F794" s="8"/>
      <c r="I794"/>
    </row>
    <row r="795" spans="4:9">
      <c r="D795" s="8"/>
      <c r="E795" s="8"/>
      <c r="F795" s="8"/>
      <c r="I795"/>
    </row>
    <row r="796" spans="4:9">
      <c r="D796" s="8"/>
      <c r="E796" s="8"/>
      <c r="F796" s="8"/>
      <c r="I796"/>
    </row>
    <row r="797" spans="4:9">
      <c r="D797" s="8"/>
      <c r="E797" s="8"/>
      <c r="F797" s="8"/>
      <c r="I797"/>
    </row>
    <row r="798" spans="4:9">
      <c r="D798" s="8"/>
      <c r="E798" s="8"/>
      <c r="F798" s="8"/>
      <c r="I798"/>
    </row>
    <row r="799" spans="4:9">
      <c r="D799" s="8"/>
      <c r="E799" s="8"/>
      <c r="F799" s="8"/>
      <c r="I799"/>
    </row>
    <row r="800" spans="4:9">
      <c r="D800" s="8"/>
      <c r="E800" s="8"/>
      <c r="F800" s="8"/>
      <c r="I800"/>
    </row>
    <row r="801" spans="4:9">
      <c r="D801" s="8"/>
      <c r="E801" s="8"/>
      <c r="F801" s="8"/>
      <c r="I801"/>
    </row>
    <row r="802" spans="4:9">
      <c r="D802" s="8"/>
      <c r="E802" s="8"/>
      <c r="F802" s="8"/>
      <c r="I802"/>
    </row>
    <row r="803" spans="4:9">
      <c r="D803" s="8"/>
      <c r="E803" s="8"/>
      <c r="F803" s="8"/>
      <c r="I803"/>
    </row>
    <row r="804" spans="4:9">
      <c r="D804" s="8"/>
      <c r="E804" s="8"/>
      <c r="F804" s="8"/>
      <c r="I804"/>
    </row>
    <row r="805" spans="4:9">
      <c r="D805" s="8"/>
      <c r="E805" s="8"/>
      <c r="F805" s="8"/>
      <c r="I805"/>
    </row>
    <row r="806" spans="4:9">
      <c r="D806" s="8"/>
      <c r="E806" s="8"/>
      <c r="F806" s="8"/>
      <c r="I806"/>
    </row>
    <row r="807" spans="4:9">
      <c r="D807" s="8"/>
      <c r="E807" s="8"/>
      <c r="F807" s="8"/>
      <c r="I807"/>
    </row>
    <row r="808" spans="4:9">
      <c r="D808" s="8"/>
      <c r="E808" s="8"/>
      <c r="F808" s="8"/>
      <c r="I808"/>
    </row>
    <row r="809" spans="4:9">
      <c r="D809" s="8"/>
      <c r="E809" s="8"/>
      <c r="F809" s="8"/>
      <c r="I809"/>
    </row>
    <row r="810" spans="4:9">
      <c r="D810" s="8"/>
      <c r="E810" s="8"/>
      <c r="F810" s="8"/>
      <c r="I810"/>
    </row>
    <row r="811" spans="4:9">
      <c r="D811" s="8"/>
      <c r="E811" s="8"/>
      <c r="F811" s="8"/>
      <c r="I811"/>
    </row>
    <row r="812" spans="4:9">
      <c r="D812" s="8"/>
      <c r="E812" s="8"/>
      <c r="F812" s="8"/>
      <c r="I812"/>
    </row>
    <row r="813" spans="4:9">
      <c r="D813" s="8"/>
      <c r="E813" s="8"/>
      <c r="F813" s="8"/>
      <c r="I813"/>
    </row>
    <row r="814" spans="4:9">
      <c r="D814" s="8"/>
      <c r="E814" s="8"/>
      <c r="F814" s="8"/>
      <c r="I814"/>
    </row>
    <row r="815" spans="4:9">
      <c r="D815" s="8"/>
      <c r="E815" s="8"/>
      <c r="F815" s="8"/>
      <c r="I815"/>
    </row>
    <row r="816" spans="4:9">
      <c r="D816" s="8"/>
      <c r="E816" s="8"/>
      <c r="F816" s="8"/>
      <c r="I816"/>
    </row>
    <row r="817" spans="4:9">
      <c r="D817" s="8"/>
      <c r="E817" s="8"/>
      <c r="F817" s="8"/>
      <c r="I817"/>
    </row>
    <row r="818" spans="4:9">
      <c r="D818" s="8"/>
      <c r="E818" s="8"/>
      <c r="F818" s="8"/>
      <c r="I818"/>
    </row>
    <row r="819" spans="4:9">
      <c r="D819" s="8"/>
      <c r="E819" s="8"/>
      <c r="F819" s="8"/>
      <c r="I819"/>
    </row>
    <row r="820" spans="4:9">
      <c r="D820" s="8"/>
      <c r="E820" s="8"/>
      <c r="F820" s="8"/>
      <c r="I820"/>
    </row>
    <row r="821" spans="4:9">
      <c r="D821" s="8"/>
      <c r="E821" s="8"/>
      <c r="F821" s="8"/>
      <c r="I821"/>
    </row>
    <row r="822" spans="4:9">
      <c r="D822" s="8"/>
      <c r="E822" s="8"/>
      <c r="F822" s="8"/>
      <c r="I822"/>
    </row>
    <row r="823" spans="4:9">
      <c r="D823" s="8"/>
      <c r="E823" s="8"/>
      <c r="F823" s="8"/>
      <c r="I823"/>
    </row>
    <row r="824" spans="4:9">
      <c r="D824" s="8"/>
      <c r="E824" s="8"/>
      <c r="F824" s="8"/>
      <c r="I824"/>
    </row>
    <row r="825" spans="4:9">
      <c r="D825" s="8"/>
      <c r="E825" s="8"/>
      <c r="F825" s="8"/>
      <c r="I825"/>
    </row>
    <row r="826" spans="4:9">
      <c r="D826" s="8"/>
      <c r="E826" s="8"/>
      <c r="F826" s="8"/>
      <c r="I826"/>
    </row>
    <row r="827" spans="4:9">
      <c r="D827" s="8"/>
      <c r="E827" s="8"/>
      <c r="F827" s="8"/>
      <c r="I827"/>
    </row>
    <row r="828" spans="4:9">
      <c r="D828" s="8"/>
      <c r="E828" s="8"/>
      <c r="F828" s="8"/>
      <c r="I828"/>
    </row>
    <row r="829" spans="4:9">
      <c r="D829" s="8"/>
      <c r="E829" s="8"/>
      <c r="F829" s="8"/>
      <c r="I829"/>
    </row>
    <row r="830" spans="4:9">
      <c r="D830" s="8"/>
      <c r="E830" s="8"/>
      <c r="F830" s="8"/>
      <c r="I830"/>
    </row>
    <row r="831" spans="4:9">
      <c r="D831" s="8"/>
      <c r="E831" s="8"/>
      <c r="F831" s="8"/>
      <c r="I831"/>
    </row>
    <row r="832" spans="4:9">
      <c r="D832" s="8"/>
      <c r="E832" s="8"/>
      <c r="F832" s="8"/>
      <c r="I832"/>
    </row>
    <row r="833" spans="4:9">
      <c r="D833" s="8"/>
      <c r="E833" s="8"/>
      <c r="F833" s="8"/>
      <c r="I833"/>
    </row>
    <row r="834" spans="4:9">
      <c r="D834" s="8"/>
      <c r="E834" s="8"/>
      <c r="F834" s="8"/>
      <c r="I834"/>
    </row>
    <row r="835" spans="4:9">
      <c r="D835" s="8"/>
      <c r="E835" s="8"/>
      <c r="F835" s="8"/>
      <c r="I835"/>
    </row>
    <row r="836" spans="4:9">
      <c r="D836" s="8"/>
      <c r="E836" s="8"/>
      <c r="F836" s="8"/>
      <c r="I836"/>
    </row>
    <row r="837" spans="4:9">
      <c r="D837" s="8"/>
      <c r="E837" s="8"/>
      <c r="F837" s="8"/>
      <c r="I837"/>
    </row>
    <row r="838" spans="4:9">
      <c r="D838" s="8"/>
      <c r="E838" s="8"/>
      <c r="F838" s="8"/>
      <c r="I838"/>
    </row>
    <row r="839" spans="4:9">
      <c r="D839" s="8"/>
      <c r="E839" s="8"/>
      <c r="F839" s="8"/>
      <c r="I839"/>
    </row>
    <row r="840" spans="4:9">
      <c r="D840" s="8"/>
      <c r="E840" s="8"/>
      <c r="F840" s="8"/>
      <c r="I840"/>
    </row>
    <row r="841" spans="4:9">
      <c r="D841" s="8"/>
      <c r="E841" s="8"/>
      <c r="F841" s="8"/>
      <c r="I841"/>
    </row>
    <row r="842" spans="4:9">
      <c r="D842" s="8"/>
      <c r="E842" s="8"/>
      <c r="F842" s="8"/>
      <c r="I842"/>
    </row>
    <row r="843" spans="4:9">
      <c r="D843" s="8"/>
      <c r="E843" s="8"/>
      <c r="F843" s="8"/>
      <c r="I843"/>
    </row>
    <row r="844" spans="4:9">
      <c r="D844" s="8"/>
      <c r="E844" s="8"/>
      <c r="F844" s="8"/>
      <c r="I844"/>
    </row>
    <row r="845" spans="4:9">
      <c r="D845" s="8"/>
      <c r="E845" s="8"/>
      <c r="F845" s="8"/>
      <c r="I845"/>
    </row>
    <row r="846" spans="4:9">
      <c r="D846" s="8"/>
      <c r="E846" s="8"/>
      <c r="F846" s="8"/>
      <c r="I846"/>
    </row>
    <row r="847" spans="4:9">
      <c r="D847" s="8"/>
      <c r="E847" s="8"/>
      <c r="F847" s="8"/>
      <c r="I847"/>
    </row>
    <row r="848" spans="4:9">
      <c r="D848" s="8"/>
      <c r="E848" s="8"/>
      <c r="F848" s="8"/>
      <c r="I848"/>
    </row>
    <row r="849" spans="4:9">
      <c r="D849" s="8"/>
      <c r="E849" s="8"/>
      <c r="F849" s="8"/>
      <c r="I849"/>
    </row>
    <row r="850" spans="4:9">
      <c r="D850" s="8"/>
      <c r="E850" s="8"/>
      <c r="F850" s="8"/>
      <c r="I850"/>
    </row>
    <row r="851" spans="4:9">
      <c r="D851" s="8"/>
      <c r="E851" s="8"/>
      <c r="F851" s="8"/>
      <c r="I851"/>
    </row>
    <row r="852" spans="4:9">
      <c r="D852" s="8"/>
      <c r="E852" s="8"/>
      <c r="F852" s="8"/>
      <c r="I852"/>
    </row>
    <row r="853" spans="4:9">
      <c r="D853" s="8"/>
      <c r="E853" s="8"/>
      <c r="F853" s="8"/>
      <c r="I853"/>
    </row>
    <row r="854" spans="4:9">
      <c r="D854" s="8"/>
      <c r="E854" s="8"/>
      <c r="F854" s="8"/>
      <c r="I854"/>
    </row>
    <row r="855" spans="4:9">
      <c r="D855" s="8"/>
      <c r="E855" s="8"/>
      <c r="F855" s="8"/>
      <c r="I855"/>
    </row>
    <row r="856" spans="4:9">
      <c r="D856" s="8"/>
      <c r="E856" s="8"/>
      <c r="F856" s="8"/>
      <c r="I856"/>
    </row>
    <row r="857" spans="4:9">
      <c r="D857" s="8"/>
      <c r="E857" s="8"/>
      <c r="F857" s="8"/>
      <c r="I857"/>
    </row>
    <row r="858" spans="4:9">
      <c r="D858" s="8"/>
      <c r="E858" s="8"/>
      <c r="F858" s="8"/>
      <c r="I858"/>
    </row>
    <row r="859" spans="4:9">
      <c r="D859" s="8"/>
      <c r="E859" s="8"/>
      <c r="F859" s="8"/>
      <c r="I859"/>
    </row>
    <row r="860" spans="4:9">
      <c r="D860" s="8"/>
      <c r="E860" s="8"/>
      <c r="F860" s="8"/>
      <c r="I860"/>
    </row>
    <row r="861" spans="4:9">
      <c r="D861" s="8"/>
      <c r="E861" s="8"/>
      <c r="F861" s="8"/>
      <c r="I861"/>
    </row>
    <row r="862" spans="4:9">
      <c r="D862" s="8"/>
      <c r="E862" s="8"/>
      <c r="F862" s="8"/>
      <c r="I862"/>
    </row>
    <row r="863" spans="4:9">
      <c r="D863" s="8"/>
      <c r="E863" s="8"/>
      <c r="F863" s="8"/>
      <c r="I863"/>
    </row>
    <row r="864" spans="4:9">
      <c r="D864" s="8"/>
      <c r="E864" s="8"/>
      <c r="F864" s="8"/>
      <c r="I864"/>
    </row>
    <row r="865" spans="4:9">
      <c r="D865" s="8"/>
      <c r="E865" s="8"/>
      <c r="F865" s="8"/>
      <c r="I865"/>
    </row>
    <row r="866" spans="4:9">
      <c r="D866" s="8"/>
      <c r="E866" s="8"/>
      <c r="F866" s="8"/>
      <c r="I866"/>
    </row>
    <row r="867" spans="4:9">
      <c r="D867" s="8"/>
      <c r="E867" s="8"/>
      <c r="F867" s="8"/>
      <c r="I867"/>
    </row>
    <row r="868" spans="4:9">
      <c r="D868" s="8"/>
      <c r="E868" s="8"/>
      <c r="F868" s="8"/>
      <c r="I868"/>
    </row>
    <row r="869" spans="4:9">
      <c r="D869" s="8"/>
      <c r="E869" s="8"/>
      <c r="F869" s="8"/>
      <c r="I869"/>
    </row>
    <row r="870" spans="4:9">
      <c r="D870" s="8"/>
      <c r="E870" s="8"/>
      <c r="F870" s="8"/>
      <c r="I870"/>
    </row>
    <row r="871" spans="4:9">
      <c r="D871" s="8"/>
      <c r="E871" s="8"/>
      <c r="F871" s="8"/>
      <c r="I871"/>
    </row>
    <row r="872" spans="4:9">
      <c r="D872" s="8"/>
      <c r="E872" s="8"/>
      <c r="F872" s="8"/>
      <c r="I872"/>
    </row>
    <row r="873" spans="4:9">
      <c r="D873" s="8"/>
      <c r="E873" s="8"/>
      <c r="F873" s="8"/>
      <c r="I873"/>
    </row>
    <row r="874" spans="4:9">
      <c r="D874" s="8"/>
      <c r="E874" s="8"/>
      <c r="F874" s="8"/>
      <c r="I874"/>
    </row>
    <row r="875" spans="4:9">
      <c r="D875" s="8"/>
      <c r="E875" s="8"/>
      <c r="F875" s="8"/>
      <c r="I875"/>
    </row>
    <row r="876" spans="4:9">
      <c r="D876" s="8"/>
      <c r="E876" s="8"/>
      <c r="F876" s="8"/>
      <c r="I876"/>
    </row>
    <row r="877" spans="4:9">
      <c r="D877" s="8"/>
      <c r="E877" s="8"/>
      <c r="F877" s="8"/>
      <c r="I877"/>
    </row>
    <row r="878" spans="4:9">
      <c r="D878" s="8"/>
      <c r="E878" s="8"/>
      <c r="F878" s="8"/>
      <c r="I878"/>
    </row>
    <row r="879" spans="4:9">
      <c r="D879" s="8"/>
      <c r="E879" s="8"/>
      <c r="F879" s="8"/>
      <c r="I879"/>
    </row>
    <row r="880" spans="4:9">
      <c r="D880" s="8"/>
      <c r="E880" s="8"/>
      <c r="F880" s="8"/>
      <c r="I880"/>
    </row>
    <row r="881" spans="4:9">
      <c r="D881" s="8"/>
      <c r="E881" s="8"/>
      <c r="F881" s="8"/>
      <c r="I881"/>
    </row>
    <row r="882" spans="4:9">
      <c r="D882" s="8"/>
      <c r="E882" s="8"/>
      <c r="F882" s="8"/>
      <c r="I882"/>
    </row>
    <row r="883" spans="4:9">
      <c r="D883" s="8"/>
      <c r="E883" s="8"/>
      <c r="F883" s="8"/>
      <c r="I883"/>
    </row>
    <row r="884" spans="4:9">
      <c r="D884" s="8"/>
      <c r="E884" s="8"/>
      <c r="F884" s="8"/>
      <c r="I884"/>
    </row>
    <row r="885" spans="4:9">
      <c r="D885" s="8"/>
      <c r="E885" s="8"/>
      <c r="F885" s="8"/>
      <c r="I885"/>
    </row>
    <row r="886" spans="4:9">
      <c r="D886" s="8"/>
      <c r="E886" s="8"/>
      <c r="F886" s="8"/>
      <c r="I886"/>
    </row>
    <row r="887" spans="4:9">
      <c r="D887" s="8"/>
      <c r="E887" s="8"/>
      <c r="F887" s="8"/>
      <c r="I887"/>
    </row>
    <row r="888" spans="4:9">
      <c r="D888" s="8"/>
      <c r="E888" s="8"/>
      <c r="F888" s="8"/>
      <c r="I888"/>
    </row>
    <row r="889" spans="4:9">
      <c r="D889" s="8"/>
      <c r="E889" s="8"/>
      <c r="F889" s="8"/>
      <c r="I889"/>
    </row>
    <row r="890" spans="4:9">
      <c r="D890" s="8"/>
      <c r="E890" s="8"/>
      <c r="F890" s="8"/>
      <c r="I890"/>
    </row>
    <row r="891" spans="4:9">
      <c r="D891" s="8"/>
      <c r="E891" s="8"/>
      <c r="F891" s="8"/>
      <c r="I891"/>
    </row>
    <row r="892" spans="4:9">
      <c r="D892" s="8"/>
      <c r="E892" s="8"/>
      <c r="F892" s="8"/>
      <c r="I892"/>
    </row>
    <row r="893" spans="4:9">
      <c r="D893" s="8"/>
      <c r="E893" s="8"/>
      <c r="F893" s="8"/>
      <c r="I893"/>
    </row>
    <row r="894" spans="4:9">
      <c r="D894" s="8"/>
      <c r="E894" s="8"/>
      <c r="F894" s="8"/>
      <c r="I894"/>
    </row>
    <row r="895" spans="4:9">
      <c r="D895" s="8"/>
      <c r="E895" s="8"/>
      <c r="F895" s="8"/>
      <c r="I895"/>
    </row>
    <row r="896" spans="4:9">
      <c r="D896" s="8"/>
      <c r="E896" s="8"/>
      <c r="F896" s="8"/>
      <c r="I896"/>
    </row>
    <row r="897" spans="4:9">
      <c r="D897" s="8"/>
      <c r="E897" s="8"/>
      <c r="F897" s="8"/>
      <c r="I897"/>
    </row>
    <row r="898" spans="4:9">
      <c r="D898" s="8"/>
      <c r="E898" s="8"/>
      <c r="F898" s="8"/>
      <c r="I898"/>
    </row>
    <row r="899" spans="4:9">
      <c r="D899" s="8"/>
      <c r="E899" s="8"/>
      <c r="F899" s="8"/>
      <c r="I899"/>
    </row>
    <row r="900" spans="4:9">
      <c r="D900" s="8"/>
      <c r="E900" s="8"/>
      <c r="F900" s="8"/>
      <c r="I900"/>
    </row>
    <row r="901" spans="4:9">
      <c r="D901" s="8"/>
      <c r="E901" s="8"/>
      <c r="F901" s="8"/>
      <c r="I901"/>
    </row>
    <row r="902" spans="4:9">
      <c r="D902" s="8"/>
      <c r="E902" s="8"/>
      <c r="F902" s="8"/>
      <c r="I902"/>
    </row>
    <row r="903" spans="4:9">
      <c r="D903" s="8"/>
      <c r="E903" s="8"/>
      <c r="F903" s="8"/>
      <c r="I903"/>
    </row>
    <row r="904" spans="4:9">
      <c r="D904" s="8"/>
      <c r="E904" s="8"/>
      <c r="F904" s="8"/>
      <c r="I904"/>
    </row>
    <row r="905" spans="4:9">
      <c r="D905" s="8"/>
      <c r="E905" s="8"/>
      <c r="F905" s="8"/>
      <c r="I905"/>
    </row>
    <row r="906" spans="4:9">
      <c r="D906" s="8"/>
      <c r="E906" s="8"/>
      <c r="F906" s="8"/>
      <c r="I906"/>
    </row>
    <row r="907" spans="4:9">
      <c r="D907" s="8"/>
      <c r="E907" s="8"/>
      <c r="F907" s="8"/>
      <c r="I907"/>
    </row>
    <row r="908" spans="4:9">
      <c r="D908" s="8"/>
      <c r="E908" s="8"/>
      <c r="F908" s="8"/>
      <c r="I908"/>
    </row>
    <row r="909" spans="4:9">
      <c r="D909" s="8"/>
      <c r="E909" s="8"/>
      <c r="F909" s="8"/>
      <c r="I909"/>
    </row>
    <row r="910" spans="4:9">
      <c r="D910" s="8"/>
      <c r="E910" s="8"/>
      <c r="F910" s="8"/>
      <c r="I910"/>
    </row>
    <row r="911" spans="4:9">
      <c r="D911" s="8"/>
      <c r="E911" s="8"/>
      <c r="F911" s="8"/>
      <c r="I911"/>
    </row>
    <row r="912" spans="4:9">
      <c r="D912" s="8"/>
      <c r="E912" s="8"/>
      <c r="F912" s="8"/>
      <c r="I912"/>
    </row>
    <row r="913" spans="4:9">
      <c r="D913" s="8"/>
      <c r="E913" s="8"/>
      <c r="F913" s="8"/>
      <c r="I913"/>
    </row>
    <row r="914" spans="4:9">
      <c r="D914" s="8"/>
      <c r="E914" s="8"/>
      <c r="F914" s="8"/>
      <c r="I914"/>
    </row>
    <row r="915" spans="4:9">
      <c r="D915" s="8"/>
      <c r="E915" s="8"/>
      <c r="F915" s="8"/>
      <c r="I915"/>
    </row>
    <row r="916" spans="4:9">
      <c r="D916" s="8"/>
      <c r="E916" s="8"/>
      <c r="F916" s="8"/>
      <c r="I916"/>
    </row>
    <row r="917" spans="4:9">
      <c r="D917" s="8"/>
      <c r="E917" s="8"/>
      <c r="F917" s="8"/>
      <c r="I917"/>
    </row>
    <row r="918" spans="4:9">
      <c r="D918" s="8"/>
      <c r="E918" s="8"/>
      <c r="F918" s="8"/>
      <c r="I918"/>
    </row>
    <row r="919" spans="4:9">
      <c r="D919" s="8"/>
      <c r="E919" s="8"/>
      <c r="F919" s="8"/>
      <c r="I919"/>
    </row>
    <row r="920" spans="4:9">
      <c r="D920" s="8"/>
      <c r="E920" s="8"/>
      <c r="F920" s="8"/>
      <c r="I920"/>
    </row>
    <row r="921" spans="4:9">
      <c r="D921" s="8"/>
      <c r="E921" s="8"/>
      <c r="F921" s="8"/>
      <c r="I921"/>
    </row>
    <row r="922" spans="4:9">
      <c r="D922" s="8"/>
      <c r="E922" s="8"/>
      <c r="F922" s="8"/>
      <c r="I922"/>
    </row>
    <row r="923" spans="4:9">
      <c r="D923" s="8"/>
      <c r="E923" s="8"/>
      <c r="F923" s="8"/>
      <c r="I923"/>
    </row>
    <row r="924" spans="4:9">
      <c r="D924" s="8"/>
      <c r="E924" s="8"/>
      <c r="F924" s="8"/>
      <c r="I924"/>
    </row>
    <row r="925" spans="4:9">
      <c r="D925" s="8"/>
      <c r="E925" s="8"/>
      <c r="F925" s="8"/>
      <c r="I925"/>
    </row>
    <row r="926" spans="4:9">
      <c r="D926" s="8"/>
      <c r="E926" s="8"/>
      <c r="F926" s="8"/>
      <c r="I926"/>
    </row>
    <row r="927" spans="4:9">
      <c r="D927" s="8"/>
      <c r="E927" s="8"/>
      <c r="F927" s="8"/>
      <c r="I927"/>
    </row>
    <row r="928" spans="4:9">
      <c r="D928" s="8"/>
      <c r="E928" s="8"/>
      <c r="F928" s="8"/>
      <c r="I928"/>
    </row>
    <row r="929" spans="4:9">
      <c r="D929" s="8"/>
      <c r="E929" s="8"/>
      <c r="F929" s="8"/>
      <c r="I929"/>
    </row>
    <row r="930" spans="4:9">
      <c r="D930" s="8"/>
      <c r="E930" s="8"/>
      <c r="F930" s="8"/>
      <c r="I930"/>
    </row>
    <row r="931" spans="4:9">
      <c r="D931" s="8"/>
      <c r="E931" s="8"/>
      <c r="F931" s="8"/>
      <c r="I931"/>
    </row>
    <row r="932" spans="4:9">
      <c r="D932" s="8"/>
      <c r="E932" s="8"/>
      <c r="F932" s="8"/>
      <c r="I932"/>
    </row>
    <row r="933" spans="4:9">
      <c r="D933" s="8"/>
      <c r="E933" s="8"/>
      <c r="F933" s="8"/>
      <c r="I933"/>
    </row>
    <row r="934" spans="4:9">
      <c r="D934" s="8"/>
      <c r="E934" s="8"/>
      <c r="F934" s="8"/>
      <c r="I934"/>
    </row>
    <row r="935" spans="4:9">
      <c r="D935" s="8"/>
      <c r="E935" s="8"/>
      <c r="F935" s="8"/>
      <c r="I935"/>
    </row>
    <row r="936" spans="4:9">
      <c r="D936" s="8"/>
      <c r="E936" s="8"/>
      <c r="F936" s="8"/>
      <c r="I936"/>
    </row>
    <row r="937" spans="4:9">
      <c r="D937" s="8"/>
      <c r="E937" s="8"/>
      <c r="F937" s="8"/>
      <c r="I937"/>
    </row>
    <row r="938" spans="4:9">
      <c r="D938" s="8"/>
      <c r="E938" s="8"/>
      <c r="F938" s="8"/>
      <c r="I938"/>
    </row>
    <row r="939" spans="4:9">
      <c r="D939" s="8"/>
      <c r="E939" s="8"/>
      <c r="F939" s="8"/>
      <c r="I939"/>
    </row>
    <row r="940" spans="4:9">
      <c r="D940" s="8"/>
      <c r="E940" s="8"/>
      <c r="F940" s="8"/>
      <c r="I940"/>
    </row>
    <row r="941" spans="4:9">
      <c r="D941" s="8"/>
      <c r="E941" s="8"/>
      <c r="F941" s="8"/>
      <c r="I941"/>
    </row>
    <row r="942" spans="4:9">
      <c r="D942" s="8"/>
      <c r="E942" s="8"/>
      <c r="F942" s="8"/>
      <c r="I942"/>
    </row>
    <row r="943" spans="4:9">
      <c r="D943" s="8"/>
      <c r="E943" s="8"/>
      <c r="F943" s="8"/>
      <c r="I943"/>
    </row>
    <row r="944" spans="4:9">
      <c r="D944" s="8"/>
      <c r="E944" s="8"/>
      <c r="F944" s="8"/>
      <c r="I944"/>
    </row>
    <row r="945" spans="4:9">
      <c r="D945" s="8"/>
      <c r="E945" s="8"/>
      <c r="F945" s="8"/>
      <c r="I945"/>
    </row>
    <row r="946" spans="4:9">
      <c r="D946" s="8"/>
      <c r="E946" s="8"/>
      <c r="F946" s="8"/>
      <c r="I946"/>
    </row>
    <row r="947" spans="4:9">
      <c r="D947" s="8"/>
      <c r="E947" s="8"/>
      <c r="F947" s="8"/>
      <c r="I947"/>
    </row>
    <row r="948" spans="4:9">
      <c r="D948" s="8"/>
      <c r="E948" s="8"/>
      <c r="F948" s="8"/>
      <c r="I948"/>
    </row>
    <row r="949" spans="4:9">
      <c r="D949" s="8"/>
      <c r="E949" s="8"/>
      <c r="F949" s="8"/>
      <c r="I949"/>
    </row>
    <row r="950" spans="4:9">
      <c r="D950" s="8"/>
      <c r="E950" s="8"/>
      <c r="F950" s="8"/>
      <c r="I950"/>
    </row>
    <row r="951" spans="4:9">
      <c r="D951" s="8"/>
      <c r="E951" s="8"/>
      <c r="F951" s="8"/>
      <c r="I951"/>
    </row>
    <row r="952" spans="4:9">
      <c r="D952" s="8"/>
      <c r="E952" s="8"/>
      <c r="F952" s="8"/>
      <c r="I952"/>
    </row>
    <row r="953" spans="4:9">
      <c r="D953" s="8"/>
      <c r="E953" s="8"/>
      <c r="F953" s="8"/>
      <c r="I953"/>
    </row>
    <row r="954" spans="4:9">
      <c r="D954" s="8"/>
      <c r="E954" s="8"/>
      <c r="F954" s="8"/>
      <c r="I954"/>
    </row>
    <row r="955" spans="4:9">
      <c r="D955" s="8"/>
      <c r="E955" s="8"/>
      <c r="F955" s="8"/>
      <c r="I955"/>
    </row>
    <row r="956" spans="4:9">
      <c r="D956" s="8"/>
      <c r="E956" s="8"/>
      <c r="F956" s="8"/>
      <c r="I956"/>
    </row>
    <row r="957" spans="4:9">
      <c r="D957" s="8"/>
      <c r="E957" s="8"/>
      <c r="F957" s="8"/>
      <c r="I957"/>
    </row>
    <row r="958" spans="4:9">
      <c r="D958" s="8"/>
      <c r="E958" s="8"/>
      <c r="F958" s="8"/>
      <c r="I958"/>
    </row>
    <row r="959" spans="4:9">
      <c r="D959" s="8"/>
      <c r="E959" s="8"/>
      <c r="F959" s="8"/>
      <c r="I959"/>
    </row>
    <row r="960" spans="4:9">
      <c r="D960" s="8"/>
      <c r="E960" s="8"/>
      <c r="F960" s="8"/>
      <c r="I960"/>
    </row>
    <row r="961" spans="4:9">
      <c r="D961" s="8"/>
      <c r="E961" s="8"/>
      <c r="F961" s="8"/>
      <c r="I961"/>
    </row>
    <row r="962" spans="4:9">
      <c r="D962" s="8"/>
      <c r="E962" s="8"/>
      <c r="F962" s="8"/>
      <c r="I962"/>
    </row>
    <row r="963" spans="4:9">
      <c r="D963" s="8"/>
      <c r="E963" s="8"/>
      <c r="F963" s="8"/>
      <c r="I963"/>
    </row>
    <row r="964" spans="4:9">
      <c r="D964" s="8"/>
      <c r="E964" s="8"/>
      <c r="F964" s="8"/>
      <c r="I964"/>
    </row>
    <row r="965" spans="4:9">
      <c r="D965" s="8"/>
      <c r="E965" s="8"/>
      <c r="F965" s="8"/>
      <c r="I965"/>
    </row>
    <row r="966" spans="4:9">
      <c r="D966" s="8"/>
      <c r="E966" s="8"/>
      <c r="F966" s="8"/>
      <c r="I966"/>
    </row>
    <row r="967" spans="4:9">
      <c r="D967" s="8"/>
      <c r="E967" s="8"/>
      <c r="F967" s="8"/>
      <c r="I967"/>
    </row>
    <row r="968" spans="4:9">
      <c r="D968" s="8"/>
      <c r="E968" s="8"/>
      <c r="F968" s="8"/>
      <c r="I968"/>
    </row>
    <row r="969" spans="4:9">
      <c r="D969" s="8"/>
      <c r="E969" s="8"/>
      <c r="F969" s="8"/>
      <c r="I969"/>
    </row>
    <row r="970" spans="4:9">
      <c r="D970" s="8"/>
      <c r="E970" s="8"/>
      <c r="F970" s="8"/>
      <c r="I970"/>
    </row>
    <row r="971" spans="4:9">
      <c r="D971" s="8"/>
      <c r="E971" s="8"/>
      <c r="F971" s="8"/>
      <c r="I971"/>
    </row>
    <row r="972" spans="4:9">
      <c r="D972" s="8"/>
      <c r="E972" s="8"/>
      <c r="F972" s="8"/>
      <c r="I972"/>
    </row>
    <row r="973" spans="4:9">
      <c r="D973" s="8"/>
      <c r="E973" s="8"/>
      <c r="F973" s="8"/>
      <c r="I973"/>
    </row>
    <row r="974" spans="4:9">
      <c r="D974" s="8"/>
      <c r="E974" s="8"/>
      <c r="F974" s="8"/>
      <c r="I974"/>
    </row>
    <row r="975" spans="4:9">
      <c r="D975" s="8"/>
      <c r="E975" s="8"/>
      <c r="F975" s="8"/>
      <c r="I975"/>
    </row>
    <row r="976" spans="4:9">
      <c r="D976" s="8"/>
      <c r="E976" s="8"/>
      <c r="F976" s="8"/>
      <c r="I976"/>
    </row>
    <row r="977" spans="4:9">
      <c r="D977" s="8"/>
      <c r="E977" s="8"/>
      <c r="F977" s="8"/>
      <c r="I977"/>
    </row>
    <row r="978" spans="4:9">
      <c r="D978" s="8"/>
      <c r="E978" s="8"/>
      <c r="F978" s="8"/>
      <c r="I978"/>
    </row>
    <row r="979" spans="4:9">
      <c r="D979" s="8"/>
      <c r="E979" s="8"/>
      <c r="F979" s="8"/>
      <c r="I979"/>
    </row>
    <row r="980" spans="4:9">
      <c r="D980" s="8"/>
      <c r="E980" s="8"/>
      <c r="F980" s="8"/>
      <c r="I980"/>
    </row>
    <row r="981" spans="4:9">
      <c r="D981" s="8"/>
      <c r="E981" s="8"/>
      <c r="F981" s="8"/>
      <c r="I981"/>
    </row>
    <row r="982" spans="4:9">
      <c r="D982" s="8"/>
      <c r="E982" s="8"/>
      <c r="F982" s="8"/>
      <c r="I982"/>
    </row>
    <row r="983" spans="4:9">
      <c r="D983" s="8"/>
      <c r="E983" s="8"/>
      <c r="F983" s="8"/>
      <c r="I983"/>
    </row>
    <row r="984" spans="4:9">
      <c r="D984" s="8"/>
      <c r="E984" s="8"/>
      <c r="F984" s="8"/>
      <c r="I984"/>
    </row>
    <row r="985" spans="4:9">
      <c r="D985" s="8"/>
      <c r="E985" s="8"/>
      <c r="F985" s="8"/>
      <c r="I985"/>
    </row>
    <row r="986" spans="4:9">
      <c r="D986" s="8"/>
      <c r="E986" s="8"/>
      <c r="F986" s="8"/>
      <c r="I986"/>
    </row>
    <row r="987" spans="4:9">
      <c r="D987" s="8"/>
      <c r="E987" s="8"/>
      <c r="F987" s="8"/>
      <c r="I987"/>
    </row>
    <row r="988" spans="4:9">
      <c r="D988" s="8"/>
      <c r="E988" s="8"/>
      <c r="F988" s="8"/>
      <c r="I988"/>
    </row>
    <row r="989" spans="4:9">
      <c r="D989" s="8"/>
      <c r="E989" s="8"/>
      <c r="F989" s="8"/>
      <c r="I989"/>
    </row>
    <row r="990" spans="4:9">
      <c r="D990" s="8"/>
      <c r="E990" s="8"/>
      <c r="F990" s="8"/>
      <c r="I990"/>
    </row>
    <row r="991" spans="4:9">
      <c r="D991" s="8"/>
      <c r="E991" s="8"/>
      <c r="F991" s="8"/>
      <c r="I991"/>
    </row>
    <row r="992" spans="4:9">
      <c r="D992" s="8"/>
      <c r="E992" s="8"/>
      <c r="F992" s="8"/>
      <c r="I992"/>
    </row>
    <row r="993" spans="4:9">
      <c r="D993" s="8"/>
      <c r="E993" s="8"/>
      <c r="F993" s="8"/>
      <c r="I993"/>
    </row>
    <row r="994" spans="4:9">
      <c r="D994" s="8"/>
      <c r="E994" s="8"/>
      <c r="F994" s="8"/>
      <c r="I994"/>
    </row>
    <row r="995" spans="4:9">
      <c r="D995" s="8"/>
      <c r="E995" s="8"/>
      <c r="F995" s="8"/>
      <c r="I995"/>
    </row>
    <row r="996" spans="4:9">
      <c r="D996" s="8"/>
      <c r="E996" s="8"/>
      <c r="F996" s="8"/>
      <c r="I996"/>
    </row>
    <row r="997" spans="4:9">
      <c r="D997" s="8"/>
      <c r="E997" s="8"/>
      <c r="F997" s="8"/>
      <c r="I997"/>
    </row>
    <row r="998" spans="4:9">
      <c r="D998" s="8"/>
      <c r="E998" s="8"/>
      <c r="F998" s="8"/>
      <c r="I998"/>
    </row>
    <row r="999" spans="4:9">
      <c r="D999" s="8"/>
      <c r="E999" s="8"/>
      <c r="F999" s="8"/>
      <c r="I999"/>
    </row>
    <row r="1000" spans="4:9">
      <c r="D1000" s="8"/>
      <c r="E1000" s="8"/>
      <c r="F1000" s="8"/>
      <c r="I1000"/>
    </row>
    <row r="1001" spans="4:9">
      <c r="D1001" s="8"/>
      <c r="E1001" s="8"/>
      <c r="F1001" s="8"/>
      <c r="I1001"/>
    </row>
    <row r="1002" spans="4:9">
      <c r="D1002" s="8"/>
      <c r="E1002" s="8"/>
      <c r="F1002" s="8"/>
      <c r="I1002"/>
    </row>
    <row r="1003" spans="4:9">
      <c r="D1003" s="8"/>
      <c r="E1003" s="8"/>
      <c r="F1003" s="8"/>
      <c r="I1003"/>
    </row>
    <row r="1004" spans="4:9">
      <c r="D1004" s="8"/>
      <c r="E1004" s="8"/>
      <c r="F1004" s="8"/>
      <c r="I1004"/>
    </row>
    <row r="1005" spans="4:9">
      <c r="D1005" s="8"/>
      <c r="E1005" s="8"/>
      <c r="F1005" s="8"/>
      <c r="I1005"/>
    </row>
    <row r="1006" spans="4:9">
      <c r="D1006" s="8"/>
      <c r="E1006" s="8"/>
      <c r="F1006" s="8"/>
      <c r="I1006"/>
    </row>
    <row r="1007" spans="4:9">
      <c r="D1007" s="8"/>
      <c r="E1007" s="8"/>
      <c r="F1007" s="8"/>
      <c r="I1007"/>
    </row>
    <row r="1008" spans="4:9">
      <c r="D1008" s="8"/>
      <c r="E1008" s="8"/>
      <c r="F1008" s="8"/>
      <c r="I1008"/>
    </row>
    <row r="1009" spans="4:9">
      <c r="D1009" s="8"/>
      <c r="E1009" s="8"/>
      <c r="F1009" s="8"/>
      <c r="I1009"/>
    </row>
    <row r="1010" spans="4:9">
      <c r="D1010" s="8"/>
      <c r="E1010" s="8"/>
      <c r="F1010" s="8"/>
      <c r="I1010"/>
    </row>
    <row r="1011" spans="4:9">
      <c r="D1011" s="8"/>
      <c r="E1011" s="8"/>
      <c r="F1011" s="8"/>
      <c r="I1011"/>
    </row>
    <row r="1012" spans="4:9">
      <c r="D1012" s="8"/>
      <c r="E1012" s="8"/>
      <c r="F1012" s="8"/>
      <c r="I1012"/>
    </row>
    <row r="1013" spans="4:9">
      <c r="D1013" s="8"/>
      <c r="E1013" s="8"/>
      <c r="F1013" s="8"/>
      <c r="I1013"/>
    </row>
    <row r="1014" spans="4:9">
      <c r="D1014" s="8"/>
      <c r="E1014" s="8"/>
      <c r="F1014" s="8"/>
      <c r="I1014"/>
    </row>
    <row r="1015" spans="4:9">
      <c r="D1015" s="8"/>
      <c r="E1015" s="8"/>
      <c r="F1015" s="8"/>
      <c r="I1015"/>
    </row>
    <row r="1016" spans="4:9">
      <c r="D1016" s="8"/>
      <c r="E1016" s="8"/>
      <c r="F1016" s="8"/>
      <c r="I1016"/>
    </row>
    <row r="1017" spans="4:9">
      <c r="D1017" s="8"/>
      <c r="E1017" s="8"/>
      <c r="F1017" s="8"/>
      <c r="I1017"/>
    </row>
    <row r="1018" spans="4:9">
      <c r="D1018" s="8"/>
      <c r="E1018" s="8"/>
      <c r="F1018" s="8"/>
      <c r="I1018"/>
    </row>
    <row r="1019" spans="4:9">
      <c r="D1019" s="8"/>
      <c r="E1019" s="8"/>
      <c r="F1019" s="8"/>
      <c r="I1019"/>
    </row>
    <row r="1020" spans="4:9">
      <c r="D1020" s="8"/>
      <c r="E1020" s="8"/>
      <c r="F1020" s="8"/>
      <c r="I1020"/>
    </row>
    <row r="1021" spans="4:9">
      <c r="D1021" s="8"/>
      <c r="E1021" s="8"/>
      <c r="F1021" s="8"/>
      <c r="I1021"/>
    </row>
    <row r="1022" spans="4:9">
      <c r="D1022" s="8"/>
      <c r="E1022" s="8"/>
      <c r="F1022" s="8"/>
      <c r="I1022"/>
    </row>
    <row r="1023" spans="4:9">
      <c r="D1023" s="8"/>
      <c r="E1023" s="8"/>
      <c r="F1023" s="8"/>
      <c r="I1023"/>
    </row>
    <row r="1024" spans="4:9">
      <c r="D1024" s="8"/>
      <c r="E1024" s="8"/>
      <c r="F1024" s="8"/>
      <c r="I1024"/>
    </row>
    <row r="1025" spans="4:9">
      <c r="D1025" s="8"/>
      <c r="E1025" s="8"/>
      <c r="F1025" s="8"/>
      <c r="I1025"/>
    </row>
    <row r="1026" spans="4:9">
      <c r="D1026" s="8"/>
      <c r="E1026" s="8"/>
      <c r="F1026" s="8"/>
      <c r="I1026"/>
    </row>
    <row r="1027" spans="4:9">
      <c r="D1027" s="8"/>
      <c r="E1027" s="8"/>
      <c r="F1027" s="8"/>
      <c r="I1027"/>
    </row>
    <row r="1028" spans="4:9">
      <c r="D1028" s="8"/>
      <c r="E1028" s="8"/>
      <c r="F1028" s="8"/>
      <c r="I1028"/>
    </row>
    <row r="1029" spans="4:9">
      <c r="D1029" s="8"/>
      <c r="E1029" s="8"/>
      <c r="F1029" s="8"/>
      <c r="I1029"/>
    </row>
    <row r="1030" spans="4:9">
      <c r="D1030" s="8"/>
      <c r="E1030" s="8"/>
      <c r="F1030" s="8"/>
      <c r="I1030"/>
    </row>
    <row r="1031" spans="4:9">
      <c r="D1031" s="8"/>
      <c r="E1031" s="8"/>
      <c r="F1031" s="8"/>
      <c r="I1031"/>
    </row>
    <row r="1032" spans="4:9">
      <c r="D1032" s="8"/>
      <c r="E1032" s="8"/>
      <c r="F1032" s="8"/>
      <c r="I1032"/>
    </row>
    <row r="1033" spans="4:9">
      <c r="D1033" s="8"/>
      <c r="E1033" s="8"/>
      <c r="F1033" s="8"/>
      <c r="I1033"/>
    </row>
    <row r="1034" spans="4:9">
      <c r="D1034" s="8"/>
      <c r="E1034" s="8"/>
      <c r="F1034" s="8"/>
      <c r="I1034"/>
    </row>
    <row r="1035" spans="4:9">
      <c r="D1035" s="8"/>
      <c r="E1035" s="8"/>
      <c r="F1035" s="8"/>
      <c r="I1035"/>
    </row>
    <row r="1036" spans="4:9">
      <c r="D1036" s="8"/>
      <c r="E1036" s="8"/>
      <c r="F1036" s="8"/>
      <c r="I1036"/>
    </row>
    <row r="1037" spans="4:9">
      <c r="D1037" s="8"/>
      <c r="E1037" s="8"/>
      <c r="F1037" s="8"/>
      <c r="I1037"/>
    </row>
    <row r="1038" spans="4:9">
      <c r="D1038" s="8"/>
      <c r="E1038" s="8"/>
      <c r="F1038" s="8"/>
      <c r="I1038"/>
    </row>
    <row r="1039" spans="4:9">
      <c r="D1039" s="8"/>
      <c r="E1039" s="8"/>
      <c r="F1039" s="8"/>
      <c r="I1039"/>
    </row>
    <row r="1040" spans="4:9">
      <c r="D1040" s="8"/>
      <c r="E1040" s="8"/>
      <c r="F1040" s="8"/>
      <c r="I1040"/>
    </row>
    <row r="1041" spans="4:9">
      <c r="D1041" s="8"/>
      <c r="E1041" s="8"/>
      <c r="F1041" s="8"/>
      <c r="I1041"/>
    </row>
    <row r="1042" spans="4:9">
      <c r="D1042" s="8"/>
      <c r="E1042" s="8"/>
      <c r="F1042" s="8"/>
      <c r="I1042"/>
    </row>
    <row r="1043" spans="4:9">
      <c r="D1043" s="8"/>
      <c r="E1043" s="8"/>
      <c r="F1043" s="8"/>
      <c r="I1043"/>
    </row>
    <row r="1044" spans="4:9">
      <c r="D1044" s="8"/>
      <c r="E1044" s="8"/>
      <c r="F1044" s="8"/>
      <c r="I1044"/>
    </row>
    <row r="1045" spans="4:9">
      <c r="D1045" s="8"/>
      <c r="E1045" s="8"/>
      <c r="F1045" s="8"/>
      <c r="I1045"/>
    </row>
    <row r="1046" spans="4:9">
      <c r="D1046" s="8"/>
      <c r="E1046" s="8"/>
      <c r="F1046" s="8"/>
      <c r="I1046"/>
    </row>
    <row r="1047" spans="4:9">
      <c r="D1047" s="8"/>
      <c r="E1047" s="8"/>
      <c r="F1047" s="8"/>
      <c r="I1047"/>
    </row>
    <row r="1048" spans="4:9">
      <c r="D1048" s="8"/>
      <c r="E1048" s="8"/>
      <c r="F1048" s="8"/>
      <c r="I1048"/>
    </row>
    <row r="1049" spans="4:9">
      <c r="D1049" s="8"/>
      <c r="E1049" s="8"/>
      <c r="F1049" s="8"/>
      <c r="I1049"/>
    </row>
    <row r="1050" spans="4:9">
      <c r="D1050" s="8"/>
      <c r="E1050" s="8"/>
      <c r="F1050" s="8"/>
      <c r="I1050"/>
    </row>
    <row r="1051" spans="4:9">
      <c r="D1051" s="8"/>
      <c r="E1051" s="8"/>
      <c r="F1051" s="8"/>
      <c r="I1051"/>
    </row>
    <row r="1052" spans="4:9">
      <c r="D1052" s="8"/>
      <c r="E1052" s="8"/>
      <c r="F1052" s="8"/>
      <c r="I1052"/>
    </row>
    <row r="1053" spans="4:9">
      <c r="D1053" s="8"/>
      <c r="E1053" s="8"/>
      <c r="F1053" s="8"/>
      <c r="I1053"/>
    </row>
    <row r="1054" spans="4:9">
      <c r="D1054" s="8"/>
      <c r="E1054" s="8"/>
      <c r="F1054" s="8"/>
      <c r="I1054"/>
    </row>
    <row r="1055" spans="4:9">
      <c r="D1055" s="8"/>
      <c r="E1055" s="8"/>
      <c r="F1055" s="8"/>
      <c r="I1055"/>
    </row>
    <row r="1056" spans="4:9">
      <c r="D1056" s="8"/>
      <c r="E1056" s="8"/>
      <c r="F1056" s="8"/>
      <c r="I1056"/>
    </row>
    <row r="1057" spans="4:9">
      <c r="D1057" s="8"/>
      <c r="E1057" s="8"/>
      <c r="F1057" s="8"/>
      <c r="I1057"/>
    </row>
    <row r="1058" spans="4:9">
      <c r="D1058" s="8"/>
      <c r="E1058" s="8"/>
      <c r="F1058" s="8"/>
      <c r="I1058"/>
    </row>
    <row r="1059" spans="4:9">
      <c r="D1059" s="8"/>
      <c r="E1059" s="8"/>
      <c r="F1059" s="8"/>
      <c r="I1059"/>
    </row>
    <row r="1060" spans="4:9">
      <c r="D1060" s="8"/>
      <c r="E1060" s="8"/>
      <c r="F1060" s="8"/>
      <c r="I1060"/>
    </row>
    <row r="1061" spans="4:9">
      <c r="D1061" s="8"/>
      <c r="E1061" s="8"/>
      <c r="F1061" s="8"/>
      <c r="I1061"/>
    </row>
    <row r="1062" spans="4:9">
      <c r="D1062" s="8"/>
      <c r="E1062" s="8"/>
      <c r="F1062" s="8"/>
      <c r="I1062"/>
    </row>
    <row r="1063" spans="4:9">
      <c r="D1063" s="8"/>
      <c r="E1063" s="8"/>
      <c r="F1063" s="8"/>
      <c r="I1063"/>
    </row>
    <row r="1064" spans="4:9">
      <c r="D1064" s="8"/>
      <c r="E1064" s="8"/>
      <c r="F1064" s="8"/>
      <c r="I1064"/>
    </row>
    <row r="1065" spans="4:9">
      <c r="D1065" s="8"/>
      <c r="E1065" s="8"/>
      <c r="F1065" s="8"/>
      <c r="I1065"/>
    </row>
    <row r="1066" spans="4:9">
      <c r="D1066" s="8"/>
      <c r="E1066" s="8"/>
      <c r="F1066" s="8"/>
      <c r="I1066"/>
    </row>
    <row r="1067" spans="4:9">
      <c r="D1067" s="8"/>
      <c r="E1067" s="8"/>
      <c r="F1067" s="8"/>
      <c r="I1067"/>
    </row>
    <row r="1068" spans="4:9">
      <c r="D1068" s="8"/>
      <c r="E1068" s="8"/>
      <c r="F1068" s="8"/>
      <c r="I1068"/>
    </row>
    <row r="1069" spans="4:9">
      <c r="D1069" s="8"/>
      <c r="E1069" s="8"/>
      <c r="F1069" s="8"/>
      <c r="I1069"/>
    </row>
    <row r="1070" spans="4:9">
      <c r="D1070" s="8"/>
      <c r="E1070" s="8"/>
      <c r="F1070" s="8"/>
      <c r="I1070"/>
    </row>
    <row r="1071" spans="4:9">
      <c r="D1071" s="8"/>
      <c r="E1071" s="8"/>
      <c r="F1071" s="8"/>
      <c r="I1071"/>
    </row>
    <row r="1072" spans="4:9">
      <c r="D1072" s="8"/>
      <c r="E1072" s="8"/>
      <c r="F1072" s="8"/>
      <c r="I1072"/>
    </row>
    <row r="1073" spans="4:9">
      <c r="D1073" s="8"/>
      <c r="E1073" s="8"/>
      <c r="F1073" s="8"/>
      <c r="I1073"/>
    </row>
    <row r="1074" spans="4:9">
      <c r="D1074" s="8"/>
      <c r="E1074" s="8"/>
      <c r="F1074" s="8"/>
      <c r="I1074"/>
    </row>
    <row r="1075" spans="4:9">
      <c r="D1075" s="8"/>
      <c r="E1075" s="8"/>
      <c r="F1075" s="8"/>
      <c r="I1075"/>
    </row>
    <row r="1076" spans="4:9">
      <c r="D1076" s="8"/>
      <c r="E1076" s="8"/>
      <c r="F1076" s="8"/>
      <c r="I1076"/>
    </row>
    <row r="1077" spans="4:9">
      <c r="D1077" s="8"/>
      <c r="E1077" s="8"/>
      <c r="F1077" s="8"/>
      <c r="I1077"/>
    </row>
    <row r="1078" spans="4:9">
      <c r="D1078" s="8"/>
      <c r="E1078" s="8"/>
      <c r="F1078" s="8"/>
      <c r="I1078"/>
    </row>
    <row r="1079" spans="4:9">
      <c r="D1079" s="8"/>
      <c r="E1079" s="8"/>
      <c r="F1079" s="8"/>
      <c r="I1079"/>
    </row>
    <row r="1080" spans="4:9">
      <c r="D1080" s="8"/>
      <c r="E1080" s="8"/>
      <c r="F1080" s="8"/>
      <c r="I1080"/>
    </row>
    <row r="1081" spans="4:9">
      <c r="D1081" s="8"/>
      <c r="E1081" s="8"/>
      <c r="F1081" s="8"/>
      <c r="I1081"/>
    </row>
    <row r="1082" spans="4:9">
      <c r="D1082" s="8"/>
      <c r="E1082" s="8"/>
      <c r="F1082" s="8"/>
      <c r="I1082"/>
    </row>
    <row r="1083" spans="4:9">
      <c r="D1083" s="8"/>
      <c r="E1083" s="8"/>
      <c r="F1083" s="8"/>
      <c r="I1083"/>
    </row>
    <row r="1084" spans="4:9">
      <c r="D1084" s="8"/>
      <c r="E1084" s="8"/>
      <c r="F1084" s="8"/>
      <c r="I1084"/>
    </row>
    <row r="1085" spans="4:9">
      <c r="D1085" s="8"/>
      <c r="E1085" s="8"/>
      <c r="F1085" s="8"/>
      <c r="I1085"/>
    </row>
    <row r="1086" spans="4:9">
      <c r="D1086" s="8"/>
      <c r="E1086" s="8"/>
      <c r="F1086" s="8"/>
      <c r="I1086"/>
    </row>
    <row r="1087" spans="4:9">
      <c r="D1087" s="8"/>
      <c r="E1087" s="8"/>
      <c r="F1087" s="8"/>
      <c r="I1087"/>
    </row>
    <row r="1088" spans="4:9">
      <c r="D1088" s="8"/>
      <c r="E1088" s="8"/>
      <c r="F1088" s="8"/>
      <c r="I1088"/>
    </row>
    <row r="1089" spans="4:9">
      <c r="D1089" s="8"/>
      <c r="E1089" s="8"/>
      <c r="F1089" s="8"/>
      <c r="I1089"/>
    </row>
    <row r="1090" spans="4:9">
      <c r="D1090" s="8"/>
      <c r="E1090" s="8"/>
      <c r="F1090" s="8"/>
      <c r="I1090"/>
    </row>
    <row r="1091" spans="4:9">
      <c r="D1091" s="8"/>
      <c r="E1091" s="8"/>
      <c r="F1091" s="8"/>
      <c r="I1091"/>
    </row>
    <row r="1092" spans="4:9">
      <c r="D1092" s="8"/>
      <c r="E1092" s="8"/>
      <c r="F1092" s="8"/>
      <c r="I1092"/>
    </row>
    <row r="1093" spans="4:9">
      <c r="D1093" s="8"/>
      <c r="E1093" s="8"/>
      <c r="F1093" s="8"/>
      <c r="I1093"/>
    </row>
    <row r="1094" spans="4:9">
      <c r="D1094" s="8"/>
      <c r="E1094" s="8"/>
      <c r="F1094" s="8"/>
      <c r="I1094"/>
    </row>
    <row r="1095" spans="4:9">
      <c r="D1095" s="8"/>
      <c r="E1095" s="8"/>
      <c r="F1095" s="8"/>
      <c r="I1095"/>
    </row>
    <row r="1096" spans="4:9">
      <c r="D1096" s="8"/>
      <c r="E1096" s="8"/>
      <c r="F1096" s="8"/>
      <c r="I1096"/>
    </row>
    <row r="1097" spans="4:9">
      <c r="D1097" s="8"/>
      <c r="E1097" s="8"/>
      <c r="F1097" s="8"/>
      <c r="I1097"/>
    </row>
    <row r="1098" spans="4:9">
      <c r="D1098" s="8"/>
      <c r="E1098" s="8"/>
      <c r="F1098" s="8"/>
      <c r="I1098"/>
    </row>
    <row r="1099" spans="4:9">
      <c r="D1099" s="8"/>
      <c r="E1099" s="8"/>
      <c r="F1099" s="8"/>
      <c r="I1099"/>
    </row>
    <row r="1100" spans="4:9">
      <c r="D1100" s="8"/>
      <c r="E1100" s="8"/>
      <c r="F1100" s="8"/>
      <c r="I1100"/>
    </row>
    <row r="1101" spans="4:9">
      <c r="D1101" s="8"/>
      <c r="E1101" s="8"/>
      <c r="F1101" s="8"/>
      <c r="I1101"/>
    </row>
    <row r="1102" spans="4:9">
      <c r="D1102" s="8"/>
      <c r="E1102" s="8"/>
      <c r="F1102" s="8"/>
      <c r="I1102"/>
    </row>
    <row r="1103" spans="4:9">
      <c r="D1103" s="8"/>
      <c r="E1103" s="8"/>
      <c r="F1103" s="8"/>
      <c r="I1103"/>
    </row>
    <row r="1104" spans="4:9">
      <c r="D1104" s="8"/>
      <c r="E1104" s="8"/>
      <c r="F1104" s="8"/>
      <c r="I1104"/>
    </row>
    <row r="1105" spans="4:9">
      <c r="D1105" s="8"/>
      <c r="E1105" s="8"/>
      <c r="F1105" s="8"/>
      <c r="I1105"/>
    </row>
    <row r="1106" spans="4:9">
      <c r="D1106" s="8"/>
      <c r="E1106" s="8"/>
      <c r="F1106" s="8"/>
      <c r="I1106"/>
    </row>
    <row r="1107" spans="4:9">
      <c r="D1107" s="8"/>
      <c r="E1107" s="8"/>
      <c r="F1107" s="8"/>
      <c r="I1107"/>
    </row>
    <row r="1108" spans="4:9">
      <c r="D1108" s="8"/>
      <c r="E1108" s="8"/>
      <c r="F1108" s="8"/>
      <c r="I1108"/>
    </row>
    <row r="1109" spans="4:9">
      <c r="D1109" s="8"/>
      <c r="E1109" s="8"/>
      <c r="F1109" s="8"/>
      <c r="I1109"/>
    </row>
    <row r="1110" spans="4:9">
      <c r="D1110" s="8"/>
      <c r="E1110" s="8"/>
      <c r="F1110" s="8"/>
      <c r="I1110"/>
    </row>
    <row r="1111" spans="4:9">
      <c r="D1111" s="8"/>
      <c r="E1111" s="8"/>
      <c r="F1111" s="8"/>
      <c r="I1111"/>
    </row>
    <row r="1112" spans="4:9">
      <c r="D1112" s="8"/>
      <c r="E1112" s="8"/>
      <c r="F1112" s="8"/>
      <c r="I1112"/>
    </row>
    <row r="1113" spans="4:9">
      <c r="D1113" s="8"/>
      <c r="E1113" s="8"/>
      <c r="F1113" s="8"/>
      <c r="I1113"/>
    </row>
    <row r="1114" spans="4:9">
      <c r="D1114" s="8"/>
      <c r="E1114" s="8"/>
      <c r="F1114" s="8"/>
      <c r="I1114"/>
    </row>
    <row r="1115" spans="4:9">
      <c r="D1115" s="8"/>
      <c r="E1115" s="8"/>
      <c r="F1115" s="8"/>
      <c r="I1115"/>
    </row>
    <row r="1116" spans="4:9">
      <c r="D1116" s="8"/>
      <c r="E1116" s="8"/>
      <c r="F1116" s="8"/>
      <c r="I1116"/>
    </row>
    <row r="1117" spans="4:9">
      <c r="D1117" s="8"/>
      <c r="E1117" s="8"/>
      <c r="F1117" s="8"/>
      <c r="I1117"/>
    </row>
    <row r="1118" spans="4:9">
      <c r="D1118" s="8"/>
      <c r="E1118" s="8"/>
      <c r="F1118" s="8"/>
      <c r="I1118"/>
    </row>
    <row r="1119" spans="4:9">
      <c r="D1119" s="8"/>
      <c r="E1119" s="8"/>
      <c r="F1119" s="8"/>
      <c r="I1119"/>
    </row>
    <row r="1120" spans="4:9">
      <c r="D1120" s="8"/>
      <c r="E1120" s="8"/>
      <c r="F1120" s="8"/>
      <c r="I1120"/>
    </row>
    <row r="1121" spans="4:9">
      <c r="D1121" s="8"/>
      <c r="E1121" s="8"/>
      <c r="F1121" s="8"/>
      <c r="I1121"/>
    </row>
    <row r="1122" spans="4:9">
      <c r="D1122" s="8"/>
      <c r="E1122" s="8"/>
      <c r="F1122" s="8"/>
      <c r="I1122"/>
    </row>
    <row r="1123" spans="4:9">
      <c r="D1123" s="8"/>
      <c r="E1123" s="8"/>
      <c r="F1123" s="8"/>
      <c r="I1123"/>
    </row>
    <row r="1124" spans="4:9">
      <c r="D1124" s="8"/>
      <c r="E1124" s="8"/>
      <c r="F1124" s="8"/>
      <c r="I1124"/>
    </row>
    <row r="1125" spans="4:9">
      <c r="D1125" s="8"/>
      <c r="E1125" s="8"/>
      <c r="F1125" s="8"/>
      <c r="I1125"/>
    </row>
    <row r="1126" spans="4:9">
      <c r="D1126" s="8"/>
      <c r="E1126" s="8"/>
      <c r="F1126" s="8"/>
      <c r="I1126"/>
    </row>
    <row r="1127" spans="4:9">
      <c r="D1127" s="8"/>
      <c r="E1127" s="8"/>
      <c r="F1127" s="8"/>
      <c r="I1127"/>
    </row>
    <row r="1128" spans="4:9">
      <c r="D1128" s="8"/>
      <c r="E1128" s="8"/>
      <c r="F1128" s="8"/>
      <c r="I1128"/>
    </row>
    <row r="1129" spans="4:9">
      <c r="D1129" s="8"/>
      <c r="E1129" s="8"/>
      <c r="F1129" s="8"/>
      <c r="I1129"/>
    </row>
    <row r="1130" spans="4:9">
      <c r="D1130" s="8"/>
      <c r="E1130" s="8"/>
      <c r="F1130" s="8"/>
      <c r="I1130"/>
    </row>
    <row r="1131" spans="4:9">
      <c r="D1131" s="8"/>
      <c r="E1131" s="8"/>
      <c r="F1131" s="8"/>
      <c r="I1131"/>
    </row>
    <row r="1132" spans="4:9">
      <c r="D1132" s="8"/>
      <c r="E1132" s="8"/>
      <c r="F1132" s="8"/>
      <c r="I1132"/>
    </row>
    <row r="1133" spans="4:9">
      <c r="D1133" s="8"/>
      <c r="E1133" s="8"/>
      <c r="F1133" s="8"/>
      <c r="I1133"/>
    </row>
    <row r="1134" spans="4:9">
      <c r="D1134" s="8"/>
      <c r="E1134" s="8"/>
      <c r="F1134" s="8"/>
      <c r="I1134"/>
    </row>
    <row r="1135" spans="4:9">
      <c r="D1135" s="8"/>
      <c r="E1135" s="8"/>
      <c r="F1135" s="8"/>
      <c r="I1135"/>
    </row>
    <row r="1136" spans="4:9">
      <c r="D1136" s="8"/>
      <c r="E1136" s="8"/>
      <c r="F1136" s="8"/>
      <c r="I1136"/>
    </row>
    <row r="1137" spans="4:9">
      <c r="D1137" s="8"/>
      <c r="E1137" s="8"/>
      <c r="F1137" s="8"/>
      <c r="I1137"/>
    </row>
    <row r="1138" spans="4:9">
      <c r="D1138" s="8"/>
      <c r="E1138" s="8"/>
      <c r="F1138" s="8"/>
      <c r="I1138"/>
    </row>
    <row r="1139" spans="4:9">
      <c r="D1139" s="8"/>
      <c r="E1139" s="8"/>
      <c r="F1139" s="8"/>
      <c r="I1139"/>
    </row>
    <row r="1140" spans="4:9">
      <c r="D1140" s="8"/>
      <c r="E1140" s="8"/>
      <c r="F1140" s="8"/>
      <c r="I1140"/>
    </row>
    <row r="1141" spans="4:9">
      <c r="D1141" s="8"/>
      <c r="E1141" s="8"/>
      <c r="F1141" s="8"/>
      <c r="I1141"/>
    </row>
    <row r="1142" spans="4:9">
      <c r="D1142" s="8"/>
      <c r="E1142" s="8"/>
      <c r="F1142" s="8"/>
      <c r="I1142"/>
    </row>
    <row r="1143" spans="4:9">
      <c r="D1143" s="8"/>
      <c r="E1143" s="8"/>
      <c r="F1143" s="8"/>
      <c r="I1143"/>
    </row>
    <row r="1144" spans="4:9">
      <c r="D1144" s="8"/>
      <c r="E1144" s="8"/>
      <c r="F1144" s="8"/>
      <c r="I1144"/>
    </row>
    <row r="1145" spans="4:9">
      <c r="D1145" s="8"/>
      <c r="E1145" s="8"/>
      <c r="F1145" s="8"/>
      <c r="I1145"/>
    </row>
    <row r="1146" spans="4:9">
      <c r="D1146" s="8"/>
      <c r="E1146" s="8"/>
      <c r="F1146" s="8"/>
      <c r="I1146"/>
    </row>
    <row r="1147" spans="4:9">
      <c r="D1147" s="8"/>
      <c r="E1147" s="8"/>
      <c r="F1147" s="8"/>
      <c r="I1147"/>
    </row>
    <row r="1148" spans="4:9">
      <c r="D1148" s="8"/>
      <c r="E1148" s="8"/>
      <c r="F1148" s="8"/>
      <c r="I1148"/>
    </row>
    <row r="1149" spans="4:9">
      <c r="D1149" s="8"/>
      <c r="E1149" s="8"/>
      <c r="F1149" s="8"/>
      <c r="I1149"/>
    </row>
    <row r="1150" spans="4:9">
      <c r="D1150" s="8"/>
      <c r="E1150" s="8"/>
      <c r="F1150" s="8"/>
      <c r="I1150"/>
    </row>
    <row r="1151" spans="4:9">
      <c r="D1151" s="8"/>
      <c r="E1151" s="8"/>
      <c r="F1151" s="8"/>
      <c r="I1151"/>
    </row>
    <row r="1152" spans="4:9">
      <c r="D1152" s="8"/>
      <c r="E1152" s="8"/>
      <c r="F1152" s="8"/>
      <c r="I1152"/>
    </row>
    <row r="1153" spans="4:9">
      <c r="D1153" s="8"/>
      <c r="E1153" s="8"/>
      <c r="F1153" s="8"/>
      <c r="I1153"/>
    </row>
    <row r="1154" spans="4:9">
      <c r="D1154" s="8"/>
      <c r="E1154" s="8"/>
      <c r="F1154" s="8"/>
      <c r="I1154"/>
    </row>
    <row r="1155" spans="4:9">
      <c r="D1155" s="8"/>
      <c r="E1155" s="8"/>
      <c r="F1155" s="8"/>
      <c r="I1155"/>
    </row>
    <row r="1156" spans="4:9">
      <c r="D1156" s="8"/>
      <c r="E1156" s="8"/>
      <c r="F1156" s="8"/>
      <c r="I1156"/>
    </row>
    <row r="1157" spans="4:9">
      <c r="D1157" s="8"/>
      <c r="E1157" s="8"/>
      <c r="F1157" s="8"/>
      <c r="I1157"/>
    </row>
    <row r="1158" spans="4:9">
      <c r="D1158" s="8"/>
      <c r="E1158" s="8"/>
      <c r="F1158" s="8"/>
      <c r="I1158"/>
    </row>
    <row r="1159" spans="4:9">
      <c r="D1159" s="8"/>
      <c r="E1159" s="8"/>
      <c r="F1159" s="8"/>
      <c r="I1159"/>
    </row>
    <row r="1160" spans="4:9">
      <c r="D1160" s="8"/>
      <c r="E1160" s="8"/>
      <c r="F1160" s="8"/>
      <c r="I1160"/>
    </row>
    <row r="1161" spans="4:9">
      <c r="D1161" s="8"/>
      <c r="E1161" s="8"/>
      <c r="F1161" s="8"/>
      <c r="I1161"/>
    </row>
    <row r="1162" spans="4:9">
      <c r="D1162" s="8"/>
      <c r="E1162" s="8"/>
      <c r="F1162" s="8"/>
      <c r="I1162"/>
    </row>
    <row r="1163" spans="4:9">
      <c r="D1163" s="8"/>
      <c r="E1163" s="8"/>
      <c r="F1163" s="8"/>
      <c r="I1163"/>
    </row>
    <row r="1164" spans="4:9">
      <c r="D1164" s="8"/>
      <c r="E1164" s="8"/>
      <c r="F1164" s="8"/>
      <c r="I1164"/>
    </row>
    <row r="1165" spans="4:9">
      <c r="D1165" s="8"/>
      <c r="E1165" s="8"/>
      <c r="F1165" s="8"/>
      <c r="I1165"/>
    </row>
    <row r="1166" spans="4:9">
      <c r="D1166" s="8"/>
      <c r="E1166" s="8"/>
      <c r="F1166" s="8"/>
      <c r="I1166"/>
    </row>
    <row r="1167" spans="4:9">
      <c r="D1167" s="8"/>
      <c r="E1167" s="8"/>
      <c r="F1167" s="8"/>
      <c r="I1167"/>
    </row>
    <row r="1168" spans="4:9">
      <c r="D1168" s="8"/>
      <c r="E1168" s="8"/>
      <c r="F1168" s="8"/>
      <c r="I1168"/>
    </row>
    <row r="1169" spans="4:9">
      <c r="D1169" s="8"/>
      <c r="E1169" s="8"/>
      <c r="F1169" s="8"/>
      <c r="I1169"/>
    </row>
    <row r="1170" spans="4:9">
      <c r="D1170" s="8"/>
      <c r="E1170" s="8"/>
      <c r="F1170" s="8"/>
      <c r="I1170"/>
    </row>
    <row r="1171" spans="4:9">
      <c r="D1171" s="8"/>
      <c r="E1171" s="8"/>
      <c r="F1171" s="8"/>
      <c r="I1171"/>
    </row>
    <row r="1172" spans="4:9">
      <c r="D1172" s="8"/>
      <c r="E1172" s="8"/>
      <c r="F1172" s="8"/>
      <c r="I1172"/>
    </row>
    <row r="1173" spans="4:9">
      <c r="D1173" s="8"/>
      <c r="E1173" s="8"/>
      <c r="F1173" s="8"/>
      <c r="I1173"/>
    </row>
    <row r="1174" spans="4:9">
      <c r="D1174" s="8"/>
      <c r="E1174" s="8"/>
      <c r="F1174" s="8"/>
      <c r="I1174"/>
    </row>
    <row r="1175" spans="4:9">
      <c r="D1175" s="8"/>
      <c r="E1175" s="8"/>
      <c r="F1175" s="8"/>
      <c r="I1175"/>
    </row>
    <row r="1176" spans="4:9">
      <c r="D1176" s="8"/>
      <c r="E1176" s="8"/>
      <c r="F1176" s="8"/>
      <c r="I1176"/>
    </row>
    <row r="1177" spans="4:9">
      <c r="D1177" s="8"/>
      <c r="E1177" s="8"/>
      <c r="F1177" s="8"/>
      <c r="I1177"/>
    </row>
    <row r="1178" spans="4:9">
      <c r="D1178" s="8"/>
      <c r="E1178" s="8"/>
      <c r="F1178" s="8"/>
      <c r="I1178"/>
    </row>
    <row r="1179" spans="4:9">
      <c r="D1179" s="8"/>
      <c r="E1179" s="8"/>
      <c r="F1179" s="8"/>
      <c r="I1179"/>
    </row>
    <row r="1180" spans="4:9">
      <c r="D1180" s="8"/>
      <c r="E1180" s="8"/>
      <c r="F1180" s="8"/>
      <c r="I1180"/>
    </row>
    <row r="1181" spans="4:9">
      <c r="D1181" s="8"/>
      <c r="E1181" s="8"/>
      <c r="F1181" s="8"/>
      <c r="I1181"/>
    </row>
    <row r="1182" spans="4:9">
      <c r="D1182" s="8"/>
      <c r="E1182" s="8"/>
      <c r="F1182" s="8"/>
      <c r="I1182"/>
    </row>
    <row r="1183" spans="4:9">
      <c r="D1183" s="8"/>
      <c r="E1183" s="8"/>
      <c r="F1183" s="8"/>
      <c r="I1183"/>
    </row>
    <row r="1184" spans="4:9">
      <c r="D1184" s="8"/>
      <c r="E1184" s="8"/>
      <c r="F1184" s="8"/>
      <c r="I1184"/>
    </row>
    <row r="1185" spans="4:9">
      <c r="D1185" s="8"/>
      <c r="E1185" s="8"/>
      <c r="F1185" s="8"/>
      <c r="I1185"/>
    </row>
    <row r="1186" spans="4:9">
      <c r="D1186" s="8"/>
      <c r="E1186" s="8"/>
      <c r="F1186" s="8"/>
      <c r="I1186"/>
    </row>
    <row r="1187" spans="4:9">
      <c r="D1187" s="8"/>
      <c r="E1187" s="8"/>
      <c r="F1187" s="8"/>
      <c r="I1187"/>
    </row>
    <row r="1188" spans="4:9">
      <c r="D1188" s="8"/>
      <c r="E1188" s="8"/>
      <c r="F1188" s="8"/>
      <c r="I1188"/>
    </row>
    <row r="1189" spans="4:9">
      <c r="D1189" s="8"/>
      <c r="E1189" s="8"/>
      <c r="F1189" s="8"/>
      <c r="I1189"/>
    </row>
    <row r="1190" spans="4:9">
      <c r="D1190" s="8"/>
      <c r="E1190" s="8"/>
      <c r="F1190" s="8"/>
      <c r="I1190"/>
    </row>
    <row r="1191" spans="4:9">
      <c r="D1191" s="8"/>
      <c r="E1191" s="8"/>
      <c r="F1191" s="8"/>
      <c r="I1191"/>
    </row>
    <row r="1192" spans="4:9">
      <c r="D1192" s="8"/>
      <c r="E1192" s="8"/>
      <c r="F1192" s="8"/>
      <c r="I1192"/>
    </row>
    <row r="1193" spans="4:9">
      <c r="D1193" s="8"/>
      <c r="E1193" s="8"/>
      <c r="F1193" s="8"/>
      <c r="I1193"/>
    </row>
    <row r="1194" spans="4:9">
      <c r="D1194" s="8"/>
      <c r="E1194" s="8"/>
      <c r="F1194" s="8"/>
      <c r="I1194"/>
    </row>
    <row r="1195" spans="4:9">
      <c r="D1195" s="8"/>
      <c r="E1195" s="8"/>
      <c r="F1195" s="8"/>
      <c r="I1195"/>
    </row>
    <row r="1196" spans="4:9">
      <c r="D1196" s="8"/>
      <c r="E1196" s="8"/>
      <c r="F1196" s="8"/>
      <c r="I1196"/>
    </row>
    <row r="1197" spans="4:9">
      <c r="D1197" s="8"/>
      <c r="E1197" s="8"/>
      <c r="F1197" s="8"/>
      <c r="I1197"/>
    </row>
    <row r="1198" spans="4:9">
      <c r="D1198" s="8"/>
      <c r="E1198" s="8"/>
      <c r="F1198" s="8"/>
      <c r="I1198"/>
    </row>
    <row r="1199" spans="4:9">
      <c r="D1199" s="8"/>
      <c r="E1199" s="8"/>
      <c r="F1199" s="8"/>
      <c r="I1199"/>
    </row>
    <row r="1200" spans="4:9">
      <c r="D1200" s="8"/>
      <c r="E1200" s="8"/>
      <c r="F1200" s="8"/>
      <c r="I1200"/>
    </row>
    <row r="1201" spans="4:9">
      <c r="D1201" s="8"/>
      <c r="E1201" s="8"/>
      <c r="F1201" s="8"/>
      <c r="I1201"/>
    </row>
    <row r="1202" spans="4:9">
      <c r="D1202" s="8"/>
      <c r="E1202" s="8"/>
      <c r="F1202" s="8"/>
      <c r="I1202"/>
    </row>
    <row r="1203" spans="4:9">
      <c r="D1203" s="8"/>
      <c r="E1203" s="8"/>
      <c r="F1203" s="8"/>
      <c r="I1203"/>
    </row>
    <row r="1204" spans="4:9">
      <c r="D1204" s="8"/>
      <c r="E1204" s="8"/>
      <c r="F1204" s="8"/>
      <c r="I1204"/>
    </row>
    <row r="1205" spans="4:9">
      <c r="D1205" s="8"/>
      <c r="E1205" s="8"/>
      <c r="F1205" s="8"/>
      <c r="I1205"/>
    </row>
    <row r="1206" spans="4:9">
      <c r="D1206" s="8"/>
      <c r="E1206" s="8"/>
      <c r="F1206" s="8"/>
      <c r="I1206"/>
    </row>
    <row r="1207" spans="4:9">
      <c r="D1207" s="8"/>
      <c r="E1207" s="8"/>
      <c r="F1207" s="8"/>
      <c r="I1207"/>
    </row>
    <row r="1208" spans="4:9">
      <c r="D1208" s="8"/>
      <c r="E1208" s="8"/>
      <c r="F1208" s="8"/>
      <c r="I1208"/>
    </row>
    <row r="1209" spans="4:9">
      <c r="D1209" s="8"/>
      <c r="E1209" s="8"/>
      <c r="F1209" s="8"/>
      <c r="I1209"/>
    </row>
    <row r="1210" spans="4:9">
      <c r="D1210" s="8"/>
      <c r="E1210" s="8"/>
      <c r="F1210" s="8"/>
      <c r="I1210"/>
    </row>
    <row r="1211" spans="4:9">
      <c r="D1211" s="8"/>
      <c r="E1211" s="8"/>
      <c r="F1211" s="8"/>
      <c r="I1211"/>
    </row>
    <row r="1212" spans="4:9">
      <c r="D1212" s="8"/>
      <c r="E1212" s="8"/>
      <c r="F1212" s="8"/>
      <c r="I1212"/>
    </row>
    <row r="1213" spans="4:9">
      <c r="D1213" s="8"/>
      <c r="E1213" s="8"/>
      <c r="F1213" s="8"/>
      <c r="I1213"/>
    </row>
    <row r="1214" spans="4:9">
      <c r="D1214" s="8"/>
      <c r="E1214" s="8"/>
      <c r="F1214" s="8"/>
      <c r="I1214"/>
    </row>
    <row r="1215" spans="4:9">
      <c r="D1215" s="8"/>
      <c r="E1215" s="8"/>
      <c r="F1215" s="8"/>
      <c r="I1215"/>
    </row>
    <row r="1216" spans="4:9">
      <c r="D1216" s="8"/>
      <c r="E1216" s="8"/>
      <c r="F1216" s="8"/>
      <c r="I1216"/>
    </row>
    <row r="1217" spans="4:9">
      <c r="D1217" s="8"/>
      <c r="E1217" s="8"/>
      <c r="F1217" s="8"/>
      <c r="I1217"/>
    </row>
    <row r="1218" spans="4:9">
      <c r="D1218" s="8"/>
      <c r="E1218" s="8"/>
      <c r="F1218" s="8"/>
      <c r="I1218"/>
    </row>
    <row r="1219" spans="4:9">
      <c r="D1219" s="8"/>
      <c r="E1219" s="8"/>
      <c r="F1219" s="8"/>
      <c r="I1219"/>
    </row>
    <row r="1220" spans="4:9">
      <c r="D1220" s="8"/>
      <c r="E1220" s="8"/>
      <c r="F1220" s="8"/>
      <c r="I1220"/>
    </row>
    <row r="1221" spans="4:9">
      <c r="D1221" s="8"/>
      <c r="E1221" s="8"/>
      <c r="F1221" s="8"/>
      <c r="I1221"/>
    </row>
    <row r="1222" spans="4:9">
      <c r="D1222" s="8"/>
      <c r="E1222" s="8"/>
      <c r="F1222" s="8"/>
      <c r="I1222"/>
    </row>
    <row r="1223" spans="4:9">
      <c r="D1223" s="8"/>
      <c r="E1223" s="8"/>
      <c r="F1223" s="8"/>
      <c r="I1223"/>
    </row>
    <row r="1224" spans="4:9">
      <c r="D1224" s="8"/>
      <c r="E1224" s="8"/>
      <c r="F1224" s="8"/>
      <c r="I1224"/>
    </row>
    <row r="1225" spans="4:9">
      <c r="D1225" s="8"/>
      <c r="E1225" s="8"/>
      <c r="F1225" s="8"/>
      <c r="I1225"/>
    </row>
    <row r="1226" spans="4:9">
      <c r="D1226" s="8"/>
      <c r="E1226" s="8"/>
      <c r="F1226" s="8"/>
      <c r="I1226"/>
    </row>
    <row r="1227" spans="4:9">
      <c r="D1227" s="8"/>
      <c r="E1227" s="8"/>
      <c r="F1227" s="8"/>
      <c r="I1227"/>
    </row>
    <row r="1228" spans="4:9">
      <c r="D1228" s="8"/>
      <c r="E1228" s="8"/>
      <c r="F1228" s="8"/>
      <c r="I1228"/>
    </row>
    <row r="1229" spans="4:9">
      <c r="D1229" s="8"/>
      <c r="E1229" s="8"/>
      <c r="F1229" s="8"/>
      <c r="I1229"/>
    </row>
    <row r="1230" spans="4:9">
      <c r="D1230" s="8"/>
      <c r="E1230" s="8"/>
      <c r="F1230" s="8"/>
      <c r="I1230"/>
    </row>
    <row r="1231" spans="4:9">
      <c r="D1231" s="8"/>
      <c r="E1231" s="8"/>
      <c r="F1231" s="8"/>
      <c r="I1231"/>
    </row>
    <row r="1232" spans="4:9">
      <c r="D1232" s="8"/>
      <c r="E1232" s="8"/>
      <c r="F1232" s="8"/>
      <c r="I1232"/>
    </row>
    <row r="1233" spans="4:9">
      <c r="D1233" s="8"/>
      <c r="E1233" s="8"/>
      <c r="F1233" s="8"/>
      <c r="I1233"/>
    </row>
    <row r="1234" spans="4:9">
      <c r="D1234" s="8"/>
      <c r="E1234" s="8"/>
      <c r="F1234" s="8"/>
      <c r="I1234"/>
    </row>
    <row r="1235" spans="4:9">
      <c r="D1235" s="8"/>
      <c r="E1235" s="8"/>
      <c r="F1235" s="8"/>
      <c r="I1235"/>
    </row>
    <row r="1236" spans="4:9">
      <c r="D1236" s="8"/>
      <c r="E1236" s="8"/>
      <c r="F1236" s="8"/>
      <c r="I1236"/>
    </row>
    <row r="1237" spans="4:9">
      <c r="D1237" s="8"/>
      <c r="E1237" s="8"/>
      <c r="F1237" s="8"/>
      <c r="I1237"/>
    </row>
    <row r="1238" spans="4:9">
      <c r="D1238" s="8"/>
      <c r="E1238" s="8"/>
      <c r="F1238" s="8"/>
      <c r="I1238"/>
    </row>
    <row r="1239" spans="4:9">
      <c r="D1239" s="8"/>
      <c r="E1239" s="8"/>
      <c r="F1239" s="8"/>
      <c r="I1239"/>
    </row>
    <row r="1240" spans="4:9">
      <c r="D1240" s="8"/>
      <c r="E1240" s="8"/>
      <c r="F1240" s="8"/>
      <c r="I1240"/>
    </row>
    <row r="1241" spans="4:9">
      <c r="D1241" s="8"/>
      <c r="E1241" s="8"/>
      <c r="F1241" s="8"/>
      <c r="I1241"/>
    </row>
    <row r="1242" spans="4:9">
      <c r="D1242" s="8"/>
      <c r="E1242" s="8"/>
      <c r="F1242" s="8"/>
      <c r="I1242"/>
    </row>
    <row r="1243" spans="4:9">
      <c r="D1243" s="8"/>
      <c r="E1243" s="8"/>
      <c r="F1243" s="8"/>
      <c r="I1243"/>
    </row>
    <row r="1244" spans="4:9">
      <c r="D1244" s="8"/>
      <c r="E1244" s="8"/>
      <c r="F1244" s="8"/>
      <c r="I1244"/>
    </row>
    <row r="1245" spans="4:9">
      <c r="D1245" s="8"/>
      <c r="E1245" s="8"/>
      <c r="F1245" s="8"/>
      <c r="I1245"/>
    </row>
    <row r="1246" spans="4:9">
      <c r="D1246" s="8"/>
      <c r="E1246" s="8"/>
      <c r="F1246" s="8"/>
      <c r="I1246"/>
    </row>
    <row r="1247" spans="4:9">
      <c r="D1247" s="8"/>
      <c r="E1247" s="8"/>
      <c r="F1247" s="8"/>
      <c r="I1247"/>
    </row>
    <row r="1248" spans="4:9">
      <c r="D1248" s="8"/>
      <c r="E1248" s="8"/>
      <c r="F1248" s="8"/>
      <c r="I1248"/>
    </row>
    <row r="1249" spans="4:9">
      <c r="D1249" s="8"/>
      <c r="E1249" s="8"/>
      <c r="F1249" s="8"/>
      <c r="I1249"/>
    </row>
    <row r="1250" spans="4:9">
      <c r="D1250" s="8"/>
      <c r="E1250" s="8"/>
      <c r="F1250" s="8"/>
      <c r="I1250"/>
    </row>
    <row r="1251" spans="4:9">
      <c r="D1251" s="8"/>
      <c r="E1251" s="8"/>
      <c r="F1251" s="8"/>
      <c r="I1251"/>
    </row>
    <row r="1252" spans="4:9">
      <c r="D1252" s="8"/>
      <c r="E1252" s="8"/>
      <c r="F1252" s="8"/>
      <c r="I1252"/>
    </row>
    <row r="1253" spans="4:9">
      <c r="D1253" s="8"/>
      <c r="E1253" s="8"/>
      <c r="F1253" s="8"/>
      <c r="I1253"/>
    </row>
    <row r="1254" spans="4:9">
      <c r="D1254" s="8"/>
      <c r="E1254" s="8"/>
      <c r="F1254" s="8"/>
      <c r="I1254"/>
    </row>
    <row r="1255" spans="4:9">
      <c r="D1255" s="8"/>
      <c r="E1255" s="8"/>
      <c r="F1255" s="8"/>
      <c r="I1255"/>
    </row>
    <row r="1256" spans="4:9">
      <c r="D1256" s="8"/>
      <c r="E1256" s="8"/>
      <c r="F1256" s="8"/>
      <c r="I1256"/>
    </row>
    <row r="1257" spans="4:9">
      <c r="D1257" s="8"/>
      <c r="E1257" s="8"/>
      <c r="F1257" s="8"/>
      <c r="I1257"/>
    </row>
    <row r="1258" spans="4:9">
      <c r="D1258" s="8"/>
      <c r="E1258" s="8"/>
      <c r="F1258" s="8"/>
      <c r="I1258"/>
    </row>
    <row r="1259" spans="4:9">
      <c r="D1259" s="8"/>
      <c r="E1259" s="8"/>
      <c r="F1259" s="8"/>
      <c r="I1259"/>
    </row>
    <row r="1260" spans="4:9">
      <c r="D1260" s="8"/>
      <c r="E1260" s="8"/>
      <c r="F1260" s="8"/>
      <c r="I1260"/>
    </row>
    <row r="1261" spans="4:9">
      <c r="D1261" s="8"/>
      <c r="E1261" s="8"/>
      <c r="F1261" s="8"/>
      <c r="I1261"/>
    </row>
    <row r="1262" spans="4:9">
      <c r="D1262" s="8"/>
      <c r="E1262" s="8"/>
      <c r="F1262" s="8"/>
      <c r="I1262"/>
    </row>
    <row r="1263" spans="4:9">
      <c r="D1263" s="8"/>
      <c r="E1263" s="8"/>
      <c r="F1263" s="8"/>
      <c r="I1263"/>
    </row>
    <row r="1264" spans="4:9">
      <c r="D1264" s="8"/>
      <c r="E1264" s="8"/>
      <c r="F1264" s="8"/>
    </row>
    <row r="1265" spans="4:9">
      <c r="D1265" s="8"/>
      <c r="E1265" s="8"/>
      <c r="F1265" s="8"/>
    </row>
    <row r="1266" spans="4:9">
      <c r="D1266" s="8"/>
      <c r="E1266" s="8"/>
      <c r="F1266" s="8"/>
    </row>
    <row r="1267" spans="4:9">
      <c r="D1267" s="8"/>
      <c r="E1267" s="8"/>
      <c r="F1267" s="8"/>
    </row>
    <row r="1268" spans="4:9">
      <c r="D1268" s="8"/>
      <c r="E1268" s="8"/>
      <c r="F1268" s="8"/>
    </row>
    <row r="1269" spans="4:9">
      <c r="D1269" s="8"/>
      <c r="E1269" s="8"/>
      <c r="F1269" s="8"/>
    </row>
    <row r="1270" spans="4:9">
      <c r="D1270" s="8"/>
      <c r="E1270" s="8"/>
      <c r="F1270" s="8"/>
    </row>
    <row r="1271" spans="4:9">
      <c r="D1271" s="8"/>
      <c r="E1271" s="8"/>
      <c r="F1271" s="8"/>
    </row>
    <row r="1272" spans="4:9">
      <c r="D1272" s="8"/>
      <c r="E1272" s="8"/>
      <c r="F1272" s="8"/>
    </row>
    <row r="1273" spans="4:9">
      <c r="D1273" s="8"/>
      <c r="E1273" s="8"/>
      <c r="F1273" s="8"/>
    </row>
    <row r="1274" spans="4:9">
      <c r="D1274" s="8"/>
      <c r="E1274" s="8"/>
      <c r="F1274" s="8"/>
    </row>
    <row r="1275" spans="4:9">
      <c r="D1275" s="8"/>
      <c r="E1275" s="8"/>
      <c r="F1275" s="8"/>
      <c r="I1275"/>
    </row>
    <row r="1276" spans="4:9">
      <c r="D1276" s="8"/>
      <c r="E1276" s="8"/>
      <c r="F1276" s="8"/>
      <c r="I1276"/>
    </row>
    <row r="1277" spans="4:9">
      <c r="D1277" s="8"/>
      <c r="E1277" s="8"/>
      <c r="F1277" s="8"/>
      <c r="I1277"/>
    </row>
    <row r="1278" spans="4:9">
      <c r="D1278" s="8"/>
      <c r="E1278" s="8"/>
      <c r="F1278" s="8"/>
      <c r="I1278"/>
    </row>
    <row r="1279" spans="4:9">
      <c r="D1279" s="8"/>
      <c r="E1279" s="8"/>
      <c r="F1279" s="8"/>
      <c r="I1279"/>
    </row>
    <row r="1280" spans="4:9">
      <c r="D1280" s="8"/>
      <c r="E1280" s="8"/>
      <c r="F1280" s="8"/>
      <c r="I1280"/>
    </row>
    <row r="1281" spans="4:9">
      <c r="D1281" s="8"/>
      <c r="E1281" s="8"/>
      <c r="F1281" s="8"/>
      <c r="I1281"/>
    </row>
    <row r="1282" spans="4:9">
      <c r="D1282" s="8"/>
      <c r="E1282" s="8"/>
      <c r="F1282" s="8"/>
      <c r="I1282"/>
    </row>
    <row r="1283" spans="4:9">
      <c r="D1283" s="8"/>
      <c r="E1283" s="8"/>
      <c r="F1283" s="8"/>
      <c r="I1283"/>
    </row>
    <row r="1284" spans="4:9">
      <c r="D1284" s="8"/>
      <c r="E1284" s="8"/>
      <c r="F1284" s="8"/>
      <c r="I1284"/>
    </row>
    <row r="1285" spans="4:9">
      <c r="D1285" s="8"/>
      <c r="E1285" s="8"/>
      <c r="F1285" s="8"/>
      <c r="I1285"/>
    </row>
    <row r="1286" spans="4:9">
      <c r="D1286" s="8"/>
      <c r="E1286" s="8"/>
      <c r="F1286" s="8"/>
      <c r="I1286"/>
    </row>
    <row r="1287" spans="4:9">
      <c r="D1287" s="8"/>
      <c r="E1287" s="8"/>
      <c r="F1287" s="8"/>
      <c r="I1287"/>
    </row>
    <row r="1288" spans="4:9">
      <c r="D1288" s="8"/>
      <c r="E1288" s="8"/>
      <c r="F1288" s="8"/>
      <c r="I1288"/>
    </row>
    <row r="1289" spans="4:9">
      <c r="D1289" s="8"/>
      <c r="E1289" s="8"/>
      <c r="F1289" s="8"/>
      <c r="I1289"/>
    </row>
    <row r="1290" spans="4:9">
      <c r="D1290" s="8"/>
      <c r="E1290" s="8"/>
      <c r="F1290" s="8"/>
      <c r="I1290"/>
    </row>
    <row r="1291" spans="4:9">
      <c r="D1291" s="8"/>
      <c r="E1291" s="8"/>
      <c r="F1291" s="8"/>
      <c r="I1291"/>
    </row>
    <row r="1292" spans="4:9">
      <c r="D1292" s="8"/>
      <c r="E1292" s="8"/>
      <c r="F1292" s="8"/>
      <c r="I1292"/>
    </row>
    <row r="1293" spans="4:9">
      <c r="D1293" s="8"/>
      <c r="E1293" s="8"/>
      <c r="F1293" s="8"/>
      <c r="I1293"/>
    </row>
    <row r="1294" spans="4:9">
      <c r="D1294" s="8"/>
      <c r="E1294" s="8"/>
      <c r="F1294" s="8"/>
      <c r="I1294"/>
    </row>
    <row r="1295" spans="4:9">
      <c r="D1295" s="8"/>
      <c r="E1295" s="8"/>
      <c r="F1295" s="8"/>
      <c r="I1295"/>
    </row>
    <row r="1296" spans="4:9">
      <c r="D1296" s="8"/>
      <c r="E1296" s="8"/>
      <c r="F1296" s="8"/>
      <c r="I1296"/>
    </row>
    <row r="1297" spans="4:9">
      <c r="D1297" s="8"/>
      <c r="E1297" s="8"/>
      <c r="F1297" s="8"/>
      <c r="I1297"/>
    </row>
    <row r="1298" spans="4:9">
      <c r="D1298" s="8"/>
      <c r="E1298" s="8"/>
      <c r="F1298" s="8"/>
      <c r="I1298"/>
    </row>
    <row r="1299" spans="4:9">
      <c r="D1299" s="8"/>
      <c r="E1299" s="8"/>
      <c r="F1299" s="8"/>
      <c r="I1299"/>
    </row>
    <row r="1300" spans="4:9">
      <c r="D1300" s="8"/>
      <c r="E1300" s="8"/>
      <c r="F1300" s="8"/>
      <c r="I1300"/>
    </row>
    <row r="1301" spans="4:9">
      <c r="D1301" s="8"/>
      <c r="E1301" s="8"/>
      <c r="F1301" s="8"/>
      <c r="I1301"/>
    </row>
    <row r="1302" spans="4:9">
      <c r="D1302" s="8"/>
      <c r="E1302" s="8"/>
      <c r="F1302" s="8"/>
      <c r="I1302"/>
    </row>
    <row r="1303" spans="4:9">
      <c r="D1303" s="8"/>
      <c r="E1303" s="8"/>
      <c r="F1303" s="8"/>
      <c r="I1303"/>
    </row>
    <row r="1304" spans="4:9">
      <c r="D1304" s="8"/>
      <c r="E1304" s="8"/>
      <c r="F1304" s="8"/>
      <c r="I1304"/>
    </row>
    <row r="1305" spans="4:9">
      <c r="D1305" s="8"/>
      <c r="E1305" s="8"/>
      <c r="F1305" s="8"/>
      <c r="I1305"/>
    </row>
    <row r="1306" spans="4:9">
      <c r="D1306" s="8"/>
      <c r="E1306" s="8"/>
      <c r="F1306" s="8"/>
      <c r="I1306"/>
    </row>
    <row r="1307" spans="4:9">
      <c r="D1307" s="8"/>
      <c r="E1307" s="8"/>
      <c r="F1307" s="8"/>
      <c r="I1307"/>
    </row>
    <row r="1308" spans="4:9">
      <c r="D1308" s="8"/>
      <c r="E1308" s="8"/>
      <c r="F1308" s="8"/>
      <c r="I1308"/>
    </row>
    <row r="1309" spans="4:9">
      <c r="D1309" s="8"/>
      <c r="E1309" s="8"/>
      <c r="F1309" s="8"/>
      <c r="I1309"/>
    </row>
    <row r="1310" spans="4:9">
      <c r="D1310" s="8"/>
      <c r="E1310" s="8"/>
      <c r="F1310" s="8"/>
      <c r="I1310"/>
    </row>
    <row r="1311" spans="4:9">
      <c r="D1311" s="8"/>
      <c r="E1311" s="8"/>
      <c r="F1311" s="8"/>
      <c r="I1311"/>
    </row>
    <row r="1312" spans="4:9">
      <c r="D1312" s="8"/>
      <c r="E1312" s="8"/>
      <c r="F1312" s="8"/>
      <c r="I1312"/>
    </row>
    <row r="1313" spans="4:9">
      <c r="D1313" s="8"/>
      <c r="E1313" s="8"/>
      <c r="F1313" s="8"/>
      <c r="I1313"/>
    </row>
    <row r="1314" spans="4:9">
      <c r="D1314" s="8"/>
      <c r="E1314" s="8"/>
      <c r="F1314" s="8"/>
      <c r="I1314"/>
    </row>
    <row r="1315" spans="4:9">
      <c r="D1315" s="8"/>
      <c r="E1315" s="8"/>
      <c r="F1315" s="8"/>
      <c r="I1315"/>
    </row>
    <row r="1316" spans="4:9">
      <c r="D1316" s="8"/>
      <c r="E1316" s="8"/>
      <c r="F1316" s="8"/>
      <c r="I1316"/>
    </row>
    <row r="1317" spans="4:9">
      <c r="D1317" s="8"/>
      <c r="E1317" s="8"/>
      <c r="F1317" s="8"/>
      <c r="I1317"/>
    </row>
    <row r="1318" spans="4:9">
      <c r="D1318" s="8"/>
      <c r="E1318" s="8"/>
      <c r="F1318" s="8"/>
      <c r="I1318"/>
    </row>
    <row r="1319" spans="4:9">
      <c r="D1319" s="8"/>
      <c r="E1319" s="8"/>
      <c r="F1319" s="8"/>
      <c r="I1319"/>
    </row>
    <row r="1320" spans="4:9">
      <c r="D1320" s="8"/>
      <c r="E1320" s="8"/>
      <c r="F1320" s="8"/>
      <c r="I1320"/>
    </row>
    <row r="1321" spans="4:9">
      <c r="D1321" s="8"/>
      <c r="E1321" s="8"/>
      <c r="F1321" s="8"/>
      <c r="I1321"/>
    </row>
    <row r="1322" spans="4:9">
      <c r="D1322" s="8"/>
      <c r="E1322" s="8"/>
      <c r="F1322" s="8"/>
      <c r="I1322"/>
    </row>
    <row r="1323" spans="4:9">
      <c r="D1323" s="8"/>
      <c r="E1323" s="8"/>
      <c r="F1323" s="8"/>
      <c r="I1323"/>
    </row>
    <row r="1324" spans="4:9">
      <c r="D1324" s="8"/>
      <c r="E1324" s="8"/>
      <c r="F1324" s="8"/>
      <c r="I1324"/>
    </row>
    <row r="1325" spans="4:9">
      <c r="D1325" s="8"/>
      <c r="E1325" s="8"/>
      <c r="F1325" s="8"/>
      <c r="I1325"/>
    </row>
    <row r="1326" spans="4:9">
      <c r="D1326" s="8"/>
      <c r="E1326" s="8"/>
      <c r="F1326" s="8"/>
      <c r="I1326"/>
    </row>
    <row r="1327" spans="4:9">
      <c r="D1327" s="8"/>
      <c r="E1327" s="8"/>
      <c r="F1327" s="8"/>
      <c r="I1327"/>
    </row>
    <row r="1328" spans="4:9">
      <c r="D1328" s="8"/>
      <c r="E1328" s="8"/>
      <c r="F1328" s="8"/>
      <c r="I1328"/>
    </row>
    <row r="1329" spans="4:9">
      <c r="D1329" s="8"/>
      <c r="E1329" s="8"/>
      <c r="F1329" s="8"/>
      <c r="I1329"/>
    </row>
    <row r="1330" spans="4:9">
      <c r="D1330" s="8"/>
      <c r="E1330" s="8"/>
      <c r="F1330" s="8"/>
      <c r="I1330"/>
    </row>
    <row r="1331" spans="4:9">
      <c r="D1331" s="8"/>
      <c r="E1331" s="8"/>
      <c r="F1331" s="8"/>
      <c r="I1331"/>
    </row>
    <row r="1332" spans="4:9">
      <c r="D1332" s="8"/>
      <c r="E1332" s="8"/>
      <c r="F1332" s="8"/>
      <c r="I1332"/>
    </row>
    <row r="1333" spans="4:9">
      <c r="D1333" s="8"/>
      <c r="E1333" s="8"/>
      <c r="F1333" s="8"/>
      <c r="I1333"/>
    </row>
    <row r="1334" spans="4:9">
      <c r="D1334" s="8"/>
      <c r="E1334" s="8"/>
      <c r="F1334" s="8"/>
      <c r="I1334"/>
    </row>
    <row r="1335" spans="4:9">
      <c r="D1335" s="8"/>
      <c r="E1335" s="8"/>
      <c r="F1335" s="8"/>
      <c r="I1335"/>
    </row>
    <row r="1336" spans="4:9">
      <c r="D1336" s="8"/>
      <c r="E1336" s="8"/>
      <c r="F1336" s="8"/>
      <c r="I1336"/>
    </row>
    <row r="1337" spans="4:9">
      <c r="D1337" s="8"/>
      <c r="E1337" s="8"/>
      <c r="F1337" s="8"/>
      <c r="I1337"/>
    </row>
    <row r="1338" spans="4:9">
      <c r="D1338" s="8"/>
      <c r="E1338" s="8"/>
      <c r="F1338" s="8"/>
      <c r="I1338"/>
    </row>
    <row r="1339" spans="4:9">
      <c r="D1339" s="8"/>
      <c r="E1339" s="8"/>
      <c r="F1339" s="8"/>
      <c r="I1339"/>
    </row>
    <row r="1340" spans="4:9">
      <c r="D1340" s="8"/>
      <c r="E1340" s="8"/>
      <c r="F1340" s="8"/>
      <c r="I1340"/>
    </row>
    <row r="1341" spans="4:9">
      <c r="D1341" s="8"/>
      <c r="E1341" s="8"/>
      <c r="F1341" s="8"/>
      <c r="I1341"/>
    </row>
    <row r="1342" spans="4:9">
      <c r="D1342" s="8"/>
      <c r="E1342" s="8"/>
      <c r="F1342" s="8"/>
      <c r="I1342"/>
    </row>
    <row r="1343" spans="4:9">
      <c r="D1343" s="8"/>
      <c r="E1343" s="8"/>
      <c r="F1343" s="8"/>
      <c r="I1343"/>
    </row>
    <row r="1344" spans="4:9">
      <c r="D1344" s="8"/>
      <c r="E1344" s="8"/>
      <c r="F1344" s="8"/>
      <c r="I1344"/>
    </row>
    <row r="1345" spans="4:9">
      <c r="D1345" s="8"/>
      <c r="E1345" s="8"/>
      <c r="F1345" s="8"/>
      <c r="I1345"/>
    </row>
    <row r="1346" spans="4:9">
      <c r="D1346" s="8"/>
      <c r="E1346" s="8"/>
      <c r="F1346" s="8"/>
      <c r="I1346"/>
    </row>
    <row r="1347" spans="4:9">
      <c r="D1347" s="8"/>
      <c r="E1347" s="8"/>
      <c r="F1347" s="8"/>
      <c r="I1347"/>
    </row>
    <row r="1348" spans="4:9">
      <c r="D1348" s="8"/>
      <c r="E1348" s="8"/>
      <c r="F1348" s="8"/>
      <c r="I1348"/>
    </row>
    <row r="1349" spans="4:9">
      <c r="D1349" s="8"/>
      <c r="E1349" s="8"/>
      <c r="F1349" s="8"/>
      <c r="I1349"/>
    </row>
    <row r="1350" spans="4:9">
      <c r="D1350" s="8"/>
      <c r="E1350" s="8"/>
      <c r="F1350" s="8"/>
      <c r="I1350"/>
    </row>
    <row r="1351" spans="4:9">
      <c r="D1351" s="8"/>
      <c r="E1351" s="8"/>
      <c r="F1351" s="8"/>
      <c r="I1351"/>
    </row>
    <row r="1352" spans="4:9">
      <c r="D1352" s="8"/>
      <c r="E1352" s="8"/>
      <c r="F1352" s="8"/>
      <c r="I1352"/>
    </row>
    <row r="1353" spans="4:9">
      <c r="D1353" s="8"/>
      <c r="E1353" s="8"/>
      <c r="F1353" s="8"/>
      <c r="I1353"/>
    </row>
    <row r="1354" spans="4:9">
      <c r="D1354" s="8"/>
      <c r="E1354" s="8"/>
      <c r="F1354" s="8"/>
      <c r="I1354"/>
    </row>
    <row r="1355" spans="4:9">
      <c r="D1355" s="8"/>
      <c r="E1355" s="8"/>
      <c r="F1355" s="8"/>
      <c r="I1355"/>
    </row>
    <row r="1356" spans="4:9">
      <c r="D1356" s="8"/>
      <c r="E1356" s="8"/>
      <c r="F1356" s="8"/>
      <c r="I1356"/>
    </row>
    <row r="1357" spans="4:9">
      <c r="D1357" s="8"/>
      <c r="E1357" s="8"/>
      <c r="F1357" s="8"/>
      <c r="I1357"/>
    </row>
    <row r="1358" spans="4:9">
      <c r="D1358" s="8"/>
      <c r="E1358" s="8"/>
      <c r="F1358" s="8"/>
      <c r="I1358"/>
    </row>
    <row r="1359" spans="4:9">
      <c r="D1359" s="8"/>
      <c r="E1359" s="8"/>
      <c r="F1359" s="8"/>
      <c r="I1359"/>
    </row>
    <row r="1360" spans="4:9">
      <c r="D1360" s="8"/>
      <c r="E1360" s="8"/>
      <c r="F1360" s="8"/>
      <c r="I1360"/>
    </row>
    <row r="1361" spans="4:9">
      <c r="D1361" s="8"/>
      <c r="E1361" s="8"/>
      <c r="F1361" s="8"/>
      <c r="I1361"/>
    </row>
    <row r="1362" spans="4:9">
      <c r="D1362" s="8"/>
      <c r="E1362" s="8"/>
      <c r="F1362" s="8"/>
      <c r="I1362"/>
    </row>
    <row r="1363" spans="4:9">
      <c r="D1363" s="8"/>
      <c r="E1363" s="8"/>
      <c r="F1363" s="8"/>
      <c r="I1363"/>
    </row>
    <row r="1364" spans="4:9">
      <c r="D1364" s="8"/>
      <c r="E1364" s="8"/>
      <c r="F1364" s="8"/>
      <c r="I1364"/>
    </row>
    <row r="1365" spans="4:9">
      <c r="D1365" s="8"/>
      <c r="E1365" s="8"/>
      <c r="F1365" s="8"/>
      <c r="I1365"/>
    </row>
    <row r="1366" spans="4:9">
      <c r="D1366" s="8"/>
      <c r="E1366" s="8"/>
      <c r="F1366" s="8"/>
      <c r="I1366"/>
    </row>
    <row r="1367" spans="4:9">
      <c r="D1367" s="8"/>
      <c r="E1367" s="8"/>
      <c r="F1367" s="8"/>
      <c r="I13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54"/>
  <sheetViews>
    <sheetView workbookViewId="0">
      <selection activeCell="K2" sqref="K2"/>
    </sheetView>
  </sheetViews>
  <sheetFormatPr defaultColWidth="10" defaultRowHeight="14.5"/>
  <cols>
    <col min="1" max="1" width="5.81640625" customWidth="1"/>
    <col min="2" max="2" width="6.453125" style="1" customWidth="1"/>
    <col min="3" max="3" width="6.7265625" style="2" customWidth="1"/>
    <col min="4" max="4" width="6" style="3" bestFit="1" customWidth="1"/>
    <col min="5" max="5" width="6" style="2" customWidth="1"/>
    <col min="6" max="6" width="2.54296875" customWidth="1"/>
    <col min="7" max="7" width="3" customWidth="1"/>
    <col min="8" max="8" width="5.81640625" customWidth="1"/>
    <col min="9" max="9" width="9.1796875" style="18"/>
    <col min="10" max="10" width="3" customWidth="1"/>
    <col min="11" max="11" width="17.1796875" customWidth="1"/>
  </cols>
  <sheetData>
    <row r="1" spans="1:11">
      <c r="B1" s="2"/>
      <c r="D1" s="2"/>
    </row>
    <row r="2" spans="1:11">
      <c r="A2" s="19" t="s">
        <v>1</v>
      </c>
      <c r="B2" s="20">
        <v>1.2</v>
      </c>
      <c r="C2" s="20">
        <v>7.25</v>
      </c>
      <c r="D2" s="20">
        <v>17.739999999999998</v>
      </c>
      <c r="E2" s="20">
        <f t="shared" ref="E2:E33" si="0">SUM(B2:D2)</f>
        <v>26.189999999999998</v>
      </c>
      <c r="F2" s="21">
        <v>0</v>
      </c>
      <c r="G2" s="21">
        <v>1</v>
      </c>
      <c r="H2" s="21" t="s">
        <v>1</v>
      </c>
      <c r="I2" s="20">
        <v>17.739999999999998</v>
      </c>
      <c r="K2" s="37">
        <f>PRODUCT(I2:I11)</f>
        <v>301292817.28949654</v>
      </c>
    </row>
    <row r="3" spans="1:11">
      <c r="A3" s="22" t="s">
        <v>1</v>
      </c>
      <c r="B3" s="2">
        <v>1.3</v>
      </c>
      <c r="C3" s="2">
        <v>5.73</v>
      </c>
      <c r="D3" s="2">
        <v>12.28</v>
      </c>
      <c r="E3" s="20">
        <f t="shared" si="0"/>
        <v>19.309999999999999</v>
      </c>
      <c r="F3" s="7">
        <v>2</v>
      </c>
      <c r="G3" s="7">
        <v>3</v>
      </c>
      <c r="H3" s="7" t="s">
        <v>1</v>
      </c>
      <c r="I3" s="2">
        <v>12.28</v>
      </c>
    </row>
    <row r="4" spans="1:11">
      <c r="A4" s="22" t="s">
        <v>1</v>
      </c>
      <c r="B4" s="2">
        <v>1.36</v>
      </c>
      <c r="C4" s="2">
        <v>5.17</v>
      </c>
      <c r="D4" s="2">
        <v>9.59</v>
      </c>
      <c r="E4" s="20">
        <f t="shared" si="0"/>
        <v>16.12</v>
      </c>
      <c r="F4" s="7">
        <v>0</v>
      </c>
      <c r="G4" s="7">
        <v>3</v>
      </c>
      <c r="H4" s="7" t="s">
        <v>1</v>
      </c>
      <c r="I4" s="2">
        <v>9.59</v>
      </c>
    </row>
    <row r="5" spans="1:11">
      <c r="A5" s="22" t="s">
        <v>1</v>
      </c>
      <c r="B5" s="2">
        <v>1.67</v>
      </c>
      <c r="C5" s="2">
        <v>3.66</v>
      </c>
      <c r="D5" s="2">
        <v>6.48</v>
      </c>
      <c r="E5" s="20">
        <f t="shared" si="0"/>
        <v>11.81</v>
      </c>
      <c r="F5" s="7">
        <v>0</v>
      </c>
      <c r="G5" s="7">
        <v>1</v>
      </c>
      <c r="H5" s="7" t="s">
        <v>1</v>
      </c>
      <c r="I5" s="2">
        <v>6.48</v>
      </c>
    </row>
    <row r="6" spans="1:11">
      <c r="A6" s="22" t="s">
        <v>1</v>
      </c>
      <c r="B6" s="2">
        <v>1.68</v>
      </c>
      <c r="C6" s="2">
        <v>3.94</v>
      </c>
      <c r="D6" s="2">
        <v>5.59</v>
      </c>
      <c r="E6" s="20">
        <f t="shared" si="0"/>
        <v>11.21</v>
      </c>
      <c r="F6" s="7">
        <v>0</v>
      </c>
      <c r="G6" s="7">
        <v>2</v>
      </c>
      <c r="H6" s="7" t="s">
        <v>1</v>
      </c>
      <c r="I6" s="2">
        <v>5.59</v>
      </c>
    </row>
    <row r="7" spans="1:11">
      <c r="A7" s="22" t="s">
        <v>1</v>
      </c>
      <c r="B7" s="2">
        <v>1.72</v>
      </c>
      <c r="C7" s="2">
        <v>3.71</v>
      </c>
      <c r="D7" s="2">
        <v>5.67</v>
      </c>
      <c r="E7" s="20">
        <f t="shared" si="0"/>
        <v>11.1</v>
      </c>
      <c r="F7" s="7">
        <v>0</v>
      </c>
      <c r="G7" s="7">
        <v>1</v>
      </c>
      <c r="H7" s="7" t="s">
        <v>1</v>
      </c>
      <c r="I7" s="2">
        <v>5.67</v>
      </c>
    </row>
    <row r="8" spans="1:11">
      <c r="A8" s="22" t="s">
        <v>1</v>
      </c>
      <c r="B8" s="2">
        <v>1.74</v>
      </c>
      <c r="C8" s="2">
        <v>3.75</v>
      </c>
      <c r="D8" s="2">
        <v>5.3</v>
      </c>
      <c r="E8" s="20">
        <f t="shared" si="0"/>
        <v>10.79</v>
      </c>
      <c r="F8" s="7">
        <v>1</v>
      </c>
      <c r="G8" s="7">
        <v>4</v>
      </c>
      <c r="H8" s="7" t="s">
        <v>1</v>
      </c>
      <c r="I8" s="2">
        <v>5.3</v>
      </c>
    </row>
    <row r="9" spans="1:11">
      <c r="A9" s="22" t="s">
        <v>1</v>
      </c>
      <c r="B9" s="2">
        <v>1.78</v>
      </c>
      <c r="C9" s="2">
        <v>3.79</v>
      </c>
      <c r="D9" s="2">
        <v>4.95</v>
      </c>
      <c r="E9" s="20">
        <f t="shared" si="0"/>
        <v>10.52</v>
      </c>
      <c r="F9" s="7">
        <v>0</v>
      </c>
      <c r="G9" s="7">
        <v>3</v>
      </c>
      <c r="H9" s="7" t="s">
        <v>1</v>
      </c>
      <c r="I9" s="2">
        <v>4.95</v>
      </c>
    </row>
    <row r="10" spans="1:11">
      <c r="A10" s="22" t="s">
        <v>1</v>
      </c>
      <c r="B10" s="2">
        <v>1.8</v>
      </c>
      <c r="C10" s="2">
        <v>3.55</v>
      </c>
      <c r="D10" s="2">
        <v>5.3</v>
      </c>
      <c r="E10" s="20">
        <f t="shared" si="0"/>
        <v>10.649999999999999</v>
      </c>
      <c r="F10" s="7">
        <v>0</v>
      </c>
      <c r="G10" s="7">
        <v>3</v>
      </c>
      <c r="H10" s="7" t="s">
        <v>1</v>
      </c>
      <c r="I10" s="2">
        <v>5.3</v>
      </c>
    </row>
    <row r="11" spans="1:11">
      <c r="A11" s="22" t="s">
        <v>1</v>
      </c>
      <c r="B11" s="2">
        <v>1.81</v>
      </c>
      <c r="C11" s="2">
        <v>3.58</v>
      </c>
      <c r="D11" s="2">
        <v>5.05</v>
      </c>
      <c r="E11" s="20">
        <f t="shared" si="0"/>
        <v>10.440000000000001</v>
      </c>
      <c r="F11" s="7">
        <v>0</v>
      </c>
      <c r="G11" s="7">
        <v>3</v>
      </c>
      <c r="H11" s="7" t="s">
        <v>1</v>
      </c>
      <c r="I11" s="2">
        <v>5.05</v>
      </c>
    </row>
    <row r="12" spans="1:11">
      <c r="A12" s="22" t="s">
        <v>1</v>
      </c>
      <c r="B12" s="2">
        <v>1.82</v>
      </c>
      <c r="C12" s="2">
        <v>3.55</v>
      </c>
      <c r="D12" s="2">
        <v>5.03</v>
      </c>
      <c r="E12" s="20">
        <f t="shared" si="0"/>
        <v>10.4</v>
      </c>
      <c r="F12" s="7">
        <v>1</v>
      </c>
      <c r="G12" s="7">
        <v>2</v>
      </c>
      <c r="H12" s="7" t="s">
        <v>1</v>
      </c>
      <c r="I12" s="2">
        <v>5.03</v>
      </c>
    </row>
    <row r="13" spans="1:11">
      <c r="A13" s="22" t="s">
        <v>1</v>
      </c>
      <c r="B13" s="2">
        <v>1.85</v>
      </c>
      <c r="C13" s="2">
        <v>3.61</v>
      </c>
      <c r="D13" s="2">
        <v>4.79</v>
      </c>
      <c r="E13" s="20">
        <f t="shared" si="0"/>
        <v>10.25</v>
      </c>
      <c r="F13" s="7">
        <v>0</v>
      </c>
      <c r="G13" s="7">
        <v>1</v>
      </c>
      <c r="H13" s="7" t="s">
        <v>1</v>
      </c>
      <c r="I13" s="2">
        <v>4.79</v>
      </c>
    </row>
    <row r="14" spans="1:11">
      <c r="A14" s="22" t="s">
        <v>1</v>
      </c>
      <c r="B14" s="2">
        <v>1.85</v>
      </c>
      <c r="C14" s="2">
        <v>3.72</v>
      </c>
      <c r="D14" s="2">
        <v>4.66</v>
      </c>
      <c r="E14" s="20">
        <f t="shared" si="0"/>
        <v>10.23</v>
      </c>
      <c r="F14" s="7">
        <v>2</v>
      </c>
      <c r="G14" s="7">
        <v>3</v>
      </c>
      <c r="H14" s="7" t="s">
        <v>1</v>
      </c>
      <c r="I14" s="2">
        <v>4.66</v>
      </c>
    </row>
    <row r="15" spans="1:11">
      <c r="A15" s="22" t="s">
        <v>1</v>
      </c>
      <c r="B15" s="2">
        <v>1.87</v>
      </c>
      <c r="C15" s="2">
        <v>3.57</v>
      </c>
      <c r="D15" s="2">
        <v>4.6900000000000004</v>
      </c>
      <c r="E15" s="20">
        <f t="shared" si="0"/>
        <v>10.129999999999999</v>
      </c>
      <c r="F15" s="7">
        <v>1</v>
      </c>
      <c r="G15" s="7">
        <v>2</v>
      </c>
      <c r="H15" s="7" t="s">
        <v>1</v>
      </c>
      <c r="I15" s="2">
        <v>4.6900000000000004</v>
      </c>
    </row>
    <row r="16" spans="1:11">
      <c r="A16" s="22" t="s">
        <v>1</v>
      </c>
      <c r="B16" s="2">
        <v>1.89</v>
      </c>
      <c r="C16" s="2">
        <v>3.42</v>
      </c>
      <c r="D16" s="2">
        <v>4.8499999999999996</v>
      </c>
      <c r="E16" s="20">
        <f t="shared" si="0"/>
        <v>10.16</v>
      </c>
      <c r="F16" s="7">
        <v>1</v>
      </c>
      <c r="G16" s="7">
        <v>2</v>
      </c>
      <c r="H16" s="7" t="s">
        <v>1</v>
      </c>
      <c r="I16" s="2">
        <v>4.8499999999999996</v>
      </c>
    </row>
    <row r="17" spans="1:9">
      <c r="A17" s="22" t="s">
        <v>1</v>
      </c>
      <c r="B17" s="2">
        <v>1.96</v>
      </c>
      <c r="C17" s="2">
        <v>3.49</v>
      </c>
      <c r="D17" s="2">
        <v>4.29</v>
      </c>
      <c r="E17" s="20">
        <f t="shared" si="0"/>
        <v>9.74</v>
      </c>
      <c r="F17" s="7">
        <v>1</v>
      </c>
      <c r="G17" s="7">
        <v>4</v>
      </c>
      <c r="H17" s="7" t="s">
        <v>1</v>
      </c>
      <c r="I17" s="2">
        <v>4.29</v>
      </c>
    </row>
    <row r="18" spans="1:9">
      <c r="A18" s="22" t="s">
        <v>1</v>
      </c>
      <c r="B18" s="2">
        <v>1.96</v>
      </c>
      <c r="C18" s="2">
        <v>3.43</v>
      </c>
      <c r="D18" s="2">
        <v>4.33</v>
      </c>
      <c r="E18" s="20">
        <f t="shared" si="0"/>
        <v>9.7200000000000006</v>
      </c>
      <c r="F18" s="7">
        <v>2</v>
      </c>
      <c r="G18" s="7">
        <v>3</v>
      </c>
      <c r="H18" s="7" t="s">
        <v>1</v>
      </c>
      <c r="I18" s="2">
        <v>4.33</v>
      </c>
    </row>
    <row r="19" spans="1:9">
      <c r="A19" s="22" t="s">
        <v>1</v>
      </c>
      <c r="B19" s="2">
        <v>1.96</v>
      </c>
      <c r="C19" s="2">
        <v>3.36</v>
      </c>
      <c r="D19" s="2">
        <v>4.46</v>
      </c>
      <c r="E19" s="20">
        <f t="shared" si="0"/>
        <v>9.7800000000000011</v>
      </c>
      <c r="F19" s="7">
        <v>0</v>
      </c>
      <c r="G19" s="7">
        <v>1</v>
      </c>
      <c r="H19" s="7" t="s">
        <v>1</v>
      </c>
      <c r="I19" s="2">
        <v>4.46</v>
      </c>
    </row>
    <row r="20" spans="1:9">
      <c r="A20" s="22" t="s">
        <v>1</v>
      </c>
      <c r="B20" s="2">
        <v>2.02</v>
      </c>
      <c r="C20" s="2">
        <v>3.58</v>
      </c>
      <c r="D20" s="2">
        <v>3.91</v>
      </c>
      <c r="E20" s="20">
        <f t="shared" si="0"/>
        <v>9.51</v>
      </c>
      <c r="F20" s="7">
        <v>0</v>
      </c>
      <c r="G20" s="7">
        <v>1</v>
      </c>
      <c r="H20" s="7" t="s">
        <v>1</v>
      </c>
      <c r="I20" s="2">
        <v>3.91</v>
      </c>
    </row>
    <row r="21" spans="1:9">
      <c r="A21" s="22" t="s">
        <v>1</v>
      </c>
      <c r="B21" s="2">
        <v>2.0299999999999998</v>
      </c>
      <c r="C21" s="2">
        <v>3.6</v>
      </c>
      <c r="D21" s="2">
        <v>3.88</v>
      </c>
      <c r="E21" s="20">
        <f t="shared" si="0"/>
        <v>9.51</v>
      </c>
      <c r="F21" s="7">
        <v>0</v>
      </c>
      <c r="G21" s="7">
        <v>2</v>
      </c>
      <c r="H21" s="7" t="s">
        <v>1</v>
      </c>
      <c r="I21" s="2">
        <v>3.88</v>
      </c>
    </row>
    <row r="22" spans="1:9">
      <c r="A22" s="22" t="s">
        <v>1</v>
      </c>
      <c r="B22" s="2">
        <v>2.0499999999999998</v>
      </c>
      <c r="C22" s="2">
        <v>3.56</v>
      </c>
      <c r="D22" s="2">
        <v>3.78</v>
      </c>
      <c r="E22" s="20">
        <f t="shared" si="0"/>
        <v>9.3899999999999988</v>
      </c>
      <c r="F22" s="7">
        <v>1</v>
      </c>
      <c r="G22" s="7">
        <v>2</v>
      </c>
      <c r="H22" s="7" t="s">
        <v>1</v>
      </c>
      <c r="I22" s="2">
        <v>3.78</v>
      </c>
    </row>
    <row r="23" spans="1:9">
      <c r="A23" s="22" t="s">
        <v>1</v>
      </c>
      <c r="B23" s="2">
        <v>2.06</v>
      </c>
      <c r="C23" s="2">
        <v>3.41</v>
      </c>
      <c r="D23" s="2">
        <v>4.0199999999999996</v>
      </c>
      <c r="E23" s="20">
        <f t="shared" si="0"/>
        <v>9.49</v>
      </c>
      <c r="F23" s="7">
        <v>0</v>
      </c>
      <c r="G23" s="7">
        <v>2</v>
      </c>
      <c r="H23" s="7" t="s">
        <v>1</v>
      </c>
      <c r="I23" s="2">
        <v>4.0199999999999996</v>
      </c>
    </row>
    <row r="24" spans="1:9">
      <c r="A24" s="22" t="s">
        <v>1</v>
      </c>
      <c r="B24" s="2">
        <v>2.09</v>
      </c>
      <c r="C24" s="2">
        <v>3.37</v>
      </c>
      <c r="D24" s="2">
        <v>3.95</v>
      </c>
      <c r="E24" s="20">
        <f t="shared" si="0"/>
        <v>9.41</v>
      </c>
      <c r="F24" s="7">
        <v>1</v>
      </c>
      <c r="G24" s="7">
        <v>2</v>
      </c>
      <c r="H24" s="7" t="s">
        <v>1</v>
      </c>
      <c r="I24" s="2">
        <v>3.95</v>
      </c>
    </row>
    <row r="25" spans="1:9">
      <c r="A25" s="22" t="s">
        <v>1</v>
      </c>
      <c r="B25" s="2">
        <v>2.15</v>
      </c>
      <c r="C25" s="2">
        <v>3.4</v>
      </c>
      <c r="D25" s="2">
        <v>3.74</v>
      </c>
      <c r="E25" s="20">
        <f t="shared" si="0"/>
        <v>9.2899999999999991</v>
      </c>
      <c r="F25" s="7">
        <v>1</v>
      </c>
      <c r="G25" s="7">
        <v>2</v>
      </c>
      <c r="H25" s="7" t="s">
        <v>1</v>
      </c>
      <c r="I25" s="2">
        <v>3.74</v>
      </c>
    </row>
    <row r="26" spans="1:9">
      <c r="A26" s="22" t="s">
        <v>1</v>
      </c>
      <c r="B26" s="2">
        <v>2.16</v>
      </c>
      <c r="C26" s="2">
        <v>3.5</v>
      </c>
      <c r="D26" s="2">
        <v>3.57</v>
      </c>
      <c r="E26" s="20">
        <f t="shared" si="0"/>
        <v>9.23</v>
      </c>
      <c r="F26" s="7">
        <v>1</v>
      </c>
      <c r="G26" s="7">
        <v>2</v>
      </c>
      <c r="H26" s="7" t="s">
        <v>1</v>
      </c>
      <c r="I26" s="2">
        <v>3.57</v>
      </c>
    </row>
    <row r="27" spans="1:9">
      <c r="A27" s="22" t="s">
        <v>1</v>
      </c>
      <c r="B27" s="2">
        <v>2.21</v>
      </c>
      <c r="C27" s="2">
        <v>3.21</v>
      </c>
      <c r="D27" s="2">
        <v>3.78</v>
      </c>
      <c r="E27" s="20">
        <f t="shared" si="0"/>
        <v>9.1999999999999993</v>
      </c>
      <c r="F27" s="7">
        <v>1</v>
      </c>
      <c r="G27" s="7">
        <v>2</v>
      </c>
      <c r="H27" s="7" t="s">
        <v>1</v>
      </c>
      <c r="I27" s="2">
        <v>3.78</v>
      </c>
    </row>
    <row r="28" spans="1:9">
      <c r="A28" s="22" t="s">
        <v>1</v>
      </c>
      <c r="B28" s="2">
        <v>2.2200000000000002</v>
      </c>
      <c r="C28" s="2">
        <v>3.28</v>
      </c>
      <c r="D28" s="2">
        <v>3.66</v>
      </c>
      <c r="E28" s="20">
        <f t="shared" si="0"/>
        <v>9.16</v>
      </c>
      <c r="F28" s="7">
        <v>0</v>
      </c>
      <c r="G28" s="7">
        <v>1</v>
      </c>
      <c r="H28" s="7" t="s">
        <v>1</v>
      </c>
      <c r="I28" s="2">
        <v>3.66</v>
      </c>
    </row>
    <row r="29" spans="1:9">
      <c r="A29" s="22" t="s">
        <v>1</v>
      </c>
      <c r="B29" s="2">
        <v>2.23</v>
      </c>
      <c r="C29" s="2">
        <v>3.18</v>
      </c>
      <c r="D29" s="2">
        <v>3.75</v>
      </c>
      <c r="E29" s="20">
        <f t="shared" si="0"/>
        <v>9.16</v>
      </c>
      <c r="F29" s="7">
        <v>0</v>
      </c>
      <c r="G29" s="7">
        <v>3</v>
      </c>
      <c r="H29" s="7" t="s">
        <v>1</v>
      </c>
      <c r="I29" s="2">
        <v>3.75</v>
      </c>
    </row>
    <row r="30" spans="1:9">
      <c r="A30" s="22" t="s">
        <v>1</v>
      </c>
      <c r="B30" s="2">
        <v>2.2599999999999998</v>
      </c>
      <c r="C30" s="2">
        <v>3.49</v>
      </c>
      <c r="D30" s="2">
        <v>3.32</v>
      </c>
      <c r="E30" s="20">
        <f t="shared" si="0"/>
        <v>9.07</v>
      </c>
      <c r="F30" s="7">
        <v>0</v>
      </c>
      <c r="G30" s="7">
        <v>2</v>
      </c>
      <c r="H30" s="7" t="s">
        <v>1</v>
      </c>
      <c r="I30" s="2">
        <v>3.32</v>
      </c>
    </row>
    <row r="31" spans="1:9">
      <c r="A31" s="22" t="s">
        <v>1</v>
      </c>
      <c r="B31" s="2">
        <v>2.29</v>
      </c>
      <c r="C31" s="2">
        <v>3.56</v>
      </c>
      <c r="D31" s="2">
        <v>3.34</v>
      </c>
      <c r="E31" s="20">
        <f t="shared" si="0"/>
        <v>9.19</v>
      </c>
      <c r="F31" s="7">
        <v>1</v>
      </c>
      <c r="G31" s="7">
        <v>2</v>
      </c>
      <c r="H31" s="7" t="s">
        <v>1</v>
      </c>
      <c r="I31" s="2">
        <v>3.34</v>
      </c>
    </row>
    <row r="32" spans="1:9">
      <c r="A32" s="22" t="s">
        <v>1</v>
      </c>
      <c r="B32" s="2">
        <v>2.31</v>
      </c>
      <c r="C32" s="2">
        <v>3.27</v>
      </c>
      <c r="D32" s="2">
        <v>3.44</v>
      </c>
      <c r="E32" s="20">
        <f t="shared" si="0"/>
        <v>9.02</v>
      </c>
      <c r="F32" s="7">
        <v>0</v>
      </c>
      <c r="G32" s="7">
        <v>1</v>
      </c>
      <c r="H32" s="7" t="s">
        <v>1</v>
      </c>
      <c r="I32" s="2">
        <v>3.44</v>
      </c>
    </row>
    <row r="33" spans="1:9">
      <c r="A33" s="22" t="s">
        <v>1</v>
      </c>
      <c r="B33" s="2">
        <v>2.31</v>
      </c>
      <c r="C33" s="2">
        <v>3.39</v>
      </c>
      <c r="D33" s="2">
        <v>3.34</v>
      </c>
      <c r="E33" s="20">
        <f t="shared" si="0"/>
        <v>9.0399999999999991</v>
      </c>
      <c r="F33" s="7">
        <v>1</v>
      </c>
      <c r="G33" s="7">
        <v>3</v>
      </c>
      <c r="H33" s="7" t="s">
        <v>1</v>
      </c>
      <c r="I33" s="2">
        <v>3.34</v>
      </c>
    </row>
    <row r="34" spans="1:9">
      <c r="A34" s="22" t="s">
        <v>1</v>
      </c>
      <c r="B34" s="2">
        <v>2.33</v>
      </c>
      <c r="C34" s="2">
        <v>3.39</v>
      </c>
      <c r="D34" s="2">
        <v>3.28</v>
      </c>
      <c r="E34" s="20">
        <f t="shared" ref="E34:E54" si="1">SUM(B34:D34)</f>
        <v>9</v>
      </c>
      <c r="F34" s="7">
        <v>1</v>
      </c>
      <c r="G34" s="7">
        <v>3</v>
      </c>
      <c r="H34" s="7" t="s">
        <v>1</v>
      </c>
      <c r="I34" s="2">
        <v>3.28</v>
      </c>
    </row>
    <row r="35" spans="1:9">
      <c r="A35" s="22" t="s">
        <v>1</v>
      </c>
      <c r="B35" s="2">
        <v>2.35</v>
      </c>
      <c r="C35" s="2">
        <v>3.36</v>
      </c>
      <c r="D35" s="2">
        <v>3.28</v>
      </c>
      <c r="E35" s="20">
        <f t="shared" si="1"/>
        <v>8.99</v>
      </c>
      <c r="F35" s="7">
        <v>0</v>
      </c>
      <c r="G35" s="7">
        <v>3</v>
      </c>
      <c r="H35" s="7" t="s">
        <v>1</v>
      </c>
      <c r="I35" s="2">
        <v>3.28</v>
      </c>
    </row>
    <row r="36" spans="1:9">
      <c r="A36" s="22" t="s">
        <v>1</v>
      </c>
      <c r="B36" s="2">
        <v>2.35</v>
      </c>
      <c r="C36" s="2">
        <v>3.2</v>
      </c>
      <c r="D36" s="2">
        <v>3.45</v>
      </c>
      <c r="E36" s="20">
        <f t="shared" si="1"/>
        <v>9</v>
      </c>
      <c r="F36" s="7">
        <v>1</v>
      </c>
      <c r="G36" s="7">
        <v>2</v>
      </c>
      <c r="H36" s="7" t="s">
        <v>1</v>
      </c>
      <c r="I36" s="2">
        <v>3.45</v>
      </c>
    </row>
    <row r="37" spans="1:9">
      <c r="A37" s="22" t="s">
        <v>1</v>
      </c>
      <c r="B37" s="2">
        <v>2.36</v>
      </c>
      <c r="C37" s="2">
        <v>3.46</v>
      </c>
      <c r="D37" s="2">
        <v>3.1</v>
      </c>
      <c r="E37" s="20">
        <f t="shared" si="1"/>
        <v>8.92</v>
      </c>
      <c r="F37" s="7">
        <v>1</v>
      </c>
      <c r="G37" s="7">
        <v>2</v>
      </c>
      <c r="H37" s="7" t="s">
        <v>1</v>
      </c>
      <c r="I37" s="2">
        <v>3.1</v>
      </c>
    </row>
    <row r="38" spans="1:9">
      <c r="A38" s="22" t="s">
        <v>1</v>
      </c>
      <c r="B38" s="2">
        <v>2.4700000000000002</v>
      </c>
      <c r="C38" s="2">
        <v>3.23</v>
      </c>
      <c r="D38" s="2">
        <v>3.19</v>
      </c>
      <c r="E38" s="20">
        <f t="shared" si="1"/>
        <v>8.89</v>
      </c>
      <c r="F38" s="7">
        <v>0</v>
      </c>
      <c r="G38" s="7">
        <v>1</v>
      </c>
      <c r="H38" s="7" t="s">
        <v>1</v>
      </c>
      <c r="I38" s="2">
        <v>3.19</v>
      </c>
    </row>
    <row r="39" spans="1:9">
      <c r="A39" s="22" t="s">
        <v>1</v>
      </c>
      <c r="B39" s="2">
        <v>2.48</v>
      </c>
      <c r="C39" s="2">
        <v>3.2</v>
      </c>
      <c r="D39" s="2">
        <v>3.16</v>
      </c>
      <c r="E39" s="20">
        <f t="shared" si="1"/>
        <v>8.84</v>
      </c>
      <c r="F39" s="7">
        <v>0</v>
      </c>
      <c r="G39" s="7">
        <v>3</v>
      </c>
      <c r="H39" s="7" t="s">
        <v>1</v>
      </c>
      <c r="I39" s="2">
        <v>3.16</v>
      </c>
    </row>
    <row r="40" spans="1:9">
      <c r="A40" s="22" t="s">
        <v>1</v>
      </c>
      <c r="B40" s="2">
        <v>2.54</v>
      </c>
      <c r="C40" s="2">
        <v>3.47</v>
      </c>
      <c r="D40" s="2">
        <v>2.87</v>
      </c>
      <c r="E40" s="20">
        <f t="shared" si="1"/>
        <v>8.879999999999999</v>
      </c>
      <c r="F40" s="7">
        <v>1</v>
      </c>
      <c r="G40" s="7">
        <v>2</v>
      </c>
      <c r="H40" s="7" t="s">
        <v>1</v>
      </c>
      <c r="I40" s="2">
        <v>2.87</v>
      </c>
    </row>
    <row r="41" spans="1:9">
      <c r="A41" s="22" t="s">
        <v>1</v>
      </c>
      <c r="B41" s="2">
        <v>2.6</v>
      </c>
      <c r="C41" s="2">
        <v>3.02</v>
      </c>
      <c r="D41" s="2">
        <v>3.21</v>
      </c>
      <c r="E41" s="20">
        <f t="shared" si="1"/>
        <v>8.83</v>
      </c>
      <c r="F41" s="7">
        <v>0</v>
      </c>
      <c r="G41" s="7">
        <v>1</v>
      </c>
      <c r="H41" s="7" t="s">
        <v>1</v>
      </c>
      <c r="I41" s="2">
        <v>3.21</v>
      </c>
    </row>
    <row r="42" spans="1:9">
      <c r="A42" s="22" t="s">
        <v>1</v>
      </c>
      <c r="B42" s="2">
        <v>2.6</v>
      </c>
      <c r="C42" s="2">
        <v>3.08</v>
      </c>
      <c r="D42" s="2">
        <v>3.14</v>
      </c>
      <c r="E42" s="20">
        <f t="shared" si="1"/>
        <v>8.82</v>
      </c>
      <c r="F42" s="7">
        <v>1</v>
      </c>
      <c r="G42" s="7">
        <v>2</v>
      </c>
      <c r="H42" s="7" t="s">
        <v>1</v>
      </c>
      <c r="I42" s="2">
        <v>3.14</v>
      </c>
    </row>
    <row r="43" spans="1:9">
      <c r="A43" s="22" t="s">
        <v>1</v>
      </c>
      <c r="B43" s="2">
        <v>2.61</v>
      </c>
      <c r="C43" s="2">
        <v>3.28</v>
      </c>
      <c r="D43" s="2">
        <v>2.91</v>
      </c>
      <c r="E43" s="20">
        <f t="shared" si="1"/>
        <v>8.8000000000000007</v>
      </c>
      <c r="F43" s="7">
        <v>2</v>
      </c>
      <c r="G43" s="7">
        <v>3</v>
      </c>
      <c r="H43" s="7" t="s">
        <v>1</v>
      </c>
      <c r="I43" s="2">
        <v>2.91</v>
      </c>
    </row>
    <row r="44" spans="1:9">
      <c r="A44" s="22" t="s">
        <v>1</v>
      </c>
      <c r="B44" s="2">
        <v>2.63</v>
      </c>
      <c r="C44" s="2">
        <v>3.08</v>
      </c>
      <c r="D44" s="2">
        <v>3.04</v>
      </c>
      <c r="E44" s="20">
        <f t="shared" si="1"/>
        <v>8.75</v>
      </c>
      <c r="F44" s="7">
        <v>0</v>
      </c>
      <c r="G44" s="7">
        <v>1</v>
      </c>
      <c r="H44" s="7" t="s">
        <v>1</v>
      </c>
      <c r="I44" s="2">
        <v>3.04</v>
      </c>
    </row>
    <row r="45" spans="1:9">
      <c r="A45" s="22" t="s">
        <v>1</v>
      </c>
      <c r="B45" s="2">
        <v>2.7</v>
      </c>
      <c r="C45" s="2">
        <v>3.05</v>
      </c>
      <c r="D45" s="2">
        <v>2.91</v>
      </c>
      <c r="E45" s="20">
        <f t="shared" si="1"/>
        <v>8.66</v>
      </c>
      <c r="F45" s="7">
        <v>0</v>
      </c>
      <c r="G45" s="7">
        <v>2</v>
      </c>
      <c r="H45" s="7" t="s">
        <v>1</v>
      </c>
      <c r="I45" s="2">
        <v>2.91</v>
      </c>
    </row>
    <row r="46" spans="1:9">
      <c r="A46" s="22" t="s">
        <v>1</v>
      </c>
      <c r="B46" s="2">
        <v>2.71</v>
      </c>
      <c r="C46" s="2">
        <v>3.49</v>
      </c>
      <c r="D46" s="2">
        <v>2.7</v>
      </c>
      <c r="E46" s="20">
        <f t="shared" si="1"/>
        <v>8.9</v>
      </c>
      <c r="F46" s="7">
        <v>0</v>
      </c>
      <c r="G46" s="7">
        <v>1</v>
      </c>
      <c r="H46" s="7" t="s">
        <v>1</v>
      </c>
      <c r="I46" s="2">
        <v>2.7</v>
      </c>
    </row>
    <row r="47" spans="1:9">
      <c r="A47" s="22" t="s">
        <v>1</v>
      </c>
      <c r="B47" s="2">
        <v>2.76</v>
      </c>
      <c r="C47" s="2">
        <v>3.16</v>
      </c>
      <c r="D47" s="2">
        <v>2.86</v>
      </c>
      <c r="E47" s="20">
        <f t="shared" si="1"/>
        <v>8.7799999999999994</v>
      </c>
      <c r="F47" s="7">
        <v>0</v>
      </c>
      <c r="G47" s="7">
        <v>2</v>
      </c>
      <c r="H47" s="7" t="s">
        <v>1</v>
      </c>
      <c r="I47" s="2">
        <v>2.86</v>
      </c>
    </row>
    <row r="48" spans="1:9">
      <c r="A48" s="22" t="s">
        <v>1</v>
      </c>
      <c r="B48" s="2">
        <v>2.76</v>
      </c>
      <c r="C48" s="2">
        <v>3.27</v>
      </c>
      <c r="D48" s="2">
        <v>2.77</v>
      </c>
      <c r="E48" s="20">
        <f t="shared" si="1"/>
        <v>8.7999999999999989</v>
      </c>
      <c r="F48" s="7">
        <v>0</v>
      </c>
      <c r="G48" s="7">
        <v>2</v>
      </c>
      <c r="H48" s="7" t="s">
        <v>1</v>
      </c>
      <c r="I48" s="2">
        <v>2.77</v>
      </c>
    </row>
    <row r="49" spans="1:9">
      <c r="A49" s="22" t="s">
        <v>1</v>
      </c>
      <c r="B49" s="2">
        <v>2.79</v>
      </c>
      <c r="C49" s="2">
        <v>3.23</v>
      </c>
      <c r="D49" s="2">
        <v>2.78</v>
      </c>
      <c r="E49" s="20">
        <f t="shared" si="1"/>
        <v>8.7999999999999989</v>
      </c>
      <c r="F49" s="7">
        <v>1</v>
      </c>
      <c r="G49" s="7">
        <v>2</v>
      </c>
      <c r="H49" s="7" t="s">
        <v>1</v>
      </c>
      <c r="I49" s="2">
        <v>2.78</v>
      </c>
    </row>
    <row r="50" spans="1:9">
      <c r="A50" s="22" t="s">
        <v>1</v>
      </c>
      <c r="B50" s="2">
        <v>2.8</v>
      </c>
      <c r="C50" s="2">
        <v>3.62</v>
      </c>
      <c r="D50" s="2">
        <v>2.54</v>
      </c>
      <c r="E50" s="20">
        <f t="shared" si="1"/>
        <v>8.9600000000000009</v>
      </c>
      <c r="F50" s="7">
        <v>1</v>
      </c>
      <c r="G50" s="7">
        <v>3</v>
      </c>
      <c r="H50" s="7" t="s">
        <v>1</v>
      </c>
      <c r="I50" s="2">
        <v>2.54</v>
      </c>
    </row>
    <row r="51" spans="1:9">
      <c r="A51" s="22" t="s">
        <v>1</v>
      </c>
      <c r="B51" s="2">
        <v>2.84</v>
      </c>
      <c r="C51" s="2">
        <v>3.25</v>
      </c>
      <c r="D51" s="2">
        <v>2.71</v>
      </c>
      <c r="E51" s="20">
        <f t="shared" si="1"/>
        <v>8.8000000000000007</v>
      </c>
      <c r="F51" s="7">
        <v>1</v>
      </c>
      <c r="G51" s="7">
        <v>2</v>
      </c>
      <c r="H51" s="7" t="s">
        <v>1</v>
      </c>
      <c r="I51" s="2">
        <v>2.71</v>
      </c>
    </row>
    <row r="52" spans="1:9">
      <c r="A52" s="22" t="s">
        <v>1</v>
      </c>
      <c r="B52" s="2">
        <v>2.85</v>
      </c>
      <c r="C52" s="2">
        <v>3.11</v>
      </c>
      <c r="D52" s="2">
        <v>2.79</v>
      </c>
      <c r="E52" s="20">
        <f t="shared" si="1"/>
        <v>8.75</v>
      </c>
      <c r="F52" s="7">
        <v>2</v>
      </c>
      <c r="G52" s="7">
        <v>3</v>
      </c>
      <c r="H52" s="7" t="s">
        <v>1</v>
      </c>
      <c r="I52" s="2">
        <v>2.79</v>
      </c>
    </row>
    <row r="53" spans="1:9">
      <c r="A53" s="22" t="s">
        <v>1</v>
      </c>
      <c r="B53" s="2">
        <v>2.86</v>
      </c>
      <c r="C53" s="2">
        <v>3.23</v>
      </c>
      <c r="D53" s="2">
        <v>2.7</v>
      </c>
      <c r="E53" s="20">
        <f t="shared" si="1"/>
        <v>8.7899999999999991</v>
      </c>
      <c r="F53" s="7">
        <v>0</v>
      </c>
      <c r="G53" s="7">
        <v>1</v>
      </c>
      <c r="H53" s="7" t="s">
        <v>1</v>
      </c>
      <c r="I53" s="2">
        <v>2.7</v>
      </c>
    </row>
    <row r="54" spans="1:9">
      <c r="A54" s="22" t="s">
        <v>1</v>
      </c>
      <c r="B54" s="2">
        <v>2.88</v>
      </c>
      <c r="C54" s="2">
        <v>3.1</v>
      </c>
      <c r="D54" s="2">
        <v>2.8</v>
      </c>
      <c r="E54" s="20">
        <f t="shared" si="1"/>
        <v>8.7800000000000011</v>
      </c>
      <c r="F54" s="7">
        <v>1</v>
      </c>
      <c r="G54" s="7">
        <v>4</v>
      </c>
      <c r="H54" s="7" t="s">
        <v>1</v>
      </c>
      <c r="I54" s="2">
        <v>2.8</v>
      </c>
    </row>
    <row r="55" spans="1:9">
      <c r="A55" s="22" t="s">
        <v>1</v>
      </c>
      <c r="B55" s="2">
        <v>3.24</v>
      </c>
      <c r="C55" s="2">
        <v>3.36</v>
      </c>
      <c r="D55" s="2">
        <v>2.37</v>
      </c>
      <c r="E55" s="20"/>
      <c r="F55" s="7">
        <v>1</v>
      </c>
      <c r="G55" s="7">
        <v>4</v>
      </c>
      <c r="H55" s="7" t="s">
        <v>1</v>
      </c>
      <c r="I55" s="2">
        <v>2.37</v>
      </c>
    </row>
    <row r="56" spans="1:9">
      <c r="A56" s="22" t="s">
        <v>1</v>
      </c>
      <c r="B56" s="2">
        <v>3.33</v>
      </c>
      <c r="C56" s="2">
        <v>3.2</v>
      </c>
      <c r="D56" s="2">
        <v>2.41</v>
      </c>
      <c r="E56" s="20"/>
      <c r="F56" s="7">
        <v>0</v>
      </c>
      <c r="G56" s="7">
        <v>1</v>
      </c>
      <c r="H56" s="7" t="s">
        <v>1</v>
      </c>
      <c r="I56" s="2">
        <v>2.41</v>
      </c>
    </row>
    <row r="57" spans="1:9">
      <c r="A57" s="22" t="s">
        <v>1</v>
      </c>
      <c r="B57" s="2">
        <v>3.4</v>
      </c>
      <c r="C57" s="2">
        <v>3.54</v>
      </c>
      <c r="D57" s="2">
        <v>2.21</v>
      </c>
      <c r="E57" s="20"/>
      <c r="F57" s="7">
        <v>1</v>
      </c>
      <c r="G57" s="7">
        <v>2</v>
      </c>
      <c r="H57" s="7" t="s">
        <v>1</v>
      </c>
      <c r="I57" s="2">
        <v>2.21</v>
      </c>
    </row>
    <row r="58" spans="1:9">
      <c r="A58" s="22" t="s">
        <v>1</v>
      </c>
      <c r="B58" s="2">
        <v>4.01</v>
      </c>
      <c r="C58" s="2">
        <v>3.54</v>
      </c>
      <c r="D58" s="2">
        <v>2.02</v>
      </c>
      <c r="E58" s="20"/>
      <c r="F58" s="7">
        <v>0</v>
      </c>
      <c r="G58" s="7">
        <v>3</v>
      </c>
      <c r="H58" s="7" t="s">
        <v>1</v>
      </c>
      <c r="I58" s="2">
        <v>2.02</v>
      </c>
    </row>
    <row r="59" spans="1:9">
      <c r="A59" s="22" t="s">
        <v>1</v>
      </c>
      <c r="B59" s="2">
        <v>4.3499999999999996</v>
      </c>
      <c r="C59" s="2">
        <v>4.05</v>
      </c>
      <c r="D59" s="2">
        <v>1.83</v>
      </c>
      <c r="E59" s="20"/>
      <c r="F59" s="7">
        <v>2</v>
      </c>
      <c r="G59" s="7">
        <v>3</v>
      </c>
      <c r="H59" s="7" t="s">
        <v>1</v>
      </c>
      <c r="I59" s="2">
        <v>1.83</v>
      </c>
    </row>
    <row r="60" spans="1:9">
      <c r="A60" s="22" t="s">
        <v>1</v>
      </c>
      <c r="B60" s="2">
        <v>4.4800000000000004</v>
      </c>
      <c r="C60" s="2">
        <v>3.57</v>
      </c>
      <c r="D60" s="2">
        <v>1.89</v>
      </c>
      <c r="E60" s="20"/>
      <c r="F60" s="7">
        <v>1</v>
      </c>
      <c r="G60" s="7">
        <v>2</v>
      </c>
      <c r="H60" s="7" t="s">
        <v>1</v>
      </c>
      <c r="I60" s="2">
        <v>1.89</v>
      </c>
    </row>
    <row r="61" spans="1:9">
      <c r="A61" s="22" t="s">
        <v>1</v>
      </c>
      <c r="B61" s="2">
        <v>4.49</v>
      </c>
      <c r="C61" s="2">
        <v>3.83</v>
      </c>
      <c r="D61" s="2">
        <v>1.82</v>
      </c>
      <c r="E61" s="20"/>
      <c r="F61" s="7">
        <v>0</v>
      </c>
      <c r="G61" s="7">
        <v>2</v>
      </c>
      <c r="H61" s="7" t="s">
        <v>1</v>
      </c>
      <c r="I61" s="2">
        <v>1.82</v>
      </c>
    </row>
    <row r="62" spans="1:9">
      <c r="A62" s="22" t="s">
        <v>1</v>
      </c>
      <c r="B62" s="2">
        <v>4.51</v>
      </c>
      <c r="C62" s="2">
        <v>3.87</v>
      </c>
      <c r="D62" s="2">
        <v>1.82</v>
      </c>
      <c r="E62" s="20"/>
      <c r="F62" s="7">
        <v>2</v>
      </c>
      <c r="G62" s="7">
        <v>5</v>
      </c>
      <c r="H62" s="7" t="s">
        <v>1</v>
      </c>
      <c r="I62" s="2">
        <v>1.82</v>
      </c>
    </row>
    <row r="63" spans="1:9">
      <c r="A63" s="22" t="s">
        <v>1</v>
      </c>
      <c r="B63" s="2">
        <v>4.59</v>
      </c>
      <c r="C63" s="2">
        <v>4.26</v>
      </c>
      <c r="D63" s="2">
        <v>1.74</v>
      </c>
      <c r="E63" s="20"/>
      <c r="F63" s="7">
        <v>2</v>
      </c>
      <c r="G63" s="7">
        <v>3</v>
      </c>
      <c r="H63" s="7" t="s">
        <v>1</v>
      </c>
      <c r="I63" s="2">
        <v>1.74</v>
      </c>
    </row>
    <row r="64" spans="1:9">
      <c r="A64" s="22" t="s">
        <v>1</v>
      </c>
      <c r="B64" s="2">
        <v>4.66</v>
      </c>
      <c r="C64" s="2">
        <v>3.95</v>
      </c>
      <c r="D64" s="2">
        <v>1.81</v>
      </c>
      <c r="E64" s="20"/>
      <c r="F64" s="7">
        <v>0</v>
      </c>
      <c r="G64" s="7">
        <v>1</v>
      </c>
      <c r="H64" s="7" t="s">
        <v>1</v>
      </c>
      <c r="I64" s="2">
        <v>1.81</v>
      </c>
    </row>
    <row r="65" spans="1:9">
      <c r="A65" s="22" t="s">
        <v>1</v>
      </c>
      <c r="B65" s="2">
        <v>4.71</v>
      </c>
      <c r="C65" s="2">
        <v>4.29</v>
      </c>
      <c r="D65" s="2">
        <v>1.72</v>
      </c>
      <c r="E65" s="20"/>
      <c r="F65" s="7">
        <v>0</v>
      </c>
      <c r="G65" s="7">
        <v>3</v>
      </c>
      <c r="H65" s="7" t="s">
        <v>1</v>
      </c>
      <c r="I65" s="2">
        <v>1.72</v>
      </c>
    </row>
    <row r="66" spans="1:9">
      <c r="A66" s="22" t="s">
        <v>1</v>
      </c>
      <c r="B66" s="2">
        <v>4.72</v>
      </c>
      <c r="C66" s="2">
        <v>3.79</v>
      </c>
      <c r="D66" s="2">
        <v>1.81</v>
      </c>
      <c r="E66" s="20"/>
      <c r="F66" s="7">
        <v>2</v>
      </c>
      <c r="G66" s="7">
        <v>3</v>
      </c>
      <c r="H66" s="7" t="s">
        <v>1</v>
      </c>
      <c r="I66" s="2">
        <v>1.81</v>
      </c>
    </row>
    <row r="67" spans="1:9">
      <c r="A67" s="22" t="s">
        <v>1</v>
      </c>
      <c r="B67" s="2">
        <v>4.8</v>
      </c>
      <c r="C67" s="2">
        <v>3.86</v>
      </c>
      <c r="D67" s="2">
        <v>1.79</v>
      </c>
      <c r="E67" s="20"/>
      <c r="F67" s="7">
        <v>1</v>
      </c>
      <c r="G67" s="7">
        <v>2</v>
      </c>
      <c r="H67" s="7" t="s">
        <v>1</v>
      </c>
      <c r="I67" s="2">
        <v>1.79</v>
      </c>
    </row>
    <row r="68" spans="1:9">
      <c r="A68" s="22" t="s">
        <v>1</v>
      </c>
      <c r="B68" s="2">
        <v>4.92</v>
      </c>
      <c r="C68" s="2">
        <v>3.87</v>
      </c>
      <c r="D68" s="2">
        <v>1.76</v>
      </c>
      <c r="E68" s="20"/>
      <c r="F68" s="7">
        <v>0</v>
      </c>
      <c r="G68" s="7">
        <v>2</v>
      </c>
      <c r="H68" s="7" t="s">
        <v>1</v>
      </c>
      <c r="I68" s="2">
        <v>1.76</v>
      </c>
    </row>
    <row r="69" spans="1:9">
      <c r="A69" s="22" t="s">
        <v>1</v>
      </c>
      <c r="B69" s="2">
        <v>5.05</v>
      </c>
      <c r="C69" s="2">
        <v>3.82</v>
      </c>
      <c r="D69" s="2">
        <v>1.76</v>
      </c>
      <c r="E69" s="20"/>
      <c r="F69" s="7">
        <v>2</v>
      </c>
      <c r="G69" s="7">
        <v>4</v>
      </c>
      <c r="H69" s="7" t="s">
        <v>1</v>
      </c>
      <c r="I69" s="2">
        <v>1.76</v>
      </c>
    </row>
    <row r="70" spans="1:9">
      <c r="A70" s="22" t="s">
        <v>1</v>
      </c>
      <c r="B70" s="2">
        <v>5.07</v>
      </c>
      <c r="C70" s="2">
        <v>3.97</v>
      </c>
      <c r="D70" s="2">
        <v>1.72</v>
      </c>
      <c r="E70" s="20"/>
      <c r="F70" s="7">
        <v>0</v>
      </c>
      <c r="G70" s="7">
        <v>2</v>
      </c>
      <c r="H70" s="7" t="s">
        <v>1</v>
      </c>
      <c r="I70" s="2">
        <v>1.72</v>
      </c>
    </row>
    <row r="71" spans="1:9">
      <c r="A71" s="22" t="s">
        <v>1</v>
      </c>
      <c r="B71" s="2">
        <v>5.59</v>
      </c>
      <c r="C71" s="2">
        <v>4.5999999999999996</v>
      </c>
      <c r="D71" s="2">
        <v>1.59</v>
      </c>
      <c r="E71" s="20"/>
      <c r="F71" s="7">
        <v>2</v>
      </c>
      <c r="G71" s="7">
        <v>3</v>
      </c>
      <c r="H71" s="7" t="s">
        <v>1</v>
      </c>
      <c r="I71" s="2">
        <v>1.59</v>
      </c>
    </row>
    <row r="72" spans="1:9">
      <c r="A72" s="22" t="s">
        <v>1</v>
      </c>
      <c r="B72" s="2">
        <v>5.63</v>
      </c>
      <c r="C72" s="2">
        <v>4.7300000000000004</v>
      </c>
      <c r="D72" s="2">
        <v>1.55</v>
      </c>
      <c r="E72" s="20"/>
      <c r="F72" s="7">
        <v>0</v>
      </c>
      <c r="G72" s="7">
        <v>1</v>
      </c>
      <c r="H72" s="7" t="s">
        <v>1</v>
      </c>
      <c r="I72" s="2">
        <v>1.55</v>
      </c>
    </row>
    <row r="73" spans="1:9">
      <c r="A73" s="22" t="s">
        <v>1</v>
      </c>
      <c r="B73" s="2">
        <v>5.65</v>
      </c>
      <c r="C73" s="2">
        <v>3.77</v>
      </c>
      <c r="D73" s="2">
        <v>1.71</v>
      </c>
      <c r="E73" s="20"/>
      <c r="F73" s="7">
        <v>0</v>
      </c>
      <c r="G73" s="7">
        <v>2</v>
      </c>
      <c r="H73" s="7" t="s">
        <v>1</v>
      </c>
      <c r="I73" s="2">
        <v>1.71</v>
      </c>
    </row>
    <row r="74" spans="1:9">
      <c r="A74" s="22" t="s">
        <v>1</v>
      </c>
      <c r="B74" s="2">
        <v>5.89</v>
      </c>
      <c r="C74" s="2">
        <v>4.4400000000000004</v>
      </c>
      <c r="D74" s="2">
        <v>1.57</v>
      </c>
      <c r="E74" s="20"/>
      <c r="F74" s="7">
        <v>0</v>
      </c>
      <c r="G74" s="7">
        <v>3</v>
      </c>
      <c r="H74" s="7" t="s">
        <v>1</v>
      </c>
      <c r="I74" s="2">
        <v>1.57</v>
      </c>
    </row>
    <row r="75" spans="1:9">
      <c r="A75" s="22" t="s">
        <v>1</v>
      </c>
      <c r="B75" s="2">
        <v>5.94</v>
      </c>
      <c r="C75" s="2">
        <v>4.1900000000000004</v>
      </c>
      <c r="D75" s="2">
        <v>1.62</v>
      </c>
      <c r="E75" s="20"/>
      <c r="F75" s="7">
        <v>0</v>
      </c>
      <c r="G75" s="7">
        <v>1</v>
      </c>
      <c r="H75" s="7" t="s">
        <v>1</v>
      </c>
      <c r="I75" s="2">
        <v>1.62</v>
      </c>
    </row>
    <row r="76" spans="1:9">
      <c r="A76" s="22" t="s">
        <v>1</v>
      </c>
      <c r="B76" s="2">
        <v>5.96</v>
      </c>
      <c r="C76" s="2">
        <v>4.32</v>
      </c>
      <c r="D76" s="2">
        <v>1.59</v>
      </c>
      <c r="E76" s="20"/>
      <c r="F76" s="7">
        <v>0</v>
      </c>
      <c r="G76" s="7">
        <v>1</v>
      </c>
      <c r="H76" s="7" t="s">
        <v>1</v>
      </c>
      <c r="I76" s="2">
        <v>1.59</v>
      </c>
    </row>
    <row r="77" spans="1:9">
      <c r="A77" s="22" t="s">
        <v>1</v>
      </c>
      <c r="B77" s="2">
        <v>6.05</v>
      </c>
      <c r="C77" s="2">
        <v>3.78</v>
      </c>
      <c r="D77" s="2">
        <v>1.66</v>
      </c>
      <c r="E77" s="20"/>
      <c r="F77" s="7">
        <v>1</v>
      </c>
      <c r="G77" s="7">
        <v>2</v>
      </c>
      <c r="H77" s="7" t="s">
        <v>1</v>
      </c>
      <c r="I77" s="2">
        <v>1.66</v>
      </c>
    </row>
    <row r="78" spans="1:9">
      <c r="A78" s="22" t="s">
        <v>1</v>
      </c>
      <c r="B78" s="2">
        <v>6.09</v>
      </c>
      <c r="C78" s="2">
        <v>3.83</v>
      </c>
      <c r="D78" s="2">
        <v>1.66</v>
      </c>
      <c r="E78" s="20"/>
      <c r="F78" s="7">
        <v>1</v>
      </c>
      <c r="G78" s="7">
        <v>2</v>
      </c>
      <c r="H78" s="7" t="s">
        <v>1</v>
      </c>
      <c r="I78" s="2">
        <v>1.66</v>
      </c>
    </row>
    <row r="79" spans="1:9">
      <c r="A79" s="22" t="s">
        <v>1</v>
      </c>
      <c r="B79" s="2">
        <v>6.15</v>
      </c>
      <c r="C79" s="2">
        <v>4.67</v>
      </c>
      <c r="D79" s="2">
        <v>1.54</v>
      </c>
      <c r="E79" s="20"/>
      <c r="F79" s="7">
        <v>0</v>
      </c>
      <c r="G79" s="7">
        <v>4</v>
      </c>
      <c r="H79" s="7" t="s">
        <v>1</v>
      </c>
      <c r="I79" s="2">
        <v>1.54</v>
      </c>
    </row>
    <row r="80" spans="1:9">
      <c r="A80" s="22" t="s">
        <v>1</v>
      </c>
      <c r="B80" s="2">
        <v>6.23</v>
      </c>
      <c r="C80" s="2">
        <v>4.6500000000000004</v>
      </c>
      <c r="D80" s="2">
        <v>1.52</v>
      </c>
      <c r="E80" s="20"/>
      <c r="F80" s="7">
        <v>0</v>
      </c>
      <c r="G80" s="7">
        <v>1</v>
      </c>
      <c r="H80" s="7" t="s">
        <v>1</v>
      </c>
      <c r="I80" s="2">
        <v>1.52</v>
      </c>
    </row>
    <row r="81" spans="1:9">
      <c r="A81" s="22" t="s">
        <v>1</v>
      </c>
      <c r="B81" s="2">
        <v>6.25</v>
      </c>
      <c r="C81" s="2">
        <v>4.55</v>
      </c>
      <c r="D81" s="2">
        <v>1.54</v>
      </c>
      <c r="E81" s="20"/>
      <c r="F81" s="7">
        <v>1</v>
      </c>
      <c r="G81" s="7">
        <v>4</v>
      </c>
      <c r="H81" s="7" t="s">
        <v>1</v>
      </c>
      <c r="I81" s="2">
        <v>1.54</v>
      </c>
    </row>
    <row r="82" spans="1:9">
      <c r="A82" s="22" t="s">
        <v>1</v>
      </c>
      <c r="B82" s="2">
        <v>6.64</v>
      </c>
      <c r="C82" s="2">
        <v>4.24</v>
      </c>
      <c r="D82" s="2">
        <v>1.55</v>
      </c>
      <c r="E82" s="20"/>
      <c r="F82" s="7">
        <v>0</v>
      </c>
      <c r="G82" s="7">
        <v>3</v>
      </c>
      <c r="H82" s="7" t="s">
        <v>1</v>
      </c>
      <c r="I82" s="2">
        <v>1.55</v>
      </c>
    </row>
    <row r="83" spans="1:9">
      <c r="A83" s="22" t="s">
        <v>1</v>
      </c>
      <c r="B83" s="2">
        <v>6.72</v>
      </c>
      <c r="C83" s="2">
        <v>3.78</v>
      </c>
      <c r="D83" s="2">
        <v>1.63</v>
      </c>
      <c r="E83" s="20"/>
      <c r="F83" s="7">
        <v>0</v>
      </c>
      <c r="G83" s="7">
        <v>4</v>
      </c>
      <c r="H83" s="7" t="s">
        <v>1</v>
      </c>
      <c r="I83" s="2">
        <v>1.63</v>
      </c>
    </row>
    <row r="84" spans="1:9">
      <c r="A84" s="22" t="s">
        <v>1</v>
      </c>
      <c r="B84" s="2">
        <v>6.78</v>
      </c>
      <c r="C84" s="2">
        <v>4.71</v>
      </c>
      <c r="D84" s="2">
        <v>1.5</v>
      </c>
      <c r="E84" s="20"/>
      <c r="F84" s="7">
        <v>1</v>
      </c>
      <c r="G84" s="7">
        <v>2</v>
      </c>
      <c r="H84" s="7" t="s">
        <v>1</v>
      </c>
      <c r="I84" s="2">
        <v>1.5</v>
      </c>
    </row>
    <row r="85" spans="1:9">
      <c r="A85" s="22" t="s">
        <v>1</v>
      </c>
      <c r="B85" s="2">
        <v>6.81</v>
      </c>
      <c r="C85" s="2">
        <v>4.1900000000000004</v>
      </c>
      <c r="D85" s="2">
        <v>1.56</v>
      </c>
      <c r="E85" s="20"/>
      <c r="F85" s="7">
        <v>0</v>
      </c>
      <c r="G85" s="7">
        <v>4</v>
      </c>
      <c r="H85" s="7" t="s">
        <v>1</v>
      </c>
      <c r="I85" s="2">
        <v>1.56</v>
      </c>
    </row>
    <row r="86" spans="1:9">
      <c r="A86" s="22" t="s">
        <v>1</v>
      </c>
      <c r="B86" s="2">
        <v>6.91</v>
      </c>
      <c r="C86" s="2">
        <v>4.34</v>
      </c>
      <c r="D86" s="2">
        <v>1.53</v>
      </c>
      <c r="E86" s="20"/>
      <c r="F86" s="7">
        <v>1</v>
      </c>
      <c r="G86" s="7">
        <v>5</v>
      </c>
      <c r="H86" s="7" t="s">
        <v>1</v>
      </c>
      <c r="I86" s="2">
        <v>1.53</v>
      </c>
    </row>
    <row r="87" spans="1:9">
      <c r="A87" s="22" t="s">
        <v>1</v>
      </c>
      <c r="B87" s="2">
        <v>7.07</v>
      </c>
      <c r="C87" s="2">
        <v>5.09</v>
      </c>
      <c r="D87" s="2">
        <v>1.45</v>
      </c>
      <c r="E87" s="20"/>
      <c r="F87" s="7">
        <v>0</v>
      </c>
      <c r="G87" s="7">
        <v>4</v>
      </c>
      <c r="H87" s="7" t="s">
        <v>1</v>
      </c>
      <c r="I87" s="2">
        <v>1.45</v>
      </c>
    </row>
    <row r="88" spans="1:9">
      <c r="A88" s="22" t="s">
        <v>1</v>
      </c>
      <c r="B88" s="2">
        <v>7.25</v>
      </c>
      <c r="C88" s="2">
        <v>3.98</v>
      </c>
      <c r="D88" s="2">
        <v>1.56</v>
      </c>
      <c r="E88" s="20"/>
      <c r="F88" s="7">
        <v>0</v>
      </c>
      <c r="G88" s="7">
        <v>1</v>
      </c>
      <c r="H88" s="7" t="s">
        <v>1</v>
      </c>
      <c r="I88" s="2">
        <v>1.56</v>
      </c>
    </row>
    <row r="89" spans="1:9">
      <c r="A89" s="22" t="s">
        <v>1</v>
      </c>
      <c r="B89" s="2">
        <v>7.42</v>
      </c>
      <c r="C89" s="2">
        <v>4.96</v>
      </c>
      <c r="D89" s="2">
        <v>1.44</v>
      </c>
      <c r="E89" s="20"/>
      <c r="F89" s="7">
        <v>1</v>
      </c>
      <c r="G89" s="7">
        <v>4</v>
      </c>
      <c r="H89" s="7" t="s">
        <v>1</v>
      </c>
      <c r="I89" s="2">
        <v>1.44</v>
      </c>
    </row>
    <row r="90" spans="1:9">
      <c r="A90" s="22" t="s">
        <v>1</v>
      </c>
      <c r="B90" s="2">
        <v>7.62</v>
      </c>
      <c r="C90" s="2">
        <v>4.76</v>
      </c>
      <c r="D90" s="2">
        <v>1.45</v>
      </c>
      <c r="E90" s="20"/>
      <c r="F90" s="7">
        <v>0</v>
      </c>
      <c r="G90" s="7">
        <v>1</v>
      </c>
      <c r="H90" s="7" t="s">
        <v>1</v>
      </c>
      <c r="I90" s="2">
        <v>1.45</v>
      </c>
    </row>
    <row r="91" spans="1:9">
      <c r="A91" s="22" t="s">
        <v>1</v>
      </c>
      <c r="B91" s="2">
        <v>7.86</v>
      </c>
      <c r="C91" s="2">
        <v>4.63</v>
      </c>
      <c r="D91" s="2">
        <v>1.46</v>
      </c>
      <c r="E91" s="20"/>
      <c r="F91" s="7">
        <v>2</v>
      </c>
      <c r="G91" s="7">
        <v>3</v>
      </c>
      <c r="H91" s="7" t="s">
        <v>1</v>
      </c>
      <c r="I91" s="2">
        <v>1.46</v>
      </c>
    </row>
    <row r="92" spans="1:9">
      <c r="A92" s="22" t="s">
        <v>1</v>
      </c>
      <c r="B92" s="2">
        <v>7.97</v>
      </c>
      <c r="C92" s="2">
        <v>5.64</v>
      </c>
      <c r="D92" s="2">
        <v>1.37</v>
      </c>
      <c r="E92" s="20"/>
      <c r="F92" s="7">
        <v>0</v>
      </c>
      <c r="G92" s="7">
        <v>2</v>
      </c>
      <c r="H92" s="7" t="s">
        <v>1</v>
      </c>
      <c r="I92" s="2">
        <v>1.37</v>
      </c>
    </row>
    <row r="93" spans="1:9">
      <c r="A93" s="22" t="s">
        <v>1</v>
      </c>
      <c r="B93" s="2">
        <v>8.09</v>
      </c>
      <c r="C93" s="2">
        <v>4.46</v>
      </c>
      <c r="D93" s="2">
        <v>1.47</v>
      </c>
      <c r="E93" s="20"/>
      <c r="F93" s="7">
        <v>0</v>
      </c>
      <c r="G93" s="7">
        <v>2</v>
      </c>
      <c r="H93" s="7" t="s">
        <v>1</v>
      </c>
      <c r="I93" s="2">
        <v>1.47</v>
      </c>
    </row>
    <row r="94" spans="1:9">
      <c r="A94" s="22" t="s">
        <v>1</v>
      </c>
      <c r="B94" s="2">
        <v>8.89</v>
      </c>
      <c r="C94" s="2">
        <v>4.82</v>
      </c>
      <c r="D94" s="2">
        <v>1.41</v>
      </c>
      <c r="E94" s="20"/>
      <c r="F94" s="7">
        <v>0</v>
      </c>
      <c r="G94" s="7">
        <v>4</v>
      </c>
      <c r="H94" s="7" t="s">
        <v>1</v>
      </c>
      <c r="I94" s="2">
        <v>1.41</v>
      </c>
    </row>
    <row r="95" spans="1:9">
      <c r="A95" s="22" t="s">
        <v>1</v>
      </c>
      <c r="B95" s="2">
        <v>8.93</v>
      </c>
      <c r="C95" s="2">
        <v>4.49</v>
      </c>
      <c r="D95" s="2">
        <v>1.44</v>
      </c>
      <c r="E95" s="20"/>
      <c r="F95" s="7">
        <v>1</v>
      </c>
      <c r="G95" s="7">
        <v>3</v>
      </c>
      <c r="H95" s="7" t="s">
        <v>1</v>
      </c>
      <c r="I95" s="2">
        <v>1.44</v>
      </c>
    </row>
    <row r="96" spans="1:9">
      <c r="A96" s="22" t="s">
        <v>1</v>
      </c>
      <c r="B96" s="2">
        <v>9.34</v>
      </c>
      <c r="C96" s="2">
        <v>5.46</v>
      </c>
      <c r="D96" s="2">
        <v>1.36</v>
      </c>
      <c r="E96" s="20"/>
      <c r="F96" s="7">
        <v>0</v>
      </c>
      <c r="G96" s="7">
        <v>1</v>
      </c>
      <c r="H96" s="7" t="s">
        <v>1</v>
      </c>
      <c r="I96" s="2">
        <v>1.36</v>
      </c>
    </row>
    <row r="97" spans="1:9">
      <c r="A97" s="22" t="s">
        <v>1</v>
      </c>
      <c r="B97" s="2">
        <v>9.5399999999999991</v>
      </c>
      <c r="C97" s="2">
        <v>5.86</v>
      </c>
      <c r="D97" s="2">
        <v>1.33</v>
      </c>
      <c r="E97" s="20"/>
      <c r="F97" s="7">
        <v>0</v>
      </c>
      <c r="G97" s="7">
        <v>6</v>
      </c>
      <c r="H97" s="7" t="s">
        <v>1</v>
      </c>
      <c r="I97" s="2">
        <v>1.33</v>
      </c>
    </row>
    <row r="98" spans="1:9">
      <c r="A98" s="22" t="s">
        <v>1</v>
      </c>
      <c r="B98" s="2">
        <v>9.6300000000000008</v>
      </c>
      <c r="C98" s="2">
        <v>5.74</v>
      </c>
      <c r="D98" s="2">
        <v>1.33</v>
      </c>
      <c r="E98" s="20"/>
      <c r="F98" s="7">
        <v>1</v>
      </c>
      <c r="G98" s="7">
        <v>4</v>
      </c>
      <c r="H98" s="7" t="s">
        <v>1</v>
      </c>
      <c r="I98" s="2">
        <v>1.33</v>
      </c>
    </row>
    <row r="99" spans="1:9">
      <c r="A99" s="22" t="s">
        <v>1</v>
      </c>
      <c r="B99" s="2">
        <v>9.83</v>
      </c>
      <c r="C99" s="2">
        <v>5.36</v>
      </c>
      <c r="D99" s="2">
        <v>1.35</v>
      </c>
      <c r="E99" s="20"/>
      <c r="F99" s="7">
        <v>1</v>
      </c>
      <c r="G99" s="7">
        <v>3</v>
      </c>
      <c r="H99" s="7" t="s">
        <v>1</v>
      </c>
      <c r="I99" s="2">
        <v>1.35</v>
      </c>
    </row>
    <row r="100" spans="1:9">
      <c r="A100" s="22" t="s">
        <v>1</v>
      </c>
      <c r="B100" s="2">
        <v>10.61</v>
      </c>
      <c r="C100" s="2">
        <v>5.48</v>
      </c>
      <c r="D100" s="2">
        <v>1.33</v>
      </c>
      <c r="E100" s="20"/>
      <c r="F100" s="7">
        <v>0</v>
      </c>
      <c r="G100" s="7">
        <v>3</v>
      </c>
      <c r="H100" s="7" t="s">
        <v>1</v>
      </c>
      <c r="I100" s="2">
        <v>1.33</v>
      </c>
    </row>
    <row r="101" spans="1:9">
      <c r="A101" s="22" t="s">
        <v>1</v>
      </c>
      <c r="B101" s="2">
        <v>10.78</v>
      </c>
      <c r="C101" s="2">
        <v>5.09</v>
      </c>
      <c r="D101" s="2">
        <v>1.35</v>
      </c>
      <c r="E101" s="20"/>
      <c r="F101" s="7">
        <v>0</v>
      </c>
      <c r="G101" s="7">
        <v>4</v>
      </c>
      <c r="H101" s="7" t="s">
        <v>1</v>
      </c>
      <c r="I101" s="2">
        <v>1.35</v>
      </c>
    </row>
    <row r="102" spans="1:9">
      <c r="A102" s="22" t="s">
        <v>1</v>
      </c>
      <c r="B102" s="2">
        <v>11.07</v>
      </c>
      <c r="C102" s="2">
        <v>6.02</v>
      </c>
      <c r="D102" s="2">
        <v>1.3</v>
      </c>
      <c r="E102" s="20"/>
      <c r="F102" s="7">
        <v>1</v>
      </c>
      <c r="G102" s="7">
        <v>2</v>
      </c>
      <c r="H102" s="7" t="s">
        <v>1</v>
      </c>
      <c r="I102" s="2">
        <v>1.3</v>
      </c>
    </row>
    <row r="103" spans="1:9">
      <c r="A103" s="22" t="s">
        <v>1</v>
      </c>
      <c r="B103" s="2">
        <v>11.33</v>
      </c>
      <c r="C103" s="2">
        <v>5.9</v>
      </c>
      <c r="D103" s="2">
        <v>1.3</v>
      </c>
      <c r="E103" s="20"/>
      <c r="F103" s="7">
        <v>0</v>
      </c>
      <c r="G103" s="7">
        <v>2</v>
      </c>
      <c r="H103" s="7" t="s">
        <v>1</v>
      </c>
      <c r="I103" s="2">
        <v>1.3</v>
      </c>
    </row>
    <row r="104" spans="1:9">
      <c r="A104" s="22" t="s">
        <v>1</v>
      </c>
      <c r="B104" s="2">
        <v>11.73</v>
      </c>
      <c r="C104" s="2">
        <v>6.1</v>
      </c>
      <c r="D104" s="2">
        <v>1.28</v>
      </c>
      <c r="E104" s="20"/>
      <c r="F104" s="7">
        <v>2</v>
      </c>
      <c r="G104" s="7">
        <v>3</v>
      </c>
      <c r="H104" s="7" t="s">
        <v>1</v>
      </c>
      <c r="I104" s="2">
        <v>1.28</v>
      </c>
    </row>
    <row r="105" spans="1:9">
      <c r="A105" s="22" t="s">
        <v>1</v>
      </c>
      <c r="B105" s="2">
        <v>11.87</v>
      </c>
      <c r="C105" s="2">
        <v>6.15</v>
      </c>
      <c r="D105" s="2">
        <v>1.7</v>
      </c>
      <c r="E105" s="20"/>
      <c r="F105" s="7">
        <v>1</v>
      </c>
      <c r="G105" s="7">
        <v>2</v>
      </c>
      <c r="H105" s="7" t="s">
        <v>1</v>
      </c>
      <c r="I105" s="2">
        <v>1.7</v>
      </c>
    </row>
    <row r="106" spans="1:9">
      <c r="A106" s="22" t="s">
        <v>1</v>
      </c>
      <c r="B106" s="2">
        <v>12.33</v>
      </c>
      <c r="C106" s="2">
        <v>6.91</v>
      </c>
      <c r="D106" s="2">
        <v>1.24</v>
      </c>
      <c r="E106" s="20"/>
      <c r="F106" s="7">
        <v>0</v>
      </c>
      <c r="G106" s="7">
        <v>1</v>
      </c>
      <c r="H106" s="7" t="s">
        <v>1</v>
      </c>
      <c r="I106" s="2">
        <v>1.24</v>
      </c>
    </row>
    <row r="107" spans="1:9">
      <c r="A107" s="22" t="s">
        <v>1</v>
      </c>
      <c r="B107" s="2">
        <v>12.82</v>
      </c>
      <c r="C107" s="2">
        <v>6.61</v>
      </c>
      <c r="D107" s="2">
        <v>1.25</v>
      </c>
      <c r="E107" s="20"/>
      <c r="F107" s="7">
        <v>0</v>
      </c>
      <c r="G107" s="7">
        <v>4</v>
      </c>
      <c r="H107" s="7" t="s">
        <v>1</v>
      </c>
      <c r="I107" s="2">
        <v>1.25</v>
      </c>
    </row>
    <row r="108" spans="1:9">
      <c r="A108" s="22" t="s">
        <v>1</v>
      </c>
      <c r="B108" s="2">
        <v>13.93</v>
      </c>
      <c r="C108" s="2">
        <v>6.74</v>
      </c>
      <c r="D108" s="2">
        <v>1.24</v>
      </c>
      <c r="E108" s="20"/>
      <c r="F108" s="7">
        <v>0</v>
      </c>
      <c r="G108" s="7">
        <v>2</v>
      </c>
      <c r="H108" s="7" t="s">
        <v>1</v>
      </c>
      <c r="I108" s="2">
        <v>1.24</v>
      </c>
    </row>
    <row r="109" spans="1:9">
      <c r="A109" s="22" t="s">
        <v>1</v>
      </c>
      <c r="B109" s="2">
        <v>17.489999999999998</v>
      </c>
      <c r="C109" s="2">
        <v>7.95</v>
      </c>
      <c r="D109" s="2">
        <v>1.19</v>
      </c>
      <c r="E109" s="20"/>
      <c r="F109" s="7">
        <v>1</v>
      </c>
      <c r="G109" s="7">
        <v>2</v>
      </c>
      <c r="H109" s="7" t="s">
        <v>1</v>
      </c>
      <c r="I109" s="2">
        <v>1.19</v>
      </c>
    </row>
    <row r="110" spans="1:9">
      <c r="A110" s="22" t="s">
        <v>2</v>
      </c>
      <c r="B110" s="2">
        <v>1.0900000000000001</v>
      </c>
      <c r="C110" s="2">
        <v>13.32</v>
      </c>
      <c r="D110" s="2">
        <v>29.61</v>
      </c>
      <c r="E110" s="20">
        <f t="shared" ref="E110:E141" si="2">SUM(B110:D110)</f>
        <v>44.019999999999996</v>
      </c>
      <c r="F110" s="7">
        <v>0</v>
      </c>
      <c r="G110" s="7">
        <v>0</v>
      </c>
      <c r="H110" s="7" t="s">
        <v>2</v>
      </c>
      <c r="I110" s="2">
        <v>13.32</v>
      </c>
    </row>
    <row r="111" spans="1:9">
      <c r="A111" s="22" t="s">
        <v>2</v>
      </c>
      <c r="B111" s="2">
        <v>1.2</v>
      </c>
      <c r="C111" s="2">
        <v>7.55</v>
      </c>
      <c r="D111" s="2">
        <v>15.44</v>
      </c>
      <c r="E111" s="20">
        <f t="shared" si="2"/>
        <v>24.189999999999998</v>
      </c>
      <c r="F111" s="7">
        <v>0</v>
      </c>
      <c r="G111" s="7">
        <v>0</v>
      </c>
      <c r="H111" s="7" t="s">
        <v>2</v>
      </c>
      <c r="I111" s="2">
        <v>7.55</v>
      </c>
    </row>
    <row r="112" spans="1:9">
      <c r="A112" s="22" t="s">
        <v>2</v>
      </c>
      <c r="B112" s="2">
        <v>1.21</v>
      </c>
      <c r="C112" s="2">
        <v>7.45</v>
      </c>
      <c r="D112" s="2">
        <v>14.73</v>
      </c>
      <c r="E112" s="20">
        <f t="shared" si="2"/>
        <v>23.39</v>
      </c>
      <c r="F112" s="7">
        <v>0</v>
      </c>
      <c r="G112" s="7">
        <v>0</v>
      </c>
      <c r="H112" s="7" t="s">
        <v>2</v>
      </c>
      <c r="I112" s="2">
        <v>7.45</v>
      </c>
    </row>
    <row r="113" spans="1:9">
      <c r="A113" s="22" t="s">
        <v>2</v>
      </c>
      <c r="B113" s="2">
        <v>1.22</v>
      </c>
      <c r="C113" s="2">
        <v>7.69</v>
      </c>
      <c r="D113" s="2">
        <v>15.18</v>
      </c>
      <c r="E113" s="20">
        <f t="shared" si="2"/>
        <v>24.09</v>
      </c>
      <c r="F113" s="7">
        <v>1</v>
      </c>
      <c r="G113" s="7">
        <v>1</v>
      </c>
      <c r="H113" s="7" t="s">
        <v>2</v>
      </c>
      <c r="I113" s="2">
        <v>7.69</v>
      </c>
    </row>
    <row r="114" spans="1:9">
      <c r="A114" s="22" t="s">
        <v>2</v>
      </c>
      <c r="B114" s="2">
        <v>1.23</v>
      </c>
      <c r="C114" s="2">
        <v>6.72</v>
      </c>
      <c r="D114" s="2">
        <v>14.97</v>
      </c>
      <c r="E114" s="20">
        <f t="shared" si="2"/>
        <v>22.92</v>
      </c>
      <c r="F114" s="7">
        <v>1</v>
      </c>
      <c r="G114" s="7">
        <v>1</v>
      </c>
      <c r="H114" s="7" t="s">
        <v>2</v>
      </c>
      <c r="I114" s="2">
        <v>6.72</v>
      </c>
    </row>
    <row r="115" spans="1:9">
      <c r="A115" s="22" t="s">
        <v>2</v>
      </c>
      <c r="B115" s="2">
        <v>1.25</v>
      </c>
      <c r="C115" s="2">
        <v>5.9</v>
      </c>
      <c r="D115" s="2">
        <v>15.05</v>
      </c>
      <c r="E115" s="20">
        <f t="shared" si="2"/>
        <v>22.200000000000003</v>
      </c>
      <c r="F115" s="7">
        <v>1</v>
      </c>
      <c r="G115" s="7">
        <v>1</v>
      </c>
      <c r="H115" s="7" t="s">
        <v>2</v>
      </c>
      <c r="I115" s="2">
        <v>5.9</v>
      </c>
    </row>
    <row r="116" spans="1:9">
      <c r="A116" s="22" t="s">
        <v>2</v>
      </c>
      <c r="B116" s="2">
        <v>1.26</v>
      </c>
      <c r="C116" s="2">
        <v>6.31</v>
      </c>
      <c r="D116" s="2">
        <v>13.02</v>
      </c>
      <c r="E116" s="20">
        <f t="shared" si="2"/>
        <v>20.59</v>
      </c>
      <c r="F116" s="7">
        <v>1</v>
      </c>
      <c r="G116" s="7">
        <v>1</v>
      </c>
      <c r="H116" s="7" t="s">
        <v>2</v>
      </c>
      <c r="I116" s="2">
        <v>6.31</v>
      </c>
    </row>
    <row r="117" spans="1:9">
      <c r="A117" s="22" t="s">
        <v>2</v>
      </c>
      <c r="B117" s="2">
        <v>1.26</v>
      </c>
      <c r="C117" s="2">
        <v>6.12</v>
      </c>
      <c r="D117" s="2">
        <v>13.65</v>
      </c>
      <c r="E117" s="20">
        <f t="shared" si="2"/>
        <v>21.03</v>
      </c>
      <c r="F117" s="7">
        <v>2</v>
      </c>
      <c r="G117" s="7">
        <v>2</v>
      </c>
      <c r="H117" s="7" t="s">
        <v>2</v>
      </c>
      <c r="I117" s="2">
        <v>6.12</v>
      </c>
    </row>
    <row r="118" spans="1:9">
      <c r="A118" s="22" t="s">
        <v>2</v>
      </c>
      <c r="B118" s="2">
        <v>1.29</v>
      </c>
      <c r="C118" s="2">
        <v>5.99</v>
      </c>
      <c r="D118" s="2">
        <v>11.52</v>
      </c>
      <c r="E118" s="20">
        <f t="shared" si="2"/>
        <v>18.8</v>
      </c>
      <c r="F118" s="7">
        <v>1</v>
      </c>
      <c r="G118" s="7">
        <v>1</v>
      </c>
      <c r="H118" s="7" t="s">
        <v>2</v>
      </c>
      <c r="I118" s="2">
        <v>5.99</v>
      </c>
    </row>
    <row r="119" spans="1:9">
      <c r="A119" s="22" t="s">
        <v>2</v>
      </c>
      <c r="B119" s="2">
        <v>1.29</v>
      </c>
      <c r="C119" s="2">
        <v>5.95</v>
      </c>
      <c r="D119" s="2">
        <v>11.43</v>
      </c>
      <c r="E119" s="20">
        <f t="shared" si="2"/>
        <v>18.670000000000002</v>
      </c>
      <c r="F119" s="7">
        <v>0</v>
      </c>
      <c r="G119" s="7">
        <v>0</v>
      </c>
      <c r="H119" s="7" t="s">
        <v>2</v>
      </c>
      <c r="I119" s="2">
        <v>5.95</v>
      </c>
    </row>
    <row r="120" spans="1:9">
      <c r="A120" s="22" t="s">
        <v>2</v>
      </c>
      <c r="B120" s="2">
        <v>1.31</v>
      </c>
      <c r="C120" s="2">
        <v>5.85</v>
      </c>
      <c r="D120" s="2">
        <v>11.15</v>
      </c>
      <c r="E120" s="20">
        <f t="shared" si="2"/>
        <v>18.310000000000002</v>
      </c>
      <c r="F120" s="7">
        <v>1</v>
      </c>
      <c r="G120" s="7">
        <v>1</v>
      </c>
      <c r="H120" s="7" t="s">
        <v>2</v>
      </c>
      <c r="I120" s="2">
        <v>5.85</v>
      </c>
    </row>
    <row r="121" spans="1:9">
      <c r="A121" s="22" t="s">
        <v>2</v>
      </c>
      <c r="B121" s="2">
        <v>1.31</v>
      </c>
      <c r="C121" s="2">
        <v>5.65</v>
      </c>
      <c r="D121" s="2">
        <v>11.94</v>
      </c>
      <c r="E121" s="20">
        <f t="shared" si="2"/>
        <v>18.899999999999999</v>
      </c>
      <c r="F121" s="7">
        <v>0</v>
      </c>
      <c r="G121" s="7">
        <v>0</v>
      </c>
      <c r="H121" s="7" t="s">
        <v>2</v>
      </c>
      <c r="I121" s="2">
        <v>5.65</v>
      </c>
    </row>
    <row r="122" spans="1:9">
      <c r="A122" s="22" t="s">
        <v>2</v>
      </c>
      <c r="B122" s="2">
        <v>1.31</v>
      </c>
      <c r="C122" s="2">
        <v>5.76</v>
      </c>
      <c r="D122" s="2">
        <v>11.25</v>
      </c>
      <c r="E122" s="20">
        <f t="shared" si="2"/>
        <v>18.32</v>
      </c>
      <c r="F122" s="7">
        <v>1</v>
      </c>
      <c r="G122" s="7">
        <v>1</v>
      </c>
      <c r="H122" s="7" t="s">
        <v>2</v>
      </c>
      <c r="I122" s="2">
        <v>5.76</v>
      </c>
    </row>
    <row r="123" spans="1:9">
      <c r="A123" s="22" t="s">
        <v>2</v>
      </c>
      <c r="B123" s="2">
        <v>1.36</v>
      </c>
      <c r="C123" s="2">
        <v>5.2</v>
      </c>
      <c r="D123" s="2">
        <v>9.51</v>
      </c>
      <c r="E123" s="20">
        <f t="shared" si="2"/>
        <v>16.07</v>
      </c>
      <c r="F123" s="7">
        <v>1</v>
      </c>
      <c r="G123" s="7">
        <v>1</v>
      </c>
      <c r="H123" s="7" t="s">
        <v>2</v>
      </c>
      <c r="I123" s="2">
        <v>5.2</v>
      </c>
    </row>
    <row r="124" spans="1:9">
      <c r="A124" s="22" t="s">
        <v>2</v>
      </c>
      <c r="B124" s="2">
        <v>1.36</v>
      </c>
      <c r="C124" s="2">
        <v>5.24</v>
      </c>
      <c r="D124" s="2">
        <v>9.8699999999999992</v>
      </c>
      <c r="E124" s="20">
        <f t="shared" si="2"/>
        <v>16.47</v>
      </c>
      <c r="F124" s="7">
        <v>0</v>
      </c>
      <c r="G124" s="7">
        <v>0</v>
      </c>
      <c r="H124" s="7" t="s">
        <v>2</v>
      </c>
      <c r="I124" s="2">
        <v>5.24</v>
      </c>
    </row>
    <row r="125" spans="1:9">
      <c r="A125" s="22" t="s">
        <v>2</v>
      </c>
      <c r="B125" s="2">
        <v>1.6</v>
      </c>
      <c r="C125" s="2">
        <v>4.08</v>
      </c>
      <c r="D125" s="2">
        <v>6.4</v>
      </c>
      <c r="E125" s="20">
        <f t="shared" si="2"/>
        <v>12.08</v>
      </c>
      <c r="F125" s="7">
        <v>0</v>
      </c>
      <c r="G125" s="7">
        <v>0</v>
      </c>
      <c r="H125" s="7" t="s">
        <v>2</v>
      </c>
      <c r="I125" s="2">
        <v>4.08</v>
      </c>
    </row>
    <row r="126" spans="1:9">
      <c r="A126" s="22" t="s">
        <v>2</v>
      </c>
      <c r="B126" s="2">
        <v>1.66</v>
      </c>
      <c r="C126" s="2">
        <v>3.85</v>
      </c>
      <c r="D126" s="2">
        <v>6.03</v>
      </c>
      <c r="E126" s="20">
        <f t="shared" si="2"/>
        <v>11.54</v>
      </c>
      <c r="F126" s="7">
        <v>1</v>
      </c>
      <c r="G126" s="7">
        <v>1</v>
      </c>
      <c r="H126" s="7" t="s">
        <v>2</v>
      </c>
      <c r="I126" s="2">
        <v>3.85</v>
      </c>
    </row>
    <row r="127" spans="1:9">
      <c r="A127" s="22" t="s">
        <v>2</v>
      </c>
      <c r="B127" s="2">
        <v>1.7</v>
      </c>
      <c r="C127" s="2">
        <v>3.9</v>
      </c>
      <c r="D127" s="2">
        <v>5.46</v>
      </c>
      <c r="E127" s="20">
        <f t="shared" si="2"/>
        <v>11.059999999999999</v>
      </c>
      <c r="F127" s="7">
        <v>1</v>
      </c>
      <c r="G127" s="7">
        <v>1</v>
      </c>
      <c r="H127" s="7" t="s">
        <v>2</v>
      </c>
      <c r="I127" s="2">
        <v>3.9</v>
      </c>
    </row>
    <row r="128" spans="1:9">
      <c r="A128" s="22" t="s">
        <v>2</v>
      </c>
      <c r="B128" s="2">
        <v>1.73</v>
      </c>
      <c r="C128" s="2">
        <v>3.66</v>
      </c>
      <c r="D128" s="2">
        <v>5.65</v>
      </c>
      <c r="E128" s="20">
        <f t="shared" si="2"/>
        <v>11.040000000000001</v>
      </c>
      <c r="F128" s="7">
        <v>1</v>
      </c>
      <c r="G128" s="7">
        <v>1</v>
      </c>
      <c r="H128" s="7" t="s">
        <v>2</v>
      </c>
      <c r="I128" s="2">
        <v>3.66</v>
      </c>
    </row>
    <row r="129" spans="1:9">
      <c r="A129" s="22" t="s">
        <v>2</v>
      </c>
      <c r="B129" s="2">
        <v>1.73</v>
      </c>
      <c r="C129" s="2">
        <v>3.72</v>
      </c>
      <c r="D129" s="2">
        <v>5.52</v>
      </c>
      <c r="E129" s="20">
        <f t="shared" si="2"/>
        <v>10.969999999999999</v>
      </c>
      <c r="F129" s="7">
        <v>0</v>
      </c>
      <c r="G129" s="7">
        <v>0</v>
      </c>
      <c r="H129" s="7" t="s">
        <v>2</v>
      </c>
      <c r="I129" s="2">
        <v>3.72</v>
      </c>
    </row>
    <row r="130" spans="1:9">
      <c r="A130" s="22" t="s">
        <v>2</v>
      </c>
      <c r="B130" s="2">
        <v>1.76</v>
      </c>
      <c r="C130" s="2">
        <v>3.67</v>
      </c>
      <c r="D130" s="2">
        <v>5.47</v>
      </c>
      <c r="E130" s="20">
        <f t="shared" si="2"/>
        <v>10.899999999999999</v>
      </c>
      <c r="F130" s="7">
        <v>1</v>
      </c>
      <c r="G130" s="7">
        <v>1</v>
      </c>
      <c r="H130" s="7" t="s">
        <v>2</v>
      </c>
      <c r="I130" s="2">
        <v>3.67</v>
      </c>
    </row>
    <row r="131" spans="1:9">
      <c r="A131" s="22" t="s">
        <v>2</v>
      </c>
      <c r="B131" s="2">
        <v>1.77</v>
      </c>
      <c r="C131" s="2">
        <v>3.96</v>
      </c>
      <c r="D131" s="2">
        <v>4.78</v>
      </c>
      <c r="E131" s="20">
        <f t="shared" si="2"/>
        <v>10.510000000000002</v>
      </c>
      <c r="F131" s="7">
        <v>0</v>
      </c>
      <c r="G131" s="7">
        <v>0</v>
      </c>
      <c r="H131" s="7" t="s">
        <v>2</v>
      </c>
      <c r="I131" s="2">
        <v>3.96</v>
      </c>
    </row>
    <row r="132" spans="1:9">
      <c r="A132" s="22" t="s">
        <v>2</v>
      </c>
      <c r="B132" s="2">
        <v>1.81</v>
      </c>
      <c r="C132" s="2">
        <v>3.45</v>
      </c>
      <c r="D132" s="2">
        <v>5.32</v>
      </c>
      <c r="E132" s="20">
        <f t="shared" si="2"/>
        <v>10.58</v>
      </c>
      <c r="F132" s="7">
        <v>1</v>
      </c>
      <c r="G132" s="7">
        <v>1</v>
      </c>
      <c r="H132" s="7" t="s">
        <v>2</v>
      </c>
      <c r="I132" s="2">
        <v>3.45</v>
      </c>
    </row>
    <row r="133" spans="1:9">
      <c r="A133" s="22" t="s">
        <v>2</v>
      </c>
      <c r="B133" s="2">
        <v>1.85</v>
      </c>
      <c r="C133" s="2">
        <v>3.47</v>
      </c>
      <c r="D133" s="2">
        <v>4.96</v>
      </c>
      <c r="E133" s="20">
        <f t="shared" si="2"/>
        <v>10.280000000000001</v>
      </c>
      <c r="F133" s="7">
        <v>1</v>
      </c>
      <c r="G133" s="7">
        <v>1</v>
      </c>
      <c r="H133" s="7" t="s">
        <v>2</v>
      </c>
      <c r="I133" s="2">
        <v>3.47</v>
      </c>
    </row>
    <row r="134" spans="1:9">
      <c r="A134" s="22" t="s">
        <v>2</v>
      </c>
      <c r="B134" s="2">
        <v>1.89</v>
      </c>
      <c r="C134" s="2">
        <v>3.49</v>
      </c>
      <c r="D134" s="2">
        <v>4.7</v>
      </c>
      <c r="E134" s="20">
        <f t="shared" si="2"/>
        <v>10.08</v>
      </c>
      <c r="F134" s="7">
        <v>2</v>
      </c>
      <c r="G134" s="7">
        <v>2</v>
      </c>
      <c r="H134" s="7" t="s">
        <v>2</v>
      </c>
      <c r="I134" s="2">
        <v>3.49</v>
      </c>
    </row>
    <row r="135" spans="1:9">
      <c r="A135" s="22" t="s">
        <v>2</v>
      </c>
      <c r="B135" s="2">
        <v>1.9</v>
      </c>
      <c r="C135" s="2">
        <v>3.65</v>
      </c>
      <c r="D135" s="2">
        <v>4.38</v>
      </c>
      <c r="E135" s="20">
        <f t="shared" si="2"/>
        <v>9.93</v>
      </c>
      <c r="F135" s="7">
        <v>1</v>
      </c>
      <c r="G135" s="7">
        <v>1</v>
      </c>
      <c r="H135" s="7" t="s">
        <v>2</v>
      </c>
      <c r="I135" s="2">
        <v>3.65</v>
      </c>
    </row>
    <row r="136" spans="1:9">
      <c r="A136" s="22" t="s">
        <v>2</v>
      </c>
      <c r="B136" s="2">
        <v>1.92</v>
      </c>
      <c r="C136" s="2">
        <v>3.63</v>
      </c>
      <c r="D136" s="2">
        <v>4.25</v>
      </c>
      <c r="E136" s="20">
        <f t="shared" si="2"/>
        <v>9.8000000000000007</v>
      </c>
      <c r="F136" s="7">
        <v>2</v>
      </c>
      <c r="G136" s="7">
        <v>2</v>
      </c>
      <c r="H136" s="7" t="s">
        <v>2</v>
      </c>
      <c r="I136" s="2">
        <v>3.63</v>
      </c>
    </row>
    <row r="137" spans="1:9">
      <c r="A137" s="22" t="s">
        <v>2</v>
      </c>
      <c r="B137" s="2">
        <v>1.99</v>
      </c>
      <c r="C137" s="2">
        <v>3.41</v>
      </c>
      <c r="D137" s="2">
        <v>4.32</v>
      </c>
      <c r="E137" s="20">
        <f t="shared" si="2"/>
        <v>9.7200000000000006</v>
      </c>
      <c r="F137" s="7">
        <v>1</v>
      </c>
      <c r="G137" s="7">
        <v>1</v>
      </c>
      <c r="H137" s="7" t="s">
        <v>2</v>
      </c>
      <c r="I137" s="2">
        <v>3.41</v>
      </c>
    </row>
    <row r="138" spans="1:9">
      <c r="A138" s="22" t="s">
        <v>2</v>
      </c>
      <c r="B138" s="2">
        <v>2</v>
      </c>
      <c r="C138" s="2">
        <v>3.49</v>
      </c>
      <c r="D138" s="2">
        <v>4.16</v>
      </c>
      <c r="E138" s="20">
        <f t="shared" si="2"/>
        <v>9.65</v>
      </c>
      <c r="F138" s="7">
        <v>1</v>
      </c>
      <c r="G138" s="7">
        <v>1</v>
      </c>
      <c r="H138" s="7" t="s">
        <v>2</v>
      </c>
      <c r="I138" s="2">
        <v>3.49</v>
      </c>
    </row>
    <row r="139" spans="1:9">
      <c r="A139" s="22" t="s">
        <v>2</v>
      </c>
      <c r="B139" s="2">
        <v>2.0099999999999998</v>
      </c>
      <c r="C139" s="2">
        <v>3.77</v>
      </c>
      <c r="D139" s="2">
        <v>3.75</v>
      </c>
      <c r="E139" s="20">
        <f t="shared" si="2"/>
        <v>9.5299999999999994</v>
      </c>
      <c r="F139" s="7">
        <v>2</v>
      </c>
      <c r="G139" s="7">
        <v>2</v>
      </c>
      <c r="H139" s="7" t="s">
        <v>2</v>
      </c>
      <c r="I139" s="2">
        <v>3.77</v>
      </c>
    </row>
    <row r="140" spans="1:9">
      <c r="A140" s="22" t="s">
        <v>2</v>
      </c>
      <c r="B140" s="2">
        <v>2.0099999999999998</v>
      </c>
      <c r="C140" s="2">
        <v>3.56</v>
      </c>
      <c r="D140" s="2">
        <v>4</v>
      </c>
      <c r="E140" s="20">
        <f t="shared" si="2"/>
        <v>9.57</v>
      </c>
      <c r="F140" s="7">
        <v>2</v>
      </c>
      <c r="G140" s="7">
        <v>2</v>
      </c>
      <c r="H140" s="7" t="s">
        <v>2</v>
      </c>
      <c r="I140" s="2">
        <v>3.56</v>
      </c>
    </row>
    <row r="141" spans="1:9">
      <c r="A141" s="22" t="s">
        <v>2</v>
      </c>
      <c r="B141" s="2">
        <v>2.09</v>
      </c>
      <c r="C141" s="2">
        <v>3.32</v>
      </c>
      <c r="D141" s="2">
        <v>3.99</v>
      </c>
      <c r="E141" s="20">
        <f t="shared" si="2"/>
        <v>9.4</v>
      </c>
      <c r="F141" s="7">
        <v>1</v>
      </c>
      <c r="G141" s="7">
        <v>1</v>
      </c>
      <c r="H141" s="7" t="s">
        <v>2</v>
      </c>
      <c r="I141" s="2">
        <v>3.32</v>
      </c>
    </row>
    <row r="142" spans="1:9">
      <c r="A142" s="22" t="s">
        <v>2</v>
      </c>
      <c r="B142" s="2">
        <v>2.12</v>
      </c>
      <c r="C142" s="2">
        <v>3.23</v>
      </c>
      <c r="D142" s="2">
        <v>4.01</v>
      </c>
      <c r="E142" s="20">
        <f t="shared" ref="E142:E173" si="3">SUM(B142:D142)</f>
        <v>9.36</v>
      </c>
      <c r="F142" s="7">
        <v>0</v>
      </c>
      <c r="G142" s="7">
        <v>0</v>
      </c>
      <c r="H142" s="7" t="s">
        <v>2</v>
      </c>
      <c r="I142" s="2">
        <v>3.23</v>
      </c>
    </row>
    <row r="143" spans="1:9">
      <c r="A143" s="22" t="s">
        <v>2</v>
      </c>
      <c r="B143" s="2">
        <v>2.17</v>
      </c>
      <c r="C143" s="2">
        <v>3.32</v>
      </c>
      <c r="D143" s="2">
        <v>3.76</v>
      </c>
      <c r="E143" s="20">
        <f t="shared" si="3"/>
        <v>9.25</v>
      </c>
      <c r="F143" s="7">
        <v>0</v>
      </c>
      <c r="G143" s="7">
        <v>0</v>
      </c>
      <c r="H143" s="7" t="s">
        <v>2</v>
      </c>
      <c r="I143" s="2">
        <v>3.32</v>
      </c>
    </row>
    <row r="144" spans="1:9">
      <c r="A144" s="22" t="s">
        <v>2</v>
      </c>
      <c r="B144" s="2">
        <v>2.1800000000000002</v>
      </c>
      <c r="C144" s="2">
        <v>3.46</v>
      </c>
      <c r="D144" s="2">
        <v>3.55</v>
      </c>
      <c r="E144" s="20">
        <f t="shared" si="3"/>
        <v>9.1900000000000013</v>
      </c>
      <c r="F144" s="7">
        <v>0</v>
      </c>
      <c r="G144" s="7">
        <v>0</v>
      </c>
      <c r="H144" s="7" t="s">
        <v>2</v>
      </c>
      <c r="I144" s="2">
        <v>3.46</v>
      </c>
    </row>
    <row r="145" spans="1:9">
      <c r="A145" s="22" t="s">
        <v>2</v>
      </c>
      <c r="B145" s="2">
        <v>2.19</v>
      </c>
      <c r="C145" s="2">
        <v>3.29</v>
      </c>
      <c r="D145" s="2">
        <v>3.75</v>
      </c>
      <c r="E145" s="20">
        <f t="shared" si="3"/>
        <v>9.23</v>
      </c>
      <c r="F145" s="7">
        <v>2</v>
      </c>
      <c r="G145" s="7">
        <v>2</v>
      </c>
      <c r="H145" s="7" t="s">
        <v>2</v>
      </c>
      <c r="I145" s="2">
        <v>3.29</v>
      </c>
    </row>
    <row r="146" spans="1:9">
      <c r="A146" s="22" t="s">
        <v>2</v>
      </c>
      <c r="B146" s="2">
        <v>2.19</v>
      </c>
      <c r="C146" s="2">
        <v>3.6</v>
      </c>
      <c r="D146" s="2">
        <v>3.43</v>
      </c>
      <c r="E146" s="20">
        <f t="shared" si="3"/>
        <v>9.2200000000000006</v>
      </c>
      <c r="F146" s="7">
        <v>1</v>
      </c>
      <c r="G146" s="7">
        <v>1</v>
      </c>
      <c r="H146" s="7" t="s">
        <v>2</v>
      </c>
      <c r="I146" s="2">
        <v>3.6</v>
      </c>
    </row>
    <row r="147" spans="1:9">
      <c r="A147" s="22" t="s">
        <v>2</v>
      </c>
      <c r="B147" s="2">
        <v>2.23</v>
      </c>
      <c r="C147" s="2">
        <v>3.4</v>
      </c>
      <c r="D147" s="2">
        <v>3.46</v>
      </c>
      <c r="E147" s="20">
        <f t="shared" si="3"/>
        <v>9.09</v>
      </c>
      <c r="F147" s="7">
        <v>1</v>
      </c>
      <c r="G147" s="7">
        <v>1</v>
      </c>
      <c r="H147" s="7" t="s">
        <v>2</v>
      </c>
      <c r="I147" s="2">
        <v>3.4</v>
      </c>
    </row>
    <row r="148" spans="1:9">
      <c r="A148" s="22" t="s">
        <v>2</v>
      </c>
      <c r="B148" s="2">
        <v>2.2400000000000002</v>
      </c>
      <c r="C148" s="2">
        <v>3.13</v>
      </c>
      <c r="D148" s="2">
        <v>3.78</v>
      </c>
      <c r="E148" s="20">
        <f t="shared" si="3"/>
        <v>9.15</v>
      </c>
      <c r="F148" s="7">
        <v>1</v>
      </c>
      <c r="G148" s="7">
        <v>1</v>
      </c>
      <c r="H148" s="7" t="s">
        <v>2</v>
      </c>
      <c r="I148" s="2">
        <v>3.13</v>
      </c>
    </row>
    <row r="149" spans="1:9">
      <c r="A149" s="22" t="s">
        <v>2</v>
      </c>
      <c r="B149" s="2">
        <v>2.25</v>
      </c>
      <c r="C149" s="2">
        <v>3.23</v>
      </c>
      <c r="D149" s="2">
        <v>3.62</v>
      </c>
      <c r="E149" s="20">
        <f t="shared" si="3"/>
        <v>9.1000000000000014</v>
      </c>
      <c r="F149" s="7">
        <v>2</v>
      </c>
      <c r="G149" s="7">
        <v>2</v>
      </c>
      <c r="H149" s="7" t="s">
        <v>2</v>
      </c>
      <c r="I149" s="2">
        <v>3.23</v>
      </c>
    </row>
    <row r="150" spans="1:9">
      <c r="A150" s="22" t="s">
        <v>2</v>
      </c>
      <c r="B150" s="2">
        <v>2.2599999999999998</v>
      </c>
      <c r="C150" s="2">
        <v>3.48</v>
      </c>
      <c r="D150" s="2">
        <v>3.35</v>
      </c>
      <c r="E150" s="20">
        <f t="shared" si="3"/>
        <v>9.09</v>
      </c>
      <c r="F150" s="7">
        <v>2</v>
      </c>
      <c r="G150" s="7">
        <v>2</v>
      </c>
      <c r="H150" s="7" t="s">
        <v>2</v>
      </c>
      <c r="I150" s="2">
        <v>3.48</v>
      </c>
    </row>
    <row r="151" spans="1:9">
      <c r="A151" s="22" t="s">
        <v>2</v>
      </c>
      <c r="B151" s="2">
        <v>2.2799999999999998</v>
      </c>
      <c r="C151" s="2">
        <v>3.13</v>
      </c>
      <c r="D151" s="2">
        <v>3.67</v>
      </c>
      <c r="E151" s="20">
        <f t="shared" si="3"/>
        <v>9.08</v>
      </c>
      <c r="F151" s="7">
        <v>0</v>
      </c>
      <c r="G151" s="7">
        <v>0</v>
      </c>
      <c r="H151" s="7" t="s">
        <v>2</v>
      </c>
      <c r="I151" s="2">
        <v>3.13</v>
      </c>
    </row>
    <row r="152" spans="1:9">
      <c r="A152" s="22" t="s">
        <v>2</v>
      </c>
      <c r="B152" s="2">
        <v>2.31</v>
      </c>
      <c r="C152" s="2">
        <v>3.19</v>
      </c>
      <c r="D152" s="2">
        <v>3.4</v>
      </c>
      <c r="E152" s="20">
        <f t="shared" si="3"/>
        <v>8.9</v>
      </c>
      <c r="F152" s="7">
        <v>0</v>
      </c>
      <c r="G152" s="7">
        <v>0</v>
      </c>
      <c r="H152" s="7" t="s">
        <v>2</v>
      </c>
      <c r="I152" s="2">
        <v>3.19</v>
      </c>
    </row>
    <row r="153" spans="1:9">
      <c r="A153" s="22" t="s">
        <v>2</v>
      </c>
      <c r="B153" s="2">
        <v>2.3199999999999998</v>
      </c>
      <c r="C153" s="2">
        <v>3.35</v>
      </c>
      <c r="D153" s="2">
        <v>3.35</v>
      </c>
      <c r="E153" s="20">
        <f t="shared" si="3"/>
        <v>9.02</v>
      </c>
      <c r="F153" s="7">
        <v>1</v>
      </c>
      <c r="G153" s="7">
        <v>1</v>
      </c>
      <c r="H153" s="7" t="s">
        <v>2</v>
      </c>
      <c r="I153" s="2">
        <v>3.35</v>
      </c>
    </row>
    <row r="154" spans="1:9">
      <c r="A154" s="22" t="s">
        <v>2</v>
      </c>
      <c r="B154" s="2">
        <v>2.33</v>
      </c>
      <c r="C154" s="2">
        <v>3.26</v>
      </c>
      <c r="D154" s="2">
        <v>3.42</v>
      </c>
      <c r="E154" s="20">
        <f t="shared" si="3"/>
        <v>9.01</v>
      </c>
      <c r="F154" s="7">
        <v>0</v>
      </c>
      <c r="G154" s="7">
        <v>0</v>
      </c>
      <c r="H154" s="7" t="s">
        <v>2</v>
      </c>
      <c r="I154" s="2">
        <v>3.26</v>
      </c>
    </row>
    <row r="155" spans="1:9">
      <c r="A155" s="22" t="s">
        <v>2</v>
      </c>
      <c r="B155" s="2">
        <v>2.35</v>
      </c>
      <c r="C155" s="2">
        <v>3.19</v>
      </c>
      <c r="D155" s="2">
        <v>3.42</v>
      </c>
      <c r="E155" s="20">
        <f t="shared" si="3"/>
        <v>8.9600000000000009</v>
      </c>
      <c r="F155" s="7">
        <v>1</v>
      </c>
      <c r="G155" s="7">
        <v>1</v>
      </c>
      <c r="H155" s="7" t="s">
        <v>2</v>
      </c>
      <c r="I155" s="2">
        <v>3.19</v>
      </c>
    </row>
    <row r="156" spans="1:9">
      <c r="A156" s="22" t="s">
        <v>2</v>
      </c>
      <c r="B156" s="2">
        <v>2.38</v>
      </c>
      <c r="C156" s="2">
        <v>3.22</v>
      </c>
      <c r="D156" s="2">
        <v>3.34</v>
      </c>
      <c r="E156" s="20">
        <f t="shared" si="3"/>
        <v>8.94</v>
      </c>
      <c r="F156" s="7">
        <v>1</v>
      </c>
      <c r="G156" s="7">
        <v>1</v>
      </c>
      <c r="H156" s="7" t="s">
        <v>2</v>
      </c>
      <c r="I156" s="2">
        <v>3.22</v>
      </c>
    </row>
    <row r="157" spans="1:9">
      <c r="A157" s="22" t="s">
        <v>2</v>
      </c>
      <c r="B157" s="2">
        <v>2.38</v>
      </c>
      <c r="C157" s="2">
        <v>3.12</v>
      </c>
      <c r="D157" s="2">
        <v>3.47</v>
      </c>
      <c r="E157" s="20">
        <f t="shared" si="3"/>
        <v>8.9700000000000006</v>
      </c>
      <c r="F157" s="7">
        <v>0</v>
      </c>
      <c r="G157" s="7">
        <v>0</v>
      </c>
      <c r="H157" s="7" t="s">
        <v>2</v>
      </c>
      <c r="I157" s="2">
        <v>3.12</v>
      </c>
    </row>
    <row r="158" spans="1:9">
      <c r="A158" s="22" t="s">
        <v>2</v>
      </c>
      <c r="B158" s="2">
        <v>2.39</v>
      </c>
      <c r="C158" s="2">
        <v>3.15</v>
      </c>
      <c r="D158" s="2">
        <v>3.44</v>
      </c>
      <c r="E158" s="20">
        <f t="shared" si="3"/>
        <v>8.98</v>
      </c>
      <c r="F158" s="7">
        <v>2</v>
      </c>
      <c r="G158" s="7">
        <v>2</v>
      </c>
      <c r="H158" s="7" t="s">
        <v>2</v>
      </c>
      <c r="I158" s="2">
        <v>3.15</v>
      </c>
    </row>
    <row r="159" spans="1:9">
      <c r="A159" s="22" t="s">
        <v>2</v>
      </c>
      <c r="B159" s="2">
        <v>2.4</v>
      </c>
      <c r="C159" s="2">
        <v>3.1</v>
      </c>
      <c r="D159" s="2">
        <v>3.42</v>
      </c>
      <c r="E159" s="20">
        <f t="shared" si="3"/>
        <v>8.92</v>
      </c>
      <c r="F159" s="7">
        <v>2</v>
      </c>
      <c r="G159" s="7">
        <v>2</v>
      </c>
      <c r="H159" s="7" t="s">
        <v>2</v>
      </c>
      <c r="I159" s="2">
        <v>3.1</v>
      </c>
    </row>
    <row r="160" spans="1:9">
      <c r="A160" s="22" t="s">
        <v>2</v>
      </c>
      <c r="B160" s="2">
        <v>2.4</v>
      </c>
      <c r="C160" s="2">
        <v>3.46</v>
      </c>
      <c r="D160" s="2">
        <v>3.11</v>
      </c>
      <c r="E160" s="20">
        <f t="shared" si="3"/>
        <v>8.9699999999999989</v>
      </c>
      <c r="F160" s="7">
        <v>0</v>
      </c>
      <c r="G160" s="7">
        <v>0</v>
      </c>
      <c r="H160" s="7" t="s">
        <v>2</v>
      </c>
      <c r="I160" s="2">
        <v>3.46</v>
      </c>
    </row>
    <row r="161" spans="1:9">
      <c r="A161" s="22" t="s">
        <v>2</v>
      </c>
      <c r="B161" s="2">
        <v>2.41</v>
      </c>
      <c r="C161" s="2">
        <v>3</v>
      </c>
      <c r="D161" s="2">
        <v>3.54</v>
      </c>
      <c r="E161" s="20">
        <f t="shared" si="3"/>
        <v>8.9499999999999993</v>
      </c>
      <c r="F161" s="7">
        <v>0</v>
      </c>
      <c r="G161" s="7">
        <v>0</v>
      </c>
      <c r="H161" s="7" t="s">
        <v>2</v>
      </c>
      <c r="I161" s="2">
        <v>3</v>
      </c>
    </row>
    <row r="162" spans="1:9">
      <c r="A162" s="22" t="s">
        <v>2</v>
      </c>
      <c r="B162" s="2">
        <v>2.4300000000000002</v>
      </c>
      <c r="C162" s="2">
        <v>3.05</v>
      </c>
      <c r="D162" s="2">
        <v>3.4</v>
      </c>
      <c r="E162" s="20">
        <f t="shared" si="3"/>
        <v>8.8800000000000008</v>
      </c>
      <c r="F162" s="7">
        <v>2</v>
      </c>
      <c r="G162" s="7">
        <v>2</v>
      </c>
      <c r="H162" s="7" t="s">
        <v>2</v>
      </c>
      <c r="I162" s="2">
        <v>3.05</v>
      </c>
    </row>
    <row r="163" spans="1:9">
      <c r="A163" s="22" t="s">
        <v>2</v>
      </c>
      <c r="B163" s="2">
        <v>2.4300000000000002</v>
      </c>
      <c r="C163" s="2">
        <v>3.19</v>
      </c>
      <c r="D163" s="2">
        <v>3.29</v>
      </c>
      <c r="E163" s="20">
        <f t="shared" si="3"/>
        <v>8.91</v>
      </c>
      <c r="F163" s="7">
        <v>1</v>
      </c>
      <c r="G163" s="7">
        <v>1</v>
      </c>
      <c r="H163" s="7" t="s">
        <v>2</v>
      </c>
      <c r="I163" s="2">
        <v>3.19</v>
      </c>
    </row>
    <row r="164" spans="1:9">
      <c r="A164" s="22" t="s">
        <v>2</v>
      </c>
      <c r="B164" s="2">
        <v>2.48</v>
      </c>
      <c r="C164" s="2">
        <v>2.98</v>
      </c>
      <c r="D164" s="2">
        <v>3.46</v>
      </c>
      <c r="E164" s="20">
        <f t="shared" si="3"/>
        <v>8.92</v>
      </c>
      <c r="F164" s="7">
        <v>1</v>
      </c>
      <c r="G164" s="7">
        <v>1</v>
      </c>
      <c r="H164" s="7" t="s">
        <v>2</v>
      </c>
      <c r="I164" s="2">
        <v>2.98</v>
      </c>
    </row>
    <row r="165" spans="1:9">
      <c r="A165" s="22" t="s">
        <v>2</v>
      </c>
      <c r="B165" s="2">
        <v>2.5</v>
      </c>
      <c r="C165" s="2">
        <v>2.93</v>
      </c>
      <c r="D165" s="2">
        <v>3.48</v>
      </c>
      <c r="E165" s="20">
        <f t="shared" si="3"/>
        <v>8.91</v>
      </c>
      <c r="F165" s="7">
        <v>0</v>
      </c>
      <c r="G165" s="7">
        <v>0</v>
      </c>
      <c r="H165" s="7" t="s">
        <v>2</v>
      </c>
      <c r="I165" s="2">
        <v>2.93</v>
      </c>
    </row>
    <row r="166" spans="1:9">
      <c r="A166" s="22" t="s">
        <v>2</v>
      </c>
      <c r="B166" s="2">
        <v>2.5</v>
      </c>
      <c r="C166" s="2">
        <v>3.07</v>
      </c>
      <c r="D166" s="2">
        <v>3.31</v>
      </c>
      <c r="E166" s="20">
        <f t="shared" si="3"/>
        <v>8.8800000000000008</v>
      </c>
      <c r="F166" s="7">
        <v>0</v>
      </c>
      <c r="G166" s="7">
        <v>0</v>
      </c>
      <c r="H166" s="7" t="s">
        <v>2</v>
      </c>
      <c r="I166" s="2">
        <v>3.07</v>
      </c>
    </row>
    <row r="167" spans="1:9">
      <c r="A167" s="22" t="s">
        <v>2</v>
      </c>
      <c r="B167" s="2">
        <v>2.54</v>
      </c>
      <c r="C167" s="2">
        <v>3.16</v>
      </c>
      <c r="D167" s="2">
        <v>3.1</v>
      </c>
      <c r="E167" s="20">
        <f t="shared" si="3"/>
        <v>8.8000000000000007</v>
      </c>
      <c r="F167" s="7">
        <v>2</v>
      </c>
      <c r="G167" s="7">
        <v>2</v>
      </c>
      <c r="H167" s="7" t="s">
        <v>2</v>
      </c>
      <c r="I167" s="2">
        <v>3.16</v>
      </c>
    </row>
    <row r="168" spans="1:9">
      <c r="A168" s="22" t="s">
        <v>2</v>
      </c>
      <c r="B168" s="2">
        <v>2.5499999999999998</v>
      </c>
      <c r="C168" s="2">
        <v>3.15</v>
      </c>
      <c r="D168" s="2">
        <v>3.12</v>
      </c>
      <c r="E168" s="20">
        <f t="shared" si="3"/>
        <v>8.82</v>
      </c>
      <c r="F168" s="7">
        <v>1</v>
      </c>
      <c r="G168" s="7">
        <v>1</v>
      </c>
      <c r="H168" s="7" t="s">
        <v>2</v>
      </c>
      <c r="I168" s="2">
        <v>3.15</v>
      </c>
    </row>
    <row r="169" spans="1:9">
      <c r="A169" s="22" t="s">
        <v>2</v>
      </c>
      <c r="B169" s="2">
        <v>2.5499999999999998</v>
      </c>
      <c r="C169" s="2">
        <v>3.22</v>
      </c>
      <c r="D169" s="2">
        <v>3.05</v>
      </c>
      <c r="E169" s="20">
        <f t="shared" si="3"/>
        <v>8.82</v>
      </c>
      <c r="F169" s="7">
        <v>3</v>
      </c>
      <c r="G169" s="7">
        <v>3</v>
      </c>
      <c r="H169" s="7" t="s">
        <v>2</v>
      </c>
      <c r="I169" s="2">
        <v>3.22</v>
      </c>
    </row>
    <row r="170" spans="1:9">
      <c r="A170" s="22" t="s">
        <v>2</v>
      </c>
      <c r="B170" s="2">
        <v>2.6</v>
      </c>
      <c r="C170" s="2">
        <v>3.5</v>
      </c>
      <c r="D170" s="2">
        <v>2.81</v>
      </c>
      <c r="E170" s="20">
        <f t="shared" si="3"/>
        <v>8.91</v>
      </c>
      <c r="F170" s="7">
        <v>0</v>
      </c>
      <c r="G170" s="7">
        <v>0</v>
      </c>
      <c r="H170" s="7" t="s">
        <v>2</v>
      </c>
      <c r="I170" s="2">
        <v>3.5</v>
      </c>
    </row>
    <row r="171" spans="1:9">
      <c r="A171" s="22" t="s">
        <v>2</v>
      </c>
      <c r="B171" s="2">
        <v>2.6</v>
      </c>
      <c r="C171" s="2">
        <v>3.52</v>
      </c>
      <c r="D171" s="2">
        <v>2.78</v>
      </c>
      <c r="E171" s="20">
        <f t="shared" si="3"/>
        <v>8.9</v>
      </c>
      <c r="F171" s="7">
        <v>2</v>
      </c>
      <c r="G171" s="7">
        <v>2</v>
      </c>
      <c r="H171" s="7" t="s">
        <v>2</v>
      </c>
      <c r="I171" s="2">
        <v>3.52</v>
      </c>
    </row>
    <row r="172" spans="1:9">
      <c r="A172" s="22" t="s">
        <v>2</v>
      </c>
      <c r="B172" s="2">
        <v>2.62</v>
      </c>
      <c r="C172" s="2">
        <v>3.66</v>
      </c>
      <c r="D172" s="2">
        <v>2.69</v>
      </c>
      <c r="E172" s="20">
        <f t="shared" si="3"/>
        <v>8.9700000000000006</v>
      </c>
      <c r="F172" s="7">
        <v>3</v>
      </c>
      <c r="G172" s="7">
        <v>3</v>
      </c>
      <c r="H172" s="7" t="s">
        <v>2</v>
      </c>
      <c r="I172" s="2">
        <v>3.66</v>
      </c>
    </row>
    <row r="173" spans="1:9">
      <c r="A173" s="22" t="s">
        <v>2</v>
      </c>
      <c r="B173" s="2">
        <v>2.63</v>
      </c>
      <c r="C173" s="2">
        <v>3.25</v>
      </c>
      <c r="D173" s="2">
        <v>2.93</v>
      </c>
      <c r="E173" s="20">
        <f t="shared" si="3"/>
        <v>8.81</v>
      </c>
      <c r="F173" s="7">
        <v>2</v>
      </c>
      <c r="G173" s="7">
        <v>2</v>
      </c>
      <c r="H173" s="7" t="s">
        <v>2</v>
      </c>
      <c r="I173" s="2">
        <v>3.25</v>
      </c>
    </row>
    <row r="174" spans="1:9">
      <c r="A174" s="22" t="s">
        <v>2</v>
      </c>
      <c r="B174" s="2">
        <v>2.66</v>
      </c>
      <c r="C174" s="2">
        <v>3.09</v>
      </c>
      <c r="D174" s="2">
        <v>3.02</v>
      </c>
      <c r="E174" s="20">
        <f t="shared" ref="E174:E184" si="4">SUM(B174:D174)</f>
        <v>8.77</v>
      </c>
      <c r="F174" s="7">
        <v>0</v>
      </c>
      <c r="G174" s="7">
        <v>0</v>
      </c>
      <c r="H174" s="7" t="s">
        <v>2</v>
      </c>
      <c r="I174" s="2">
        <v>3.09</v>
      </c>
    </row>
    <row r="175" spans="1:9">
      <c r="A175" s="22" t="s">
        <v>2</v>
      </c>
      <c r="B175" s="2">
        <v>2.68</v>
      </c>
      <c r="C175" s="2">
        <v>3.1</v>
      </c>
      <c r="D175" s="2">
        <v>2.99</v>
      </c>
      <c r="E175" s="20">
        <f t="shared" si="4"/>
        <v>8.77</v>
      </c>
      <c r="F175" s="7">
        <v>0</v>
      </c>
      <c r="G175" s="7">
        <v>0</v>
      </c>
      <c r="H175" s="7" t="s">
        <v>2</v>
      </c>
      <c r="I175" s="2">
        <v>3.1</v>
      </c>
    </row>
    <row r="176" spans="1:9">
      <c r="A176" s="22" t="s">
        <v>2</v>
      </c>
      <c r="B176" s="2">
        <v>2.72</v>
      </c>
      <c r="C176" s="2">
        <v>3.32</v>
      </c>
      <c r="D176" s="2">
        <v>2.8</v>
      </c>
      <c r="E176" s="20">
        <f t="shared" si="4"/>
        <v>8.84</v>
      </c>
      <c r="F176" s="7">
        <v>2</v>
      </c>
      <c r="G176" s="7">
        <v>2</v>
      </c>
      <c r="H176" s="7" t="s">
        <v>2</v>
      </c>
      <c r="I176" s="2">
        <v>3.32</v>
      </c>
    </row>
    <row r="177" spans="1:9">
      <c r="A177" s="22" t="s">
        <v>2</v>
      </c>
      <c r="B177" s="2">
        <v>2.74</v>
      </c>
      <c r="C177" s="2">
        <v>3.31</v>
      </c>
      <c r="D177" s="2">
        <v>2.78</v>
      </c>
      <c r="E177" s="20">
        <f t="shared" si="4"/>
        <v>8.83</v>
      </c>
      <c r="F177" s="7">
        <v>0</v>
      </c>
      <c r="G177" s="7">
        <v>0</v>
      </c>
      <c r="H177" s="7" t="s">
        <v>2</v>
      </c>
      <c r="I177" s="2">
        <v>3.31</v>
      </c>
    </row>
    <row r="178" spans="1:9">
      <c r="A178" s="22" t="s">
        <v>2</v>
      </c>
      <c r="B178" s="2">
        <v>2.74</v>
      </c>
      <c r="C178" s="2">
        <v>3.17</v>
      </c>
      <c r="D178" s="2">
        <v>2.88</v>
      </c>
      <c r="E178" s="20">
        <f t="shared" si="4"/>
        <v>8.7899999999999991</v>
      </c>
      <c r="F178" s="7">
        <v>1</v>
      </c>
      <c r="G178" s="7">
        <v>1</v>
      </c>
      <c r="H178" s="7" t="s">
        <v>2</v>
      </c>
      <c r="I178" s="2">
        <v>3.17</v>
      </c>
    </row>
    <row r="179" spans="1:9">
      <c r="A179" s="22" t="s">
        <v>2</v>
      </c>
      <c r="B179" s="2">
        <v>2.79</v>
      </c>
      <c r="C179" s="2">
        <v>3.31</v>
      </c>
      <c r="D179" s="2">
        <v>2.7</v>
      </c>
      <c r="E179" s="20">
        <f t="shared" si="4"/>
        <v>8.8000000000000007</v>
      </c>
      <c r="F179" s="7">
        <v>1</v>
      </c>
      <c r="G179" s="7">
        <v>1</v>
      </c>
      <c r="H179" s="7" t="s">
        <v>2</v>
      </c>
      <c r="I179" s="2">
        <v>3.31</v>
      </c>
    </row>
    <row r="180" spans="1:9">
      <c r="A180" s="22" t="s">
        <v>2</v>
      </c>
      <c r="B180" s="2">
        <v>2.83</v>
      </c>
      <c r="C180" s="2">
        <v>3.27</v>
      </c>
      <c r="D180" s="2">
        <v>2.71</v>
      </c>
      <c r="E180" s="20">
        <f t="shared" si="4"/>
        <v>8.8099999999999987</v>
      </c>
      <c r="F180" s="7">
        <v>1</v>
      </c>
      <c r="G180" s="7">
        <v>1</v>
      </c>
      <c r="H180" s="7" t="s">
        <v>2</v>
      </c>
      <c r="I180" s="2">
        <v>3.27</v>
      </c>
    </row>
    <row r="181" spans="1:9">
      <c r="A181" s="22" t="s">
        <v>2</v>
      </c>
      <c r="B181" s="2">
        <v>2.96</v>
      </c>
      <c r="C181" s="2">
        <v>3.25</v>
      </c>
      <c r="D181" s="2">
        <v>2.61</v>
      </c>
      <c r="E181" s="20">
        <f t="shared" si="4"/>
        <v>8.82</v>
      </c>
      <c r="F181" s="7">
        <v>0</v>
      </c>
      <c r="G181" s="7">
        <v>0</v>
      </c>
      <c r="H181" s="7" t="s">
        <v>2</v>
      </c>
      <c r="I181" s="2">
        <v>3.25</v>
      </c>
    </row>
    <row r="182" spans="1:9">
      <c r="A182" s="22" t="s">
        <v>2</v>
      </c>
      <c r="B182" s="2">
        <v>3</v>
      </c>
      <c r="C182" s="2">
        <v>3.25</v>
      </c>
      <c r="D182" s="2">
        <v>2.58</v>
      </c>
      <c r="E182" s="20">
        <f t="shared" si="4"/>
        <v>8.83</v>
      </c>
      <c r="F182" s="7">
        <v>1</v>
      </c>
      <c r="G182" s="7">
        <v>1</v>
      </c>
      <c r="H182" s="7" t="s">
        <v>2</v>
      </c>
      <c r="I182" s="2">
        <v>3.25</v>
      </c>
    </row>
    <row r="183" spans="1:9">
      <c r="A183" s="22" t="s">
        <v>2</v>
      </c>
      <c r="B183" s="2">
        <v>3.03</v>
      </c>
      <c r="C183" s="2">
        <v>3.21</v>
      </c>
      <c r="D183" s="2">
        <v>2.56</v>
      </c>
      <c r="E183" s="20">
        <f t="shared" si="4"/>
        <v>8.8000000000000007</v>
      </c>
      <c r="F183" s="7">
        <v>1</v>
      </c>
      <c r="G183" s="7">
        <v>1</v>
      </c>
      <c r="H183" s="7" t="s">
        <v>2</v>
      </c>
      <c r="I183" s="2">
        <v>3.21</v>
      </c>
    </row>
    <row r="184" spans="1:9">
      <c r="A184" s="22" t="s">
        <v>2</v>
      </c>
      <c r="B184" s="2">
        <v>3.06</v>
      </c>
      <c r="C184" s="2">
        <v>3.3</v>
      </c>
      <c r="D184" s="2">
        <v>2.4900000000000002</v>
      </c>
      <c r="E184" s="20">
        <f t="shared" si="4"/>
        <v>8.85</v>
      </c>
      <c r="F184" s="7">
        <v>0</v>
      </c>
      <c r="G184" s="7">
        <v>0</v>
      </c>
      <c r="H184" s="7" t="s">
        <v>2</v>
      </c>
      <c r="I184" s="2">
        <v>3.3</v>
      </c>
    </row>
    <row r="185" spans="1:9">
      <c r="A185" s="22" t="s">
        <v>2</v>
      </c>
      <c r="B185" s="2">
        <v>3.19</v>
      </c>
      <c r="C185" s="2">
        <v>3.14</v>
      </c>
      <c r="D185" s="2">
        <v>2.5099999999999998</v>
      </c>
      <c r="E185" s="20"/>
      <c r="F185" s="7">
        <v>1</v>
      </c>
      <c r="G185" s="7">
        <v>1</v>
      </c>
      <c r="H185" s="7" t="s">
        <v>2</v>
      </c>
      <c r="I185" s="2">
        <v>3.14</v>
      </c>
    </row>
    <row r="186" spans="1:9">
      <c r="A186" s="22" t="s">
        <v>2</v>
      </c>
      <c r="B186" s="2">
        <v>3.24</v>
      </c>
      <c r="C186" s="2">
        <v>3.4</v>
      </c>
      <c r="D186" s="2">
        <v>2.34</v>
      </c>
      <c r="E186" s="20"/>
      <c r="F186" s="7">
        <v>2</v>
      </c>
      <c r="G186" s="7">
        <v>2</v>
      </c>
      <c r="H186" s="7" t="s">
        <v>2</v>
      </c>
      <c r="I186" s="2">
        <v>3.4</v>
      </c>
    </row>
    <row r="187" spans="1:9">
      <c r="A187" s="22" t="s">
        <v>2</v>
      </c>
      <c r="B187" s="2">
        <v>3.3</v>
      </c>
      <c r="C187" s="2">
        <v>3.26</v>
      </c>
      <c r="D187" s="2">
        <v>2.38</v>
      </c>
      <c r="E187" s="20"/>
      <c r="F187" s="7">
        <v>1</v>
      </c>
      <c r="G187" s="7">
        <v>1</v>
      </c>
      <c r="H187" s="7" t="s">
        <v>2</v>
      </c>
      <c r="I187" s="2">
        <v>3.26</v>
      </c>
    </row>
    <row r="188" spans="1:9">
      <c r="A188" s="22" t="s">
        <v>2</v>
      </c>
      <c r="B188" s="2">
        <v>3.31</v>
      </c>
      <c r="C188" s="2">
        <v>3.07</v>
      </c>
      <c r="D188" s="2">
        <v>2.5</v>
      </c>
      <c r="E188" s="20"/>
      <c r="F188" s="7">
        <v>1</v>
      </c>
      <c r="G188" s="7">
        <v>1</v>
      </c>
      <c r="H188" s="7" t="s">
        <v>2</v>
      </c>
      <c r="I188" s="2">
        <v>3.07</v>
      </c>
    </row>
    <row r="189" spans="1:9">
      <c r="A189" s="22" t="s">
        <v>2</v>
      </c>
      <c r="B189" s="2">
        <v>3.37</v>
      </c>
      <c r="C189" s="2">
        <v>3.27</v>
      </c>
      <c r="D189" s="2">
        <v>2.34</v>
      </c>
      <c r="E189" s="20"/>
      <c r="F189" s="7">
        <v>1</v>
      </c>
      <c r="G189" s="7">
        <v>1</v>
      </c>
      <c r="H189" s="7" t="s">
        <v>2</v>
      </c>
      <c r="I189" s="2">
        <v>3.27</v>
      </c>
    </row>
    <row r="190" spans="1:9">
      <c r="A190" s="22" t="s">
        <v>2</v>
      </c>
      <c r="B190" s="2">
        <v>3.39</v>
      </c>
      <c r="C190" s="2">
        <v>3.23</v>
      </c>
      <c r="D190" s="2">
        <v>2.36</v>
      </c>
      <c r="E190" s="20"/>
      <c r="F190" s="7">
        <v>1</v>
      </c>
      <c r="G190" s="7">
        <v>1</v>
      </c>
      <c r="H190" s="7" t="s">
        <v>2</v>
      </c>
      <c r="I190" s="2">
        <v>3.23</v>
      </c>
    </row>
    <row r="191" spans="1:9">
      <c r="A191" s="22" t="s">
        <v>2</v>
      </c>
      <c r="B191" s="2">
        <v>3.52</v>
      </c>
      <c r="C191" s="2">
        <v>3.36</v>
      </c>
      <c r="D191" s="2">
        <v>2.2400000000000002</v>
      </c>
      <c r="E191" s="20"/>
      <c r="F191" s="7">
        <v>1</v>
      </c>
      <c r="G191" s="7">
        <v>1</v>
      </c>
      <c r="H191" s="7" t="s">
        <v>2</v>
      </c>
      <c r="I191" s="2">
        <v>3.36</v>
      </c>
    </row>
    <row r="192" spans="1:9">
      <c r="A192" s="22" t="s">
        <v>2</v>
      </c>
      <c r="B192" s="2">
        <v>3.69</v>
      </c>
      <c r="C192" s="2">
        <v>3.46</v>
      </c>
      <c r="D192" s="2">
        <v>2.14</v>
      </c>
      <c r="E192" s="20"/>
      <c r="F192" s="7">
        <v>0</v>
      </c>
      <c r="G192" s="7">
        <v>0</v>
      </c>
      <c r="H192" s="7" t="s">
        <v>2</v>
      </c>
      <c r="I192" s="2">
        <v>3.46</v>
      </c>
    </row>
    <row r="193" spans="1:9">
      <c r="A193" s="22" t="s">
        <v>2</v>
      </c>
      <c r="B193" s="2">
        <v>4.12</v>
      </c>
      <c r="C193" s="2">
        <v>3.66</v>
      </c>
      <c r="D193" s="2">
        <v>1.94</v>
      </c>
      <c r="E193" s="20"/>
      <c r="F193" s="7">
        <v>2</v>
      </c>
      <c r="G193" s="7">
        <v>2</v>
      </c>
      <c r="H193" s="7" t="s">
        <v>2</v>
      </c>
      <c r="I193" s="2">
        <v>3.66</v>
      </c>
    </row>
    <row r="194" spans="1:9">
      <c r="A194" s="22" t="s">
        <v>2</v>
      </c>
      <c r="B194" s="2">
        <v>4.17</v>
      </c>
      <c r="C194" s="2">
        <v>3.48</v>
      </c>
      <c r="D194" s="2">
        <v>1.99</v>
      </c>
      <c r="E194" s="20"/>
      <c r="F194" s="7">
        <v>0</v>
      </c>
      <c r="G194" s="7">
        <v>0</v>
      </c>
      <c r="H194" s="7" t="s">
        <v>2</v>
      </c>
      <c r="I194" s="2">
        <v>3.48</v>
      </c>
    </row>
    <row r="195" spans="1:9">
      <c r="A195" s="22" t="s">
        <v>2</v>
      </c>
      <c r="B195" s="2">
        <v>4.2300000000000004</v>
      </c>
      <c r="C195" s="2">
        <v>3.76</v>
      </c>
      <c r="D195" s="2">
        <v>1.9</v>
      </c>
      <c r="E195" s="20"/>
      <c r="F195" s="7">
        <v>1</v>
      </c>
      <c r="G195" s="7">
        <v>1</v>
      </c>
      <c r="H195" s="7" t="s">
        <v>2</v>
      </c>
      <c r="I195" s="2">
        <v>3.76</v>
      </c>
    </row>
    <row r="196" spans="1:9">
      <c r="A196" s="22" t="s">
        <v>2</v>
      </c>
      <c r="B196" s="2">
        <v>4.54</v>
      </c>
      <c r="C196" s="2">
        <v>3.85</v>
      </c>
      <c r="D196" s="2">
        <v>1.81</v>
      </c>
      <c r="E196" s="20"/>
      <c r="F196" s="7">
        <v>0</v>
      </c>
      <c r="G196" s="7">
        <v>0</v>
      </c>
      <c r="H196" s="7" t="s">
        <v>2</v>
      </c>
      <c r="I196" s="2">
        <v>3.85</v>
      </c>
    </row>
    <row r="197" spans="1:9">
      <c r="A197" s="22" t="s">
        <v>2</v>
      </c>
      <c r="B197" s="2">
        <v>4.58</v>
      </c>
      <c r="C197" s="2">
        <v>3.76</v>
      </c>
      <c r="D197" s="2">
        <v>1.82</v>
      </c>
      <c r="E197" s="20"/>
      <c r="F197" s="7">
        <v>1</v>
      </c>
      <c r="G197" s="7">
        <v>1</v>
      </c>
      <c r="H197" s="7" t="s">
        <v>2</v>
      </c>
      <c r="I197" s="2">
        <v>3.76</v>
      </c>
    </row>
    <row r="198" spans="1:9">
      <c r="A198" s="22" t="s">
        <v>2</v>
      </c>
      <c r="B198" s="2">
        <v>4.9400000000000004</v>
      </c>
      <c r="C198" s="2">
        <v>4.07</v>
      </c>
      <c r="D198" s="2">
        <v>1.73</v>
      </c>
      <c r="E198" s="20"/>
      <c r="F198" s="7">
        <v>1</v>
      </c>
      <c r="G198" s="7">
        <v>1</v>
      </c>
      <c r="H198" s="7" t="s">
        <v>2</v>
      </c>
      <c r="I198" s="2">
        <v>4.07</v>
      </c>
    </row>
    <row r="199" spans="1:9">
      <c r="A199" s="22" t="s">
        <v>2</v>
      </c>
      <c r="B199" s="2">
        <v>5.12</v>
      </c>
      <c r="C199" s="2">
        <v>4.34</v>
      </c>
      <c r="D199" s="2">
        <v>1.65</v>
      </c>
      <c r="E199" s="20"/>
      <c r="F199" s="7">
        <v>1</v>
      </c>
      <c r="G199" s="7">
        <v>1</v>
      </c>
      <c r="H199" s="7" t="s">
        <v>2</v>
      </c>
      <c r="I199" s="2">
        <v>4.34</v>
      </c>
    </row>
    <row r="200" spans="1:9">
      <c r="A200" s="22" t="s">
        <v>2</v>
      </c>
      <c r="B200" s="2">
        <v>5.38</v>
      </c>
      <c r="C200" s="2">
        <v>4.25</v>
      </c>
      <c r="D200" s="2">
        <v>1.65</v>
      </c>
      <c r="E200" s="20"/>
      <c r="F200" s="7">
        <v>0</v>
      </c>
      <c r="G200" s="7">
        <v>0</v>
      </c>
      <c r="H200" s="7" t="s">
        <v>2</v>
      </c>
      <c r="I200" s="2">
        <v>4.25</v>
      </c>
    </row>
    <row r="201" spans="1:9">
      <c r="A201" s="22" t="s">
        <v>2</v>
      </c>
      <c r="B201" s="2">
        <v>5.61</v>
      </c>
      <c r="C201" s="2">
        <v>4.2</v>
      </c>
      <c r="D201" s="2">
        <v>1.63</v>
      </c>
      <c r="E201" s="20"/>
      <c r="F201" s="7">
        <v>1</v>
      </c>
      <c r="G201" s="7">
        <v>1</v>
      </c>
      <c r="H201" s="7" t="s">
        <v>2</v>
      </c>
      <c r="I201" s="2">
        <v>4.2</v>
      </c>
    </row>
    <row r="202" spans="1:9">
      <c r="A202" s="22" t="s">
        <v>2</v>
      </c>
      <c r="B202" s="2">
        <v>6.38</v>
      </c>
      <c r="C202" s="2">
        <v>4.2699999999999996</v>
      </c>
      <c r="D202" s="2">
        <v>1.56</v>
      </c>
      <c r="E202" s="20"/>
      <c r="F202" s="7">
        <v>1</v>
      </c>
      <c r="G202" s="7">
        <v>1</v>
      </c>
      <c r="H202" s="7" t="s">
        <v>2</v>
      </c>
      <c r="I202" s="2">
        <v>4.2699999999999996</v>
      </c>
    </row>
    <row r="203" spans="1:9">
      <c r="A203" s="22" t="s">
        <v>2</v>
      </c>
      <c r="B203" s="2">
        <v>6.47</v>
      </c>
      <c r="C203" s="2">
        <v>4.07</v>
      </c>
      <c r="D203" s="2">
        <v>1.59</v>
      </c>
      <c r="E203" s="20"/>
      <c r="F203" s="7">
        <v>2</v>
      </c>
      <c r="G203" s="7">
        <v>2</v>
      </c>
      <c r="H203" s="7" t="s">
        <v>2</v>
      </c>
      <c r="I203" s="2">
        <v>4.07</v>
      </c>
    </row>
    <row r="204" spans="1:9">
      <c r="A204" s="22" t="s">
        <v>2</v>
      </c>
      <c r="B204" s="2">
        <v>6.61</v>
      </c>
      <c r="C204" s="2">
        <v>4.28</v>
      </c>
      <c r="D204" s="2">
        <v>1.56</v>
      </c>
      <c r="E204" s="20"/>
      <c r="F204" s="7">
        <v>3</v>
      </c>
      <c r="G204" s="7">
        <v>3</v>
      </c>
      <c r="H204" s="7" t="s">
        <v>2</v>
      </c>
      <c r="I204" s="2">
        <v>4.28</v>
      </c>
    </row>
    <row r="205" spans="1:9">
      <c r="A205" s="22" t="s">
        <v>2</v>
      </c>
      <c r="B205" s="2">
        <v>6.64</v>
      </c>
      <c r="C205" s="2">
        <v>4.08</v>
      </c>
      <c r="D205" s="2">
        <v>1.58</v>
      </c>
      <c r="E205" s="20"/>
      <c r="F205" s="7">
        <v>0</v>
      </c>
      <c r="G205" s="7">
        <v>0</v>
      </c>
      <c r="H205" s="7" t="s">
        <v>2</v>
      </c>
      <c r="I205" s="2">
        <v>4.08</v>
      </c>
    </row>
    <row r="206" spans="1:9">
      <c r="A206" s="22" t="s">
        <v>2</v>
      </c>
      <c r="B206" s="2">
        <v>7.25</v>
      </c>
      <c r="C206" s="2">
        <v>4.3099999999999996</v>
      </c>
      <c r="D206" s="2">
        <v>1.52</v>
      </c>
      <c r="E206" s="20"/>
      <c r="F206" s="7">
        <v>2</v>
      </c>
      <c r="G206" s="7">
        <v>2</v>
      </c>
      <c r="H206" s="7" t="s">
        <v>2</v>
      </c>
      <c r="I206" s="2">
        <v>4.3099999999999996</v>
      </c>
    </row>
    <row r="207" spans="1:9">
      <c r="A207" s="22" t="s">
        <v>2</v>
      </c>
      <c r="B207" s="2">
        <v>10.3</v>
      </c>
      <c r="C207" s="2">
        <v>5.84</v>
      </c>
      <c r="D207" s="2">
        <v>1.32</v>
      </c>
      <c r="E207" s="20"/>
      <c r="F207" s="7">
        <v>0</v>
      </c>
      <c r="G207" s="7">
        <v>0</v>
      </c>
      <c r="H207" s="7" t="s">
        <v>2</v>
      </c>
      <c r="I207" s="2">
        <v>5.84</v>
      </c>
    </row>
    <row r="208" spans="1:9">
      <c r="A208" s="22" t="s">
        <v>2</v>
      </c>
      <c r="B208" s="2">
        <v>12.6</v>
      </c>
      <c r="C208" s="2">
        <v>5.69</v>
      </c>
      <c r="D208" s="2">
        <v>1.29</v>
      </c>
      <c r="E208" s="20"/>
      <c r="F208" s="7">
        <v>1</v>
      </c>
      <c r="G208" s="7">
        <v>1</v>
      </c>
      <c r="H208" s="7" t="s">
        <v>2</v>
      </c>
      <c r="I208" s="2">
        <v>5.69</v>
      </c>
    </row>
    <row r="209" spans="1:9">
      <c r="A209" s="22" t="s">
        <v>0</v>
      </c>
      <c r="B209" s="2">
        <v>1.0900000000000001</v>
      </c>
      <c r="C209" s="2">
        <v>13.21</v>
      </c>
      <c r="D209" s="2">
        <v>27.56</v>
      </c>
      <c r="E209" s="20">
        <f t="shared" ref="E209:E240" si="5">SUM(B209:D209)</f>
        <v>41.86</v>
      </c>
      <c r="F209" s="7">
        <v>4</v>
      </c>
      <c r="G209" s="7">
        <v>0</v>
      </c>
      <c r="H209" s="7" t="s">
        <v>0</v>
      </c>
      <c r="I209" s="2">
        <v>1.0900000000000001</v>
      </c>
    </row>
    <row r="210" spans="1:9">
      <c r="A210" s="22" t="s">
        <v>0</v>
      </c>
      <c r="B210" s="2">
        <v>1.1100000000000001</v>
      </c>
      <c r="C210" s="2">
        <v>11.65</v>
      </c>
      <c r="D210" s="2">
        <v>24.92</v>
      </c>
      <c r="E210" s="20">
        <f t="shared" si="5"/>
        <v>37.68</v>
      </c>
      <c r="F210" s="7">
        <v>2</v>
      </c>
      <c r="G210" s="7">
        <v>1</v>
      </c>
      <c r="H210" s="7" t="s">
        <v>0</v>
      </c>
      <c r="I210" s="2">
        <v>1.1100000000000001</v>
      </c>
    </row>
    <row r="211" spans="1:9">
      <c r="A211" s="22" t="s">
        <v>0</v>
      </c>
      <c r="B211" s="2">
        <v>1.1200000000000001</v>
      </c>
      <c r="C211" s="2">
        <v>11.06</v>
      </c>
      <c r="D211" s="2">
        <v>23.59</v>
      </c>
      <c r="E211" s="20">
        <f t="shared" si="5"/>
        <v>35.769999999999996</v>
      </c>
      <c r="F211" s="7">
        <v>3</v>
      </c>
      <c r="G211" s="7">
        <v>0</v>
      </c>
      <c r="H211" s="7" t="s">
        <v>0</v>
      </c>
      <c r="I211" s="2">
        <v>1.1200000000000001</v>
      </c>
    </row>
    <row r="212" spans="1:9">
      <c r="A212" s="22" t="s">
        <v>0</v>
      </c>
      <c r="B212" s="2">
        <v>1.1200000000000001</v>
      </c>
      <c r="C212" s="2">
        <v>10.16</v>
      </c>
      <c r="D212" s="2">
        <v>25.39</v>
      </c>
      <c r="E212" s="20">
        <f t="shared" si="5"/>
        <v>36.67</v>
      </c>
      <c r="F212" s="7">
        <v>3</v>
      </c>
      <c r="G212" s="7">
        <v>1</v>
      </c>
      <c r="H212" s="7" t="s">
        <v>0</v>
      </c>
      <c r="I212" s="2">
        <v>1.1200000000000001</v>
      </c>
    </row>
    <row r="213" spans="1:9">
      <c r="A213" s="22" t="s">
        <v>0</v>
      </c>
      <c r="B213" s="2">
        <v>1.1299999999999999</v>
      </c>
      <c r="C213" s="2">
        <v>10.43</v>
      </c>
      <c r="D213" s="2">
        <v>20.87</v>
      </c>
      <c r="E213" s="20">
        <f t="shared" si="5"/>
        <v>32.43</v>
      </c>
      <c r="F213" s="7">
        <v>3</v>
      </c>
      <c r="G213" s="7">
        <v>1</v>
      </c>
      <c r="H213" s="7" t="s">
        <v>0</v>
      </c>
      <c r="I213" s="2">
        <v>1.1299999999999999</v>
      </c>
    </row>
    <row r="214" spans="1:9">
      <c r="A214" s="22" t="s">
        <v>0</v>
      </c>
      <c r="B214" s="2">
        <v>1.1299999999999999</v>
      </c>
      <c r="C214" s="2">
        <v>9.61</v>
      </c>
      <c r="D214" s="2">
        <v>21.35</v>
      </c>
      <c r="E214" s="20">
        <f t="shared" si="5"/>
        <v>32.090000000000003</v>
      </c>
      <c r="F214" s="7">
        <v>5</v>
      </c>
      <c r="G214" s="7">
        <v>0</v>
      </c>
      <c r="H214" s="7" t="s">
        <v>0</v>
      </c>
      <c r="I214" s="2">
        <v>1.1299999999999999</v>
      </c>
    </row>
    <row r="215" spans="1:9">
      <c r="A215" s="22" t="s">
        <v>0</v>
      </c>
      <c r="B215" s="2">
        <v>1.1399999999999999</v>
      </c>
      <c r="C215" s="2">
        <v>9.9700000000000006</v>
      </c>
      <c r="D215" s="2">
        <v>20.09</v>
      </c>
      <c r="E215" s="20">
        <f t="shared" si="5"/>
        <v>31.200000000000003</v>
      </c>
      <c r="F215" s="7">
        <v>7</v>
      </c>
      <c r="G215" s="7">
        <v>2</v>
      </c>
      <c r="H215" s="7" t="s">
        <v>0</v>
      </c>
      <c r="I215" s="2">
        <v>1.1399999999999999</v>
      </c>
    </row>
    <row r="216" spans="1:9">
      <c r="A216" s="22" t="s">
        <v>0</v>
      </c>
      <c r="B216" s="2">
        <v>1.1399999999999999</v>
      </c>
      <c r="C216" s="2">
        <v>9.93</v>
      </c>
      <c r="D216" s="2">
        <v>21.51</v>
      </c>
      <c r="E216" s="20">
        <f t="shared" si="5"/>
        <v>32.58</v>
      </c>
      <c r="F216" s="7">
        <v>5</v>
      </c>
      <c r="G216" s="7">
        <v>0</v>
      </c>
      <c r="H216" s="7" t="s">
        <v>0</v>
      </c>
      <c r="I216" s="2">
        <v>1.1399999999999999</v>
      </c>
    </row>
    <row r="217" spans="1:9">
      <c r="A217" s="22" t="s">
        <v>0</v>
      </c>
      <c r="B217" s="2">
        <v>1.1499999999999999</v>
      </c>
      <c r="C217" s="2">
        <v>9.4600000000000009</v>
      </c>
      <c r="D217" s="2">
        <v>19.29</v>
      </c>
      <c r="E217" s="20">
        <f t="shared" si="5"/>
        <v>29.9</v>
      </c>
      <c r="F217" s="7">
        <v>5</v>
      </c>
      <c r="G217" s="7">
        <v>0</v>
      </c>
      <c r="H217" s="7" t="s">
        <v>0</v>
      </c>
      <c r="I217" s="2">
        <v>1.1499999999999999</v>
      </c>
    </row>
    <row r="218" spans="1:9">
      <c r="A218" s="22" t="s">
        <v>0</v>
      </c>
      <c r="B218" s="2">
        <v>1.1499999999999999</v>
      </c>
      <c r="C218" s="2">
        <v>9.27</v>
      </c>
      <c r="D218" s="2">
        <v>20.13</v>
      </c>
      <c r="E218" s="20">
        <f t="shared" si="5"/>
        <v>30.549999999999997</v>
      </c>
      <c r="F218" s="7">
        <v>5</v>
      </c>
      <c r="G218" s="7">
        <v>0</v>
      </c>
      <c r="H218" s="7" t="s">
        <v>0</v>
      </c>
      <c r="I218" s="2">
        <v>1.1499999999999999</v>
      </c>
    </row>
    <row r="219" spans="1:9">
      <c r="A219" s="22" t="s">
        <v>0</v>
      </c>
      <c r="B219" s="2">
        <v>1.1499999999999999</v>
      </c>
      <c r="C219" s="2">
        <v>9.07</v>
      </c>
      <c r="D219" s="2">
        <v>21.04</v>
      </c>
      <c r="E219" s="20">
        <f t="shared" si="5"/>
        <v>31.259999999999998</v>
      </c>
      <c r="F219" s="7">
        <v>3</v>
      </c>
      <c r="G219" s="7">
        <v>0</v>
      </c>
      <c r="H219" s="7" t="s">
        <v>0</v>
      </c>
      <c r="I219" s="2">
        <v>1.1499999999999999</v>
      </c>
    </row>
    <row r="220" spans="1:9">
      <c r="A220" s="22" t="s">
        <v>0</v>
      </c>
      <c r="B220" s="2">
        <v>1.17</v>
      </c>
      <c r="C220" s="2">
        <v>8.56</v>
      </c>
      <c r="D220" s="2">
        <v>17.190000000000001</v>
      </c>
      <c r="E220" s="20">
        <f t="shared" si="5"/>
        <v>26.92</v>
      </c>
      <c r="F220" s="7">
        <v>2</v>
      </c>
      <c r="G220" s="7">
        <v>0</v>
      </c>
      <c r="H220" s="7" t="s">
        <v>0</v>
      </c>
      <c r="I220" s="2">
        <v>1.17</v>
      </c>
    </row>
    <row r="221" spans="1:9">
      <c r="A221" s="22" t="s">
        <v>0</v>
      </c>
      <c r="B221" s="2">
        <v>1.17</v>
      </c>
      <c r="C221" s="2">
        <v>8.5500000000000007</v>
      </c>
      <c r="D221" s="2">
        <v>16.89</v>
      </c>
      <c r="E221" s="20">
        <f t="shared" si="5"/>
        <v>26.61</v>
      </c>
      <c r="F221" s="7">
        <v>5</v>
      </c>
      <c r="G221" s="7">
        <v>0</v>
      </c>
      <c r="H221" s="7" t="s">
        <v>0</v>
      </c>
      <c r="I221" s="2">
        <v>1.17</v>
      </c>
    </row>
    <row r="222" spans="1:9">
      <c r="A222" s="22" t="s">
        <v>0</v>
      </c>
      <c r="B222" s="2">
        <v>1.17</v>
      </c>
      <c r="C222" s="2">
        <v>8.1300000000000008</v>
      </c>
      <c r="D222" s="2">
        <v>19.72</v>
      </c>
      <c r="E222" s="20">
        <f t="shared" si="5"/>
        <v>29.02</v>
      </c>
      <c r="F222" s="7">
        <v>2</v>
      </c>
      <c r="G222" s="7">
        <v>0</v>
      </c>
      <c r="H222" s="7" t="s">
        <v>0</v>
      </c>
      <c r="I222" s="2">
        <v>1.17</v>
      </c>
    </row>
    <row r="223" spans="1:9">
      <c r="A223" s="22" t="s">
        <v>0</v>
      </c>
      <c r="B223" s="2">
        <v>1.17</v>
      </c>
      <c r="C223" s="2">
        <v>7.56</v>
      </c>
      <c r="D223" s="2">
        <v>16.72</v>
      </c>
      <c r="E223" s="20">
        <f t="shared" si="5"/>
        <v>25.45</v>
      </c>
      <c r="F223" s="7">
        <v>3</v>
      </c>
      <c r="G223" s="7">
        <v>1</v>
      </c>
      <c r="H223" s="7" t="s">
        <v>0</v>
      </c>
      <c r="I223" s="2">
        <v>1.17</v>
      </c>
    </row>
    <row r="224" spans="1:9">
      <c r="A224" s="22" t="s">
        <v>0</v>
      </c>
      <c r="B224" s="2">
        <v>1.18</v>
      </c>
      <c r="C224" s="2">
        <v>7.74</v>
      </c>
      <c r="D224" s="2">
        <v>19.940000000000001</v>
      </c>
      <c r="E224" s="20">
        <f t="shared" si="5"/>
        <v>28.86</v>
      </c>
      <c r="F224" s="7">
        <v>2</v>
      </c>
      <c r="G224" s="7">
        <v>0</v>
      </c>
      <c r="H224" s="7" t="s">
        <v>0</v>
      </c>
      <c r="I224" s="2">
        <v>1.18</v>
      </c>
    </row>
    <row r="225" spans="1:9">
      <c r="A225" s="22" t="s">
        <v>0</v>
      </c>
      <c r="B225" s="2">
        <v>1.19</v>
      </c>
      <c r="C225" s="2">
        <v>7.77</v>
      </c>
      <c r="D225" s="2">
        <v>17.23</v>
      </c>
      <c r="E225" s="20">
        <f t="shared" si="5"/>
        <v>26.189999999999998</v>
      </c>
      <c r="F225" s="7">
        <v>5</v>
      </c>
      <c r="G225" s="7">
        <v>0</v>
      </c>
      <c r="H225" s="7" t="s">
        <v>0</v>
      </c>
      <c r="I225" s="2">
        <v>1.19</v>
      </c>
    </row>
    <row r="226" spans="1:9">
      <c r="A226" s="22" t="s">
        <v>0</v>
      </c>
      <c r="B226" s="2">
        <v>1.2</v>
      </c>
      <c r="C226" s="2">
        <v>7.81</v>
      </c>
      <c r="D226" s="2">
        <v>14.38</v>
      </c>
      <c r="E226" s="20">
        <f t="shared" si="5"/>
        <v>23.39</v>
      </c>
      <c r="F226" s="7">
        <v>2</v>
      </c>
      <c r="G226" s="7">
        <v>1</v>
      </c>
      <c r="H226" s="7" t="s">
        <v>0</v>
      </c>
      <c r="I226" s="2">
        <v>1.2</v>
      </c>
    </row>
    <row r="227" spans="1:9">
      <c r="A227" s="22" t="s">
        <v>0</v>
      </c>
      <c r="B227" s="2">
        <v>1.2</v>
      </c>
      <c r="C227" s="2">
        <v>7.45</v>
      </c>
      <c r="D227" s="2">
        <v>17.71</v>
      </c>
      <c r="E227" s="20">
        <f t="shared" si="5"/>
        <v>26.36</v>
      </c>
      <c r="F227" s="7">
        <v>4</v>
      </c>
      <c r="G227" s="7">
        <v>0</v>
      </c>
      <c r="H227" s="7" t="s">
        <v>0</v>
      </c>
      <c r="I227" s="2">
        <v>1.2</v>
      </c>
    </row>
    <row r="228" spans="1:9">
      <c r="A228" s="22" t="s">
        <v>0</v>
      </c>
      <c r="B228" s="2">
        <v>1.2</v>
      </c>
      <c r="C228" s="2">
        <v>7.36</v>
      </c>
      <c r="D228" s="2">
        <v>17</v>
      </c>
      <c r="E228" s="20">
        <f t="shared" si="5"/>
        <v>25.560000000000002</v>
      </c>
      <c r="F228" s="7">
        <v>1</v>
      </c>
      <c r="G228" s="7">
        <v>0</v>
      </c>
      <c r="H228" s="7" t="s">
        <v>0</v>
      </c>
      <c r="I228" s="2">
        <v>1.2</v>
      </c>
    </row>
    <row r="229" spans="1:9">
      <c r="A229" s="22" t="s">
        <v>0</v>
      </c>
      <c r="B229" s="2">
        <v>1.2</v>
      </c>
      <c r="C229" s="2">
        <v>7.22</v>
      </c>
      <c r="D229" s="2">
        <v>19.25</v>
      </c>
      <c r="E229" s="20">
        <f t="shared" si="5"/>
        <v>27.67</v>
      </c>
      <c r="F229" s="7">
        <v>1</v>
      </c>
      <c r="G229" s="7">
        <v>0</v>
      </c>
      <c r="H229" s="7" t="s">
        <v>0</v>
      </c>
      <c r="I229" s="2">
        <v>1.2</v>
      </c>
    </row>
    <row r="230" spans="1:9">
      <c r="A230" s="22" t="s">
        <v>0</v>
      </c>
      <c r="B230" s="2">
        <v>1.21</v>
      </c>
      <c r="C230" s="2">
        <v>7.43</v>
      </c>
      <c r="D230" s="2">
        <v>15.16</v>
      </c>
      <c r="E230" s="20">
        <f t="shared" si="5"/>
        <v>23.8</v>
      </c>
      <c r="F230" s="7">
        <v>2</v>
      </c>
      <c r="G230" s="7">
        <v>0</v>
      </c>
      <c r="H230" s="7" t="s">
        <v>0</v>
      </c>
      <c r="I230" s="2">
        <v>1.21</v>
      </c>
    </row>
    <row r="231" spans="1:9">
      <c r="A231" s="22" t="s">
        <v>0</v>
      </c>
      <c r="B231" s="2">
        <v>1.21</v>
      </c>
      <c r="C231" s="2">
        <v>7.25</v>
      </c>
      <c r="D231" s="2">
        <v>14.67</v>
      </c>
      <c r="E231" s="20">
        <f t="shared" si="5"/>
        <v>23.130000000000003</v>
      </c>
      <c r="F231" s="7">
        <v>1</v>
      </c>
      <c r="G231" s="7">
        <v>0</v>
      </c>
      <c r="H231" s="7" t="s">
        <v>0</v>
      </c>
      <c r="I231" s="2">
        <v>1.21</v>
      </c>
    </row>
    <row r="232" spans="1:9">
      <c r="A232" s="22" t="s">
        <v>0</v>
      </c>
      <c r="B232" s="2">
        <v>1.21</v>
      </c>
      <c r="C232" s="2">
        <v>7.17</v>
      </c>
      <c r="D232" s="2">
        <v>15.51</v>
      </c>
      <c r="E232" s="20">
        <f t="shared" si="5"/>
        <v>23.89</v>
      </c>
      <c r="F232" s="7">
        <v>3</v>
      </c>
      <c r="G232" s="7">
        <v>0</v>
      </c>
      <c r="H232" s="7" t="s">
        <v>0</v>
      </c>
      <c r="I232" s="2">
        <v>1.21</v>
      </c>
    </row>
    <row r="233" spans="1:9">
      <c r="A233" s="22" t="s">
        <v>0</v>
      </c>
      <c r="B233" s="2">
        <v>1.21</v>
      </c>
      <c r="C233" s="2">
        <v>7.13</v>
      </c>
      <c r="D233" s="2">
        <v>15.47</v>
      </c>
      <c r="E233" s="20">
        <f t="shared" si="5"/>
        <v>23.810000000000002</v>
      </c>
      <c r="F233" s="7">
        <v>2</v>
      </c>
      <c r="G233" s="7">
        <v>0</v>
      </c>
      <c r="H233" s="7" t="s">
        <v>0</v>
      </c>
      <c r="I233" s="2">
        <v>1.21</v>
      </c>
    </row>
    <row r="234" spans="1:9">
      <c r="A234" s="22" t="s">
        <v>0</v>
      </c>
      <c r="B234" s="2">
        <v>1.21</v>
      </c>
      <c r="C234" s="2">
        <v>6.85</v>
      </c>
      <c r="D234" s="2">
        <v>17.02</v>
      </c>
      <c r="E234" s="20">
        <f t="shared" si="5"/>
        <v>25.08</v>
      </c>
      <c r="F234" s="7">
        <v>2</v>
      </c>
      <c r="G234" s="7">
        <v>0</v>
      </c>
      <c r="H234" s="7" t="s">
        <v>0</v>
      </c>
      <c r="I234" s="2">
        <v>1.21</v>
      </c>
    </row>
    <row r="235" spans="1:9">
      <c r="A235" s="22" t="s">
        <v>0</v>
      </c>
      <c r="B235" s="2">
        <v>1.23</v>
      </c>
      <c r="C235" s="2">
        <v>7.15</v>
      </c>
      <c r="D235" s="2">
        <v>13.29</v>
      </c>
      <c r="E235" s="20">
        <f t="shared" si="5"/>
        <v>21.67</v>
      </c>
      <c r="F235" s="7">
        <v>4</v>
      </c>
      <c r="G235" s="7">
        <v>0</v>
      </c>
      <c r="H235" s="7" t="s">
        <v>0</v>
      </c>
      <c r="I235" s="2">
        <v>1.23</v>
      </c>
    </row>
    <row r="236" spans="1:9">
      <c r="A236" s="22" t="s">
        <v>0</v>
      </c>
      <c r="B236" s="2">
        <v>1.23</v>
      </c>
      <c r="C236" s="2">
        <v>7.08</v>
      </c>
      <c r="D236" s="2">
        <v>13.36</v>
      </c>
      <c r="E236" s="20">
        <f t="shared" si="5"/>
        <v>21.67</v>
      </c>
      <c r="F236" s="7">
        <v>3</v>
      </c>
      <c r="G236" s="7">
        <v>0</v>
      </c>
      <c r="H236" s="7" t="s">
        <v>0</v>
      </c>
      <c r="I236" s="2">
        <v>1.23</v>
      </c>
    </row>
    <row r="237" spans="1:9">
      <c r="A237" s="22" t="s">
        <v>0</v>
      </c>
      <c r="B237" s="2">
        <v>1.23</v>
      </c>
      <c r="C237" s="2">
        <v>7.01</v>
      </c>
      <c r="D237" s="2">
        <v>13.56</v>
      </c>
      <c r="E237" s="20">
        <f t="shared" si="5"/>
        <v>21.8</v>
      </c>
      <c r="F237" s="7">
        <v>4</v>
      </c>
      <c r="G237" s="7">
        <v>1</v>
      </c>
      <c r="H237" s="7" t="s">
        <v>0</v>
      </c>
      <c r="I237" s="2">
        <v>1.23</v>
      </c>
    </row>
    <row r="238" spans="1:9">
      <c r="A238" s="22" t="s">
        <v>0</v>
      </c>
      <c r="B238" s="2">
        <v>1.23</v>
      </c>
      <c r="C238" s="2">
        <v>6.61</v>
      </c>
      <c r="D238" s="2">
        <v>15.25</v>
      </c>
      <c r="E238" s="20">
        <f t="shared" si="5"/>
        <v>23.09</v>
      </c>
      <c r="F238" s="7">
        <v>2</v>
      </c>
      <c r="G238" s="7">
        <v>0</v>
      </c>
      <c r="H238" s="7" t="s">
        <v>0</v>
      </c>
      <c r="I238" s="2">
        <v>1.23</v>
      </c>
    </row>
    <row r="239" spans="1:9">
      <c r="A239" s="22" t="s">
        <v>0</v>
      </c>
      <c r="B239" s="2">
        <v>1.24</v>
      </c>
      <c r="C239" s="2">
        <v>6.98</v>
      </c>
      <c r="D239" s="2">
        <v>12.71</v>
      </c>
      <c r="E239" s="20">
        <f t="shared" si="5"/>
        <v>20.93</v>
      </c>
      <c r="F239" s="7">
        <v>1</v>
      </c>
      <c r="G239" s="7">
        <v>0</v>
      </c>
      <c r="H239" s="7" t="s">
        <v>0</v>
      </c>
      <c r="I239" s="2">
        <v>1.24</v>
      </c>
    </row>
    <row r="240" spans="1:9">
      <c r="A240" s="22" t="s">
        <v>0</v>
      </c>
      <c r="B240" s="2">
        <v>1.24</v>
      </c>
      <c r="C240" s="2">
        <v>6.67</v>
      </c>
      <c r="D240" s="2">
        <v>13.69</v>
      </c>
      <c r="E240" s="20">
        <f t="shared" si="5"/>
        <v>21.6</v>
      </c>
      <c r="F240" s="7">
        <v>2</v>
      </c>
      <c r="G240" s="7">
        <v>1</v>
      </c>
      <c r="H240" s="7" t="s">
        <v>0</v>
      </c>
      <c r="I240" s="2">
        <v>1.24</v>
      </c>
    </row>
    <row r="241" spans="1:9">
      <c r="A241" s="22" t="s">
        <v>0</v>
      </c>
      <c r="B241" s="2">
        <v>1.24</v>
      </c>
      <c r="C241" s="2">
        <v>6.57</v>
      </c>
      <c r="D241" s="2">
        <v>14.34</v>
      </c>
      <c r="E241" s="20">
        <f t="shared" ref="E241:E272" si="6">SUM(B241:D241)</f>
        <v>22.15</v>
      </c>
      <c r="F241" s="7">
        <v>5</v>
      </c>
      <c r="G241" s="7">
        <v>1</v>
      </c>
      <c r="H241" s="7" t="s">
        <v>0</v>
      </c>
      <c r="I241" s="2">
        <v>1.24</v>
      </c>
    </row>
    <row r="242" spans="1:9">
      <c r="A242" s="22" t="s">
        <v>0</v>
      </c>
      <c r="B242" s="2">
        <v>1.24</v>
      </c>
      <c r="C242" s="2">
        <v>6.4</v>
      </c>
      <c r="D242" s="2">
        <v>15.59</v>
      </c>
      <c r="E242" s="20">
        <f t="shared" si="6"/>
        <v>23.23</v>
      </c>
      <c r="F242" s="7">
        <v>3</v>
      </c>
      <c r="G242" s="7">
        <v>1</v>
      </c>
      <c r="H242" s="7" t="s">
        <v>0</v>
      </c>
      <c r="I242" s="2">
        <v>1.24</v>
      </c>
    </row>
    <row r="243" spans="1:9">
      <c r="A243" s="22" t="s">
        <v>0</v>
      </c>
      <c r="B243" s="2">
        <v>1.25</v>
      </c>
      <c r="C243" s="2">
        <v>6.62</v>
      </c>
      <c r="D243" s="2">
        <v>12.5</v>
      </c>
      <c r="E243" s="20">
        <f t="shared" si="6"/>
        <v>20.37</v>
      </c>
      <c r="F243" s="7">
        <v>1</v>
      </c>
      <c r="G243" s="7">
        <v>0</v>
      </c>
      <c r="H243" s="7" t="s">
        <v>0</v>
      </c>
      <c r="I243" s="2">
        <v>1.25</v>
      </c>
    </row>
    <row r="244" spans="1:9">
      <c r="A244" s="22" t="s">
        <v>0</v>
      </c>
      <c r="B244" s="2">
        <v>1.25</v>
      </c>
      <c r="C244" s="2">
        <v>6.52</v>
      </c>
      <c r="D244" s="2">
        <v>13.7</v>
      </c>
      <c r="E244" s="20">
        <f t="shared" si="6"/>
        <v>21.47</v>
      </c>
      <c r="F244" s="7">
        <v>3</v>
      </c>
      <c r="G244" s="7">
        <v>0</v>
      </c>
      <c r="H244" s="7" t="s">
        <v>0</v>
      </c>
      <c r="I244" s="2">
        <v>1.25</v>
      </c>
    </row>
    <row r="245" spans="1:9">
      <c r="A245" s="22" t="s">
        <v>0</v>
      </c>
      <c r="B245" s="2">
        <v>1.25</v>
      </c>
      <c r="C245" s="2">
        <v>6.42</v>
      </c>
      <c r="D245" s="2">
        <v>13.68</v>
      </c>
      <c r="E245" s="20">
        <f t="shared" si="6"/>
        <v>21.35</v>
      </c>
      <c r="F245" s="7">
        <v>2</v>
      </c>
      <c r="G245" s="7">
        <v>0</v>
      </c>
      <c r="H245" s="7" t="s">
        <v>0</v>
      </c>
      <c r="I245" s="2">
        <v>1.25</v>
      </c>
    </row>
    <row r="246" spans="1:9">
      <c r="A246" s="22" t="s">
        <v>0</v>
      </c>
      <c r="B246" s="2">
        <v>1.28</v>
      </c>
      <c r="C246" s="2">
        <v>6.76</v>
      </c>
      <c r="D246" s="2">
        <v>10.27</v>
      </c>
      <c r="E246" s="20">
        <f t="shared" si="6"/>
        <v>18.309999999999999</v>
      </c>
      <c r="F246" s="7">
        <v>2</v>
      </c>
      <c r="G246" s="7">
        <v>1</v>
      </c>
      <c r="H246" s="7" t="s">
        <v>0</v>
      </c>
      <c r="I246" s="2">
        <v>1.28</v>
      </c>
    </row>
    <row r="247" spans="1:9">
      <c r="A247" s="22" t="s">
        <v>0</v>
      </c>
      <c r="B247" s="2">
        <v>1.28</v>
      </c>
      <c r="C247" s="2">
        <v>6.21</v>
      </c>
      <c r="D247" s="2">
        <v>11.35</v>
      </c>
      <c r="E247" s="20">
        <f t="shared" si="6"/>
        <v>18.84</v>
      </c>
      <c r="F247" s="7">
        <v>1</v>
      </c>
      <c r="G247" s="7">
        <v>0</v>
      </c>
      <c r="H247" s="7" t="s">
        <v>0</v>
      </c>
      <c r="I247" s="2">
        <v>1.28</v>
      </c>
    </row>
    <row r="248" spans="1:9">
      <c r="A248" s="22" t="s">
        <v>0</v>
      </c>
      <c r="B248" s="2">
        <v>1.28</v>
      </c>
      <c r="C248" s="2">
        <v>5.97</v>
      </c>
      <c r="D248" s="2">
        <v>12.59</v>
      </c>
      <c r="E248" s="20">
        <f t="shared" si="6"/>
        <v>19.84</v>
      </c>
      <c r="F248" s="7">
        <v>4</v>
      </c>
      <c r="G248" s="7">
        <v>0</v>
      </c>
      <c r="H248" s="7" t="s">
        <v>0</v>
      </c>
      <c r="I248" s="2">
        <v>1.28</v>
      </c>
    </row>
    <row r="249" spans="1:9">
      <c r="A249" s="22" t="s">
        <v>0</v>
      </c>
      <c r="B249" s="2">
        <v>1.28</v>
      </c>
      <c r="C249" s="2">
        <v>5.66</v>
      </c>
      <c r="D249" s="2">
        <v>13.41</v>
      </c>
      <c r="E249" s="20">
        <f t="shared" si="6"/>
        <v>20.350000000000001</v>
      </c>
      <c r="F249" s="7">
        <v>4</v>
      </c>
      <c r="G249" s="7">
        <v>1</v>
      </c>
      <c r="H249" s="7" t="s">
        <v>0</v>
      </c>
      <c r="I249" s="2">
        <v>1.28</v>
      </c>
    </row>
    <row r="250" spans="1:9">
      <c r="A250" s="22" t="s">
        <v>0</v>
      </c>
      <c r="B250" s="2">
        <v>1.29</v>
      </c>
      <c r="C250" s="2">
        <v>6.07</v>
      </c>
      <c r="D250" s="2">
        <v>11.2</v>
      </c>
      <c r="E250" s="20">
        <f t="shared" si="6"/>
        <v>18.559999999999999</v>
      </c>
      <c r="F250" s="7">
        <v>5</v>
      </c>
      <c r="G250" s="7">
        <v>1</v>
      </c>
      <c r="H250" s="7" t="s">
        <v>0</v>
      </c>
      <c r="I250" s="2">
        <v>1.29</v>
      </c>
    </row>
    <row r="251" spans="1:9">
      <c r="A251" s="22" t="s">
        <v>0</v>
      </c>
      <c r="B251" s="2">
        <v>1.3</v>
      </c>
      <c r="C251" s="2">
        <v>5.98</v>
      </c>
      <c r="D251" s="2">
        <v>10.78</v>
      </c>
      <c r="E251" s="20">
        <f t="shared" si="6"/>
        <v>18.059999999999999</v>
      </c>
      <c r="F251" s="7">
        <v>3</v>
      </c>
      <c r="G251" s="7">
        <v>0</v>
      </c>
      <c r="H251" s="7" t="s">
        <v>0</v>
      </c>
      <c r="I251" s="2">
        <v>1.3</v>
      </c>
    </row>
    <row r="252" spans="1:9">
      <c r="A252" s="22" t="s">
        <v>0</v>
      </c>
      <c r="B252" s="2">
        <v>1.3</v>
      </c>
      <c r="C252" s="2">
        <v>5.65</v>
      </c>
      <c r="D252" s="2">
        <v>11.94</v>
      </c>
      <c r="E252" s="20">
        <f t="shared" si="6"/>
        <v>18.89</v>
      </c>
      <c r="F252" s="7">
        <v>2</v>
      </c>
      <c r="G252" s="7">
        <v>1</v>
      </c>
      <c r="H252" s="7" t="s">
        <v>0</v>
      </c>
      <c r="I252" s="2">
        <v>1.3</v>
      </c>
    </row>
    <row r="253" spans="1:9">
      <c r="A253" s="22" t="s">
        <v>0</v>
      </c>
      <c r="B253" s="2">
        <v>1.31</v>
      </c>
      <c r="C253" s="2">
        <v>6.24</v>
      </c>
      <c r="D253" s="2">
        <v>9.7200000000000006</v>
      </c>
      <c r="E253" s="20">
        <f t="shared" si="6"/>
        <v>17.270000000000003</v>
      </c>
      <c r="F253" s="7">
        <v>3</v>
      </c>
      <c r="G253" s="7">
        <v>0</v>
      </c>
      <c r="H253" s="7" t="s">
        <v>0</v>
      </c>
      <c r="I253" s="2">
        <v>1.31</v>
      </c>
    </row>
    <row r="254" spans="1:9">
      <c r="A254" s="22" t="s">
        <v>0</v>
      </c>
      <c r="B254" s="2">
        <v>1.31</v>
      </c>
      <c r="C254" s="2">
        <v>6.21</v>
      </c>
      <c r="D254" s="2">
        <v>10.58</v>
      </c>
      <c r="E254" s="20">
        <f t="shared" si="6"/>
        <v>18.100000000000001</v>
      </c>
      <c r="F254" s="7">
        <v>2</v>
      </c>
      <c r="G254" s="7">
        <v>0</v>
      </c>
      <c r="H254" s="7" t="s">
        <v>0</v>
      </c>
      <c r="I254" s="2">
        <v>1.31</v>
      </c>
    </row>
    <row r="255" spans="1:9">
      <c r="A255" s="22" t="s">
        <v>0</v>
      </c>
      <c r="B255" s="2">
        <v>1.31</v>
      </c>
      <c r="C255" s="2">
        <v>5.62</v>
      </c>
      <c r="D255" s="2">
        <v>11.65</v>
      </c>
      <c r="E255" s="20">
        <f t="shared" si="6"/>
        <v>18.579999999999998</v>
      </c>
      <c r="F255" s="7">
        <v>4</v>
      </c>
      <c r="G255" s="7">
        <v>0</v>
      </c>
      <c r="H255" s="7" t="s">
        <v>0</v>
      </c>
      <c r="I255" s="2">
        <v>1.31</v>
      </c>
    </row>
    <row r="256" spans="1:9">
      <c r="A256" s="22" t="s">
        <v>0</v>
      </c>
      <c r="B256" s="2">
        <v>1.32</v>
      </c>
      <c r="C256" s="2">
        <v>5.89</v>
      </c>
      <c r="D256" s="2">
        <v>10.1</v>
      </c>
      <c r="E256" s="20">
        <f t="shared" si="6"/>
        <v>17.309999999999999</v>
      </c>
      <c r="F256" s="7">
        <v>2</v>
      </c>
      <c r="G256" s="7">
        <v>0</v>
      </c>
      <c r="H256" s="7" t="s">
        <v>0</v>
      </c>
      <c r="I256" s="2">
        <v>1.32</v>
      </c>
    </row>
    <row r="257" spans="1:9">
      <c r="A257" s="22" t="s">
        <v>0</v>
      </c>
      <c r="B257" s="2">
        <v>1.32</v>
      </c>
      <c r="C257" s="2">
        <v>5.61</v>
      </c>
      <c r="D257" s="2">
        <v>10.9</v>
      </c>
      <c r="E257" s="20">
        <f t="shared" si="6"/>
        <v>17.830000000000002</v>
      </c>
      <c r="F257" s="7">
        <v>1</v>
      </c>
      <c r="G257" s="7">
        <v>0</v>
      </c>
      <c r="H257" s="7" t="s">
        <v>0</v>
      </c>
      <c r="I257" s="2">
        <v>1.32</v>
      </c>
    </row>
    <row r="258" spans="1:9">
      <c r="A258" s="22" t="s">
        <v>0</v>
      </c>
      <c r="B258" s="2">
        <v>1.34</v>
      </c>
      <c r="C258" s="2">
        <v>5.55</v>
      </c>
      <c r="D258" s="2">
        <v>9.74</v>
      </c>
      <c r="E258" s="20">
        <f t="shared" si="6"/>
        <v>16.63</v>
      </c>
      <c r="F258" s="7">
        <v>5</v>
      </c>
      <c r="G258" s="7">
        <v>2</v>
      </c>
      <c r="H258" s="7" t="s">
        <v>0</v>
      </c>
      <c r="I258" s="2">
        <v>1.34</v>
      </c>
    </row>
    <row r="259" spans="1:9">
      <c r="A259" s="22" t="s">
        <v>0</v>
      </c>
      <c r="B259" s="2">
        <v>1.34</v>
      </c>
      <c r="C259" s="2">
        <v>5.2</v>
      </c>
      <c r="D259" s="2">
        <v>11.21</v>
      </c>
      <c r="E259" s="20">
        <f t="shared" si="6"/>
        <v>17.75</v>
      </c>
      <c r="F259" s="7">
        <v>3</v>
      </c>
      <c r="G259" s="7">
        <v>0</v>
      </c>
      <c r="H259" s="7" t="s">
        <v>0</v>
      </c>
      <c r="I259" s="2">
        <v>1.34</v>
      </c>
    </row>
    <row r="260" spans="1:9">
      <c r="A260" s="22" t="s">
        <v>0</v>
      </c>
      <c r="B260" s="2">
        <v>1.35</v>
      </c>
      <c r="C260" s="2">
        <v>5.45</v>
      </c>
      <c r="D260" s="2">
        <v>9.64</v>
      </c>
      <c r="E260" s="20">
        <f t="shared" si="6"/>
        <v>16.440000000000001</v>
      </c>
      <c r="F260" s="7">
        <v>5</v>
      </c>
      <c r="G260" s="7">
        <v>1</v>
      </c>
      <c r="H260" s="7" t="s">
        <v>0</v>
      </c>
      <c r="I260" s="2">
        <v>1.35</v>
      </c>
    </row>
    <row r="261" spans="1:9">
      <c r="A261" s="22" t="s">
        <v>0</v>
      </c>
      <c r="B261" s="2">
        <v>1.35</v>
      </c>
      <c r="C261" s="2">
        <v>5.23</v>
      </c>
      <c r="D261" s="2">
        <v>10.31</v>
      </c>
      <c r="E261" s="20">
        <f t="shared" si="6"/>
        <v>16.89</v>
      </c>
      <c r="F261" s="7">
        <v>4</v>
      </c>
      <c r="G261" s="7">
        <v>0</v>
      </c>
      <c r="H261" s="7" t="s">
        <v>0</v>
      </c>
      <c r="I261" s="2">
        <v>1.35</v>
      </c>
    </row>
    <row r="262" spans="1:9">
      <c r="A262" s="22" t="s">
        <v>0</v>
      </c>
      <c r="B262" s="2">
        <v>1.37</v>
      </c>
      <c r="C262" s="2">
        <v>5.25</v>
      </c>
      <c r="D262" s="2">
        <v>9.16</v>
      </c>
      <c r="E262" s="20">
        <f t="shared" si="6"/>
        <v>15.780000000000001</v>
      </c>
      <c r="F262" s="7">
        <v>4</v>
      </c>
      <c r="G262" s="7">
        <v>2</v>
      </c>
      <c r="H262" s="7" t="s">
        <v>0</v>
      </c>
      <c r="I262" s="2">
        <v>1.37</v>
      </c>
    </row>
    <row r="263" spans="1:9">
      <c r="A263" s="22" t="s">
        <v>0</v>
      </c>
      <c r="B263" s="2">
        <v>1.38</v>
      </c>
      <c r="C263" s="2">
        <v>5.52</v>
      </c>
      <c r="D263" s="2">
        <v>7.97</v>
      </c>
      <c r="E263" s="20">
        <f t="shared" si="6"/>
        <v>14.87</v>
      </c>
      <c r="F263" s="7">
        <v>5</v>
      </c>
      <c r="G263" s="7">
        <v>4</v>
      </c>
      <c r="H263" s="7" t="s">
        <v>0</v>
      </c>
      <c r="I263" s="2">
        <v>1.38</v>
      </c>
    </row>
    <row r="264" spans="1:9">
      <c r="A264" s="22" t="s">
        <v>0</v>
      </c>
      <c r="B264" s="2">
        <v>1.38</v>
      </c>
      <c r="C264" s="2">
        <v>5.0999999999999996</v>
      </c>
      <c r="D264" s="2">
        <v>8.99</v>
      </c>
      <c r="E264" s="20">
        <f t="shared" si="6"/>
        <v>15.469999999999999</v>
      </c>
      <c r="F264" s="7">
        <v>1</v>
      </c>
      <c r="G264" s="7">
        <v>0</v>
      </c>
      <c r="H264" s="7" t="s">
        <v>0</v>
      </c>
      <c r="I264" s="2">
        <v>1.38</v>
      </c>
    </row>
    <row r="265" spans="1:9">
      <c r="A265" s="22" t="s">
        <v>0</v>
      </c>
      <c r="B265" s="2">
        <v>1.39</v>
      </c>
      <c r="C265" s="2">
        <v>5.35</v>
      </c>
      <c r="D265" s="2">
        <v>8.2100000000000009</v>
      </c>
      <c r="E265" s="20">
        <f t="shared" si="6"/>
        <v>14.95</v>
      </c>
      <c r="F265" s="7">
        <v>2</v>
      </c>
      <c r="G265" s="7">
        <v>1</v>
      </c>
      <c r="H265" s="7" t="s">
        <v>0</v>
      </c>
      <c r="I265" s="2">
        <v>1.39</v>
      </c>
    </row>
    <row r="266" spans="1:9">
      <c r="A266" s="22" t="s">
        <v>0</v>
      </c>
      <c r="B266" s="2">
        <v>1.41</v>
      </c>
      <c r="C266" s="2">
        <v>5.49</v>
      </c>
      <c r="D266" s="2">
        <v>7.46</v>
      </c>
      <c r="E266" s="20">
        <f t="shared" si="6"/>
        <v>14.36</v>
      </c>
      <c r="F266" s="7">
        <v>3</v>
      </c>
      <c r="G266" s="7">
        <v>1</v>
      </c>
      <c r="H266" s="7" t="s">
        <v>0</v>
      </c>
      <c r="I266" s="2">
        <v>1.41</v>
      </c>
    </row>
    <row r="267" spans="1:9">
      <c r="A267" s="22" t="s">
        <v>0</v>
      </c>
      <c r="B267" s="2">
        <v>1.41</v>
      </c>
      <c r="C267" s="2">
        <v>4.8899999999999997</v>
      </c>
      <c r="D267" s="2">
        <v>8.4499999999999993</v>
      </c>
      <c r="E267" s="20">
        <f t="shared" si="6"/>
        <v>14.75</v>
      </c>
      <c r="F267" s="7">
        <v>1</v>
      </c>
      <c r="G267" s="7">
        <v>0</v>
      </c>
      <c r="H267" s="7" t="s">
        <v>0</v>
      </c>
      <c r="I267" s="2">
        <v>1.41</v>
      </c>
    </row>
    <row r="268" spans="1:9">
      <c r="A268" s="22" t="s">
        <v>0</v>
      </c>
      <c r="B268" s="2">
        <v>1.42</v>
      </c>
      <c r="C268" s="2">
        <v>5.01</v>
      </c>
      <c r="D268" s="2">
        <v>7.96</v>
      </c>
      <c r="E268" s="20">
        <f t="shared" si="6"/>
        <v>14.39</v>
      </c>
      <c r="F268" s="7">
        <v>3</v>
      </c>
      <c r="G268" s="7">
        <v>0</v>
      </c>
      <c r="H268" s="7" t="s">
        <v>0</v>
      </c>
      <c r="I268" s="2">
        <v>1.42</v>
      </c>
    </row>
    <row r="269" spans="1:9">
      <c r="A269" s="22" t="s">
        <v>0</v>
      </c>
      <c r="B269" s="2">
        <v>1.42</v>
      </c>
      <c r="C269" s="2">
        <v>4.96</v>
      </c>
      <c r="D269" s="2">
        <v>8</v>
      </c>
      <c r="E269" s="20">
        <f t="shared" si="6"/>
        <v>14.379999999999999</v>
      </c>
      <c r="F269" s="7">
        <v>5</v>
      </c>
      <c r="G269" s="7">
        <v>0</v>
      </c>
      <c r="H269" s="7" t="s">
        <v>0</v>
      </c>
      <c r="I269" s="2">
        <v>1.42</v>
      </c>
    </row>
    <row r="270" spans="1:9">
      <c r="A270" s="22" t="s">
        <v>0</v>
      </c>
      <c r="B270" s="2">
        <v>1.46</v>
      </c>
      <c r="C270" s="2">
        <v>4.76</v>
      </c>
      <c r="D270" s="2">
        <v>7.32</v>
      </c>
      <c r="E270" s="20">
        <f t="shared" si="6"/>
        <v>13.54</v>
      </c>
      <c r="F270" s="7">
        <v>4</v>
      </c>
      <c r="G270" s="7">
        <v>1</v>
      </c>
      <c r="H270" s="7" t="s">
        <v>0</v>
      </c>
      <c r="I270" s="2">
        <v>1.46</v>
      </c>
    </row>
    <row r="271" spans="1:9">
      <c r="A271" s="22" t="s">
        <v>0</v>
      </c>
      <c r="B271" s="2">
        <v>1.5</v>
      </c>
      <c r="C271" s="2">
        <v>4.6500000000000004</v>
      </c>
      <c r="D271" s="2">
        <v>6.93</v>
      </c>
      <c r="E271" s="20">
        <f t="shared" si="6"/>
        <v>13.08</v>
      </c>
      <c r="F271" s="7">
        <v>4</v>
      </c>
      <c r="G271" s="7">
        <v>3</v>
      </c>
      <c r="H271" s="7" t="s">
        <v>0</v>
      </c>
      <c r="I271" s="2">
        <v>1.5</v>
      </c>
    </row>
    <row r="272" spans="1:9">
      <c r="A272" s="22" t="s">
        <v>0</v>
      </c>
      <c r="B272" s="2">
        <v>1.51</v>
      </c>
      <c r="C272" s="2">
        <v>4.7300000000000004</v>
      </c>
      <c r="D272" s="2">
        <v>6.39</v>
      </c>
      <c r="E272" s="20">
        <f t="shared" si="6"/>
        <v>12.629999999999999</v>
      </c>
      <c r="F272" s="7">
        <v>1</v>
      </c>
      <c r="G272" s="7">
        <v>0</v>
      </c>
      <c r="H272" s="7" t="s">
        <v>0</v>
      </c>
      <c r="I272" s="2">
        <v>1.51</v>
      </c>
    </row>
    <row r="273" spans="1:9">
      <c r="A273" s="22" t="s">
        <v>0</v>
      </c>
      <c r="B273" s="2">
        <v>1.51</v>
      </c>
      <c r="C273" s="2">
        <v>4.53</v>
      </c>
      <c r="D273" s="2">
        <v>6.98</v>
      </c>
      <c r="E273" s="20">
        <f t="shared" ref="E273:E304" si="7">SUM(B273:D273)</f>
        <v>13.02</v>
      </c>
      <c r="F273" s="7">
        <v>3</v>
      </c>
      <c r="G273" s="7">
        <v>0</v>
      </c>
      <c r="H273" s="7" t="s">
        <v>0</v>
      </c>
      <c r="I273" s="2">
        <v>1.51</v>
      </c>
    </row>
    <row r="274" spans="1:9">
      <c r="A274" s="22" t="s">
        <v>0</v>
      </c>
      <c r="B274" s="2">
        <v>1.52</v>
      </c>
      <c r="C274" s="2">
        <v>4.58</v>
      </c>
      <c r="D274" s="2">
        <v>7.05</v>
      </c>
      <c r="E274" s="20">
        <f t="shared" si="7"/>
        <v>13.149999999999999</v>
      </c>
      <c r="F274" s="7">
        <v>2</v>
      </c>
      <c r="G274" s="7">
        <v>0</v>
      </c>
      <c r="H274" s="7" t="s">
        <v>0</v>
      </c>
      <c r="I274" s="2">
        <v>1.52</v>
      </c>
    </row>
    <row r="275" spans="1:9">
      <c r="A275" s="22" t="s">
        <v>0</v>
      </c>
      <c r="B275" s="2">
        <v>1.52</v>
      </c>
      <c r="C275" s="2">
        <v>4.58</v>
      </c>
      <c r="D275" s="2">
        <v>6.7</v>
      </c>
      <c r="E275" s="20">
        <f t="shared" si="7"/>
        <v>12.8</v>
      </c>
      <c r="F275" s="7">
        <v>4</v>
      </c>
      <c r="G275" s="7">
        <v>1</v>
      </c>
      <c r="H275" s="7" t="s">
        <v>0</v>
      </c>
      <c r="I275" s="2">
        <v>1.52</v>
      </c>
    </row>
    <row r="276" spans="1:9">
      <c r="A276" s="22" t="s">
        <v>0</v>
      </c>
      <c r="B276" s="2">
        <v>1.53</v>
      </c>
      <c r="C276" s="2">
        <v>4.3600000000000003</v>
      </c>
      <c r="D276" s="2">
        <v>6.7</v>
      </c>
      <c r="E276" s="20">
        <f t="shared" si="7"/>
        <v>12.59</v>
      </c>
      <c r="F276" s="7">
        <v>1</v>
      </c>
      <c r="G276" s="7">
        <v>0</v>
      </c>
      <c r="H276" s="7" t="s">
        <v>0</v>
      </c>
      <c r="I276" s="2">
        <v>1.53</v>
      </c>
    </row>
    <row r="277" spans="1:9">
      <c r="A277" s="22" t="s">
        <v>0</v>
      </c>
      <c r="B277" s="2">
        <v>1.62</v>
      </c>
      <c r="C277" s="2">
        <v>4.45</v>
      </c>
      <c r="D277" s="2">
        <v>5.44</v>
      </c>
      <c r="E277" s="20">
        <f t="shared" si="7"/>
        <v>11.510000000000002</v>
      </c>
      <c r="F277" s="7">
        <v>4</v>
      </c>
      <c r="G277" s="7">
        <v>1</v>
      </c>
      <c r="H277" s="7" t="s">
        <v>0</v>
      </c>
      <c r="I277" s="2">
        <v>1.62</v>
      </c>
    </row>
    <row r="278" spans="1:9">
      <c r="A278" s="22" t="s">
        <v>0</v>
      </c>
      <c r="B278" s="2">
        <v>1.7</v>
      </c>
      <c r="C278" s="2">
        <v>4.1100000000000003</v>
      </c>
      <c r="D278" s="2">
        <v>5.08</v>
      </c>
      <c r="E278" s="20">
        <f t="shared" si="7"/>
        <v>10.89</v>
      </c>
      <c r="F278" s="7">
        <v>2</v>
      </c>
      <c r="G278" s="7">
        <v>1</v>
      </c>
      <c r="H278" s="7" t="s">
        <v>0</v>
      </c>
      <c r="I278" s="2">
        <v>1.7</v>
      </c>
    </row>
    <row r="279" spans="1:9">
      <c r="A279" s="22" t="s">
        <v>0</v>
      </c>
      <c r="B279" s="2">
        <v>1.73</v>
      </c>
      <c r="C279" s="2">
        <v>3.94</v>
      </c>
      <c r="D279" s="2">
        <v>5.14</v>
      </c>
      <c r="E279" s="20">
        <f t="shared" si="7"/>
        <v>10.809999999999999</v>
      </c>
      <c r="F279" s="7">
        <v>3</v>
      </c>
      <c r="G279" s="7">
        <v>2</v>
      </c>
      <c r="H279" s="7" t="s">
        <v>0</v>
      </c>
      <c r="I279" s="2">
        <v>1.73</v>
      </c>
    </row>
    <row r="280" spans="1:9">
      <c r="A280" s="22" t="s">
        <v>0</v>
      </c>
      <c r="B280" s="2">
        <v>1.73</v>
      </c>
      <c r="C280" s="2">
        <v>3.81</v>
      </c>
      <c r="D280" s="2">
        <v>5.0599999999999996</v>
      </c>
      <c r="E280" s="20">
        <f t="shared" si="7"/>
        <v>10.6</v>
      </c>
      <c r="F280" s="7">
        <v>2</v>
      </c>
      <c r="G280" s="7">
        <v>1</v>
      </c>
      <c r="H280" s="7" t="s">
        <v>0</v>
      </c>
      <c r="I280" s="2">
        <v>1.73</v>
      </c>
    </row>
    <row r="281" spans="1:9">
      <c r="A281" s="22" t="s">
        <v>0</v>
      </c>
      <c r="B281" s="2">
        <v>1.75</v>
      </c>
      <c r="C281" s="2">
        <v>3.72</v>
      </c>
      <c r="D281" s="2">
        <v>5.38</v>
      </c>
      <c r="E281" s="20">
        <f t="shared" si="7"/>
        <v>10.850000000000001</v>
      </c>
      <c r="F281" s="7">
        <v>2</v>
      </c>
      <c r="G281" s="7">
        <v>0</v>
      </c>
      <c r="H281" s="7" t="s">
        <v>0</v>
      </c>
      <c r="I281" s="2">
        <v>1.75</v>
      </c>
    </row>
    <row r="282" spans="1:9">
      <c r="A282" s="22" t="s">
        <v>0</v>
      </c>
      <c r="B282" s="2">
        <v>1.76</v>
      </c>
      <c r="C282" s="2">
        <v>3.64</v>
      </c>
      <c r="D282" s="2">
        <v>5.42</v>
      </c>
      <c r="E282" s="20">
        <f t="shared" si="7"/>
        <v>10.82</v>
      </c>
      <c r="F282" s="7">
        <v>1</v>
      </c>
      <c r="G282" s="7">
        <v>0</v>
      </c>
      <c r="H282" s="7" t="s">
        <v>0</v>
      </c>
      <c r="I282" s="2">
        <v>1.76</v>
      </c>
    </row>
    <row r="283" spans="1:9">
      <c r="A283" s="22" t="s">
        <v>0</v>
      </c>
      <c r="B283" s="2">
        <v>1.77</v>
      </c>
      <c r="C283" s="2">
        <v>3.88</v>
      </c>
      <c r="D283" s="2">
        <v>4.8499999999999996</v>
      </c>
      <c r="E283" s="20">
        <f t="shared" si="7"/>
        <v>10.5</v>
      </c>
      <c r="F283" s="7">
        <v>2</v>
      </c>
      <c r="G283" s="7">
        <v>0</v>
      </c>
      <c r="H283" s="7" t="s">
        <v>0</v>
      </c>
      <c r="I283" s="2">
        <v>1.77</v>
      </c>
    </row>
    <row r="284" spans="1:9">
      <c r="A284" s="23" t="s">
        <v>0</v>
      </c>
      <c r="B284" s="24">
        <v>1.77</v>
      </c>
      <c r="C284" s="24">
        <v>3.87</v>
      </c>
      <c r="D284" s="24">
        <v>4.76</v>
      </c>
      <c r="E284" s="20">
        <f t="shared" si="7"/>
        <v>10.4</v>
      </c>
      <c r="F284" s="25">
        <v>2</v>
      </c>
      <c r="G284" s="25">
        <v>0</v>
      </c>
      <c r="H284" s="25" t="s">
        <v>0</v>
      </c>
      <c r="I284" s="24">
        <v>1.77</v>
      </c>
    </row>
    <row r="285" spans="1:9">
      <c r="A285" s="7" t="s">
        <v>0</v>
      </c>
      <c r="B285" s="2">
        <v>1.77</v>
      </c>
      <c r="C285" s="2">
        <v>3.83</v>
      </c>
      <c r="D285" s="2">
        <v>4.97</v>
      </c>
      <c r="E285" s="2">
        <f t="shared" si="7"/>
        <v>10.57</v>
      </c>
      <c r="F285" s="7">
        <v>3</v>
      </c>
      <c r="G285" s="7">
        <v>2</v>
      </c>
      <c r="H285" s="7" t="s">
        <v>0</v>
      </c>
      <c r="I285" s="2">
        <v>1.77</v>
      </c>
    </row>
    <row r="286" spans="1:9">
      <c r="A286" s="19" t="s">
        <v>0</v>
      </c>
      <c r="B286" s="20">
        <v>1.79</v>
      </c>
      <c r="C286" s="20">
        <v>3.77</v>
      </c>
      <c r="D286" s="20">
        <v>4.9000000000000004</v>
      </c>
      <c r="E286" s="20">
        <f t="shared" si="7"/>
        <v>10.46</v>
      </c>
      <c r="F286" s="21">
        <v>2</v>
      </c>
      <c r="G286" s="21">
        <v>1</v>
      </c>
      <c r="H286" s="21" t="s">
        <v>0</v>
      </c>
      <c r="I286" s="20">
        <v>1.79</v>
      </c>
    </row>
    <row r="287" spans="1:9">
      <c r="A287" s="22" t="s">
        <v>0</v>
      </c>
      <c r="B287" s="2">
        <v>1.79</v>
      </c>
      <c r="C287" s="2">
        <v>3.62</v>
      </c>
      <c r="D287" s="2">
        <v>5.12</v>
      </c>
      <c r="E287" s="2">
        <f t="shared" si="7"/>
        <v>10.530000000000001</v>
      </c>
      <c r="F287" s="7">
        <v>4</v>
      </c>
      <c r="G287" s="7">
        <v>0</v>
      </c>
      <c r="H287" s="7" t="s">
        <v>0</v>
      </c>
      <c r="I287" s="2">
        <v>1.79</v>
      </c>
    </row>
    <row r="288" spans="1:9">
      <c r="A288" s="22" t="s">
        <v>0</v>
      </c>
      <c r="B288" s="2">
        <v>1.79</v>
      </c>
      <c r="C288" s="2">
        <v>3.54</v>
      </c>
      <c r="D288" s="2">
        <v>5.39</v>
      </c>
      <c r="E288" s="2">
        <f t="shared" si="7"/>
        <v>10.719999999999999</v>
      </c>
      <c r="F288" s="7">
        <v>1</v>
      </c>
      <c r="G288" s="7">
        <v>0</v>
      </c>
      <c r="H288" s="7" t="s">
        <v>0</v>
      </c>
      <c r="I288" s="2">
        <v>1.79</v>
      </c>
    </row>
    <row r="289" spans="1:9">
      <c r="A289" s="22" t="s">
        <v>0</v>
      </c>
      <c r="B289" s="2">
        <v>1.79</v>
      </c>
      <c r="C289" s="2">
        <v>3.52</v>
      </c>
      <c r="D289" s="2">
        <v>5.45</v>
      </c>
      <c r="E289" s="2">
        <f t="shared" si="7"/>
        <v>10.760000000000002</v>
      </c>
      <c r="F289" s="7">
        <v>3</v>
      </c>
      <c r="G289" s="7">
        <v>1</v>
      </c>
      <c r="H289" s="7" t="s">
        <v>0</v>
      </c>
      <c r="I289" s="2">
        <v>1.79</v>
      </c>
    </row>
    <row r="290" spans="1:9">
      <c r="A290" s="22" t="s">
        <v>0</v>
      </c>
      <c r="B290" s="2">
        <v>1.81</v>
      </c>
      <c r="C290" s="2">
        <v>3.53</v>
      </c>
      <c r="D290" s="2">
        <v>5.13</v>
      </c>
      <c r="E290" s="2">
        <f t="shared" si="7"/>
        <v>10.469999999999999</v>
      </c>
      <c r="F290" s="7">
        <v>3</v>
      </c>
      <c r="G290" s="7">
        <v>0</v>
      </c>
      <c r="H290" s="7" t="s">
        <v>0</v>
      </c>
      <c r="I290" s="2">
        <v>1.81</v>
      </c>
    </row>
    <row r="291" spans="1:9">
      <c r="A291" s="22" t="s">
        <v>0</v>
      </c>
      <c r="B291" s="2">
        <v>1.83</v>
      </c>
      <c r="C291" s="2">
        <v>3.59</v>
      </c>
      <c r="D291" s="2">
        <v>4.84</v>
      </c>
      <c r="E291" s="2">
        <f t="shared" si="7"/>
        <v>10.26</v>
      </c>
      <c r="F291" s="7">
        <v>2</v>
      </c>
      <c r="G291" s="7">
        <v>1</v>
      </c>
      <c r="H291" s="7" t="s">
        <v>0</v>
      </c>
      <c r="I291" s="2">
        <v>1.83</v>
      </c>
    </row>
    <row r="292" spans="1:9">
      <c r="A292" s="22" t="s">
        <v>0</v>
      </c>
      <c r="B292" s="2">
        <v>1.85</v>
      </c>
      <c r="C292" s="2">
        <v>3.57</v>
      </c>
      <c r="D292" s="2">
        <v>4.7699999999999996</v>
      </c>
      <c r="E292" s="2">
        <f t="shared" si="7"/>
        <v>10.19</v>
      </c>
      <c r="F292" s="7">
        <v>1</v>
      </c>
      <c r="G292" s="7">
        <v>0</v>
      </c>
      <c r="H292" s="7" t="s">
        <v>0</v>
      </c>
      <c r="I292" s="2">
        <v>1.85</v>
      </c>
    </row>
    <row r="293" spans="1:9">
      <c r="A293" s="22" t="s">
        <v>0</v>
      </c>
      <c r="B293" s="2">
        <v>1.85</v>
      </c>
      <c r="C293" s="2">
        <v>3.5</v>
      </c>
      <c r="D293" s="2">
        <v>4.8899999999999997</v>
      </c>
      <c r="E293" s="2">
        <f t="shared" si="7"/>
        <v>10.239999999999998</v>
      </c>
      <c r="F293" s="7">
        <v>3</v>
      </c>
      <c r="G293" s="7">
        <v>2</v>
      </c>
      <c r="H293" s="7" t="s">
        <v>0</v>
      </c>
      <c r="I293" s="2">
        <v>1.85</v>
      </c>
    </row>
    <row r="294" spans="1:9">
      <c r="A294" s="22" t="s">
        <v>0</v>
      </c>
      <c r="B294" s="2">
        <v>1.86</v>
      </c>
      <c r="C294" s="2">
        <v>3.57</v>
      </c>
      <c r="D294" s="2">
        <v>4.79</v>
      </c>
      <c r="E294" s="2">
        <f t="shared" si="7"/>
        <v>10.219999999999999</v>
      </c>
      <c r="F294" s="7">
        <v>4</v>
      </c>
      <c r="G294" s="7">
        <v>1</v>
      </c>
      <c r="H294" s="7" t="s">
        <v>0</v>
      </c>
      <c r="I294" s="2">
        <v>1.86</v>
      </c>
    </row>
    <row r="295" spans="1:9">
      <c r="A295" s="22" t="s">
        <v>0</v>
      </c>
      <c r="B295" s="2">
        <v>1.86</v>
      </c>
      <c r="C295" s="2">
        <v>3.34</v>
      </c>
      <c r="D295" s="2">
        <v>5.0999999999999996</v>
      </c>
      <c r="E295" s="2">
        <f t="shared" si="7"/>
        <v>10.3</v>
      </c>
      <c r="F295" s="7">
        <v>1</v>
      </c>
      <c r="G295" s="7">
        <v>0</v>
      </c>
      <c r="H295" s="7" t="s">
        <v>0</v>
      </c>
      <c r="I295" s="2">
        <v>1.86</v>
      </c>
    </row>
    <row r="296" spans="1:9">
      <c r="A296" s="22" t="s">
        <v>0</v>
      </c>
      <c r="B296" s="2">
        <v>1.87</v>
      </c>
      <c r="C296" s="2">
        <v>3.51</v>
      </c>
      <c r="D296" s="2">
        <v>4.7300000000000004</v>
      </c>
      <c r="E296" s="2">
        <f t="shared" si="7"/>
        <v>10.11</v>
      </c>
      <c r="F296" s="7">
        <v>2</v>
      </c>
      <c r="G296" s="7">
        <v>0</v>
      </c>
      <c r="H296" s="7" t="s">
        <v>0</v>
      </c>
      <c r="I296" s="2">
        <v>1.87</v>
      </c>
    </row>
    <row r="297" spans="1:9">
      <c r="A297" s="22" t="s">
        <v>0</v>
      </c>
      <c r="B297" s="2">
        <v>1.88</v>
      </c>
      <c r="C297" s="2">
        <v>3.6</v>
      </c>
      <c r="D297" s="2">
        <v>4.5599999999999996</v>
      </c>
      <c r="E297" s="2">
        <f t="shared" si="7"/>
        <v>10.039999999999999</v>
      </c>
      <c r="F297" s="7">
        <v>1</v>
      </c>
      <c r="G297" s="7">
        <v>0</v>
      </c>
      <c r="H297" s="7" t="s">
        <v>0</v>
      </c>
      <c r="I297" s="2">
        <v>1.88</v>
      </c>
    </row>
    <row r="298" spans="1:9">
      <c r="A298" s="22" t="s">
        <v>0</v>
      </c>
      <c r="B298" s="2">
        <v>1.89</v>
      </c>
      <c r="C298" s="2">
        <v>3.94</v>
      </c>
      <c r="D298" s="2">
        <v>4.12</v>
      </c>
      <c r="E298" s="2">
        <f t="shared" si="7"/>
        <v>9.9499999999999993</v>
      </c>
      <c r="F298" s="7">
        <v>5</v>
      </c>
      <c r="G298" s="7">
        <v>0</v>
      </c>
      <c r="H298" s="7" t="s">
        <v>0</v>
      </c>
      <c r="I298" s="2">
        <v>1.89</v>
      </c>
    </row>
    <row r="299" spans="1:9">
      <c r="A299" s="22" t="s">
        <v>0</v>
      </c>
      <c r="B299" s="2">
        <v>1.91</v>
      </c>
      <c r="C299" s="2">
        <v>3.63</v>
      </c>
      <c r="D299" s="2">
        <v>4.32</v>
      </c>
      <c r="E299" s="2">
        <f t="shared" si="7"/>
        <v>9.86</v>
      </c>
      <c r="F299" s="7">
        <v>2</v>
      </c>
      <c r="G299" s="7">
        <v>1</v>
      </c>
      <c r="H299" s="7" t="s">
        <v>0</v>
      </c>
      <c r="I299" s="2">
        <v>1.91</v>
      </c>
    </row>
    <row r="300" spans="1:9">
      <c r="A300" s="22" t="s">
        <v>0</v>
      </c>
      <c r="B300" s="2">
        <v>1.94</v>
      </c>
      <c r="C300" s="2">
        <v>3.83</v>
      </c>
      <c r="D300" s="2">
        <v>3.96</v>
      </c>
      <c r="E300" s="2">
        <f t="shared" si="7"/>
        <v>9.73</v>
      </c>
      <c r="F300" s="7">
        <v>1</v>
      </c>
      <c r="G300" s="7">
        <v>0</v>
      </c>
      <c r="H300" s="7" t="s">
        <v>0</v>
      </c>
      <c r="I300" s="2">
        <v>1.94</v>
      </c>
    </row>
    <row r="301" spans="1:9">
      <c r="A301" s="22" t="s">
        <v>0</v>
      </c>
      <c r="B301" s="2">
        <v>1.96</v>
      </c>
      <c r="C301" s="2">
        <v>3.59</v>
      </c>
      <c r="D301" s="2">
        <v>4.2</v>
      </c>
      <c r="E301" s="2">
        <f t="shared" si="7"/>
        <v>9.75</v>
      </c>
      <c r="F301" s="7">
        <v>2</v>
      </c>
      <c r="G301" s="7">
        <v>1</v>
      </c>
      <c r="H301" s="7" t="s">
        <v>0</v>
      </c>
      <c r="I301" s="2">
        <v>1.96</v>
      </c>
    </row>
    <row r="302" spans="1:9">
      <c r="A302" s="22" t="s">
        <v>0</v>
      </c>
      <c r="B302" s="2">
        <v>2</v>
      </c>
      <c r="C302" s="2">
        <v>3.61</v>
      </c>
      <c r="D302" s="2">
        <v>3.95</v>
      </c>
      <c r="E302" s="2">
        <f t="shared" si="7"/>
        <v>9.5599999999999987</v>
      </c>
      <c r="F302" s="7">
        <v>1</v>
      </c>
      <c r="G302" s="7">
        <v>0</v>
      </c>
      <c r="H302" s="7" t="s">
        <v>0</v>
      </c>
      <c r="I302" s="2">
        <v>2</v>
      </c>
    </row>
    <row r="303" spans="1:9">
      <c r="A303" s="22" t="s">
        <v>0</v>
      </c>
      <c r="B303" s="2">
        <v>2.0299999999999998</v>
      </c>
      <c r="C303" s="2">
        <v>3.24</v>
      </c>
      <c r="D303" s="2">
        <v>4.3899999999999997</v>
      </c>
      <c r="E303" s="2">
        <f t="shared" si="7"/>
        <v>9.66</v>
      </c>
      <c r="F303" s="7">
        <v>4</v>
      </c>
      <c r="G303" s="7">
        <v>1</v>
      </c>
      <c r="H303" s="7" t="s">
        <v>0</v>
      </c>
      <c r="I303" s="2">
        <v>2.0299999999999998</v>
      </c>
    </row>
    <row r="304" spans="1:9">
      <c r="A304" s="22" t="s">
        <v>0</v>
      </c>
      <c r="B304" s="2">
        <v>2.04</v>
      </c>
      <c r="C304" s="2">
        <v>3.31</v>
      </c>
      <c r="D304" s="2">
        <v>4.22</v>
      </c>
      <c r="E304" s="2">
        <f t="shared" si="7"/>
        <v>9.57</v>
      </c>
      <c r="F304" s="7">
        <v>2</v>
      </c>
      <c r="G304" s="7">
        <v>0</v>
      </c>
      <c r="H304" s="7" t="s">
        <v>0</v>
      </c>
      <c r="I304" s="2">
        <v>2.04</v>
      </c>
    </row>
    <row r="305" spans="1:9">
      <c r="A305" s="22" t="s">
        <v>0</v>
      </c>
      <c r="B305" s="2">
        <v>2.0499999999999998</v>
      </c>
      <c r="C305" s="2">
        <v>3.4</v>
      </c>
      <c r="D305" s="2">
        <v>4.09</v>
      </c>
      <c r="E305" s="2">
        <f t="shared" ref="E305:E336" si="8">SUM(B305:D305)</f>
        <v>9.5399999999999991</v>
      </c>
      <c r="F305" s="7">
        <v>2</v>
      </c>
      <c r="G305" s="7">
        <v>0</v>
      </c>
      <c r="H305" s="7" t="s">
        <v>0</v>
      </c>
      <c r="I305" s="2">
        <v>2.0499999999999998</v>
      </c>
    </row>
    <row r="306" spans="1:9">
      <c r="A306" s="22" t="s">
        <v>0</v>
      </c>
      <c r="B306" s="2">
        <v>2.0499999999999998</v>
      </c>
      <c r="C306" s="2">
        <v>3.33</v>
      </c>
      <c r="D306" s="2">
        <v>4.1500000000000004</v>
      </c>
      <c r="E306" s="2">
        <f t="shared" si="8"/>
        <v>9.5300000000000011</v>
      </c>
      <c r="F306" s="7">
        <v>1</v>
      </c>
      <c r="G306" s="7">
        <v>0</v>
      </c>
      <c r="H306" s="7" t="s">
        <v>0</v>
      </c>
      <c r="I306" s="2">
        <v>2.0499999999999998</v>
      </c>
    </row>
    <row r="307" spans="1:9">
      <c r="A307" s="23" t="s">
        <v>0</v>
      </c>
      <c r="B307" s="24">
        <v>2.06</v>
      </c>
      <c r="C307" s="24">
        <v>3.45</v>
      </c>
      <c r="D307" s="24">
        <v>4.03</v>
      </c>
      <c r="E307" s="24">
        <f t="shared" si="8"/>
        <v>9.5399999999999991</v>
      </c>
      <c r="F307" s="25">
        <v>2</v>
      </c>
      <c r="G307" s="25">
        <v>0</v>
      </c>
      <c r="H307" s="25" t="s">
        <v>0</v>
      </c>
      <c r="I307" s="24">
        <v>2.06</v>
      </c>
    </row>
    <row r="308" spans="1:9">
      <c r="A308" s="7" t="s">
        <v>0</v>
      </c>
      <c r="B308" s="2">
        <v>2.0699999999999998</v>
      </c>
      <c r="C308" s="2">
        <v>3.49</v>
      </c>
      <c r="D308" s="2">
        <v>3.89</v>
      </c>
      <c r="E308" s="2">
        <f t="shared" si="8"/>
        <v>9.4500000000000011</v>
      </c>
      <c r="F308" s="7">
        <v>2</v>
      </c>
      <c r="G308" s="7">
        <v>0</v>
      </c>
      <c r="H308" s="7" t="s">
        <v>0</v>
      </c>
      <c r="I308" s="2">
        <v>2.0699999999999998</v>
      </c>
    </row>
    <row r="309" spans="1:9">
      <c r="A309" s="7" t="s">
        <v>0</v>
      </c>
      <c r="B309" s="2">
        <v>2.09</v>
      </c>
      <c r="C309" s="2">
        <v>3.54</v>
      </c>
      <c r="D309" s="2">
        <v>3.72</v>
      </c>
      <c r="E309" s="2">
        <f t="shared" si="8"/>
        <v>9.35</v>
      </c>
      <c r="F309" s="7">
        <v>5</v>
      </c>
      <c r="G309" s="7">
        <v>0</v>
      </c>
      <c r="H309" s="7" t="s">
        <v>0</v>
      </c>
      <c r="I309" s="2">
        <v>2.09</v>
      </c>
    </row>
    <row r="310" spans="1:9">
      <c r="A310" s="7" t="s">
        <v>0</v>
      </c>
      <c r="B310" s="2">
        <v>2.1</v>
      </c>
      <c r="C310" s="2">
        <v>3.35</v>
      </c>
      <c r="D310" s="2">
        <v>3.95</v>
      </c>
      <c r="E310" s="2">
        <f t="shared" si="8"/>
        <v>9.4</v>
      </c>
      <c r="F310" s="7">
        <v>1</v>
      </c>
      <c r="G310" s="7">
        <v>0</v>
      </c>
      <c r="H310" s="7" t="s">
        <v>0</v>
      </c>
      <c r="I310" s="2">
        <v>2.1</v>
      </c>
    </row>
    <row r="311" spans="1:9">
      <c r="A311" s="7" t="s">
        <v>0</v>
      </c>
      <c r="B311" s="2">
        <v>2.13</v>
      </c>
      <c r="C311" s="2">
        <v>3.4</v>
      </c>
      <c r="D311" s="2">
        <v>3.8</v>
      </c>
      <c r="E311" s="2">
        <f t="shared" si="8"/>
        <v>9.3299999999999983</v>
      </c>
      <c r="F311" s="7">
        <v>2</v>
      </c>
      <c r="G311" s="7">
        <v>1</v>
      </c>
      <c r="H311" s="7" t="s">
        <v>0</v>
      </c>
      <c r="I311" s="2">
        <v>2.13</v>
      </c>
    </row>
    <row r="312" spans="1:9">
      <c r="A312" s="7" t="s">
        <v>0</v>
      </c>
      <c r="B312" s="2">
        <v>2.13</v>
      </c>
      <c r="C312" s="2">
        <v>3.26</v>
      </c>
      <c r="D312" s="2">
        <v>3.97</v>
      </c>
      <c r="E312" s="2">
        <f t="shared" si="8"/>
        <v>9.36</v>
      </c>
      <c r="F312" s="7">
        <v>3</v>
      </c>
      <c r="G312" s="7">
        <v>1</v>
      </c>
      <c r="H312" s="7" t="s">
        <v>0</v>
      </c>
      <c r="I312" s="2">
        <v>2.13</v>
      </c>
    </row>
    <row r="313" spans="1:9">
      <c r="A313" s="7" t="s">
        <v>0</v>
      </c>
      <c r="B313" s="2">
        <v>2.16</v>
      </c>
      <c r="C313" s="2">
        <v>3.1</v>
      </c>
      <c r="D313" s="2">
        <v>4.13</v>
      </c>
      <c r="E313" s="2">
        <f t="shared" si="8"/>
        <v>9.39</v>
      </c>
      <c r="F313" s="7">
        <v>2</v>
      </c>
      <c r="G313" s="7">
        <v>0</v>
      </c>
      <c r="H313" s="7" t="s">
        <v>0</v>
      </c>
      <c r="I313" s="2">
        <v>2.16</v>
      </c>
    </row>
    <row r="314" spans="1:9">
      <c r="A314" s="7" t="s">
        <v>0</v>
      </c>
      <c r="B314" s="2">
        <v>2.17</v>
      </c>
      <c r="C314" s="2">
        <v>3.16</v>
      </c>
      <c r="D314" s="2">
        <v>3.99</v>
      </c>
      <c r="E314" s="2">
        <f t="shared" si="8"/>
        <v>9.32</v>
      </c>
      <c r="F314" s="7">
        <v>2</v>
      </c>
      <c r="G314" s="7">
        <v>1</v>
      </c>
      <c r="H314" s="7" t="s">
        <v>0</v>
      </c>
      <c r="I314" s="2">
        <v>2.17</v>
      </c>
    </row>
    <row r="315" spans="1:9">
      <c r="A315" s="7" t="s">
        <v>0</v>
      </c>
      <c r="B315" s="2">
        <v>2.1800000000000002</v>
      </c>
      <c r="C315" s="2">
        <v>3.39</v>
      </c>
      <c r="D315" s="2">
        <v>3.63</v>
      </c>
      <c r="E315" s="2">
        <f t="shared" si="8"/>
        <v>9.1999999999999993</v>
      </c>
      <c r="F315" s="7">
        <v>2</v>
      </c>
      <c r="G315" s="7">
        <v>1</v>
      </c>
      <c r="H315" s="7" t="s">
        <v>0</v>
      </c>
      <c r="I315" s="2">
        <v>2.1800000000000002</v>
      </c>
    </row>
    <row r="316" spans="1:9">
      <c r="A316" s="7" t="s">
        <v>0</v>
      </c>
      <c r="B316" s="2">
        <v>2.1800000000000002</v>
      </c>
      <c r="C316" s="2">
        <v>3.33</v>
      </c>
      <c r="D316" s="2">
        <v>3.74</v>
      </c>
      <c r="E316" s="2">
        <f t="shared" si="8"/>
        <v>9.25</v>
      </c>
      <c r="F316" s="7">
        <v>1</v>
      </c>
      <c r="G316" s="7">
        <v>0</v>
      </c>
      <c r="H316" s="7" t="s">
        <v>0</v>
      </c>
      <c r="I316" s="2">
        <v>2.1800000000000002</v>
      </c>
    </row>
    <row r="317" spans="1:9">
      <c r="A317" s="7" t="s">
        <v>0</v>
      </c>
      <c r="B317" s="2">
        <v>2.19</v>
      </c>
      <c r="C317" s="2">
        <v>3.68</v>
      </c>
      <c r="D317" s="2">
        <v>3.35</v>
      </c>
      <c r="E317" s="2">
        <f t="shared" si="8"/>
        <v>9.2200000000000006</v>
      </c>
      <c r="F317" s="7">
        <v>1</v>
      </c>
      <c r="G317" s="7">
        <v>0</v>
      </c>
      <c r="H317" s="7" t="s">
        <v>0</v>
      </c>
      <c r="I317" s="2">
        <v>2.19</v>
      </c>
    </row>
    <row r="318" spans="1:9">
      <c r="A318" s="7" t="s">
        <v>0</v>
      </c>
      <c r="B318" s="2">
        <v>2.19</v>
      </c>
      <c r="C318" s="2">
        <v>3.67</v>
      </c>
      <c r="D318" s="2">
        <v>3.36</v>
      </c>
      <c r="E318" s="2">
        <f t="shared" si="8"/>
        <v>9.2199999999999989</v>
      </c>
      <c r="F318" s="7">
        <v>4</v>
      </c>
      <c r="G318" s="7">
        <v>0</v>
      </c>
      <c r="H318" s="7" t="s">
        <v>0</v>
      </c>
      <c r="I318" s="2">
        <v>2.19</v>
      </c>
    </row>
    <row r="319" spans="1:9">
      <c r="A319" s="7" t="s">
        <v>0</v>
      </c>
      <c r="B319" s="2">
        <v>2.19</v>
      </c>
      <c r="C319" s="2">
        <v>3.31</v>
      </c>
      <c r="D319" s="2">
        <v>3.68</v>
      </c>
      <c r="E319" s="2">
        <f t="shared" si="8"/>
        <v>9.18</v>
      </c>
      <c r="F319" s="7">
        <v>2</v>
      </c>
      <c r="G319" s="7">
        <v>1</v>
      </c>
      <c r="H319" s="7" t="s">
        <v>0</v>
      </c>
      <c r="I319" s="2">
        <v>2.19</v>
      </c>
    </row>
    <row r="320" spans="1:9">
      <c r="A320" s="7" t="s">
        <v>0</v>
      </c>
      <c r="B320" s="2">
        <v>2.2000000000000002</v>
      </c>
      <c r="C320" s="2">
        <v>3.19</v>
      </c>
      <c r="D320" s="2">
        <v>3.86</v>
      </c>
      <c r="E320" s="2">
        <f t="shared" si="8"/>
        <v>9.25</v>
      </c>
      <c r="F320" s="7">
        <v>1</v>
      </c>
      <c r="G320" s="7">
        <v>0</v>
      </c>
      <c r="H320" s="7" t="s">
        <v>0</v>
      </c>
      <c r="I320" s="2">
        <v>2.2000000000000002</v>
      </c>
    </row>
    <row r="321" spans="1:9">
      <c r="A321" s="7" t="s">
        <v>0</v>
      </c>
      <c r="B321" s="2">
        <v>2.21</v>
      </c>
      <c r="C321" s="2">
        <v>3.57</v>
      </c>
      <c r="D321" s="2">
        <v>3.37</v>
      </c>
      <c r="E321" s="2">
        <f t="shared" si="8"/>
        <v>9.1499999999999986</v>
      </c>
      <c r="F321" s="7">
        <v>4</v>
      </c>
      <c r="G321" s="7">
        <v>1</v>
      </c>
      <c r="H321" s="7" t="s">
        <v>0</v>
      </c>
      <c r="I321" s="2">
        <v>2.21</v>
      </c>
    </row>
    <row r="322" spans="1:9">
      <c r="A322" s="7" t="s">
        <v>0</v>
      </c>
      <c r="B322" s="2">
        <v>2.2200000000000002</v>
      </c>
      <c r="C322" s="2">
        <v>3.31</v>
      </c>
      <c r="D322" s="2">
        <v>3.66</v>
      </c>
      <c r="E322" s="2">
        <f t="shared" si="8"/>
        <v>9.1900000000000013</v>
      </c>
      <c r="F322" s="7">
        <v>1</v>
      </c>
      <c r="G322" s="7">
        <v>0</v>
      </c>
      <c r="H322" s="7" t="s">
        <v>0</v>
      </c>
      <c r="I322" s="2">
        <v>2.2200000000000002</v>
      </c>
    </row>
    <row r="323" spans="1:9">
      <c r="A323" s="7" t="s">
        <v>0</v>
      </c>
      <c r="B323" s="2">
        <v>2.25</v>
      </c>
      <c r="C323" s="2">
        <v>3.25</v>
      </c>
      <c r="D323" s="2">
        <v>3.59</v>
      </c>
      <c r="E323" s="2">
        <f t="shared" si="8"/>
        <v>9.09</v>
      </c>
      <c r="F323" s="7">
        <v>2</v>
      </c>
      <c r="G323" s="7">
        <v>0</v>
      </c>
      <c r="H323" s="7" t="s">
        <v>0</v>
      </c>
      <c r="I323" s="2">
        <v>2.25</v>
      </c>
    </row>
    <row r="324" spans="1:9">
      <c r="A324" s="7" t="s">
        <v>0</v>
      </c>
      <c r="B324" s="2">
        <v>2.27</v>
      </c>
      <c r="C324" s="2">
        <v>3.29</v>
      </c>
      <c r="D324" s="2">
        <v>3.54</v>
      </c>
      <c r="E324" s="2">
        <f t="shared" si="8"/>
        <v>9.1000000000000014</v>
      </c>
      <c r="F324" s="7">
        <v>3</v>
      </c>
      <c r="G324" s="7">
        <v>2</v>
      </c>
      <c r="H324" s="7" t="s">
        <v>0</v>
      </c>
      <c r="I324" s="2">
        <v>2.27</v>
      </c>
    </row>
    <row r="325" spans="1:9">
      <c r="A325" s="7" t="s">
        <v>0</v>
      </c>
      <c r="B325" s="2">
        <v>2.27</v>
      </c>
      <c r="C325" s="2">
        <v>3.06</v>
      </c>
      <c r="D325" s="2">
        <v>3.79</v>
      </c>
      <c r="E325" s="2">
        <f t="shared" si="8"/>
        <v>9.120000000000001</v>
      </c>
      <c r="F325" s="7">
        <v>3</v>
      </c>
      <c r="G325" s="7">
        <v>1</v>
      </c>
      <c r="H325" s="7" t="s">
        <v>0</v>
      </c>
      <c r="I325" s="2">
        <v>2.27</v>
      </c>
    </row>
    <row r="326" spans="1:9">
      <c r="A326" s="7" t="s">
        <v>0</v>
      </c>
      <c r="B326" s="2">
        <v>2.2799999999999998</v>
      </c>
      <c r="C326" s="2">
        <v>3.26</v>
      </c>
      <c r="D326" s="2">
        <v>3.53</v>
      </c>
      <c r="E326" s="2">
        <f t="shared" si="8"/>
        <v>9.0699999999999985</v>
      </c>
      <c r="F326" s="7">
        <v>2</v>
      </c>
      <c r="G326" s="7">
        <v>0</v>
      </c>
      <c r="H326" s="7" t="s">
        <v>0</v>
      </c>
      <c r="I326" s="2">
        <v>2.2799999999999998</v>
      </c>
    </row>
    <row r="327" spans="1:9">
      <c r="A327" s="7" t="s">
        <v>0</v>
      </c>
      <c r="B327" s="2">
        <v>2.2999999999999998</v>
      </c>
      <c r="C327" s="2">
        <v>3.5</v>
      </c>
      <c r="D327" s="2">
        <v>3.26</v>
      </c>
      <c r="E327" s="2">
        <f t="shared" si="8"/>
        <v>9.0599999999999987</v>
      </c>
      <c r="F327" s="7">
        <v>2</v>
      </c>
      <c r="G327" s="7">
        <v>1</v>
      </c>
      <c r="H327" s="7" t="s">
        <v>0</v>
      </c>
      <c r="I327" s="2">
        <v>2.2999999999999998</v>
      </c>
    </row>
    <row r="328" spans="1:9">
      <c r="A328" s="7" t="s">
        <v>0</v>
      </c>
      <c r="B328" s="2">
        <v>2.31</v>
      </c>
      <c r="C328" s="2">
        <v>3.42</v>
      </c>
      <c r="D328" s="2">
        <v>3.27</v>
      </c>
      <c r="E328" s="2">
        <f t="shared" si="8"/>
        <v>9</v>
      </c>
      <c r="F328" s="7">
        <v>3</v>
      </c>
      <c r="G328" s="7">
        <v>1</v>
      </c>
      <c r="H328" s="7" t="s">
        <v>0</v>
      </c>
      <c r="I328" s="2">
        <v>2.31</v>
      </c>
    </row>
    <row r="329" spans="1:9">
      <c r="A329" s="7" t="s">
        <v>0</v>
      </c>
      <c r="B329" s="2">
        <v>2.33</v>
      </c>
      <c r="C329" s="2">
        <v>3.03</v>
      </c>
      <c r="D329" s="2">
        <v>3.68</v>
      </c>
      <c r="E329" s="2">
        <f t="shared" si="8"/>
        <v>9.0399999999999991</v>
      </c>
      <c r="F329" s="7">
        <v>2</v>
      </c>
      <c r="G329" s="7">
        <v>0</v>
      </c>
      <c r="H329" s="7" t="s">
        <v>0</v>
      </c>
      <c r="I329" s="2">
        <v>2.33</v>
      </c>
    </row>
    <row r="330" spans="1:9">
      <c r="A330" s="7" t="s">
        <v>0</v>
      </c>
      <c r="B330" s="2">
        <v>2.34</v>
      </c>
      <c r="C330" s="2">
        <v>3.23</v>
      </c>
      <c r="D330" s="2">
        <v>3.41</v>
      </c>
      <c r="E330" s="2">
        <f t="shared" si="8"/>
        <v>8.98</v>
      </c>
      <c r="F330" s="7">
        <v>1</v>
      </c>
      <c r="G330" s="7">
        <v>0</v>
      </c>
      <c r="H330" s="7" t="s">
        <v>0</v>
      </c>
      <c r="I330" s="2">
        <v>2.34</v>
      </c>
    </row>
    <row r="331" spans="1:9">
      <c r="A331" s="7" t="s">
        <v>0</v>
      </c>
      <c r="B331" s="2">
        <v>2.36</v>
      </c>
      <c r="C331" s="2">
        <v>3.17</v>
      </c>
      <c r="D331" s="2">
        <v>3.45</v>
      </c>
      <c r="E331" s="2">
        <f t="shared" si="8"/>
        <v>8.98</v>
      </c>
      <c r="F331" s="7">
        <v>3</v>
      </c>
      <c r="G331" s="7">
        <v>1</v>
      </c>
      <c r="H331" s="7" t="s">
        <v>0</v>
      </c>
      <c r="I331" s="2">
        <v>2.36</v>
      </c>
    </row>
    <row r="332" spans="1:9">
      <c r="A332" s="7" t="s">
        <v>0</v>
      </c>
      <c r="B332" s="2">
        <v>2.36</v>
      </c>
      <c r="C332" s="2">
        <v>3.36</v>
      </c>
      <c r="D332" s="2">
        <v>3.27</v>
      </c>
      <c r="E332" s="2">
        <f t="shared" si="8"/>
        <v>8.99</v>
      </c>
      <c r="F332" s="7">
        <v>3</v>
      </c>
      <c r="G332" s="7">
        <v>0</v>
      </c>
      <c r="H332" s="7" t="s">
        <v>0</v>
      </c>
      <c r="I332" s="2">
        <v>2.36</v>
      </c>
    </row>
    <row r="333" spans="1:9">
      <c r="A333" s="7" t="s">
        <v>0</v>
      </c>
      <c r="B333" s="2">
        <v>2.36</v>
      </c>
      <c r="C333" s="2">
        <v>3.21</v>
      </c>
      <c r="D333" s="2">
        <v>3.43</v>
      </c>
      <c r="E333" s="2">
        <f t="shared" si="8"/>
        <v>9</v>
      </c>
      <c r="F333" s="7">
        <v>1</v>
      </c>
      <c r="G333" s="7">
        <v>0</v>
      </c>
      <c r="H333" s="7" t="s">
        <v>0</v>
      </c>
      <c r="I333" s="2">
        <v>2.36</v>
      </c>
    </row>
    <row r="334" spans="1:9">
      <c r="A334" s="7" t="s">
        <v>0</v>
      </c>
      <c r="B334" s="2">
        <v>2.38</v>
      </c>
      <c r="C334" s="2">
        <v>3.19</v>
      </c>
      <c r="D334" s="2">
        <v>3.36</v>
      </c>
      <c r="E334" s="2">
        <f t="shared" si="8"/>
        <v>8.93</v>
      </c>
      <c r="F334" s="7">
        <v>2</v>
      </c>
      <c r="G334" s="7">
        <v>1</v>
      </c>
      <c r="H334" s="7" t="s">
        <v>0</v>
      </c>
      <c r="I334" s="2">
        <v>2.38</v>
      </c>
    </row>
    <row r="335" spans="1:9">
      <c r="A335" s="7" t="s">
        <v>0</v>
      </c>
      <c r="B335" s="2">
        <v>2.39</v>
      </c>
      <c r="C335" s="2">
        <v>3.03</v>
      </c>
      <c r="D335" s="2">
        <v>3.57</v>
      </c>
      <c r="E335" s="2">
        <f t="shared" si="8"/>
        <v>8.99</v>
      </c>
      <c r="F335" s="7">
        <v>1</v>
      </c>
      <c r="G335" s="7">
        <v>0</v>
      </c>
      <c r="H335" s="7" t="s">
        <v>0</v>
      </c>
      <c r="I335" s="2">
        <v>2.39</v>
      </c>
    </row>
    <row r="336" spans="1:9">
      <c r="A336" s="7" t="s">
        <v>0</v>
      </c>
      <c r="B336" s="2">
        <v>2.39</v>
      </c>
      <c r="C336" s="2">
        <v>3.23</v>
      </c>
      <c r="D336" s="2">
        <v>3.33</v>
      </c>
      <c r="E336" s="2">
        <f t="shared" si="8"/>
        <v>8.9499999999999993</v>
      </c>
      <c r="F336" s="7">
        <v>2</v>
      </c>
      <c r="G336" s="7">
        <v>1</v>
      </c>
      <c r="H336" s="7" t="s">
        <v>0</v>
      </c>
      <c r="I336" s="2">
        <v>2.39</v>
      </c>
    </row>
    <row r="337" spans="1:9">
      <c r="A337" s="7" t="s">
        <v>0</v>
      </c>
      <c r="B337" s="2">
        <v>2.4</v>
      </c>
      <c r="C337" s="2">
        <v>3.31</v>
      </c>
      <c r="D337" s="2">
        <v>3.2</v>
      </c>
      <c r="E337" s="2">
        <f t="shared" ref="E337:E363" si="9">SUM(B337:D337)</f>
        <v>8.91</v>
      </c>
      <c r="F337" s="7">
        <v>2</v>
      </c>
      <c r="G337" s="7">
        <v>0</v>
      </c>
      <c r="H337" s="7" t="s">
        <v>0</v>
      </c>
      <c r="I337" s="2">
        <v>2.4</v>
      </c>
    </row>
    <row r="338" spans="1:9">
      <c r="A338" s="7" t="s">
        <v>0</v>
      </c>
      <c r="B338" s="2">
        <v>2.41</v>
      </c>
      <c r="C338" s="2">
        <v>3.38</v>
      </c>
      <c r="D338" s="2">
        <v>3.15</v>
      </c>
      <c r="E338" s="2">
        <f t="shared" si="9"/>
        <v>8.94</v>
      </c>
      <c r="F338" s="7">
        <v>2</v>
      </c>
      <c r="G338" s="7">
        <v>0</v>
      </c>
      <c r="H338" s="7" t="s">
        <v>0</v>
      </c>
      <c r="I338" s="2">
        <v>2.41</v>
      </c>
    </row>
    <row r="339" spans="1:9">
      <c r="A339" s="7" t="s">
        <v>0</v>
      </c>
      <c r="B339" s="2">
        <v>2.42</v>
      </c>
      <c r="C339" s="2">
        <v>3.24</v>
      </c>
      <c r="D339" s="2">
        <v>3.28</v>
      </c>
      <c r="E339" s="2">
        <f t="shared" si="9"/>
        <v>8.94</v>
      </c>
      <c r="F339" s="7">
        <v>1</v>
      </c>
      <c r="G339" s="7">
        <v>0</v>
      </c>
      <c r="H339" s="7" t="s">
        <v>0</v>
      </c>
      <c r="I339" s="2">
        <v>2.42</v>
      </c>
    </row>
    <row r="340" spans="1:9">
      <c r="A340" s="7" t="s">
        <v>0</v>
      </c>
      <c r="B340" s="2">
        <v>2.4900000000000002</v>
      </c>
      <c r="C340" s="2">
        <v>3.26</v>
      </c>
      <c r="D340" s="2">
        <v>3.11</v>
      </c>
      <c r="E340" s="2">
        <f t="shared" si="9"/>
        <v>8.86</v>
      </c>
      <c r="F340" s="7">
        <v>4</v>
      </c>
      <c r="G340" s="7">
        <v>0</v>
      </c>
      <c r="H340" s="7" t="s">
        <v>0</v>
      </c>
      <c r="I340" s="2">
        <v>2.4900000000000002</v>
      </c>
    </row>
    <row r="341" spans="1:9">
      <c r="A341" s="7" t="s">
        <v>0</v>
      </c>
      <c r="B341" s="2">
        <v>2.5299999999999998</v>
      </c>
      <c r="C341" s="2">
        <v>3.49</v>
      </c>
      <c r="D341" s="2">
        <v>2.87</v>
      </c>
      <c r="E341" s="2">
        <f t="shared" si="9"/>
        <v>8.89</v>
      </c>
      <c r="F341" s="7">
        <v>2</v>
      </c>
      <c r="G341" s="7">
        <v>0</v>
      </c>
      <c r="H341" s="7" t="s">
        <v>0</v>
      </c>
      <c r="I341" s="2">
        <v>2.5299999999999998</v>
      </c>
    </row>
    <row r="342" spans="1:9">
      <c r="A342" s="7" t="s">
        <v>0</v>
      </c>
      <c r="B342" s="2">
        <v>2.57</v>
      </c>
      <c r="C342" s="2">
        <v>2.97</v>
      </c>
      <c r="D342" s="2">
        <v>3.31</v>
      </c>
      <c r="E342" s="2">
        <f t="shared" si="9"/>
        <v>8.85</v>
      </c>
      <c r="F342" s="7">
        <v>2</v>
      </c>
      <c r="G342" s="7">
        <v>1</v>
      </c>
      <c r="H342" s="7" t="s">
        <v>0</v>
      </c>
      <c r="I342" s="2">
        <v>2.57</v>
      </c>
    </row>
    <row r="343" spans="1:9">
      <c r="A343" s="7" t="s">
        <v>0</v>
      </c>
      <c r="B343" s="2">
        <v>2.58</v>
      </c>
      <c r="C343" s="2">
        <v>3.17</v>
      </c>
      <c r="D343" s="2">
        <v>3.07</v>
      </c>
      <c r="E343" s="2">
        <f t="shared" si="9"/>
        <v>8.82</v>
      </c>
      <c r="F343" s="7">
        <v>1</v>
      </c>
      <c r="G343" s="7">
        <v>0</v>
      </c>
      <c r="H343" s="7" t="s">
        <v>0</v>
      </c>
      <c r="I343" s="2">
        <v>2.58</v>
      </c>
    </row>
    <row r="344" spans="1:9">
      <c r="A344" s="7" t="s">
        <v>0</v>
      </c>
      <c r="B344" s="2">
        <v>2.58</v>
      </c>
      <c r="C344" s="2">
        <v>3.12</v>
      </c>
      <c r="D344" s="2">
        <v>3.15</v>
      </c>
      <c r="E344" s="2">
        <f t="shared" si="9"/>
        <v>8.85</v>
      </c>
      <c r="F344" s="7">
        <v>1</v>
      </c>
      <c r="G344" s="7">
        <v>0</v>
      </c>
      <c r="H344" s="7" t="s">
        <v>0</v>
      </c>
      <c r="I344" s="2">
        <v>2.58</v>
      </c>
    </row>
    <row r="345" spans="1:9">
      <c r="A345" s="7" t="s">
        <v>0</v>
      </c>
      <c r="B345" s="2">
        <v>2.6</v>
      </c>
      <c r="C345" s="2">
        <v>3.23</v>
      </c>
      <c r="D345" s="2">
        <v>2.98</v>
      </c>
      <c r="E345" s="2">
        <f t="shared" si="9"/>
        <v>8.81</v>
      </c>
      <c r="F345" s="7">
        <v>1</v>
      </c>
      <c r="G345" s="7">
        <v>0</v>
      </c>
      <c r="H345" s="7" t="s">
        <v>0</v>
      </c>
      <c r="I345" s="2">
        <v>2.6</v>
      </c>
    </row>
    <row r="346" spans="1:9">
      <c r="A346" s="7" t="s">
        <v>0</v>
      </c>
      <c r="B346" s="2">
        <v>2.62</v>
      </c>
      <c r="C346" s="2">
        <v>3.17</v>
      </c>
      <c r="D346" s="2">
        <v>3.01</v>
      </c>
      <c r="E346" s="2">
        <f t="shared" si="9"/>
        <v>8.8000000000000007</v>
      </c>
      <c r="F346" s="7">
        <v>2</v>
      </c>
      <c r="G346" s="7">
        <v>1</v>
      </c>
      <c r="H346" s="7" t="s">
        <v>0</v>
      </c>
      <c r="I346" s="2">
        <v>2.62</v>
      </c>
    </row>
    <row r="347" spans="1:9">
      <c r="A347" s="7" t="s">
        <v>0</v>
      </c>
      <c r="B347" s="2">
        <v>2.62</v>
      </c>
      <c r="C347" s="2">
        <v>3.06</v>
      </c>
      <c r="D347" s="2">
        <v>3.11</v>
      </c>
      <c r="E347" s="2">
        <f t="shared" si="9"/>
        <v>8.7899999999999991</v>
      </c>
      <c r="F347" s="7">
        <v>4</v>
      </c>
      <c r="G347" s="7">
        <v>1</v>
      </c>
      <c r="H347" s="7" t="s">
        <v>0</v>
      </c>
      <c r="I347" s="2">
        <v>2.62</v>
      </c>
    </row>
    <row r="348" spans="1:9">
      <c r="A348" s="7" t="s">
        <v>0</v>
      </c>
      <c r="B348" s="2">
        <v>2.65</v>
      </c>
      <c r="C348" s="2">
        <v>3.44</v>
      </c>
      <c r="D348" s="2">
        <v>2.76</v>
      </c>
      <c r="E348" s="2">
        <f t="shared" si="9"/>
        <v>8.85</v>
      </c>
      <c r="F348" s="7">
        <v>2</v>
      </c>
      <c r="G348" s="7">
        <v>1</v>
      </c>
      <c r="H348" s="7" t="s">
        <v>0</v>
      </c>
      <c r="I348" s="2">
        <v>2.65</v>
      </c>
    </row>
    <row r="349" spans="1:9">
      <c r="A349" s="7" t="s">
        <v>0</v>
      </c>
      <c r="B349" s="2">
        <v>2.68</v>
      </c>
      <c r="C349" s="2">
        <v>3.16</v>
      </c>
      <c r="D349" s="2">
        <v>2.95</v>
      </c>
      <c r="E349" s="2">
        <f t="shared" si="9"/>
        <v>8.7899999999999991</v>
      </c>
      <c r="F349" s="7">
        <v>3</v>
      </c>
      <c r="G349" s="7">
        <v>0</v>
      </c>
      <c r="H349" s="7" t="s">
        <v>0</v>
      </c>
      <c r="I349" s="2">
        <v>2.68</v>
      </c>
    </row>
    <row r="350" spans="1:9">
      <c r="A350" s="7" t="s">
        <v>0</v>
      </c>
      <c r="B350" s="2">
        <v>2.68</v>
      </c>
      <c r="C350" s="2">
        <v>3.07</v>
      </c>
      <c r="D350" s="2">
        <v>3.03</v>
      </c>
      <c r="E350" s="2">
        <f t="shared" si="9"/>
        <v>8.7799999999999994</v>
      </c>
      <c r="F350" s="7">
        <v>3</v>
      </c>
      <c r="G350" s="7">
        <v>1</v>
      </c>
      <c r="H350" s="7" t="s">
        <v>0</v>
      </c>
      <c r="I350" s="2">
        <v>2.68</v>
      </c>
    </row>
    <row r="351" spans="1:9">
      <c r="A351" s="7" t="s">
        <v>0</v>
      </c>
      <c r="B351" s="2">
        <v>2.69</v>
      </c>
      <c r="C351" s="2">
        <v>3.19</v>
      </c>
      <c r="D351" s="2">
        <v>2.9</v>
      </c>
      <c r="E351" s="2">
        <f t="shared" si="9"/>
        <v>8.7799999999999994</v>
      </c>
      <c r="F351" s="7">
        <v>1</v>
      </c>
      <c r="G351" s="7">
        <v>0</v>
      </c>
      <c r="H351" s="7" t="s">
        <v>0</v>
      </c>
      <c r="I351" s="2">
        <v>2.69</v>
      </c>
    </row>
    <row r="352" spans="1:9">
      <c r="A352" s="7" t="s">
        <v>0</v>
      </c>
      <c r="B352" s="2">
        <v>2.71</v>
      </c>
      <c r="C352" s="2">
        <v>2.95</v>
      </c>
      <c r="D352" s="2">
        <v>3.12</v>
      </c>
      <c r="E352" s="2">
        <f t="shared" si="9"/>
        <v>8.7800000000000011</v>
      </c>
      <c r="F352" s="7">
        <v>2</v>
      </c>
      <c r="G352" s="7">
        <v>0</v>
      </c>
      <c r="H352" s="7" t="s">
        <v>0</v>
      </c>
      <c r="I352" s="2">
        <v>2.71</v>
      </c>
    </row>
    <row r="353" spans="1:9">
      <c r="A353" s="7" t="s">
        <v>0</v>
      </c>
      <c r="B353" s="2">
        <v>2.75</v>
      </c>
      <c r="C353" s="2">
        <v>3.15</v>
      </c>
      <c r="D353" s="2">
        <v>2.86</v>
      </c>
      <c r="E353" s="2">
        <f t="shared" si="9"/>
        <v>8.76</v>
      </c>
      <c r="F353" s="7">
        <v>2</v>
      </c>
      <c r="G353" s="7">
        <v>1</v>
      </c>
      <c r="H353" s="7" t="s">
        <v>0</v>
      </c>
      <c r="I353" s="2">
        <v>2.75</v>
      </c>
    </row>
    <row r="354" spans="1:9">
      <c r="A354" s="7" t="s">
        <v>0</v>
      </c>
      <c r="B354" s="2">
        <v>2.8</v>
      </c>
      <c r="C354" s="2">
        <v>3.18</v>
      </c>
      <c r="D354" s="2">
        <v>2.79</v>
      </c>
      <c r="E354" s="2">
        <f t="shared" si="9"/>
        <v>8.77</v>
      </c>
      <c r="F354" s="7">
        <v>1</v>
      </c>
      <c r="G354" s="7">
        <v>0</v>
      </c>
      <c r="H354" s="7" t="s">
        <v>0</v>
      </c>
      <c r="I354" s="2">
        <v>2.8</v>
      </c>
    </row>
    <row r="355" spans="1:9">
      <c r="A355" s="7" t="s">
        <v>0</v>
      </c>
      <c r="B355" s="2">
        <v>2.81</v>
      </c>
      <c r="C355" s="2">
        <v>3.19</v>
      </c>
      <c r="D355" s="2">
        <v>2.79</v>
      </c>
      <c r="E355" s="2">
        <f t="shared" si="9"/>
        <v>8.7899999999999991</v>
      </c>
      <c r="F355" s="7">
        <v>1</v>
      </c>
      <c r="G355" s="7">
        <v>0</v>
      </c>
      <c r="H355" s="7" t="s">
        <v>0</v>
      </c>
      <c r="I355" s="2">
        <v>2.81</v>
      </c>
    </row>
    <row r="356" spans="1:9">
      <c r="A356" s="7" t="s">
        <v>0</v>
      </c>
      <c r="B356" s="2">
        <v>2.82</v>
      </c>
      <c r="C356" s="2">
        <v>2.98</v>
      </c>
      <c r="D356" s="2">
        <v>2.94</v>
      </c>
      <c r="E356" s="2">
        <f t="shared" si="9"/>
        <v>8.74</v>
      </c>
      <c r="F356" s="7">
        <v>1</v>
      </c>
      <c r="G356" s="7">
        <v>0</v>
      </c>
      <c r="H356" s="7" t="s">
        <v>0</v>
      </c>
      <c r="I356" s="2">
        <v>2.82</v>
      </c>
    </row>
    <row r="357" spans="1:9">
      <c r="A357" s="7" t="s">
        <v>0</v>
      </c>
      <c r="B357" s="2">
        <v>2.85</v>
      </c>
      <c r="C357" s="2">
        <v>3.12</v>
      </c>
      <c r="D357" s="2">
        <v>2.8</v>
      </c>
      <c r="E357" s="2">
        <f t="shared" si="9"/>
        <v>8.77</v>
      </c>
      <c r="F357" s="7">
        <v>1</v>
      </c>
      <c r="G357" s="7">
        <v>0</v>
      </c>
      <c r="H357" s="7" t="s">
        <v>0</v>
      </c>
      <c r="I357" s="2">
        <v>2.85</v>
      </c>
    </row>
    <row r="358" spans="1:9">
      <c r="A358" s="7" t="s">
        <v>0</v>
      </c>
      <c r="B358" s="2">
        <v>2.86</v>
      </c>
      <c r="C358" s="2">
        <v>3.2</v>
      </c>
      <c r="D358" s="2">
        <v>2.72</v>
      </c>
      <c r="E358" s="2">
        <f t="shared" si="9"/>
        <v>8.7800000000000011</v>
      </c>
      <c r="F358" s="7">
        <v>3</v>
      </c>
      <c r="G358" s="7">
        <v>0</v>
      </c>
      <c r="H358" s="7" t="s">
        <v>0</v>
      </c>
      <c r="I358" s="2">
        <v>2.86</v>
      </c>
    </row>
    <row r="359" spans="1:9">
      <c r="A359" s="7" t="s">
        <v>0</v>
      </c>
      <c r="B359" s="2">
        <v>2.9</v>
      </c>
      <c r="C359" s="2">
        <v>3.51</v>
      </c>
      <c r="D359" s="2">
        <v>2.5099999999999998</v>
      </c>
      <c r="E359" s="2">
        <f t="shared" si="9"/>
        <v>8.92</v>
      </c>
      <c r="F359" s="7">
        <v>2</v>
      </c>
      <c r="G359" s="7">
        <v>1</v>
      </c>
      <c r="H359" s="7" t="s">
        <v>0</v>
      </c>
      <c r="I359" s="2">
        <v>2.9</v>
      </c>
    </row>
    <row r="360" spans="1:9">
      <c r="A360" s="7" t="s">
        <v>0</v>
      </c>
      <c r="B360" s="2">
        <v>2.9</v>
      </c>
      <c r="C360" s="2">
        <v>3.34</v>
      </c>
      <c r="D360" s="2">
        <v>2.61</v>
      </c>
      <c r="E360" s="2">
        <f t="shared" si="9"/>
        <v>8.85</v>
      </c>
      <c r="F360" s="7">
        <v>2</v>
      </c>
      <c r="G360" s="7">
        <v>1</v>
      </c>
      <c r="H360" s="7" t="s">
        <v>0</v>
      </c>
      <c r="I360" s="2">
        <v>2.9</v>
      </c>
    </row>
    <row r="361" spans="1:9">
      <c r="A361" s="7" t="s">
        <v>0</v>
      </c>
      <c r="B361" s="2">
        <v>2.9</v>
      </c>
      <c r="C361" s="2">
        <v>2.93</v>
      </c>
      <c r="D361" s="2">
        <v>2.92</v>
      </c>
      <c r="E361" s="2">
        <f t="shared" si="9"/>
        <v>8.75</v>
      </c>
      <c r="F361" s="7">
        <v>1</v>
      </c>
      <c r="G361" s="7">
        <v>0</v>
      </c>
      <c r="H361" s="7" t="s">
        <v>0</v>
      </c>
      <c r="I361" s="2">
        <v>2.9</v>
      </c>
    </row>
    <row r="362" spans="1:9">
      <c r="A362" s="7" t="s">
        <v>0</v>
      </c>
      <c r="B362" s="2">
        <v>3.11</v>
      </c>
      <c r="C362" s="2">
        <v>3.34</v>
      </c>
      <c r="D362" s="2">
        <v>2.4300000000000002</v>
      </c>
      <c r="E362" s="2">
        <f t="shared" si="9"/>
        <v>8.879999999999999</v>
      </c>
      <c r="F362" s="7">
        <v>4</v>
      </c>
      <c r="G362" s="7">
        <v>1</v>
      </c>
      <c r="H362" s="7" t="s">
        <v>0</v>
      </c>
      <c r="I362" s="2">
        <v>3.11</v>
      </c>
    </row>
    <row r="363" spans="1:9">
      <c r="A363" s="7" t="s">
        <v>0</v>
      </c>
      <c r="B363" s="2">
        <v>3.12</v>
      </c>
      <c r="C363" s="2">
        <v>3.66</v>
      </c>
      <c r="D363" s="2">
        <v>2.3199999999999998</v>
      </c>
      <c r="E363" s="2">
        <f t="shared" si="9"/>
        <v>9.1</v>
      </c>
      <c r="F363" s="7">
        <v>4</v>
      </c>
      <c r="G363" s="7">
        <v>3</v>
      </c>
      <c r="H363" s="7" t="s">
        <v>0</v>
      </c>
      <c r="I363" s="2">
        <v>3.12</v>
      </c>
    </row>
    <row r="364" spans="1:9">
      <c r="A364" s="7" t="s">
        <v>0</v>
      </c>
      <c r="B364" s="2">
        <v>3.14</v>
      </c>
      <c r="C364" s="2">
        <v>3.23</v>
      </c>
      <c r="D364" s="2">
        <v>2.5099999999999998</v>
      </c>
      <c r="F364" s="7">
        <v>2</v>
      </c>
      <c r="G364" s="7">
        <v>1</v>
      </c>
      <c r="H364" s="7" t="s">
        <v>0</v>
      </c>
      <c r="I364" s="2">
        <v>3.14</v>
      </c>
    </row>
    <row r="365" spans="1:9">
      <c r="A365" s="7" t="s">
        <v>0</v>
      </c>
      <c r="B365" s="2">
        <v>3.17</v>
      </c>
      <c r="C365" s="2">
        <v>3.11</v>
      </c>
      <c r="D365" s="2">
        <v>2.5499999999999998</v>
      </c>
      <c r="F365" s="7">
        <v>1</v>
      </c>
      <c r="G365" s="7">
        <v>0</v>
      </c>
      <c r="H365" s="7" t="s">
        <v>0</v>
      </c>
      <c r="I365" s="2">
        <v>3.17</v>
      </c>
    </row>
    <row r="366" spans="1:9">
      <c r="A366" s="7" t="s">
        <v>0</v>
      </c>
      <c r="B366" s="2">
        <v>3.78</v>
      </c>
      <c r="C366" s="2">
        <v>3.66</v>
      </c>
      <c r="D366" s="2">
        <v>2.04</v>
      </c>
      <c r="F366" s="7">
        <v>2</v>
      </c>
      <c r="G366" s="7">
        <v>1</v>
      </c>
      <c r="H366" s="7" t="s">
        <v>0</v>
      </c>
      <c r="I366" s="2">
        <v>3.78</v>
      </c>
    </row>
    <row r="367" spans="1:9">
      <c r="A367" s="7" t="s">
        <v>0</v>
      </c>
      <c r="B367" s="2">
        <v>3.86</v>
      </c>
      <c r="C367" s="2">
        <v>3.88</v>
      </c>
      <c r="D367" s="2">
        <v>1.95</v>
      </c>
      <c r="F367" s="7">
        <v>3</v>
      </c>
      <c r="G367" s="7">
        <v>1</v>
      </c>
      <c r="H367" s="7" t="s">
        <v>0</v>
      </c>
      <c r="I367" s="2">
        <v>3.86</v>
      </c>
    </row>
    <row r="368" spans="1:9">
      <c r="A368" s="7" t="s">
        <v>0</v>
      </c>
      <c r="B368" s="2">
        <v>4.1900000000000004</v>
      </c>
      <c r="C368" s="2">
        <v>3.67</v>
      </c>
      <c r="D368" s="2">
        <v>1.93</v>
      </c>
      <c r="F368" s="7">
        <v>2</v>
      </c>
      <c r="G368" s="7">
        <v>1</v>
      </c>
      <c r="H368" s="7" t="s">
        <v>0</v>
      </c>
      <c r="I368" s="2">
        <v>4.1900000000000004</v>
      </c>
    </row>
    <row r="369" spans="1:9">
      <c r="A369" s="7" t="s">
        <v>0</v>
      </c>
      <c r="B369" s="2">
        <v>4.32</v>
      </c>
      <c r="C369" s="2">
        <v>3.79</v>
      </c>
      <c r="D369" s="2">
        <v>1.88</v>
      </c>
      <c r="F369" s="7">
        <v>1</v>
      </c>
      <c r="G369" s="7">
        <v>0</v>
      </c>
      <c r="H369" s="7" t="s">
        <v>0</v>
      </c>
      <c r="I369" s="2">
        <v>4.32</v>
      </c>
    </row>
    <row r="370" spans="1:9">
      <c r="A370" s="7" t="s">
        <v>0</v>
      </c>
      <c r="B370" s="2">
        <v>4.6500000000000004</v>
      </c>
      <c r="C370" s="2">
        <v>3.84</v>
      </c>
      <c r="D370" s="2">
        <v>1.79</v>
      </c>
      <c r="F370" s="7">
        <v>3</v>
      </c>
      <c r="G370" s="7">
        <v>0</v>
      </c>
      <c r="H370" s="7" t="s">
        <v>0</v>
      </c>
      <c r="I370" s="2">
        <v>4.6500000000000004</v>
      </c>
    </row>
    <row r="371" spans="1:9">
      <c r="A371" s="7" t="s">
        <v>0</v>
      </c>
      <c r="B371" s="2">
        <v>4.8899999999999997</v>
      </c>
      <c r="C371" s="2">
        <v>4.18</v>
      </c>
      <c r="D371" s="2">
        <v>1.71</v>
      </c>
      <c r="F371" s="7">
        <v>2</v>
      </c>
      <c r="G371" s="7">
        <v>1</v>
      </c>
      <c r="H371" s="7" t="s">
        <v>0</v>
      </c>
      <c r="I371" s="2">
        <v>4.8899999999999997</v>
      </c>
    </row>
    <row r="372" spans="1:9">
      <c r="A372" s="7" t="s">
        <v>0</v>
      </c>
      <c r="B372" s="2">
        <v>4.95</v>
      </c>
      <c r="C372" s="2">
        <v>3.49</v>
      </c>
      <c r="D372" s="2">
        <v>1.85</v>
      </c>
      <c r="F372" s="7">
        <v>1</v>
      </c>
      <c r="G372" s="7">
        <v>0</v>
      </c>
      <c r="H372" s="7" t="s">
        <v>0</v>
      </c>
      <c r="I372" s="2">
        <v>4.95</v>
      </c>
    </row>
    <row r="373" spans="1:9">
      <c r="A373" s="7" t="s">
        <v>0</v>
      </c>
      <c r="B373" s="2">
        <v>4.9800000000000004</v>
      </c>
      <c r="C373" s="2">
        <v>3.79</v>
      </c>
      <c r="D373" s="2">
        <v>1.77</v>
      </c>
      <c r="F373" s="7">
        <v>2</v>
      </c>
      <c r="G373" s="7">
        <v>1</v>
      </c>
      <c r="H373" s="7" t="s">
        <v>0</v>
      </c>
      <c r="I373" s="2">
        <v>4.9800000000000004</v>
      </c>
    </row>
    <row r="374" spans="1:9">
      <c r="A374" s="7" t="s">
        <v>0</v>
      </c>
      <c r="B374" s="2">
        <v>6.2</v>
      </c>
      <c r="C374" s="2">
        <v>4.1100000000000003</v>
      </c>
      <c r="D374" s="2">
        <v>1.6</v>
      </c>
      <c r="F374" s="7">
        <v>1</v>
      </c>
      <c r="G374" s="7">
        <v>0</v>
      </c>
      <c r="H374" s="7" t="s">
        <v>0</v>
      </c>
      <c r="I374" s="2">
        <v>6.2</v>
      </c>
    </row>
    <row r="375" spans="1:9">
      <c r="A375" s="7" t="s">
        <v>0</v>
      </c>
      <c r="B375" s="2">
        <v>6.68</v>
      </c>
      <c r="C375" s="2">
        <v>4.41</v>
      </c>
      <c r="D375" s="2">
        <v>1.53</v>
      </c>
      <c r="F375" s="7">
        <v>4</v>
      </c>
      <c r="G375" s="7">
        <v>1</v>
      </c>
      <c r="H375" s="7" t="s">
        <v>0</v>
      </c>
      <c r="I375" s="2">
        <v>6.68</v>
      </c>
    </row>
    <row r="376" spans="1:9">
      <c r="A376" s="7" t="s">
        <v>0</v>
      </c>
      <c r="B376" s="2">
        <v>6.92</v>
      </c>
      <c r="C376" s="2">
        <v>4.32</v>
      </c>
      <c r="D376" s="2">
        <v>1.53</v>
      </c>
      <c r="F376" s="7">
        <v>3</v>
      </c>
      <c r="G376" s="7">
        <v>1</v>
      </c>
      <c r="H376" s="7" t="s">
        <v>0</v>
      </c>
      <c r="I376" s="2">
        <v>6.92</v>
      </c>
    </row>
    <row r="377" spans="1:9">
      <c r="A377" s="7" t="s">
        <v>0</v>
      </c>
      <c r="B377" s="2">
        <v>7.27</v>
      </c>
      <c r="C377" s="2">
        <v>4.5599999999999996</v>
      </c>
      <c r="D377" s="2">
        <v>1.49</v>
      </c>
      <c r="F377" s="7">
        <v>1</v>
      </c>
      <c r="G377" s="7">
        <v>0</v>
      </c>
      <c r="H377" s="7" t="s">
        <v>0</v>
      </c>
      <c r="I377" s="2">
        <v>7.27</v>
      </c>
    </row>
    <row r="378" spans="1:9">
      <c r="A378" s="7" t="s">
        <v>0</v>
      </c>
      <c r="B378" s="2">
        <v>7.38</v>
      </c>
      <c r="C378" s="2">
        <v>4.4800000000000004</v>
      </c>
      <c r="D378" s="2">
        <v>1.48</v>
      </c>
      <c r="F378" s="7">
        <v>1</v>
      </c>
      <c r="G378" s="7">
        <v>0</v>
      </c>
      <c r="H378" s="7" t="s">
        <v>0</v>
      </c>
      <c r="I378" s="2">
        <v>7.38</v>
      </c>
    </row>
    <row r="379" spans="1:9">
      <c r="A379" s="7" t="s">
        <v>0</v>
      </c>
      <c r="B379" s="2">
        <v>7.85</v>
      </c>
      <c r="C379" s="2">
        <v>4.5599999999999996</v>
      </c>
      <c r="D379" s="2">
        <v>1.47</v>
      </c>
      <c r="F379" s="7">
        <v>2</v>
      </c>
      <c r="G379" s="7">
        <v>1</v>
      </c>
      <c r="H379" s="7" t="s">
        <v>0</v>
      </c>
      <c r="I379" s="2">
        <v>7.85</v>
      </c>
    </row>
    <row r="380" spans="1:9">
      <c r="A380" s="7" t="s">
        <v>0</v>
      </c>
      <c r="B380" s="2">
        <v>9.66</v>
      </c>
      <c r="C380" s="2">
        <v>4.78</v>
      </c>
      <c r="D380" s="2">
        <v>1.4</v>
      </c>
      <c r="F380" s="7">
        <v>2</v>
      </c>
      <c r="G380" s="7">
        <v>1</v>
      </c>
      <c r="H380" s="7" t="s">
        <v>0</v>
      </c>
      <c r="I380" s="2">
        <v>9.66</v>
      </c>
    </row>
    <row r="381" spans="1:9">
      <c r="A381" s="7" t="s">
        <v>0</v>
      </c>
      <c r="B381" s="2">
        <v>11.14</v>
      </c>
      <c r="C381" s="2">
        <v>5.85</v>
      </c>
      <c r="D381" s="2">
        <v>1.31</v>
      </c>
      <c r="F381" s="7">
        <v>1</v>
      </c>
      <c r="G381" s="7">
        <v>0</v>
      </c>
      <c r="H381" s="7" t="s">
        <v>0</v>
      </c>
      <c r="I381" s="2">
        <v>11.14</v>
      </c>
    </row>
    <row r="382" spans="1:9">
      <c r="A382" s="7"/>
      <c r="B382" s="2"/>
      <c r="D382" s="2"/>
      <c r="F382" s="7"/>
      <c r="G382" s="7"/>
      <c r="H382" s="7"/>
      <c r="I382" s="2"/>
    </row>
    <row r="383" spans="1:9">
      <c r="A383" s="7"/>
      <c r="B383" s="2"/>
      <c r="D383" s="2"/>
      <c r="F383" s="7"/>
      <c r="G383" s="7"/>
      <c r="H383" s="7"/>
      <c r="I383" s="2"/>
    </row>
    <row r="384" spans="1:9">
      <c r="A384" s="7"/>
      <c r="B384" s="8"/>
      <c r="C384" s="8"/>
      <c r="D384" s="8"/>
      <c r="E384" s="8"/>
      <c r="F384" s="7"/>
      <c r="G384" s="7"/>
      <c r="H384" s="7"/>
    </row>
    <row r="385" spans="1:9">
      <c r="A385" s="7"/>
      <c r="B385" s="8"/>
      <c r="C385" s="8"/>
      <c r="D385" s="8"/>
      <c r="E385" s="8"/>
      <c r="F385" s="7"/>
      <c r="G385" s="7"/>
      <c r="H385" s="7"/>
    </row>
    <row r="386" spans="1:9">
      <c r="A386" s="7"/>
      <c r="B386" s="8"/>
      <c r="C386" s="8"/>
      <c r="D386" s="8"/>
      <c r="E386" s="8"/>
      <c r="F386" s="7"/>
      <c r="G386" s="7"/>
      <c r="H386" s="7"/>
    </row>
    <row r="387" spans="1:9">
      <c r="A387" s="7"/>
      <c r="B387" s="8"/>
      <c r="C387" s="8"/>
      <c r="D387" s="8"/>
      <c r="E387" s="8"/>
      <c r="F387" s="7"/>
      <c r="G387" s="7"/>
      <c r="H387" s="7"/>
    </row>
    <row r="388" spans="1:9">
      <c r="B388" s="8"/>
      <c r="C388" s="8"/>
      <c r="D388" s="8"/>
      <c r="E388" s="8"/>
      <c r="I388"/>
    </row>
    <row r="389" spans="1:9">
      <c r="B389" s="8"/>
      <c r="C389" s="8"/>
      <c r="D389" s="8"/>
      <c r="E389" s="8"/>
      <c r="I389"/>
    </row>
    <row r="390" spans="1:9">
      <c r="B390" s="8"/>
      <c r="C390" s="8"/>
      <c r="D390" s="8"/>
      <c r="E390" s="8"/>
      <c r="I390"/>
    </row>
    <row r="391" spans="1:9">
      <c r="B391" s="8"/>
      <c r="C391" s="8"/>
      <c r="D391" s="8"/>
      <c r="E391" s="8"/>
      <c r="I391"/>
    </row>
    <row r="392" spans="1:9">
      <c r="B392" s="8"/>
      <c r="C392" s="8"/>
      <c r="D392" s="8"/>
      <c r="E392" s="8"/>
      <c r="I392"/>
    </row>
    <row r="393" spans="1:9">
      <c r="B393" s="8"/>
      <c r="C393" s="8"/>
      <c r="D393" s="8"/>
      <c r="E393" s="8"/>
      <c r="I393"/>
    </row>
    <row r="394" spans="1:9">
      <c r="B394" s="8"/>
      <c r="C394" s="8"/>
      <c r="D394" s="8"/>
      <c r="E394" s="8"/>
      <c r="I394"/>
    </row>
    <row r="395" spans="1:9">
      <c r="B395" s="8"/>
      <c r="C395" s="8"/>
      <c r="D395" s="8"/>
      <c r="E395" s="8"/>
      <c r="I395"/>
    </row>
    <row r="396" spans="1:9">
      <c r="B396" s="8"/>
      <c r="C396" s="8"/>
      <c r="D396" s="8"/>
      <c r="E396" s="8"/>
      <c r="I396"/>
    </row>
    <row r="397" spans="1:9">
      <c r="B397" s="8"/>
      <c r="C397" s="8"/>
      <c r="D397" s="8"/>
      <c r="E397" s="8"/>
      <c r="I397"/>
    </row>
    <row r="398" spans="1:9">
      <c r="B398" s="8"/>
      <c r="C398" s="8"/>
      <c r="D398" s="8"/>
      <c r="E398" s="8"/>
      <c r="I398"/>
    </row>
    <row r="399" spans="1:9">
      <c r="B399" s="8"/>
      <c r="C399" s="8"/>
      <c r="D399" s="8"/>
      <c r="E399" s="8"/>
      <c r="I399"/>
    </row>
    <row r="400" spans="1:9">
      <c r="B400" s="8"/>
      <c r="C400" s="8"/>
      <c r="D400" s="8"/>
      <c r="E400" s="8"/>
      <c r="I400"/>
    </row>
    <row r="401" spans="2:9">
      <c r="B401" s="8"/>
      <c r="C401" s="8"/>
      <c r="D401" s="8"/>
      <c r="E401" s="8"/>
      <c r="I401"/>
    </row>
    <row r="402" spans="2:9">
      <c r="B402" s="8"/>
      <c r="C402" s="8"/>
      <c r="D402" s="8"/>
      <c r="E402" s="8"/>
      <c r="I402"/>
    </row>
    <row r="403" spans="2:9">
      <c r="B403" s="8"/>
      <c r="C403" s="8"/>
      <c r="D403" s="8"/>
      <c r="E403" s="8"/>
      <c r="I403"/>
    </row>
    <row r="404" spans="2:9">
      <c r="B404" s="8"/>
      <c r="C404" s="8"/>
      <c r="D404" s="8"/>
      <c r="E404" s="8"/>
      <c r="I404"/>
    </row>
    <row r="405" spans="2:9">
      <c r="B405" s="8"/>
      <c r="C405" s="8"/>
      <c r="D405" s="8"/>
      <c r="E405" s="8"/>
      <c r="I405"/>
    </row>
    <row r="406" spans="2:9">
      <c r="B406" s="8"/>
      <c r="C406" s="8"/>
      <c r="D406" s="8"/>
      <c r="E406" s="8"/>
      <c r="I406"/>
    </row>
    <row r="407" spans="2:9">
      <c r="B407" s="8"/>
      <c r="C407" s="8"/>
      <c r="D407" s="8"/>
      <c r="E407" s="8"/>
      <c r="I407"/>
    </row>
    <row r="408" spans="2:9">
      <c r="B408" s="8"/>
      <c r="C408" s="8"/>
      <c r="D408" s="8"/>
      <c r="E408" s="8"/>
      <c r="I408"/>
    </row>
    <row r="409" spans="2:9">
      <c r="B409" s="8"/>
      <c r="C409" s="8"/>
      <c r="D409" s="8"/>
      <c r="E409" s="8"/>
      <c r="I409"/>
    </row>
    <row r="410" spans="2:9">
      <c r="B410" s="8"/>
      <c r="C410" s="8"/>
      <c r="D410" s="8"/>
      <c r="E410" s="8"/>
      <c r="I410"/>
    </row>
    <row r="411" spans="2:9">
      <c r="B411" s="8"/>
      <c r="C411" s="8"/>
      <c r="D411" s="8"/>
      <c r="E411" s="8"/>
      <c r="I411"/>
    </row>
    <row r="412" spans="2:9">
      <c r="B412" s="8"/>
      <c r="C412" s="8"/>
      <c r="D412" s="8"/>
      <c r="E412" s="8"/>
      <c r="I412"/>
    </row>
    <row r="413" spans="2:9">
      <c r="B413" s="8"/>
      <c r="C413" s="8"/>
      <c r="D413" s="8"/>
      <c r="E413" s="8"/>
      <c r="I413"/>
    </row>
    <row r="414" spans="2:9">
      <c r="B414" s="8"/>
      <c r="C414" s="8"/>
      <c r="D414" s="8"/>
      <c r="E414" s="8"/>
      <c r="I414"/>
    </row>
    <row r="415" spans="2:9">
      <c r="B415" s="8"/>
      <c r="C415" s="8"/>
      <c r="D415" s="8"/>
      <c r="E415" s="8"/>
      <c r="I415"/>
    </row>
    <row r="416" spans="2:9">
      <c r="B416" s="8"/>
      <c r="C416" s="8"/>
      <c r="D416" s="8"/>
      <c r="E416" s="8"/>
      <c r="I416"/>
    </row>
    <row r="417" spans="2:9">
      <c r="B417" s="8"/>
      <c r="C417" s="8"/>
      <c r="D417" s="8"/>
      <c r="E417" s="8"/>
      <c r="I417"/>
    </row>
    <row r="418" spans="2:9">
      <c r="B418" s="8"/>
      <c r="C418" s="8"/>
      <c r="D418" s="8"/>
      <c r="E418" s="8"/>
      <c r="I418"/>
    </row>
    <row r="419" spans="2:9">
      <c r="B419" s="8"/>
      <c r="C419" s="8"/>
      <c r="D419" s="8"/>
      <c r="E419" s="8"/>
      <c r="I419"/>
    </row>
    <row r="420" spans="2:9">
      <c r="B420" s="8"/>
      <c r="C420" s="8"/>
      <c r="D420" s="8"/>
      <c r="E420" s="8"/>
      <c r="I420"/>
    </row>
    <row r="421" spans="2:9">
      <c r="B421" s="8"/>
      <c r="C421" s="8"/>
      <c r="D421" s="8"/>
      <c r="E421" s="8"/>
      <c r="I421"/>
    </row>
    <row r="422" spans="2:9">
      <c r="B422" s="8"/>
      <c r="C422" s="8"/>
      <c r="D422" s="8"/>
      <c r="E422" s="8"/>
      <c r="I422"/>
    </row>
    <row r="423" spans="2:9">
      <c r="B423" s="8"/>
      <c r="C423" s="8"/>
      <c r="D423" s="8"/>
      <c r="E423" s="8"/>
      <c r="I423"/>
    </row>
    <row r="424" spans="2:9">
      <c r="B424" s="8"/>
      <c r="C424" s="8"/>
      <c r="D424" s="8"/>
      <c r="E424" s="8"/>
      <c r="I424"/>
    </row>
    <row r="425" spans="2:9">
      <c r="B425" s="8"/>
      <c r="C425" s="8"/>
      <c r="D425" s="8"/>
      <c r="E425" s="8"/>
      <c r="I425"/>
    </row>
    <row r="426" spans="2:9">
      <c r="B426" s="8"/>
      <c r="C426" s="8"/>
      <c r="D426" s="8"/>
      <c r="E426" s="8"/>
      <c r="I426"/>
    </row>
    <row r="427" spans="2:9">
      <c r="B427" s="8"/>
      <c r="C427" s="8"/>
      <c r="D427" s="8"/>
      <c r="E427" s="8"/>
      <c r="I427"/>
    </row>
    <row r="428" spans="2:9">
      <c r="B428" s="8"/>
      <c r="C428" s="8"/>
      <c r="D428" s="8"/>
      <c r="E428" s="8"/>
      <c r="I428"/>
    </row>
    <row r="429" spans="2:9">
      <c r="B429" s="8"/>
      <c r="C429" s="8"/>
      <c r="D429" s="8"/>
      <c r="E429" s="8"/>
      <c r="I429"/>
    </row>
    <row r="430" spans="2:9">
      <c r="B430" s="8"/>
      <c r="C430" s="8"/>
      <c r="D430" s="8"/>
      <c r="E430" s="8"/>
      <c r="I430"/>
    </row>
    <row r="431" spans="2:9">
      <c r="B431" s="8"/>
      <c r="C431" s="8"/>
      <c r="D431" s="8"/>
      <c r="E431" s="8"/>
      <c r="I431"/>
    </row>
    <row r="432" spans="2:9">
      <c r="B432" s="8"/>
      <c r="C432" s="8"/>
      <c r="D432" s="8"/>
      <c r="E432" s="8"/>
      <c r="I432"/>
    </row>
    <row r="433" spans="2:9">
      <c r="B433" s="8"/>
      <c r="C433" s="8"/>
      <c r="D433" s="8"/>
      <c r="E433" s="8"/>
      <c r="I433"/>
    </row>
    <row r="434" spans="2:9">
      <c r="B434" s="8"/>
      <c r="C434" s="8"/>
      <c r="D434" s="8"/>
      <c r="E434" s="8"/>
      <c r="I434"/>
    </row>
    <row r="435" spans="2:9">
      <c r="B435" s="8"/>
      <c r="C435" s="8"/>
      <c r="D435" s="8"/>
      <c r="E435" s="8"/>
      <c r="I435"/>
    </row>
    <row r="436" spans="2:9">
      <c r="B436" s="8"/>
      <c r="C436" s="8"/>
      <c r="D436" s="8"/>
      <c r="E436" s="8"/>
      <c r="I436"/>
    </row>
    <row r="437" spans="2:9">
      <c r="B437" s="8"/>
      <c r="C437" s="8"/>
      <c r="D437" s="8"/>
      <c r="E437" s="8"/>
      <c r="I437"/>
    </row>
    <row r="438" spans="2:9">
      <c r="B438" s="8"/>
      <c r="C438" s="8"/>
      <c r="D438" s="8"/>
      <c r="E438" s="8"/>
      <c r="I438"/>
    </row>
    <row r="439" spans="2:9">
      <c r="B439" s="8"/>
      <c r="C439" s="8"/>
      <c r="D439" s="8"/>
      <c r="E439" s="8"/>
      <c r="I439"/>
    </row>
    <row r="440" spans="2:9">
      <c r="B440" s="8"/>
      <c r="C440" s="8"/>
      <c r="D440" s="8"/>
      <c r="E440" s="8"/>
      <c r="I440"/>
    </row>
    <row r="441" spans="2:9">
      <c r="B441" s="8"/>
      <c r="C441" s="8"/>
      <c r="D441" s="8"/>
      <c r="E441" s="8"/>
      <c r="I441"/>
    </row>
    <row r="442" spans="2:9">
      <c r="B442" s="8"/>
      <c r="C442" s="8"/>
      <c r="D442" s="8"/>
      <c r="E442" s="8"/>
      <c r="I442"/>
    </row>
    <row r="443" spans="2:9">
      <c r="B443" s="8"/>
      <c r="C443" s="8"/>
      <c r="D443" s="8"/>
      <c r="E443" s="8"/>
      <c r="I443"/>
    </row>
    <row r="444" spans="2:9">
      <c r="B444" s="8"/>
      <c r="C444" s="8"/>
      <c r="D444" s="8"/>
      <c r="E444" s="8"/>
      <c r="I444"/>
    </row>
    <row r="445" spans="2:9">
      <c r="B445" s="8"/>
      <c r="C445" s="8"/>
      <c r="D445" s="8"/>
      <c r="E445" s="8"/>
      <c r="I445"/>
    </row>
    <row r="446" spans="2:9">
      <c r="B446" s="8"/>
      <c r="C446" s="8"/>
      <c r="D446" s="8"/>
      <c r="E446" s="8"/>
      <c r="I446"/>
    </row>
    <row r="447" spans="2:9">
      <c r="B447" s="8"/>
      <c r="C447" s="8"/>
      <c r="D447" s="8"/>
      <c r="E447" s="8"/>
      <c r="I447"/>
    </row>
    <row r="448" spans="2:9">
      <c r="B448" s="8"/>
      <c r="C448" s="8"/>
      <c r="D448" s="8"/>
      <c r="E448" s="8"/>
      <c r="I448"/>
    </row>
    <row r="449" spans="2:9">
      <c r="B449" s="8"/>
      <c r="C449" s="8"/>
      <c r="D449" s="8"/>
      <c r="E449" s="8"/>
      <c r="I449"/>
    </row>
    <row r="450" spans="2:9">
      <c r="B450" s="8"/>
      <c r="C450" s="8"/>
      <c r="D450" s="8"/>
      <c r="E450" s="8"/>
      <c r="I450"/>
    </row>
    <row r="451" spans="2:9">
      <c r="B451" s="8"/>
      <c r="C451" s="8"/>
      <c r="D451" s="8"/>
      <c r="E451" s="8"/>
      <c r="I451"/>
    </row>
    <row r="452" spans="2:9">
      <c r="B452" s="8"/>
      <c r="C452" s="8"/>
      <c r="D452" s="8"/>
      <c r="E452" s="8"/>
      <c r="I452"/>
    </row>
    <row r="453" spans="2:9">
      <c r="B453" s="8"/>
      <c r="C453" s="8"/>
      <c r="D453" s="8"/>
      <c r="E453" s="8"/>
      <c r="I453"/>
    </row>
    <row r="454" spans="2:9">
      <c r="B454" s="8"/>
      <c r="C454" s="8"/>
      <c r="D454" s="8"/>
      <c r="E454" s="8"/>
      <c r="I454"/>
    </row>
    <row r="455" spans="2:9">
      <c r="B455" s="8"/>
      <c r="C455" s="8"/>
      <c r="D455" s="8"/>
      <c r="E455" s="8"/>
      <c r="I455"/>
    </row>
    <row r="456" spans="2:9">
      <c r="B456" s="8"/>
      <c r="C456" s="8"/>
      <c r="D456" s="8"/>
      <c r="E456" s="8"/>
      <c r="I456"/>
    </row>
    <row r="457" spans="2:9">
      <c r="B457" s="8"/>
      <c r="C457" s="8"/>
      <c r="D457" s="8"/>
      <c r="E457" s="8"/>
      <c r="I457"/>
    </row>
    <row r="458" spans="2:9">
      <c r="B458" s="8"/>
      <c r="C458" s="8"/>
      <c r="D458" s="8"/>
      <c r="E458" s="8"/>
      <c r="I458"/>
    </row>
    <row r="459" spans="2:9">
      <c r="B459" s="8"/>
      <c r="C459" s="8"/>
      <c r="D459" s="8"/>
      <c r="E459" s="8"/>
      <c r="I459"/>
    </row>
    <row r="460" spans="2:9">
      <c r="B460" s="8"/>
      <c r="C460" s="8"/>
      <c r="D460" s="8"/>
      <c r="E460" s="8"/>
      <c r="I460"/>
    </row>
    <row r="461" spans="2:9">
      <c r="B461" s="8"/>
      <c r="C461" s="8"/>
      <c r="D461" s="8"/>
      <c r="E461" s="8"/>
      <c r="I461"/>
    </row>
    <row r="462" spans="2:9">
      <c r="B462" s="8"/>
      <c r="C462" s="8"/>
      <c r="D462" s="8"/>
      <c r="E462" s="8"/>
      <c r="I462"/>
    </row>
    <row r="463" spans="2:9">
      <c r="B463" s="8"/>
      <c r="C463" s="8"/>
      <c r="D463" s="8"/>
      <c r="E463" s="8"/>
      <c r="I463"/>
    </row>
    <row r="464" spans="2:9">
      <c r="B464" s="8"/>
      <c r="C464" s="8"/>
      <c r="D464" s="8"/>
      <c r="E464" s="8"/>
      <c r="I464"/>
    </row>
    <row r="465" spans="2:9">
      <c r="B465" s="8"/>
      <c r="C465" s="8"/>
      <c r="D465" s="8"/>
      <c r="E465" s="8"/>
      <c r="I465"/>
    </row>
    <row r="466" spans="2:9">
      <c r="B466" s="8"/>
      <c r="C466" s="8"/>
      <c r="D466" s="8"/>
      <c r="E466" s="8"/>
      <c r="I466"/>
    </row>
    <row r="467" spans="2:9">
      <c r="B467" s="8"/>
      <c r="C467" s="8"/>
      <c r="D467" s="8"/>
      <c r="E467" s="8"/>
      <c r="I467"/>
    </row>
    <row r="468" spans="2:9">
      <c r="B468" s="8"/>
      <c r="C468" s="8"/>
      <c r="D468" s="8"/>
      <c r="E468" s="8"/>
      <c r="I468"/>
    </row>
    <row r="469" spans="2:9">
      <c r="B469" s="8"/>
      <c r="C469" s="8"/>
      <c r="D469" s="8"/>
      <c r="E469" s="8"/>
      <c r="I469"/>
    </row>
    <row r="470" spans="2:9">
      <c r="B470" s="8"/>
      <c r="C470" s="8"/>
      <c r="D470" s="8"/>
      <c r="E470" s="8"/>
      <c r="I470"/>
    </row>
    <row r="471" spans="2:9">
      <c r="B471" s="8"/>
      <c r="C471" s="8"/>
      <c r="D471" s="8"/>
      <c r="E471" s="8"/>
      <c r="I471"/>
    </row>
    <row r="472" spans="2:9">
      <c r="B472" s="8"/>
      <c r="C472" s="8"/>
      <c r="D472" s="8"/>
      <c r="E472" s="8"/>
      <c r="I472"/>
    </row>
    <row r="473" spans="2:9">
      <c r="B473" s="8"/>
      <c r="C473" s="8"/>
      <c r="D473" s="8"/>
      <c r="E473" s="8"/>
      <c r="I473"/>
    </row>
    <row r="474" spans="2:9">
      <c r="B474" s="8"/>
      <c r="C474" s="8"/>
      <c r="D474" s="8"/>
      <c r="E474" s="8"/>
      <c r="I474"/>
    </row>
    <row r="475" spans="2:9">
      <c r="B475" s="8"/>
      <c r="C475" s="8"/>
      <c r="D475" s="8"/>
      <c r="E475" s="8"/>
      <c r="I475"/>
    </row>
    <row r="476" spans="2:9">
      <c r="B476" s="8"/>
      <c r="C476" s="8"/>
      <c r="D476" s="8"/>
      <c r="E476" s="8"/>
      <c r="I476"/>
    </row>
    <row r="477" spans="2:9">
      <c r="B477" s="8"/>
      <c r="C477" s="8"/>
      <c r="D477" s="8"/>
      <c r="E477" s="8"/>
      <c r="I477"/>
    </row>
    <row r="478" spans="2:9">
      <c r="B478" s="8"/>
      <c r="C478" s="8"/>
      <c r="D478" s="8"/>
      <c r="E478" s="8"/>
      <c r="I478"/>
    </row>
    <row r="479" spans="2:9">
      <c r="B479" s="8"/>
      <c r="C479" s="8"/>
      <c r="D479" s="8"/>
      <c r="E479" s="8"/>
      <c r="I479"/>
    </row>
    <row r="480" spans="2:9">
      <c r="B480" s="8"/>
      <c r="C480" s="8"/>
      <c r="D480" s="8"/>
      <c r="E480" s="8"/>
      <c r="I480"/>
    </row>
    <row r="481" spans="2:9">
      <c r="B481" s="8"/>
      <c r="C481" s="8"/>
      <c r="D481" s="8"/>
      <c r="E481" s="8"/>
      <c r="I481"/>
    </row>
    <row r="482" spans="2:9">
      <c r="B482" s="8"/>
      <c r="C482" s="8"/>
      <c r="D482" s="8"/>
      <c r="E482" s="8"/>
      <c r="I482"/>
    </row>
    <row r="483" spans="2:9">
      <c r="B483" s="8"/>
      <c r="C483" s="8"/>
      <c r="D483" s="8"/>
      <c r="E483" s="8"/>
      <c r="I483"/>
    </row>
    <row r="484" spans="2:9">
      <c r="B484" s="8"/>
      <c r="C484" s="8"/>
      <c r="D484" s="8"/>
      <c r="E484" s="8"/>
      <c r="I484"/>
    </row>
    <row r="485" spans="2:9">
      <c r="B485" s="8"/>
      <c r="C485" s="8"/>
      <c r="D485" s="8"/>
      <c r="E485" s="8"/>
      <c r="I485"/>
    </row>
    <row r="486" spans="2:9">
      <c r="B486" s="8"/>
      <c r="C486" s="8"/>
      <c r="D486" s="8"/>
      <c r="E486" s="8"/>
      <c r="I486"/>
    </row>
    <row r="487" spans="2:9">
      <c r="B487" s="8"/>
      <c r="C487" s="8"/>
      <c r="D487" s="8"/>
      <c r="E487" s="8"/>
      <c r="I487"/>
    </row>
    <row r="488" spans="2:9">
      <c r="B488" s="8"/>
      <c r="C488" s="8"/>
      <c r="D488" s="8"/>
      <c r="E488" s="8"/>
      <c r="I488"/>
    </row>
    <row r="489" spans="2:9">
      <c r="B489" s="8"/>
      <c r="C489" s="8"/>
      <c r="D489" s="8"/>
      <c r="E489" s="8"/>
      <c r="I489"/>
    </row>
    <row r="490" spans="2:9">
      <c r="B490" s="8"/>
      <c r="C490" s="8"/>
      <c r="D490" s="8"/>
      <c r="E490" s="8"/>
      <c r="I490"/>
    </row>
    <row r="491" spans="2:9">
      <c r="B491" s="8"/>
      <c r="C491" s="8"/>
      <c r="D491" s="8"/>
      <c r="E491" s="8"/>
      <c r="I491"/>
    </row>
    <row r="492" spans="2:9">
      <c r="B492" s="8"/>
      <c r="C492" s="8"/>
      <c r="D492" s="8"/>
      <c r="E492" s="8"/>
      <c r="I492"/>
    </row>
    <row r="493" spans="2:9">
      <c r="B493" s="8"/>
      <c r="C493" s="8"/>
      <c r="D493" s="8"/>
      <c r="E493" s="8"/>
      <c r="I493"/>
    </row>
    <row r="494" spans="2:9">
      <c r="B494" s="8"/>
      <c r="C494" s="8"/>
      <c r="D494" s="8"/>
      <c r="E494" s="8"/>
      <c r="I494"/>
    </row>
    <row r="495" spans="2:9">
      <c r="B495" s="8"/>
      <c r="C495" s="8"/>
      <c r="D495" s="8"/>
      <c r="E495" s="8"/>
      <c r="I495"/>
    </row>
    <row r="496" spans="2:9">
      <c r="B496" s="8"/>
      <c r="C496" s="8"/>
      <c r="D496" s="8"/>
      <c r="E496" s="8"/>
      <c r="I496"/>
    </row>
    <row r="497" spans="2:9">
      <c r="B497" s="8"/>
      <c r="C497" s="8"/>
      <c r="D497" s="8"/>
      <c r="E497" s="8"/>
      <c r="I497"/>
    </row>
    <row r="498" spans="2:9">
      <c r="B498" s="8"/>
      <c r="C498" s="8"/>
      <c r="D498" s="8"/>
      <c r="E498" s="8"/>
      <c r="I498"/>
    </row>
    <row r="499" spans="2:9">
      <c r="B499" s="8"/>
      <c r="C499" s="8"/>
      <c r="D499" s="8"/>
      <c r="E499" s="8"/>
      <c r="I499"/>
    </row>
    <row r="500" spans="2:9">
      <c r="B500" s="8"/>
      <c r="C500" s="8"/>
      <c r="D500" s="8"/>
      <c r="E500" s="8"/>
      <c r="I500"/>
    </row>
    <row r="501" spans="2:9">
      <c r="B501" s="8"/>
      <c r="C501" s="8"/>
      <c r="D501" s="8"/>
      <c r="E501" s="8"/>
      <c r="I501"/>
    </row>
    <row r="502" spans="2:9">
      <c r="B502" s="8"/>
      <c r="C502" s="8"/>
      <c r="D502" s="8"/>
      <c r="E502" s="8"/>
      <c r="I502"/>
    </row>
    <row r="503" spans="2:9">
      <c r="B503" s="8"/>
      <c r="C503" s="8"/>
      <c r="D503" s="8"/>
      <c r="E503" s="8"/>
      <c r="I503"/>
    </row>
    <row r="504" spans="2:9">
      <c r="B504" s="8"/>
      <c r="C504" s="8"/>
      <c r="D504" s="8"/>
      <c r="E504" s="8"/>
      <c r="I504"/>
    </row>
    <row r="505" spans="2:9">
      <c r="B505" s="8"/>
      <c r="C505" s="8"/>
      <c r="D505" s="8"/>
      <c r="E505" s="8"/>
      <c r="I505"/>
    </row>
    <row r="506" spans="2:9">
      <c r="B506" s="8"/>
      <c r="C506" s="8"/>
      <c r="D506" s="8"/>
      <c r="E506" s="8"/>
      <c r="I506"/>
    </row>
    <row r="507" spans="2:9">
      <c r="B507" s="8"/>
      <c r="C507" s="8"/>
      <c r="D507" s="8"/>
      <c r="E507" s="8"/>
      <c r="I507"/>
    </row>
    <row r="508" spans="2:9">
      <c r="B508" s="8"/>
      <c r="C508" s="8"/>
      <c r="D508" s="8"/>
      <c r="E508" s="8"/>
      <c r="I508"/>
    </row>
    <row r="509" spans="2:9">
      <c r="B509" s="8"/>
      <c r="C509" s="8"/>
      <c r="D509" s="8"/>
      <c r="E509" s="8"/>
      <c r="I509"/>
    </row>
    <row r="510" spans="2:9">
      <c r="B510" s="8"/>
      <c r="C510" s="8"/>
      <c r="D510" s="8"/>
      <c r="E510" s="8"/>
      <c r="I510"/>
    </row>
    <row r="511" spans="2:9">
      <c r="B511" s="8"/>
      <c r="C511" s="8"/>
      <c r="D511" s="8"/>
      <c r="E511" s="8"/>
      <c r="I511"/>
    </row>
    <row r="512" spans="2:9">
      <c r="B512" s="8"/>
      <c r="C512" s="8"/>
      <c r="D512" s="8"/>
      <c r="E512" s="8"/>
      <c r="I512"/>
    </row>
    <row r="513" spans="2:9">
      <c r="B513" s="8"/>
      <c r="C513" s="8"/>
      <c r="D513" s="8"/>
      <c r="E513" s="8"/>
      <c r="I513"/>
    </row>
    <row r="514" spans="2:9">
      <c r="B514" s="8"/>
      <c r="C514" s="8"/>
      <c r="D514" s="8"/>
      <c r="E514" s="8"/>
      <c r="I514"/>
    </row>
    <row r="515" spans="2:9">
      <c r="B515" s="8"/>
      <c r="C515" s="8"/>
      <c r="D515" s="8"/>
      <c r="E515" s="8"/>
      <c r="I515"/>
    </row>
    <row r="516" spans="2:9">
      <c r="B516" s="8"/>
      <c r="C516" s="8"/>
      <c r="D516" s="8"/>
      <c r="E516" s="8"/>
      <c r="I516"/>
    </row>
    <row r="517" spans="2:9">
      <c r="B517" s="8"/>
      <c r="C517" s="8"/>
      <c r="D517" s="8"/>
      <c r="E517" s="8"/>
      <c r="I517"/>
    </row>
    <row r="518" spans="2:9">
      <c r="B518" s="8"/>
      <c r="C518" s="8"/>
      <c r="D518" s="8"/>
      <c r="E518" s="8"/>
      <c r="I518"/>
    </row>
    <row r="519" spans="2:9">
      <c r="B519" s="8"/>
      <c r="C519" s="8"/>
      <c r="D519" s="8"/>
      <c r="E519" s="8"/>
      <c r="I519"/>
    </row>
    <row r="520" spans="2:9">
      <c r="B520" s="8"/>
      <c r="C520" s="8"/>
      <c r="D520" s="8"/>
      <c r="E520" s="8"/>
      <c r="I520"/>
    </row>
    <row r="521" spans="2:9">
      <c r="B521" s="8"/>
      <c r="C521" s="8"/>
      <c r="D521" s="8"/>
      <c r="E521" s="8"/>
      <c r="I521"/>
    </row>
    <row r="522" spans="2:9">
      <c r="B522" s="8"/>
      <c r="C522" s="8"/>
      <c r="D522" s="8"/>
      <c r="E522" s="8"/>
      <c r="I522"/>
    </row>
    <row r="523" spans="2:9">
      <c r="B523" s="8"/>
      <c r="C523" s="8"/>
      <c r="D523" s="8"/>
      <c r="E523" s="8"/>
      <c r="I523"/>
    </row>
    <row r="524" spans="2:9">
      <c r="B524" s="8"/>
      <c r="C524" s="8"/>
      <c r="D524" s="8"/>
      <c r="E524" s="8"/>
      <c r="I524"/>
    </row>
    <row r="525" spans="2:9">
      <c r="B525" s="8"/>
      <c r="C525" s="8"/>
      <c r="D525" s="8"/>
      <c r="E525" s="8"/>
      <c r="I525"/>
    </row>
    <row r="526" spans="2:9">
      <c r="B526" s="8"/>
      <c r="C526" s="8"/>
      <c r="D526" s="8"/>
      <c r="E526" s="8"/>
      <c r="I526"/>
    </row>
    <row r="527" spans="2:9">
      <c r="B527" s="8"/>
      <c r="C527" s="8"/>
      <c r="D527" s="8"/>
      <c r="E527" s="8"/>
      <c r="I527"/>
    </row>
    <row r="528" spans="2:9">
      <c r="B528" s="8"/>
      <c r="C528" s="8"/>
      <c r="D528" s="8"/>
      <c r="E528" s="8"/>
      <c r="I528"/>
    </row>
    <row r="529" spans="2:9">
      <c r="B529" s="8"/>
      <c r="C529" s="8"/>
      <c r="D529" s="8"/>
      <c r="E529" s="8"/>
      <c r="I529"/>
    </row>
    <row r="530" spans="2:9">
      <c r="B530" s="8"/>
      <c r="C530" s="8"/>
      <c r="D530" s="8"/>
      <c r="E530" s="8"/>
      <c r="I530"/>
    </row>
    <row r="531" spans="2:9">
      <c r="B531" s="8"/>
      <c r="C531" s="8"/>
      <c r="D531" s="8"/>
      <c r="E531" s="8"/>
      <c r="I531"/>
    </row>
    <row r="532" spans="2:9">
      <c r="B532" s="8"/>
      <c r="C532" s="8"/>
      <c r="D532" s="8"/>
      <c r="E532" s="8"/>
      <c r="I532"/>
    </row>
    <row r="533" spans="2:9">
      <c r="B533" s="8"/>
      <c r="C533" s="8"/>
      <c r="D533" s="8"/>
      <c r="E533" s="8"/>
      <c r="I533"/>
    </row>
    <row r="534" spans="2:9">
      <c r="B534" s="8"/>
      <c r="C534" s="8"/>
      <c r="D534" s="8"/>
      <c r="E534" s="8"/>
      <c r="I534"/>
    </row>
    <row r="535" spans="2:9">
      <c r="B535" s="8"/>
      <c r="C535" s="8"/>
      <c r="D535" s="8"/>
      <c r="E535" s="8"/>
      <c r="I535"/>
    </row>
    <row r="536" spans="2:9">
      <c r="B536" s="8"/>
      <c r="C536" s="8"/>
      <c r="D536" s="8"/>
      <c r="E536" s="8"/>
      <c r="I536"/>
    </row>
    <row r="537" spans="2:9">
      <c r="B537" s="8"/>
      <c r="C537" s="8"/>
      <c r="D537" s="8"/>
      <c r="E537" s="8"/>
      <c r="I537"/>
    </row>
    <row r="538" spans="2:9">
      <c r="B538" s="8"/>
      <c r="C538" s="8"/>
      <c r="D538" s="8"/>
      <c r="E538" s="8"/>
      <c r="I538"/>
    </row>
    <row r="539" spans="2:9">
      <c r="B539" s="8"/>
      <c r="C539" s="8"/>
      <c r="D539" s="8"/>
      <c r="E539" s="8"/>
      <c r="I539"/>
    </row>
    <row r="540" spans="2:9">
      <c r="B540" s="8"/>
      <c r="C540" s="8"/>
      <c r="D540" s="8"/>
      <c r="E540" s="8"/>
      <c r="I540"/>
    </row>
    <row r="541" spans="2:9">
      <c r="B541" s="8"/>
      <c r="C541" s="8"/>
      <c r="D541" s="8"/>
      <c r="E541" s="8"/>
      <c r="I541"/>
    </row>
    <row r="542" spans="2:9">
      <c r="B542" s="8"/>
      <c r="C542" s="8"/>
      <c r="D542" s="8"/>
      <c r="E542" s="8"/>
      <c r="I542"/>
    </row>
    <row r="543" spans="2:9">
      <c r="B543" s="8"/>
      <c r="C543" s="8"/>
      <c r="D543" s="8"/>
      <c r="E543" s="8"/>
      <c r="I543"/>
    </row>
    <row r="544" spans="2:9">
      <c r="B544" s="8"/>
      <c r="C544" s="8"/>
      <c r="D544" s="8"/>
      <c r="E544" s="8"/>
      <c r="I544"/>
    </row>
    <row r="545" spans="2:9">
      <c r="B545" s="8"/>
      <c r="C545" s="8"/>
      <c r="D545" s="8"/>
      <c r="E545" s="8"/>
      <c r="I545"/>
    </row>
    <row r="546" spans="2:9">
      <c r="B546" s="8"/>
      <c r="C546" s="8"/>
      <c r="D546" s="8"/>
      <c r="E546" s="8"/>
      <c r="I546"/>
    </row>
    <row r="547" spans="2:9">
      <c r="B547" s="8"/>
      <c r="C547" s="8"/>
      <c r="D547" s="8"/>
      <c r="E547" s="8"/>
      <c r="I547"/>
    </row>
    <row r="548" spans="2:9">
      <c r="B548" s="8"/>
      <c r="C548" s="8"/>
      <c r="D548" s="8"/>
      <c r="E548" s="8"/>
      <c r="I548"/>
    </row>
    <row r="549" spans="2:9">
      <c r="B549" s="8"/>
      <c r="C549" s="8"/>
      <c r="D549" s="8"/>
      <c r="E549" s="8"/>
      <c r="I549"/>
    </row>
    <row r="550" spans="2:9">
      <c r="B550" s="8"/>
      <c r="C550" s="8"/>
      <c r="D550" s="8"/>
      <c r="E550" s="8"/>
      <c r="I550"/>
    </row>
    <row r="551" spans="2:9">
      <c r="B551" s="8"/>
      <c r="C551" s="8"/>
      <c r="D551" s="8"/>
      <c r="E551" s="8"/>
      <c r="I551"/>
    </row>
    <row r="552" spans="2:9">
      <c r="B552" s="8"/>
      <c r="C552" s="8"/>
      <c r="D552" s="8"/>
      <c r="E552" s="8"/>
      <c r="I552"/>
    </row>
    <row r="553" spans="2:9">
      <c r="B553" s="8"/>
      <c r="C553" s="8"/>
      <c r="D553" s="8"/>
      <c r="E553" s="8"/>
      <c r="I553"/>
    </row>
    <row r="554" spans="2:9">
      <c r="B554" s="8"/>
      <c r="C554" s="8"/>
      <c r="D554" s="8"/>
      <c r="E554" s="8"/>
      <c r="I554"/>
    </row>
    <row r="555" spans="2:9">
      <c r="B555" s="8"/>
      <c r="C555" s="8"/>
      <c r="D555" s="8"/>
      <c r="E555" s="8"/>
      <c r="I555"/>
    </row>
    <row r="556" spans="2:9">
      <c r="B556" s="8"/>
      <c r="C556" s="8"/>
      <c r="D556" s="8"/>
      <c r="E556" s="8"/>
      <c r="I556"/>
    </row>
    <row r="557" spans="2:9">
      <c r="B557" s="8"/>
      <c r="C557" s="8"/>
      <c r="D557" s="8"/>
      <c r="E557" s="8"/>
      <c r="I557"/>
    </row>
    <row r="558" spans="2:9">
      <c r="B558" s="8"/>
      <c r="C558" s="8"/>
      <c r="D558" s="8"/>
      <c r="E558" s="8"/>
      <c r="I558"/>
    </row>
    <row r="559" spans="2:9">
      <c r="B559" s="8"/>
      <c r="C559" s="8"/>
      <c r="D559" s="8"/>
      <c r="E559" s="8"/>
      <c r="I559"/>
    </row>
    <row r="560" spans="2:9">
      <c r="B560" s="8"/>
      <c r="C560" s="8"/>
      <c r="D560" s="8"/>
      <c r="E560" s="8"/>
      <c r="I560"/>
    </row>
    <row r="561" spans="2:9">
      <c r="B561" s="8"/>
      <c r="C561" s="8"/>
      <c r="D561" s="8"/>
      <c r="E561" s="8"/>
      <c r="I561"/>
    </row>
    <row r="562" spans="2:9">
      <c r="B562" s="8"/>
      <c r="C562" s="8"/>
      <c r="D562" s="8"/>
      <c r="E562" s="8"/>
      <c r="I562"/>
    </row>
    <row r="563" spans="2:9">
      <c r="B563" s="8"/>
      <c r="C563" s="8"/>
      <c r="D563" s="8"/>
      <c r="E563" s="8"/>
      <c r="I563"/>
    </row>
    <row r="564" spans="2:9">
      <c r="B564" s="8"/>
      <c r="C564" s="8"/>
      <c r="D564" s="8"/>
      <c r="E564" s="8"/>
      <c r="I564"/>
    </row>
    <row r="565" spans="2:9">
      <c r="B565" s="8"/>
      <c r="C565" s="8"/>
      <c r="D565" s="8"/>
      <c r="E565" s="8"/>
      <c r="I565"/>
    </row>
    <row r="566" spans="2:9">
      <c r="B566" s="8"/>
      <c r="C566" s="8"/>
      <c r="D566" s="8"/>
      <c r="E566" s="8"/>
      <c r="I566"/>
    </row>
    <row r="567" spans="2:9">
      <c r="B567" s="8"/>
      <c r="C567" s="8"/>
      <c r="D567" s="8"/>
      <c r="E567" s="8"/>
      <c r="I567"/>
    </row>
    <row r="568" spans="2:9">
      <c r="B568" s="8"/>
      <c r="C568" s="8"/>
      <c r="D568" s="8"/>
      <c r="E568" s="8"/>
      <c r="I568"/>
    </row>
    <row r="569" spans="2:9">
      <c r="B569" s="8"/>
      <c r="C569" s="8"/>
      <c r="D569" s="8"/>
      <c r="E569" s="8"/>
      <c r="I569"/>
    </row>
    <row r="570" spans="2:9">
      <c r="B570" s="8"/>
      <c r="C570" s="8"/>
      <c r="D570" s="8"/>
      <c r="E570" s="8"/>
      <c r="I570"/>
    </row>
    <row r="571" spans="2:9">
      <c r="B571" s="8"/>
      <c r="C571" s="8"/>
      <c r="D571" s="8"/>
      <c r="E571" s="8"/>
      <c r="I571"/>
    </row>
    <row r="572" spans="2:9">
      <c r="B572" s="8"/>
      <c r="C572" s="8"/>
      <c r="D572" s="8"/>
      <c r="E572" s="8"/>
      <c r="I572"/>
    </row>
    <row r="573" spans="2:9">
      <c r="B573" s="8"/>
      <c r="C573" s="8"/>
      <c r="D573" s="8"/>
      <c r="E573" s="8"/>
      <c r="I573"/>
    </row>
    <row r="574" spans="2:9">
      <c r="B574" s="8"/>
      <c r="C574" s="8"/>
      <c r="D574" s="8"/>
      <c r="E574" s="8"/>
      <c r="I574"/>
    </row>
    <row r="575" spans="2:9">
      <c r="B575" s="8"/>
      <c r="C575" s="8"/>
      <c r="D575" s="8"/>
      <c r="E575" s="8"/>
      <c r="I575"/>
    </row>
    <row r="576" spans="2:9">
      <c r="B576" s="8"/>
      <c r="C576" s="8"/>
      <c r="D576" s="8"/>
      <c r="E576" s="8"/>
      <c r="I576"/>
    </row>
    <row r="577" spans="2:9">
      <c r="B577" s="8"/>
      <c r="C577" s="8"/>
      <c r="D577" s="8"/>
      <c r="E577" s="8"/>
      <c r="I577"/>
    </row>
    <row r="578" spans="2:9">
      <c r="B578" s="8"/>
      <c r="C578" s="8"/>
      <c r="D578" s="8"/>
      <c r="E578" s="8"/>
      <c r="I578"/>
    </row>
    <row r="579" spans="2:9">
      <c r="B579" s="8"/>
      <c r="C579" s="8"/>
      <c r="D579" s="8"/>
      <c r="E579" s="8"/>
      <c r="I579"/>
    </row>
    <row r="580" spans="2:9">
      <c r="B580" s="8"/>
      <c r="C580" s="8"/>
      <c r="D580" s="8"/>
      <c r="E580" s="8"/>
      <c r="I580"/>
    </row>
    <row r="581" spans="2:9">
      <c r="B581" s="8"/>
      <c r="C581" s="8"/>
      <c r="D581" s="8"/>
      <c r="E581" s="8"/>
      <c r="I581"/>
    </row>
    <row r="582" spans="2:9">
      <c r="B582" s="8"/>
      <c r="C582" s="8"/>
      <c r="D582" s="8"/>
      <c r="E582" s="8"/>
      <c r="I582"/>
    </row>
    <row r="583" spans="2:9">
      <c r="B583" s="8"/>
      <c r="C583" s="8"/>
      <c r="D583" s="8"/>
      <c r="E583" s="8"/>
      <c r="I583"/>
    </row>
    <row r="584" spans="2:9">
      <c r="B584" s="8"/>
      <c r="C584" s="8"/>
      <c r="D584" s="8"/>
      <c r="E584" s="8"/>
      <c r="I584"/>
    </row>
    <row r="585" spans="2:9">
      <c r="B585" s="8"/>
      <c r="C585" s="8"/>
      <c r="D585" s="8"/>
      <c r="E585" s="8"/>
      <c r="I585"/>
    </row>
    <row r="586" spans="2:9">
      <c r="B586" s="8"/>
      <c r="C586" s="8"/>
      <c r="D586" s="8"/>
      <c r="E586" s="8"/>
      <c r="I586"/>
    </row>
    <row r="587" spans="2:9">
      <c r="B587" s="8"/>
      <c r="C587" s="8"/>
      <c r="D587" s="8"/>
      <c r="E587" s="8"/>
      <c r="I587"/>
    </row>
    <row r="588" spans="2:9">
      <c r="B588" s="8"/>
      <c r="C588" s="8"/>
      <c r="D588" s="8"/>
      <c r="E588" s="8"/>
      <c r="I588"/>
    </row>
    <row r="589" spans="2:9">
      <c r="B589" s="8"/>
      <c r="C589" s="8"/>
      <c r="D589" s="8"/>
      <c r="E589" s="8"/>
      <c r="I589"/>
    </row>
    <row r="590" spans="2:9">
      <c r="B590" s="8"/>
      <c r="C590" s="8"/>
      <c r="D590" s="8"/>
      <c r="E590" s="8"/>
      <c r="I590"/>
    </row>
    <row r="591" spans="2:9">
      <c r="B591" s="8"/>
      <c r="C591" s="8"/>
      <c r="D591" s="8"/>
      <c r="E591" s="8"/>
      <c r="I591"/>
    </row>
    <row r="592" spans="2:9">
      <c r="B592" s="8"/>
      <c r="C592" s="8"/>
      <c r="D592" s="8"/>
      <c r="E592" s="8"/>
      <c r="I592"/>
    </row>
    <row r="593" spans="2:9">
      <c r="B593" s="8"/>
      <c r="C593" s="8"/>
      <c r="D593" s="8"/>
      <c r="E593" s="8"/>
      <c r="I593"/>
    </row>
    <row r="594" spans="2:9">
      <c r="B594" s="8"/>
      <c r="C594" s="8"/>
      <c r="D594" s="8"/>
      <c r="E594" s="8"/>
      <c r="I594"/>
    </row>
    <row r="595" spans="2:9">
      <c r="B595" s="8"/>
      <c r="C595" s="8"/>
      <c r="D595" s="8"/>
      <c r="E595" s="8"/>
      <c r="I595"/>
    </row>
    <row r="596" spans="2:9">
      <c r="B596" s="8"/>
      <c r="C596" s="8"/>
      <c r="D596" s="8"/>
      <c r="E596" s="8"/>
      <c r="I596"/>
    </row>
    <row r="597" spans="2:9">
      <c r="B597" s="8"/>
      <c r="C597" s="8"/>
      <c r="D597" s="8"/>
      <c r="E597" s="8"/>
      <c r="I597"/>
    </row>
    <row r="598" spans="2:9">
      <c r="B598" s="8"/>
      <c r="C598" s="8"/>
      <c r="D598" s="8"/>
      <c r="E598" s="8"/>
      <c r="I598"/>
    </row>
    <row r="599" spans="2:9">
      <c r="B599" s="8"/>
      <c r="C599" s="8"/>
      <c r="D599" s="8"/>
      <c r="E599" s="8"/>
      <c r="I599"/>
    </row>
    <row r="600" spans="2:9">
      <c r="B600" s="8"/>
      <c r="C600" s="8"/>
      <c r="D600" s="8"/>
      <c r="E600" s="8"/>
      <c r="I600"/>
    </row>
    <row r="601" spans="2:9">
      <c r="B601" s="8"/>
      <c r="C601" s="8"/>
      <c r="D601" s="8"/>
      <c r="E601" s="8"/>
      <c r="I601"/>
    </row>
    <row r="602" spans="2:9">
      <c r="B602" s="8"/>
      <c r="C602" s="8"/>
      <c r="D602" s="8"/>
      <c r="E602" s="8"/>
      <c r="I602"/>
    </row>
    <row r="603" spans="2:9">
      <c r="B603" s="8"/>
      <c r="C603" s="8"/>
      <c r="D603" s="8"/>
      <c r="E603" s="8"/>
      <c r="I603"/>
    </row>
    <row r="604" spans="2:9">
      <c r="B604" s="8"/>
      <c r="C604" s="8"/>
      <c r="D604" s="8"/>
      <c r="E604" s="8"/>
      <c r="I604"/>
    </row>
    <row r="605" spans="2:9">
      <c r="B605" s="8"/>
      <c r="C605" s="8"/>
      <c r="D605" s="8"/>
      <c r="E605" s="8"/>
      <c r="I605"/>
    </row>
    <row r="606" spans="2:9">
      <c r="B606" s="8"/>
      <c r="C606" s="8"/>
      <c r="D606" s="8"/>
      <c r="E606" s="8"/>
      <c r="I606"/>
    </row>
    <row r="607" spans="2:9">
      <c r="B607" s="8"/>
      <c r="C607" s="8"/>
      <c r="D607" s="8"/>
      <c r="E607" s="8"/>
      <c r="I607"/>
    </row>
    <row r="608" spans="2:9">
      <c r="B608" s="8"/>
      <c r="C608" s="8"/>
      <c r="D608" s="8"/>
      <c r="E608" s="8"/>
      <c r="I608"/>
    </row>
    <row r="609" spans="2:9">
      <c r="B609" s="8"/>
      <c r="C609" s="8"/>
      <c r="D609" s="8"/>
      <c r="E609" s="8"/>
      <c r="I609"/>
    </row>
    <row r="610" spans="2:9">
      <c r="B610" s="8"/>
      <c r="C610" s="8"/>
      <c r="D610" s="8"/>
      <c r="E610" s="8"/>
      <c r="I610"/>
    </row>
    <row r="611" spans="2:9">
      <c r="B611" s="8"/>
      <c r="C611" s="8"/>
      <c r="D611" s="8"/>
      <c r="E611" s="8"/>
      <c r="I611"/>
    </row>
    <row r="612" spans="2:9">
      <c r="B612" s="8"/>
      <c r="C612" s="8"/>
      <c r="D612" s="8"/>
      <c r="E612" s="8"/>
      <c r="I612"/>
    </row>
    <row r="613" spans="2:9">
      <c r="B613" s="8"/>
      <c r="C613" s="8"/>
      <c r="D613" s="8"/>
      <c r="E613" s="8"/>
      <c r="I613"/>
    </row>
    <row r="614" spans="2:9">
      <c r="B614" s="8"/>
      <c r="C614" s="8"/>
      <c r="D614" s="8"/>
      <c r="E614" s="8"/>
      <c r="I614"/>
    </row>
    <row r="615" spans="2:9">
      <c r="B615" s="8"/>
      <c r="C615" s="8"/>
      <c r="D615" s="8"/>
      <c r="E615" s="8"/>
      <c r="I615"/>
    </row>
    <row r="616" spans="2:9">
      <c r="B616" s="8"/>
      <c r="C616" s="8"/>
      <c r="D616" s="8"/>
      <c r="E616" s="8"/>
      <c r="I616"/>
    </row>
    <row r="617" spans="2:9">
      <c r="B617" s="8"/>
      <c r="C617" s="8"/>
      <c r="D617" s="8"/>
      <c r="E617" s="8"/>
      <c r="I617"/>
    </row>
    <row r="618" spans="2:9">
      <c r="B618" s="8"/>
      <c r="C618" s="8"/>
      <c r="D618" s="8"/>
      <c r="E618" s="8"/>
      <c r="I618"/>
    </row>
    <row r="619" spans="2:9">
      <c r="B619" s="8"/>
      <c r="C619" s="8"/>
      <c r="D619" s="8"/>
      <c r="E619" s="8"/>
      <c r="I619"/>
    </row>
    <row r="620" spans="2:9">
      <c r="B620" s="8"/>
      <c r="C620" s="8"/>
      <c r="D620" s="8"/>
      <c r="E620" s="8"/>
      <c r="I620"/>
    </row>
    <row r="621" spans="2:9">
      <c r="B621" s="8"/>
      <c r="C621" s="8"/>
      <c r="D621" s="8"/>
      <c r="E621" s="8"/>
      <c r="I621"/>
    </row>
    <row r="622" spans="2:9">
      <c r="B622" s="8"/>
      <c r="C622" s="8"/>
      <c r="D622" s="8"/>
      <c r="E622" s="8"/>
      <c r="I622"/>
    </row>
    <row r="623" spans="2:9">
      <c r="B623" s="8"/>
      <c r="C623" s="8"/>
      <c r="D623" s="8"/>
      <c r="E623" s="8"/>
      <c r="I623"/>
    </row>
    <row r="624" spans="2:9">
      <c r="B624" s="8"/>
      <c r="C624" s="8"/>
      <c r="D624" s="8"/>
      <c r="E624" s="8"/>
      <c r="I624"/>
    </row>
    <row r="625" spans="2:9">
      <c r="B625" s="8"/>
      <c r="C625" s="8"/>
      <c r="D625" s="8"/>
      <c r="E625" s="8"/>
      <c r="I625"/>
    </row>
    <row r="626" spans="2:9">
      <c r="B626" s="8"/>
      <c r="C626" s="8"/>
      <c r="D626" s="8"/>
      <c r="E626" s="8"/>
      <c r="I626"/>
    </row>
    <row r="627" spans="2:9">
      <c r="B627" s="8"/>
      <c r="C627" s="8"/>
      <c r="D627" s="8"/>
      <c r="E627" s="8"/>
      <c r="I627"/>
    </row>
    <row r="628" spans="2:9">
      <c r="B628" s="8"/>
      <c r="C628" s="8"/>
      <c r="D628" s="8"/>
      <c r="E628" s="8"/>
      <c r="I628"/>
    </row>
    <row r="629" spans="2:9">
      <c r="B629" s="8"/>
      <c r="C629" s="8"/>
      <c r="D629" s="8"/>
      <c r="E629" s="8"/>
      <c r="I629"/>
    </row>
    <row r="630" spans="2:9">
      <c r="B630" s="8"/>
      <c r="C630" s="8"/>
      <c r="D630" s="8"/>
      <c r="E630" s="8"/>
      <c r="I630"/>
    </row>
    <row r="631" spans="2:9">
      <c r="B631" s="8"/>
      <c r="C631" s="8"/>
      <c r="D631" s="8"/>
      <c r="E631" s="8"/>
      <c r="I631"/>
    </row>
    <row r="632" spans="2:9">
      <c r="B632" s="8"/>
      <c r="C632" s="8"/>
      <c r="D632" s="8"/>
      <c r="E632" s="8"/>
      <c r="I632"/>
    </row>
    <row r="633" spans="2:9">
      <c r="B633" s="8"/>
      <c r="C633" s="8"/>
      <c r="D633" s="8"/>
      <c r="E633" s="8"/>
      <c r="I633"/>
    </row>
    <row r="634" spans="2:9">
      <c r="B634" s="8"/>
      <c r="C634" s="8"/>
      <c r="D634" s="8"/>
      <c r="E634" s="8"/>
      <c r="I634"/>
    </row>
    <row r="635" spans="2:9">
      <c r="B635" s="8"/>
      <c r="C635" s="8"/>
      <c r="D635" s="8"/>
      <c r="E635" s="8"/>
      <c r="I635"/>
    </row>
    <row r="636" spans="2:9">
      <c r="B636" s="8"/>
      <c r="C636" s="8"/>
      <c r="D636" s="8"/>
      <c r="E636" s="8"/>
      <c r="I636"/>
    </row>
    <row r="637" spans="2:9">
      <c r="B637" s="8"/>
      <c r="C637" s="8"/>
      <c r="D637" s="8"/>
      <c r="E637" s="8"/>
      <c r="I637"/>
    </row>
    <row r="638" spans="2:9">
      <c r="B638" s="8"/>
      <c r="C638" s="8"/>
      <c r="D638" s="8"/>
      <c r="E638" s="8"/>
      <c r="I638"/>
    </row>
    <row r="639" spans="2:9">
      <c r="B639" s="8"/>
      <c r="C639" s="8"/>
      <c r="D639" s="8"/>
      <c r="E639" s="8"/>
      <c r="I639"/>
    </row>
    <row r="640" spans="2:9">
      <c r="B640" s="8"/>
      <c r="C640" s="8"/>
      <c r="D640" s="8"/>
      <c r="E640" s="8"/>
      <c r="I640"/>
    </row>
    <row r="641" spans="2:9">
      <c r="B641" s="8"/>
      <c r="C641" s="8"/>
      <c r="D641" s="8"/>
      <c r="E641" s="8"/>
      <c r="I641"/>
    </row>
    <row r="642" spans="2:9">
      <c r="B642" s="8"/>
      <c r="C642" s="8"/>
      <c r="D642" s="8"/>
      <c r="E642" s="8"/>
      <c r="I642"/>
    </row>
    <row r="643" spans="2:9">
      <c r="B643" s="8"/>
      <c r="C643" s="8"/>
      <c r="D643" s="8"/>
      <c r="E643" s="8"/>
      <c r="I643"/>
    </row>
    <row r="644" spans="2:9">
      <c r="B644" s="8"/>
      <c r="C644" s="8"/>
      <c r="D644" s="8"/>
      <c r="E644" s="8"/>
      <c r="I644"/>
    </row>
    <row r="645" spans="2:9">
      <c r="B645" s="8"/>
      <c r="C645" s="8"/>
      <c r="D645" s="8"/>
      <c r="E645" s="8"/>
      <c r="I645"/>
    </row>
    <row r="646" spans="2:9">
      <c r="B646" s="8"/>
      <c r="C646" s="8"/>
      <c r="D646" s="8"/>
      <c r="E646" s="8"/>
      <c r="I646"/>
    </row>
    <row r="647" spans="2:9">
      <c r="B647" s="8"/>
      <c r="C647" s="8"/>
      <c r="D647" s="8"/>
      <c r="E647" s="8"/>
      <c r="I647"/>
    </row>
    <row r="648" spans="2:9">
      <c r="B648" s="8"/>
      <c r="C648" s="8"/>
      <c r="D648" s="8"/>
      <c r="E648" s="8"/>
      <c r="I648"/>
    </row>
    <row r="649" spans="2:9">
      <c r="B649" s="8"/>
      <c r="C649" s="8"/>
      <c r="D649" s="8"/>
      <c r="E649" s="8"/>
      <c r="I649"/>
    </row>
    <row r="650" spans="2:9">
      <c r="B650" s="8"/>
      <c r="C650" s="8"/>
      <c r="D650" s="8"/>
      <c r="E650" s="8"/>
      <c r="I650"/>
    </row>
    <row r="651" spans="2:9">
      <c r="B651" s="8"/>
      <c r="C651" s="8"/>
      <c r="D651" s="8"/>
      <c r="E651" s="8"/>
      <c r="I651"/>
    </row>
    <row r="652" spans="2:9">
      <c r="B652" s="8"/>
      <c r="C652" s="8"/>
      <c r="D652" s="8"/>
      <c r="E652" s="8"/>
      <c r="I652"/>
    </row>
    <row r="653" spans="2:9">
      <c r="B653" s="8"/>
      <c r="C653" s="8"/>
      <c r="D653" s="8"/>
      <c r="E653" s="8"/>
      <c r="I653"/>
    </row>
    <row r="654" spans="2:9">
      <c r="B654" s="8"/>
      <c r="C654" s="8"/>
      <c r="D654" s="8"/>
      <c r="E654" s="8"/>
      <c r="I654"/>
    </row>
    <row r="655" spans="2:9">
      <c r="B655" s="8"/>
      <c r="C655" s="8"/>
      <c r="D655" s="8"/>
      <c r="E655" s="8"/>
      <c r="I655"/>
    </row>
    <row r="656" spans="2:9">
      <c r="B656" s="8"/>
      <c r="C656" s="8"/>
      <c r="D656" s="8"/>
      <c r="E656" s="8"/>
      <c r="I656"/>
    </row>
    <row r="657" spans="2:9">
      <c r="B657" s="8"/>
      <c r="C657" s="8"/>
      <c r="D657" s="8"/>
      <c r="E657" s="8"/>
      <c r="I657"/>
    </row>
    <row r="658" spans="2:9">
      <c r="B658" s="8"/>
      <c r="C658" s="8"/>
      <c r="D658" s="8"/>
      <c r="E658" s="8"/>
      <c r="I658"/>
    </row>
    <row r="659" spans="2:9">
      <c r="B659" s="8"/>
      <c r="C659" s="8"/>
      <c r="D659" s="8"/>
      <c r="E659" s="8"/>
      <c r="I659"/>
    </row>
    <row r="660" spans="2:9">
      <c r="B660" s="8"/>
      <c r="C660" s="8"/>
      <c r="D660" s="8"/>
      <c r="E660" s="8"/>
      <c r="I660"/>
    </row>
    <row r="661" spans="2:9">
      <c r="B661" s="8"/>
      <c r="C661" s="8"/>
      <c r="D661" s="8"/>
      <c r="E661" s="8"/>
      <c r="I661"/>
    </row>
    <row r="662" spans="2:9">
      <c r="B662" s="8"/>
      <c r="C662" s="8"/>
      <c r="D662" s="8"/>
      <c r="E662" s="8"/>
      <c r="I662"/>
    </row>
    <row r="663" spans="2:9">
      <c r="B663" s="8"/>
      <c r="C663" s="8"/>
      <c r="D663" s="8"/>
      <c r="E663" s="8"/>
      <c r="I663"/>
    </row>
    <row r="664" spans="2:9">
      <c r="B664" s="8"/>
      <c r="C664" s="8"/>
      <c r="D664" s="8"/>
      <c r="E664" s="8"/>
      <c r="I664"/>
    </row>
    <row r="665" spans="2:9">
      <c r="B665" s="8"/>
      <c r="C665" s="8"/>
      <c r="D665" s="8"/>
      <c r="E665" s="8"/>
      <c r="I665"/>
    </row>
    <row r="666" spans="2:9">
      <c r="B666" s="8"/>
      <c r="C666" s="8"/>
      <c r="D666" s="8"/>
      <c r="E666" s="8"/>
      <c r="I666"/>
    </row>
    <row r="667" spans="2:9">
      <c r="B667" s="8"/>
      <c r="C667" s="8"/>
      <c r="D667" s="8"/>
      <c r="E667" s="8"/>
      <c r="I667"/>
    </row>
    <row r="668" spans="2:9">
      <c r="B668" s="8"/>
      <c r="C668" s="8"/>
      <c r="D668" s="8"/>
      <c r="E668" s="8"/>
      <c r="I668"/>
    </row>
    <row r="669" spans="2:9">
      <c r="B669" s="8"/>
      <c r="C669" s="8"/>
      <c r="D669" s="8"/>
      <c r="E669" s="8"/>
      <c r="I669"/>
    </row>
    <row r="670" spans="2:9">
      <c r="B670" s="8"/>
      <c r="C670" s="8"/>
      <c r="D670" s="8"/>
      <c r="E670" s="8"/>
      <c r="I670"/>
    </row>
    <row r="671" spans="2:9">
      <c r="B671" s="8"/>
      <c r="C671" s="8"/>
      <c r="D671" s="8"/>
      <c r="E671" s="8"/>
      <c r="I671"/>
    </row>
    <row r="672" spans="2:9">
      <c r="B672" s="8"/>
      <c r="C672" s="8"/>
      <c r="D672" s="8"/>
      <c r="E672" s="8"/>
      <c r="I672"/>
    </row>
    <row r="673" spans="2:9">
      <c r="B673" s="8"/>
      <c r="C673" s="8"/>
      <c r="D673" s="8"/>
      <c r="E673" s="8"/>
      <c r="I673"/>
    </row>
    <row r="674" spans="2:9">
      <c r="B674" s="8"/>
      <c r="C674" s="8"/>
      <c r="D674" s="8"/>
      <c r="E674" s="8"/>
      <c r="I674"/>
    </row>
    <row r="675" spans="2:9">
      <c r="B675" s="8"/>
      <c r="C675" s="8"/>
      <c r="D675" s="8"/>
      <c r="E675" s="8"/>
      <c r="I675"/>
    </row>
    <row r="676" spans="2:9">
      <c r="B676" s="8"/>
      <c r="C676" s="8"/>
      <c r="D676" s="8"/>
      <c r="E676" s="8"/>
      <c r="I676"/>
    </row>
    <row r="677" spans="2:9">
      <c r="B677" s="8"/>
      <c r="C677" s="8"/>
      <c r="D677" s="8"/>
      <c r="E677" s="8"/>
      <c r="I677"/>
    </row>
    <row r="678" spans="2:9">
      <c r="B678" s="8"/>
      <c r="C678" s="8"/>
      <c r="D678" s="8"/>
      <c r="E678" s="8"/>
      <c r="I678"/>
    </row>
    <row r="679" spans="2:9">
      <c r="B679" s="8"/>
      <c r="C679" s="8"/>
      <c r="D679" s="8"/>
      <c r="E679" s="8"/>
      <c r="I679"/>
    </row>
    <row r="680" spans="2:9">
      <c r="B680" s="8"/>
      <c r="C680" s="8"/>
      <c r="D680" s="8"/>
      <c r="E680" s="8"/>
      <c r="I680"/>
    </row>
    <row r="681" spans="2:9">
      <c r="B681" s="8"/>
      <c r="C681" s="8"/>
      <c r="D681" s="8"/>
      <c r="E681" s="8"/>
      <c r="I681"/>
    </row>
    <row r="682" spans="2:9">
      <c r="B682" s="8"/>
      <c r="C682" s="8"/>
      <c r="D682" s="8"/>
      <c r="E682" s="8"/>
      <c r="I682"/>
    </row>
    <row r="683" spans="2:9">
      <c r="B683" s="8"/>
      <c r="C683" s="8"/>
      <c r="D683" s="8"/>
      <c r="E683" s="8"/>
      <c r="I683"/>
    </row>
    <row r="684" spans="2:9">
      <c r="B684" s="8"/>
      <c r="C684" s="8"/>
      <c r="D684" s="8"/>
      <c r="E684" s="8"/>
      <c r="I684"/>
    </row>
    <row r="685" spans="2:9">
      <c r="B685" s="8"/>
      <c r="C685" s="8"/>
      <c r="D685" s="8"/>
      <c r="E685" s="8"/>
      <c r="I685"/>
    </row>
    <row r="686" spans="2:9">
      <c r="B686" s="8"/>
      <c r="C686" s="8"/>
      <c r="D686" s="8"/>
      <c r="E686" s="8"/>
      <c r="I686"/>
    </row>
    <row r="687" spans="2:9">
      <c r="B687" s="8"/>
      <c r="C687" s="8"/>
      <c r="D687" s="8"/>
      <c r="E687" s="8"/>
      <c r="I687"/>
    </row>
    <row r="688" spans="2:9">
      <c r="B688" s="8"/>
      <c r="C688" s="8"/>
      <c r="D688" s="8"/>
      <c r="E688" s="8"/>
      <c r="I688"/>
    </row>
    <row r="689" spans="2:9">
      <c r="B689" s="8"/>
      <c r="C689" s="8"/>
      <c r="D689" s="8"/>
      <c r="E689" s="8"/>
      <c r="I689"/>
    </row>
    <row r="690" spans="2:9">
      <c r="B690" s="8"/>
      <c r="C690" s="8"/>
      <c r="D690" s="8"/>
      <c r="E690" s="8"/>
      <c r="I690"/>
    </row>
    <row r="691" spans="2:9">
      <c r="B691" s="8"/>
      <c r="C691" s="8"/>
      <c r="D691" s="8"/>
      <c r="E691" s="8"/>
      <c r="I691"/>
    </row>
    <row r="692" spans="2:9">
      <c r="B692" s="8"/>
      <c r="C692" s="8"/>
      <c r="D692" s="8"/>
      <c r="E692" s="8"/>
      <c r="I692"/>
    </row>
    <row r="693" spans="2:9">
      <c r="B693" s="8"/>
      <c r="C693" s="8"/>
      <c r="D693" s="8"/>
      <c r="E693" s="8"/>
      <c r="I693"/>
    </row>
    <row r="694" spans="2:9">
      <c r="B694" s="8"/>
      <c r="C694" s="8"/>
      <c r="D694" s="8"/>
      <c r="E694" s="8"/>
      <c r="I694"/>
    </row>
    <row r="695" spans="2:9">
      <c r="B695" s="8"/>
      <c r="C695" s="8"/>
      <c r="D695" s="8"/>
      <c r="E695" s="8"/>
      <c r="I695"/>
    </row>
    <row r="696" spans="2:9">
      <c r="B696" s="8"/>
      <c r="C696" s="8"/>
      <c r="D696" s="8"/>
      <c r="E696" s="8"/>
      <c r="I696"/>
    </row>
    <row r="697" spans="2:9">
      <c r="B697" s="8"/>
      <c r="C697" s="8"/>
      <c r="D697" s="8"/>
      <c r="E697" s="8"/>
      <c r="I697"/>
    </row>
    <row r="698" spans="2:9">
      <c r="B698" s="8"/>
      <c r="C698" s="8"/>
      <c r="D698" s="8"/>
      <c r="E698" s="8"/>
      <c r="I698"/>
    </row>
    <row r="699" spans="2:9">
      <c r="B699" s="8"/>
      <c r="C699" s="8"/>
      <c r="D699" s="8"/>
      <c r="E699" s="8"/>
      <c r="I699"/>
    </row>
    <row r="700" spans="2:9">
      <c r="B700" s="8"/>
      <c r="C700" s="8"/>
      <c r="D700" s="8"/>
      <c r="E700" s="8"/>
      <c r="I700"/>
    </row>
    <row r="701" spans="2:9">
      <c r="B701" s="8"/>
      <c r="C701" s="8"/>
      <c r="D701" s="8"/>
      <c r="E701" s="8"/>
      <c r="I701"/>
    </row>
    <row r="702" spans="2:9">
      <c r="B702" s="8"/>
      <c r="C702" s="8"/>
      <c r="D702" s="8"/>
      <c r="E702" s="8"/>
      <c r="I702"/>
    </row>
    <row r="703" spans="2:9">
      <c r="B703" s="8"/>
      <c r="C703" s="8"/>
      <c r="D703" s="8"/>
      <c r="E703" s="8"/>
      <c r="I703"/>
    </row>
    <row r="704" spans="2:9">
      <c r="B704" s="8"/>
      <c r="C704" s="8"/>
      <c r="D704" s="8"/>
      <c r="E704" s="8"/>
      <c r="I704"/>
    </row>
    <row r="705" spans="2:9">
      <c r="B705" s="8"/>
      <c r="C705" s="8"/>
      <c r="D705" s="8"/>
      <c r="E705" s="8"/>
      <c r="I705"/>
    </row>
    <row r="706" spans="2:9">
      <c r="B706" s="8"/>
      <c r="C706" s="8"/>
      <c r="D706" s="8"/>
      <c r="E706" s="8"/>
      <c r="I706"/>
    </row>
    <row r="707" spans="2:9">
      <c r="B707" s="8"/>
      <c r="C707" s="8"/>
      <c r="D707" s="8"/>
      <c r="E707" s="8"/>
      <c r="I707"/>
    </row>
    <row r="708" spans="2:9">
      <c r="B708" s="8"/>
      <c r="C708" s="8"/>
      <c r="D708" s="8"/>
      <c r="E708" s="8"/>
      <c r="I708"/>
    </row>
    <row r="709" spans="2:9">
      <c r="B709" s="8"/>
      <c r="C709" s="8"/>
      <c r="D709" s="8"/>
      <c r="E709" s="8"/>
      <c r="I709"/>
    </row>
    <row r="710" spans="2:9">
      <c r="B710" s="8"/>
      <c r="C710" s="8"/>
      <c r="D710" s="8"/>
      <c r="E710" s="8"/>
      <c r="I710"/>
    </row>
    <row r="711" spans="2:9">
      <c r="B711" s="8"/>
      <c r="C711" s="8"/>
      <c r="D711" s="8"/>
      <c r="E711" s="8"/>
      <c r="I711"/>
    </row>
    <row r="712" spans="2:9">
      <c r="B712" s="8"/>
      <c r="C712" s="8"/>
      <c r="D712" s="8"/>
      <c r="E712" s="8"/>
      <c r="I712"/>
    </row>
    <row r="713" spans="2:9">
      <c r="B713" s="8"/>
      <c r="C713" s="8"/>
      <c r="D713" s="8"/>
      <c r="E713" s="8"/>
      <c r="I713"/>
    </row>
    <row r="714" spans="2:9">
      <c r="B714" s="8"/>
      <c r="C714" s="8"/>
      <c r="D714" s="8"/>
      <c r="E714" s="8"/>
      <c r="I714"/>
    </row>
    <row r="715" spans="2:9">
      <c r="B715" s="8"/>
      <c r="C715" s="8"/>
      <c r="D715" s="8"/>
      <c r="E715" s="8"/>
      <c r="I715"/>
    </row>
    <row r="716" spans="2:9">
      <c r="B716" s="8"/>
      <c r="C716" s="8"/>
      <c r="D716" s="8"/>
      <c r="E716" s="8"/>
      <c r="I716"/>
    </row>
    <row r="717" spans="2:9">
      <c r="B717" s="8"/>
      <c r="C717" s="8"/>
      <c r="D717" s="8"/>
      <c r="E717" s="8"/>
      <c r="I717"/>
    </row>
    <row r="718" spans="2:9">
      <c r="B718" s="8"/>
      <c r="C718" s="8"/>
      <c r="D718" s="8"/>
      <c r="E718" s="8"/>
      <c r="I718"/>
    </row>
    <row r="719" spans="2:9">
      <c r="B719" s="8"/>
      <c r="C719" s="8"/>
      <c r="D719" s="8"/>
      <c r="E719" s="8"/>
      <c r="I719"/>
    </row>
    <row r="720" spans="2:9">
      <c r="B720" s="8"/>
      <c r="C720" s="8"/>
      <c r="D720" s="8"/>
      <c r="E720" s="8"/>
      <c r="I720"/>
    </row>
    <row r="721" spans="2:9">
      <c r="B721" s="8"/>
      <c r="C721" s="8"/>
      <c r="D721" s="8"/>
      <c r="E721" s="8"/>
      <c r="I721"/>
    </row>
    <row r="722" spans="2:9">
      <c r="B722" s="8"/>
      <c r="C722" s="8"/>
      <c r="D722" s="8"/>
      <c r="E722" s="8"/>
      <c r="I722"/>
    </row>
    <row r="723" spans="2:9">
      <c r="B723" s="8"/>
      <c r="C723" s="8"/>
      <c r="D723" s="8"/>
      <c r="E723" s="8"/>
      <c r="I723"/>
    </row>
    <row r="724" spans="2:9">
      <c r="B724" s="8"/>
      <c r="C724" s="8"/>
      <c r="D724" s="8"/>
      <c r="E724" s="8"/>
      <c r="I724"/>
    </row>
    <row r="725" spans="2:9">
      <c r="B725" s="8"/>
      <c r="C725" s="8"/>
      <c r="D725" s="8"/>
      <c r="E725" s="8"/>
      <c r="I725"/>
    </row>
    <row r="726" spans="2:9">
      <c r="B726" s="8"/>
      <c r="C726" s="8"/>
      <c r="D726" s="8"/>
      <c r="E726" s="8"/>
      <c r="I726"/>
    </row>
    <row r="727" spans="2:9">
      <c r="B727" s="8"/>
      <c r="C727" s="8"/>
      <c r="D727" s="8"/>
      <c r="E727" s="8"/>
      <c r="I727"/>
    </row>
    <row r="728" spans="2:9">
      <c r="B728" s="8"/>
      <c r="C728" s="8"/>
      <c r="D728" s="8"/>
      <c r="E728" s="8"/>
      <c r="I728"/>
    </row>
    <row r="729" spans="2:9">
      <c r="B729" s="8"/>
      <c r="C729" s="8"/>
      <c r="D729" s="8"/>
      <c r="E729" s="8"/>
      <c r="I729"/>
    </row>
    <row r="730" spans="2:9">
      <c r="B730" s="8"/>
      <c r="C730" s="8"/>
      <c r="D730" s="8"/>
      <c r="E730" s="8"/>
      <c r="I730"/>
    </row>
    <row r="731" spans="2:9">
      <c r="B731" s="8"/>
      <c r="C731" s="8"/>
      <c r="D731" s="8"/>
      <c r="E731" s="8"/>
      <c r="I731"/>
    </row>
    <row r="732" spans="2:9">
      <c r="B732" s="8"/>
      <c r="C732" s="8"/>
      <c r="D732" s="8"/>
      <c r="E732" s="8"/>
      <c r="I732"/>
    </row>
    <row r="733" spans="2:9">
      <c r="B733" s="8"/>
      <c r="C733" s="8"/>
      <c r="D733" s="8"/>
      <c r="E733" s="8"/>
      <c r="I733"/>
    </row>
    <row r="734" spans="2:9">
      <c r="B734" s="8"/>
      <c r="C734" s="8"/>
      <c r="D734" s="8"/>
      <c r="E734" s="8"/>
      <c r="I734"/>
    </row>
    <row r="735" spans="2:9">
      <c r="B735" s="8"/>
      <c r="C735" s="8"/>
      <c r="D735" s="8"/>
      <c r="E735" s="8"/>
      <c r="I735"/>
    </row>
    <row r="736" spans="2:9">
      <c r="B736" s="8"/>
      <c r="C736" s="8"/>
      <c r="D736" s="8"/>
      <c r="E736" s="8"/>
      <c r="I736"/>
    </row>
    <row r="737" spans="2:9">
      <c r="B737" s="8"/>
      <c r="C737" s="8"/>
      <c r="D737" s="8"/>
      <c r="E737" s="8"/>
      <c r="I737"/>
    </row>
    <row r="738" spans="2:9">
      <c r="B738" s="8"/>
      <c r="C738" s="8"/>
      <c r="D738" s="8"/>
      <c r="E738" s="8"/>
      <c r="I738"/>
    </row>
    <row r="739" spans="2:9">
      <c r="B739" s="8"/>
      <c r="C739" s="8"/>
      <c r="D739" s="8"/>
      <c r="E739" s="8"/>
      <c r="I739"/>
    </row>
    <row r="740" spans="2:9">
      <c r="B740" s="8"/>
      <c r="C740" s="8"/>
      <c r="D740" s="8"/>
      <c r="E740" s="8"/>
      <c r="I740"/>
    </row>
    <row r="741" spans="2:9">
      <c r="B741" s="8"/>
      <c r="C741" s="8"/>
      <c r="D741" s="8"/>
      <c r="E741" s="8"/>
      <c r="I741"/>
    </row>
    <row r="742" spans="2:9">
      <c r="B742" s="8"/>
      <c r="C742" s="8"/>
      <c r="D742" s="8"/>
      <c r="E742" s="8"/>
      <c r="I742"/>
    </row>
    <row r="743" spans="2:9">
      <c r="B743" s="8"/>
      <c r="C743" s="8"/>
      <c r="D743" s="8"/>
      <c r="E743" s="8"/>
      <c r="I743"/>
    </row>
    <row r="744" spans="2:9">
      <c r="B744" s="8"/>
      <c r="C744" s="8"/>
      <c r="D744" s="8"/>
      <c r="E744" s="8"/>
      <c r="I744"/>
    </row>
    <row r="745" spans="2:9">
      <c r="B745" s="8"/>
      <c r="C745" s="8"/>
      <c r="D745" s="8"/>
      <c r="E745" s="8"/>
      <c r="I745"/>
    </row>
    <row r="746" spans="2:9">
      <c r="B746" s="8"/>
      <c r="C746" s="8"/>
      <c r="D746" s="8"/>
      <c r="E746" s="8"/>
      <c r="I746"/>
    </row>
    <row r="747" spans="2:9">
      <c r="B747" s="8"/>
      <c r="C747" s="8"/>
      <c r="D747" s="8"/>
      <c r="E747" s="8"/>
      <c r="I747"/>
    </row>
    <row r="748" spans="2:9">
      <c r="B748" s="8"/>
      <c r="C748" s="8"/>
      <c r="D748" s="8"/>
      <c r="E748" s="8"/>
      <c r="I748"/>
    </row>
    <row r="749" spans="2:9">
      <c r="B749" s="8"/>
      <c r="C749" s="8"/>
      <c r="D749" s="8"/>
      <c r="E749" s="8"/>
      <c r="I749"/>
    </row>
    <row r="750" spans="2:9">
      <c r="B750" s="8"/>
      <c r="C750" s="8"/>
      <c r="D750" s="8"/>
      <c r="E750" s="8"/>
      <c r="I750"/>
    </row>
    <row r="751" spans="2:9">
      <c r="B751" s="8"/>
      <c r="C751" s="8"/>
      <c r="D751" s="8"/>
      <c r="E751" s="8"/>
      <c r="I751"/>
    </row>
    <row r="752" spans="2:9">
      <c r="B752" s="8"/>
      <c r="C752" s="8"/>
      <c r="D752" s="8"/>
      <c r="E752" s="8"/>
      <c r="I752"/>
    </row>
    <row r="753" spans="2:9">
      <c r="B753" s="8"/>
      <c r="C753" s="8"/>
      <c r="D753" s="8"/>
      <c r="E753" s="8"/>
      <c r="I753"/>
    </row>
    <row r="754" spans="2:9">
      <c r="B754" s="8"/>
      <c r="C754" s="8"/>
      <c r="D754" s="8"/>
      <c r="E754" s="8"/>
      <c r="I754"/>
    </row>
    <row r="755" spans="2:9">
      <c r="B755" s="8"/>
      <c r="C755" s="8"/>
      <c r="D755" s="8"/>
      <c r="E755" s="8"/>
      <c r="I755"/>
    </row>
    <row r="756" spans="2:9">
      <c r="B756" s="8"/>
      <c r="C756" s="8"/>
      <c r="D756" s="8"/>
      <c r="E756" s="8"/>
      <c r="I756"/>
    </row>
    <row r="757" spans="2:9">
      <c r="B757" s="8"/>
      <c r="C757" s="8"/>
      <c r="D757" s="8"/>
      <c r="E757" s="8"/>
      <c r="I757"/>
    </row>
    <row r="758" spans="2:9">
      <c r="B758" s="8"/>
      <c r="C758" s="8"/>
      <c r="D758" s="8"/>
      <c r="E758" s="8"/>
      <c r="I758"/>
    </row>
    <row r="759" spans="2:9">
      <c r="B759" s="8"/>
      <c r="C759" s="8"/>
      <c r="D759" s="8"/>
      <c r="E759" s="8"/>
      <c r="I759"/>
    </row>
    <row r="760" spans="2:9">
      <c r="B760" s="8"/>
      <c r="C760" s="8"/>
      <c r="D760" s="8"/>
      <c r="E760" s="8"/>
      <c r="I760"/>
    </row>
    <row r="761" spans="2:9">
      <c r="B761" s="8"/>
      <c r="C761" s="8"/>
      <c r="D761" s="8"/>
      <c r="E761" s="8"/>
      <c r="I761"/>
    </row>
    <row r="762" spans="2:9">
      <c r="B762" s="8"/>
      <c r="C762" s="8"/>
      <c r="D762" s="8"/>
      <c r="E762" s="8"/>
      <c r="I762"/>
    </row>
    <row r="763" spans="2:9">
      <c r="B763" s="8"/>
      <c r="C763" s="8"/>
      <c r="D763" s="8"/>
      <c r="E763" s="8"/>
      <c r="I763"/>
    </row>
    <row r="764" spans="2:9">
      <c r="B764" s="8"/>
      <c r="C764" s="8"/>
      <c r="D764" s="8"/>
      <c r="E764" s="8"/>
      <c r="I764"/>
    </row>
    <row r="765" spans="2:9">
      <c r="B765" s="8"/>
      <c r="C765" s="8"/>
      <c r="D765" s="8"/>
      <c r="E765" s="8"/>
      <c r="I765"/>
    </row>
    <row r="766" spans="2:9">
      <c r="B766" s="8"/>
      <c r="C766" s="8"/>
      <c r="D766" s="8"/>
      <c r="E766" s="8"/>
      <c r="I766"/>
    </row>
    <row r="767" spans="2:9">
      <c r="B767" s="8"/>
      <c r="C767" s="8"/>
      <c r="D767" s="8"/>
      <c r="E767" s="8"/>
      <c r="I767"/>
    </row>
    <row r="768" spans="2:9">
      <c r="B768" s="8"/>
      <c r="C768" s="8"/>
      <c r="D768" s="8"/>
      <c r="E768" s="8"/>
      <c r="I768"/>
    </row>
    <row r="769" spans="2:9">
      <c r="B769" s="8"/>
      <c r="C769" s="8"/>
      <c r="D769" s="8"/>
      <c r="E769" s="8"/>
      <c r="I769"/>
    </row>
    <row r="770" spans="2:9">
      <c r="B770" s="8"/>
      <c r="C770" s="8"/>
      <c r="D770" s="8"/>
      <c r="E770" s="8"/>
      <c r="I770"/>
    </row>
    <row r="771" spans="2:9">
      <c r="B771" s="8"/>
      <c r="C771" s="8"/>
      <c r="D771" s="8"/>
      <c r="E771" s="8"/>
      <c r="I771"/>
    </row>
    <row r="772" spans="2:9">
      <c r="B772" s="8"/>
      <c r="C772" s="8"/>
      <c r="D772" s="8"/>
      <c r="E772" s="8"/>
      <c r="I772"/>
    </row>
    <row r="773" spans="2:9">
      <c r="B773" s="8"/>
      <c r="C773" s="8"/>
      <c r="D773" s="8"/>
      <c r="E773" s="8"/>
      <c r="I773"/>
    </row>
    <row r="774" spans="2:9">
      <c r="B774" s="8"/>
      <c r="C774" s="8"/>
      <c r="D774" s="8"/>
      <c r="E774" s="8"/>
      <c r="I774"/>
    </row>
    <row r="775" spans="2:9">
      <c r="B775" s="8"/>
      <c r="C775" s="8"/>
      <c r="D775" s="8"/>
      <c r="E775" s="8"/>
      <c r="I775"/>
    </row>
    <row r="776" spans="2:9">
      <c r="B776" s="8"/>
      <c r="C776" s="8"/>
      <c r="D776" s="8"/>
      <c r="E776" s="8"/>
      <c r="I776"/>
    </row>
    <row r="777" spans="2:9">
      <c r="B777" s="8"/>
      <c r="C777" s="8"/>
      <c r="D777" s="8"/>
      <c r="E777" s="8"/>
      <c r="I777"/>
    </row>
    <row r="778" spans="2:9">
      <c r="B778" s="8"/>
      <c r="C778" s="8"/>
      <c r="D778" s="8"/>
      <c r="E778" s="8"/>
      <c r="I778"/>
    </row>
    <row r="779" spans="2:9">
      <c r="B779" s="8"/>
      <c r="C779" s="8"/>
      <c r="D779" s="8"/>
      <c r="E779" s="8"/>
      <c r="I779"/>
    </row>
    <row r="780" spans="2:9">
      <c r="B780" s="8"/>
      <c r="C780" s="8"/>
      <c r="D780" s="8"/>
      <c r="E780" s="8"/>
      <c r="I780"/>
    </row>
    <row r="781" spans="2:9">
      <c r="B781" s="8"/>
      <c r="C781" s="8"/>
      <c r="D781" s="8"/>
      <c r="E781" s="8"/>
      <c r="I781"/>
    </row>
    <row r="782" spans="2:9">
      <c r="B782" s="8"/>
      <c r="C782" s="8"/>
      <c r="D782" s="8"/>
      <c r="E782" s="8"/>
      <c r="I782"/>
    </row>
    <row r="783" spans="2:9">
      <c r="B783" s="8"/>
      <c r="C783" s="8"/>
      <c r="D783" s="8"/>
      <c r="E783" s="8"/>
      <c r="I783"/>
    </row>
    <row r="784" spans="2:9">
      <c r="B784" s="8"/>
      <c r="C784" s="8"/>
      <c r="D784" s="8"/>
      <c r="E784" s="8"/>
      <c r="I784"/>
    </row>
    <row r="785" spans="2:9">
      <c r="B785" s="8"/>
      <c r="C785" s="8"/>
      <c r="D785" s="8"/>
      <c r="E785" s="8"/>
      <c r="I785"/>
    </row>
    <row r="786" spans="2:9">
      <c r="B786" s="8"/>
      <c r="C786" s="8"/>
      <c r="D786" s="8"/>
      <c r="E786" s="8"/>
      <c r="I786"/>
    </row>
    <row r="787" spans="2:9">
      <c r="B787" s="8"/>
      <c r="C787" s="8"/>
      <c r="D787" s="8"/>
      <c r="E787" s="8"/>
      <c r="I787"/>
    </row>
    <row r="788" spans="2:9">
      <c r="B788" s="8"/>
      <c r="C788" s="8"/>
      <c r="D788" s="8"/>
      <c r="E788" s="8"/>
      <c r="I788"/>
    </row>
    <row r="789" spans="2:9">
      <c r="B789" s="8"/>
      <c r="C789" s="8"/>
      <c r="D789" s="8"/>
      <c r="E789" s="8"/>
      <c r="I789"/>
    </row>
    <row r="790" spans="2:9">
      <c r="B790" s="8"/>
      <c r="C790" s="8"/>
      <c r="D790" s="8"/>
      <c r="E790" s="8"/>
      <c r="I790"/>
    </row>
    <row r="791" spans="2:9">
      <c r="B791" s="8"/>
      <c r="C791" s="8"/>
      <c r="D791" s="8"/>
      <c r="E791" s="8"/>
      <c r="I791"/>
    </row>
    <row r="792" spans="2:9">
      <c r="B792" s="8"/>
      <c r="C792" s="8"/>
      <c r="D792" s="8"/>
      <c r="E792" s="8"/>
      <c r="I792"/>
    </row>
    <row r="793" spans="2:9">
      <c r="B793" s="8"/>
      <c r="C793" s="8"/>
      <c r="D793" s="8"/>
      <c r="E793" s="8"/>
      <c r="I793"/>
    </row>
    <row r="794" spans="2:9">
      <c r="B794" s="8"/>
      <c r="C794" s="8"/>
      <c r="D794" s="8"/>
      <c r="E794" s="8"/>
      <c r="I794"/>
    </row>
    <row r="795" spans="2:9">
      <c r="B795" s="8"/>
      <c r="C795" s="8"/>
      <c r="D795" s="8"/>
      <c r="E795" s="8"/>
      <c r="I795"/>
    </row>
    <row r="796" spans="2:9">
      <c r="B796" s="8"/>
      <c r="C796" s="8"/>
      <c r="D796" s="8"/>
      <c r="E796" s="8"/>
      <c r="I796"/>
    </row>
    <row r="797" spans="2:9">
      <c r="B797" s="8"/>
      <c r="C797" s="8"/>
      <c r="D797" s="8"/>
      <c r="E797" s="8"/>
      <c r="I797"/>
    </row>
    <row r="798" spans="2:9">
      <c r="B798" s="8"/>
      <c r="C798" s="8"/>
      <c r="D798" s="8"/>
      <c r="E798" s="8"/>
      <c r="I798"/>
    </row>
    <row r="799" spans="2:9">
      <c r="B799" s="8"/>
      <c r="C799" s="8"/>
      <c r="D799" s="8"/>
      <c r="E799" s="8"/>
      <c r="I799"/>
    </row>
    <row r="800" spans="2:9">
      <c r="B800" s="8"/>
      <c r="C800" s="8"/>
      <c r="D800" s="8"/>
      <c r="E800" s="8"/>
      <c r="I800"/>
    </row>
    <row r="801" spans="2:9">
      <c r="B801" s="8"/>
      <c r="C801" s="8"/>
      <c r="D801" s="8"/>
      <c r="E801" s="8"/>
      <c r="I801"/>
    </row>
    <row r="802" spans="2:9">
      <c r="B802" s="8"/>
      <c r="C802" s="8"/>
      <c r="D802" s="8"/>
      <c r="E802" s="8"/>
      <c r="I802"/>
    </row>
    <row r="803" spans="2:9">
      <c r="B803" s="8"/>
      <c r="C803" s="8"/>
      <c r="D803" s="8"/>
      <c r="E803" s="8"/>
      <c r="I803"/>
    </row>
    <row r="804" spans="2:9">
      <c r="B804" s="8"/>
      <c r="C804" s="8"/>
      <c r="D804" s="8"/>
      <c r="E804" s="8"/>
      <c r="I804"/>
    </row>
    <row r="805" spans="2:9">
      <c r="B805" s="8"/>
      <c r="C805" s="8"/>
      <c r="D805" s="8"/>
      <c r="E805" s="8"/>
      <c r="I805"/>
    </row>
    <row r="806" spans="2:9">
      <c r="B806" s="8"/>
      <c r="C806" s="8"/>
      <c r="D806" s="8"/>
      <c r="E806" s="8"/>
      <c r="I806"/>
    </row>
    <row r="807" spans="2:9">
      <c r="B807" s="8"/>
      <c r="C807" s="8"/>
      <c r="D807" s="8"/>
      <c r="E807" s="8"/>
      <c r="I807"/>
    </row>
    <row r="808" spans="2:9">
      <c r="B808" s="8"/>
      <c r="C808" s="8"/>
      <c r="D808" s="8"/>
      <c r="E808" s="8"/>
      <c r="I808"/>
    </row>
    <row r="809" spans="2:9">
      <c r="B809" s="8"/>
      <c r="C809" s="8"/>
      <c r="D809" s="8"/>
      <c r="E809" s="8"/>
      <c r="I809"/>
    </row>
    <row r="810" spans="2:9">
      <c r="B810" s="8"/>
      <c r="C810" s="8"/>
      <c r="D810" s="8"/>
      <c r="E810" s="8"/>
      <c r="I810"/>
    </row>
    <row r="811" spans="2:9">
      <c r="B811" s="8"/>
      <c r="C811" s="8"/>
      <c r="D811" s="8"/>
      <c r="E811" s="8"/>
      <c r="I811"/>
    </row>
    <row r="812" spans="2:9">
      <c r="B812" s="8"/>
      <c r="C812" s="8"/>
      <c r="D812" s="8"/>
      <c r="E812" s="8"/>
      <c r="I812"/>
    </row>
    <row r="813" spans="2:9">
      <c r="B813" s="8"/>
      <c r="C813" s="8"/>
      <c r="D813" s="8"/>
      <c r="E813" s="8"/>
      <c r="I813"/>
    </row>
    <row r="814" spans="2:9">
      <c r="B814" s="8"/>
      <c r="C814" s="8"/>
      <c r="D814" s="8"/>
      <c r="E814" s="8"/>
      <c r="I814"/>
    </row>
    <row r="815" spans="2:9">
      <c r="B815" s="8"/>
      <c r="C815" s="8"/>
      <c r="D815" s="8"/>
      <c r="E815" s="8"/>
      <c r="I815"/>
    </row>
    <row r="816" spans="2:9">
      <c r="B816" s="8"/>
      <c r="C816" s="8"/>
      <c r="D816" s="8"/>
      <c r="E816" s="8"/>
      <c r="I816"/>
    </row>
    <row r="817" spans="2:9">
      <c r="B817" s="8"/>
      <c r="C817" s="8"/>
      <c r="D817" s="8"/>
      <c r="E817" s="8"/>
      <c r="I817"/>
    </row>
    <row r="818" spans="2:9">
      <c r="B818" s="8"/>
      <c r="C818" s="8"/>
      <c r="D818" s="8"/>
      <c r="E818" s="8"/>
      <c r="I818"/>
    </row>
    <row r="819" spans="2:9">
      <c r="B819" s="8"/>
      <c r="C819" s="8"/>
      <c r="D819" s="8"/>
      <c r="E819" s="8"/>
      <c r="I819"/>
    </row>
    <row r="820" spans="2:9">
      <c r="B820" s="8"/>
      <c r="C820" s="8"/>
      <c r="D820" s="8"/>
      <c r="E820" s="8"/>
      <c r="I820"/>
    </row>
    <row r="821" spans="2:9">
      <c r="B821" s="8"/>
      <c r="C821" s="8"/>
      <c r="D821" s="8"/>
      <c r="E821" s="8"/>
      <c r="I821"/>
    </row>
    <row r="822" spans="2:9">
      <c r="B822" s="8"/>
      <c r="C822" s="8"/>
      <c r="D822" s="8"/>
      <c r="E822" s="8"/>
      <c r="I822"/>
    </row>
    <row r="823" spans="2:9">
      <c r="B823" s="8"/>
      <c r="C823" s="8"/>
      <c r="D823" s="8"/>
      <c r="E823" s="8"/>
      <c r="I823"/>
    </row>
    <row r="824" spans="2:9">
      <c r="B824" s="8"/>
      <c r="C824" s="8"/>
      <c r="D824" s="8"/>
      <c r="E824" s="8"/>
      <c r="I824"/>
    </row>
    <row r="825" spans="2:9">
      <c r="B825" s="8"/>
      <c r="C825" s="8"/>
      <c r="D825" s="8"/>
      <c r="E825" s="8"/>
      <c r="I825"/>
    </row>
    <row r="826" spans="2:9">
      <c r="B826" s="8"/>
      <c r="C826" s="8"/>
      <c r="D826" s="8"/>
      <c r="E826" s="8"/>
      <c r="I826"/>
    </row>
    <row r="827" spans="2:9">
      <c r="B827" s="8"/>
      <c r="C827" s="8"/>
      <c r="D827" s="8"/>
      <c r="E827" s="8"/>
      <c r="I827"/>
    </row>
    <row r="828" spans="2:9">
      <c r="B828" s="8"/>
      <c r="C828" s="8"/>
      <c r="D828" s="8"/>
      <c r="E828" s="8"/>
      <c r="I828"/>
    </row>
    <row r="829" spans="2:9">
      <c r="B829" s="8"/>
      <c r="C829" s="8"/>
      <c r="D829" s="8"/>
      <c r="E829" s="8"/>
      <c r="I829"/>
    </row>
    <row r="830" spans="2:9">
      <c r="B830" s="8"/>
      <c r="C830" s="8"/>
      <c r="D830" s="8"/>
      <c r="E830" s="8"/>
      <c r="I830"/>
    </row>
    <row r="831" spans="2:9">
      <c r="B831" s="8"/>
      <c r="C831" s="8"/>
      <c r="D831" s="8"/>
      <c r="E831" s="8"/>
      <c r="I831"/>
    </row>
    <row r="832" spans="2:9">
      <c r="B832" s="8"/>
      <c r="C832" s="8"/>
      <c r="D832" s="8"/>
      <c r="E832" s="8"/>
      <c r="I832"/>
    </row>
    <row r="833" spans="2:9">
      <c r="B833" s="8"/>
      <c r="C833" s="8"/>
      <c r="D833" s="8"/>
      <c r="E833" s="8"/>
      <c r="I833"/>
    </row>
    <row r="834" spans="2:9">
      <c r="B834" s="8"/>
      <c r="C834" s="8"/>
      <c r="D834" s="8"/>
      <c r="E834" s="8"/>
      <c r="I834"/>
    </row>
    <row r="835" spans="2:9">
      <c r="B835" s="8"/>
      <c r="C835" s="8"/>
      <c r="D835" s="8"/>
      <c r="E835" s="8"/>
      <c r="I835"/>
    </row>
    <row r="836" spans="2:9">
      <c r="B836" s="8"/>
      <c r="C836" s="8"/>
      <c r="D836" s="8"/>
      <c r="E836" s="8"/>
      <c r="I836"/>
    </row>
    <row r="837" spans="2:9">
      <c r="B837" s="8"/>
      <c r="C837" s="8"/>
      <c r="D837" s="8"/>
      <c r="E837" s="8"/>
      <c r="I837"/>
    </row>
    <row r="838" spans="2:9">
      <c r="B838" s="8"/>
      <c r="C838" s="8"/>
      <c r="D838" s="8"/>
      <c r="E838" s="8"/>
      <c r="I838"/>
    </row>
    <row r="839" spans="2:9">
      <c r="B839" s="8"/>
      <c r="C839" s="8"/>
      <c r="D839" s="8"/>
      <c r="E839" s="8"/>
      <c r="I839"/>
    </row>
    <row r="840" spans="2:9">
      <c r="B840" s="8"/>
      <c r="C840" s="8"/>
      <c r="D840" s="8"/>
      <c r="E840" s="8"/>
      <c r="I840"/>
    </row>
    <row r="841" spans="2:9">
      <c r="B841" s="8"/>
      <c r="C841" s="8"/>
      <c r="D841" s="8"/>
      <c r="E841" s="8"/>
      <c r="I841"/>
    </row>
    <row r="842" spans="2:9">
      <c r="B842" s="8"/>
      <c r="C842" s="8"/>
      <c r="D842" s="8"/>
      <c r="E842" s="8"/>
      <c r="I842"/>
    </row>
    <row r="843" spans="2:9">
      <c r="B843" s="8"/>
      <c r="C843" s="8"/>
      <c r="D843" s="8"/>
      <c r="E843" s="8"/>
      <c r="I843"/>
    </row>
    <row r="844" spans="2:9">
      <c r="B844" s="8"/>
      <c r="C844" s="8"/>
      <c r="D844" s="8"/>
      <c r="E844" s="8"/>
      <c r="I844"/>
    </row>
    <row r="845" spans="2:9">
      <c r="B845" s="8"/>
      <c r="C845" s="8"/>
      <c r="D845" s="8"/>
      <c r="E845" s="8"/>
      <c r="I845"/>
    </row>
    <row r="846" spans="2:9">
      <c r="B846" s="8"/>
      <c r="C846" s="8"/>
      <c r="D846" s="8"/>
      <c r="E846" s="8"/>
      <c r="I846"/>
    </row>
    <row r="847" spans="2:9">
      <c r="B847" s="8"/>
      <c r="C847" s="8"/>
      <c r="D847" s="8"/>
      <c r="E847" s="8"/>
      <c r="I847"/>
    </row>
    <row r="848" spans="2:9">
      <c r="B848" s="8"/>
      <c r="C848" s="8"/>
      <c r="D848" s="8"/>
      <c r="E848" s="8"/>
      <c r="I848"/>
    </row>
    <row r="849" spans="2:9">
      <c r="B849" s="8"/>
      <c r="C849" s="8"/>
      <c r="D849" s="8"/>
      <c r="E849" s="8"/>
      <c r="I849"/>
    </row>
    <row r="850" spans="2:9">
      <c r="B850" s="8"/>
      <c r="C850" s="8"/>
      <c r="D850" s="8"/>
      <c r="E850" s="8"/>
      <c r="I850"/>
    </row>
    <row r="851" spans="2:9">
      <c r="B851" s="8"/>
      <c r="C851" s="8"/>
      <c r="D851" s="8"/>
      <c r="E851" s="8"/>
      <c r="I851"/>
    </row>
    <row r="852" spans="2:9">
      <c r="B852" s="8"/>
      <c r="C852" s="8"/>
      <c r="D852" s="8"/>
      <c r="E852" s="8"/>
      <c r="I852"/>
    </row>
    <row r="853" spans="2:9">
      <c r="B853" s="8"/>
      <c r="C853" s="8"/>
      <c r="D853" s="8"/>
      <c r="E853" s="8"/>
      <c r="I853"/>
    </row>
    <row r="854" spans="2:9">
      <c r="B854" s="8"/>
      <c r="C854" s="8"/>
      <c r="D854" s="8"/>
      <c r="E854" s="8"/>
      <c r="I854"/>
    </row>
    <row r="855" spans="2:9">
      <c r="B855" s="8"/>
      <c r="C855" s="8"/>
      <c r="D855" s="8"/>
      <c r="E855" s="8"/>
      <c r="I855"/>
    </row>
    <row r="856" spans="2:9">
      <c r="B856" s="8"/>
      <c r="C856" s="8"/>
      <c r="D856" s="8"/>
      <c r="E856" s="8"/>
      <c r="I856"/>
    </row>
    <row r="857" spans="2:9">
      <c r="B857" s="8"/>
      <c r="C857" s="8"/>
      <c r="D857" s="8"/>
      <c r="E857" s="8"/>
      <c r="I857"/>
    </row>
    <row r="858" spans="2:9">
      <c r="B858" s="8"/>
      <c r="C858" s="8"/>
      <c r="D858" s="8"/>
      <c r="E858" s="8"/>
      <c r="I858"/>
    </row>
    <row r="859" spans="2:9">
      <c r="B859" s="8"/>
      <c r="C859" s="8"/>
      <c r="D859" s="8"/>
      <c r="E859" s="8"/>
      <c r="I859"/>
    </row>
    <row r="860" spans="2:9">
      <c r="B860" s="8"/>
      <c r="C860" s="8"/>
      <c r="D860" s="8"/>
      <c r="E860" s="8"/>
      <c r="I860"/>
    </row>
    <row r="861" spans="2:9">
      <c r="B861" s="8"/>
      <c r="C861" s="8"/>
      <c r="D861" s="8"/>
      <c r="E861" s="8"/>
      <c r="I861"/>
    </row>
    <row r="862" spans="2:9">
      <c r="B862" s="8"/>
      <c r="C862" s="8"/>
      <c r="D862" s="8"/>
      <c r="E862" s="8"/>
      <c r="I862"/>
    </row>
    <row r="863" spans="2:9">
      <c r="B863" s="8"/>
      <c r="C863" s="8"/>
      <c r="D863" s="8"/>
      <c r="E863" s="8"/>
      <c r="I863"/>
    </row>
    <row r="864" spans="2:9">
      <c r="B864" s="8"/>
      <c r="C864" s="8"/>
      <c r="D864" s="8"/>
      <c r="E864" s="8"/>
      <c r="I864"/>
    </row>
    <row r="865" spans="2:9">
      <c r="B865" s="8"/>
      <c r="C865" s="8"/>
      <c r="D865" s="8"/>
      <c r="E865" s="8"/>
      <c r="I865"/>
    </row>
    <row r="866" spans="2:9">
      <c r="B866" s="8"/>
      <c r="C866" s="8"/>
      <c r="D866" s="8"/>
      <c r="E866" s="8"/>
      <c r="I866"/>
    </row>
    <row r="867" spans="2:9">
      <c r="B867" s="8"/>
      <c r="C867" s="8"/>
      <c r="D867" s="8"/>
      <c r="E867" s="8"/>
      <c r="I867"/>
    </row>
    <row r="868" spans="2:9">
      <c r="B868" s="8"/>
      <c r="C868" s="8"/>
      <c r="D868" s="8"/>
      <c r="E868" s="8"/>
      <c r="I868"/>
    </row>
    <row r="869" spans="2:9">
      <c r="B869" s="8"/>
      <c r="C869" s="8"/>
      <c r="D869" s="8"/>
      <c r="E869" s="8"/>
      <c r="I869"/>
    </row>
    <row r="870" spans="2:9">
      <c r="B870" s="8"/>
      <c r="C870" s="8"/>
      <c r="D870" s="8"/>
      <c r="E870" s="8"/>
      <c r="I870"/>
    </row>
    <row r="871" spans="2:9">
      <c r="B871" s="8"/>
      <c r="C871" s="8"/>
      <c r="D871" s="8"/>
      <c r="E871" s="8"/>
      <c r="I871"/>
    </row>
    <row r="872" spans="2:9">
      <c r="B872" s="8"/>
      <c r="C872" s="8"/>
      <c r="D872" s="8"/>
      <c r="E872" s="8"/>
      <c r="I872"/>
    </row>
    <row r="873" spans="2:9">
      <c r="B873" s="8"/>
      <c r="C873" s="8"/>
      <c r="D873" s="8"/>
      <c r="E873" s="8"/>
      <c r="I873"/>
    </row>
    <row r="874" spans="2:9">
      <c r="B874" s="8"/>
      <c r="C874" s="8"/>
      <c r="D874" s="8"/>
      <c r="E874" s="8"/>
      <c r="I874"/>
    </row>
    <row r="875" spans="2:9">
      <c r="B875" s="8"/>
      <c r="C875" s="8"/>
      <c r="D875" s="8"/>
      <c r="E875" s="8"/>
      <c r="I875"/>
    </row>
    <row r="876" spans="2:9">
      <c r="B876" s="8"/>
      <c r="C876" s="8"/>
      <c r="D876" s="8"/>
      <c r="E876" s="8"/>
      <c r="I876"/>
    </row>
    <row r="877" spans="2:9">
      <c r="B877" s="8"/>
      <c r="C877" s="8"/>
      <c r="D877" s="8"/>
      <c r="E877" s="8"/>
      <c r="I877"/>
    </row>
    <row r="878" spans="2:9">
      <c r="B878" s="8"/>
      <c r="C878" s="8"/>
      <c r="D878" s="8"/>
      <c r="E878" s="8"/>
      <c r="I878"/>
    </row>
    <row r="879" spans="2:9">
      <c r="B879" s="8"/>
      <c r="C879" s="8"/>
      <c r="D879" s="8"/>
      <c r="E879" s="8"/>
      <c r="I879"/>
    </row>
    <row r="880" spans="2:9">
      <c r="B880" s="8"/>
      <c r="C880" s="8"/>
      <c r="D880" s="8"/>
      <c r="E880" s="8"/>
      <c r="I880"/>
    </row>
    <row r="881" spans="2:9">
      <c r="B881" s="8"/>
      <c r="C881" s="8"/>
      <c r="D881" s="8"/>
      <c r="E881" s="8"/>
      <c r="I881"/>
    </row>
    <row r="882" spans="2:9">
      <c r="B882" s="8"/>
      <c r="C882" s="8"/>
      <c r="D882" s="8"/>
      <c r="E882" s="8"/>
      <c r="I882"/>
    </row>
    <row r="883" spans="2:9">
      <c r="B883" s="8"/>
      <c r="C883" s="8"/>
      <c r="D883" s="8"/>
      <c r="E883" s="8"/>
      <c r="I883"/>
    </row>
    <row r="884" spans="2:9">
      <c r="B884" s="8"/>
      <c r="C884" s="8"/>
      <c r="D884" s="8"/>
      <c r="E884" s="8"/>
      <c r="I884"/>
    </row>
    <row r="885" spans="2:9">
      <c r="B885" s="8"/>
      <c r="C885" s="8"/>
      <c r="D885" s="8"/>
      <c r="E885" s="8"/>
      <c r="I885"/>
    </row>
    <row r="886" spans="2:9">
      <c r="B886" s="8"/>
      <c r="C886" s="8"/>
      <c r="D886" s="8"/>
      <c r="E886" s="8"/>
      <c r="I886"/>
    </row>
    <row r="887" spans="2:9">
      <c r="B887" s="8"/>
      <c r="C887" s="8"/>
      <c r="D887" s="8"/>
      <c r="E887" s="8"/>
      <c r="I887"/>
    </row>
    <row r="888" spans="2:9">
      <c r="B888" s="8"/>
      <c r="C888" s="8"/>
      <c r="D888" s="8"/>
      <c r="E888" s="8"/>
      <c r="I888"/>
    </row>
    <row r="889" spans="2:9">
      <c r="B889" s="8"/>
      <c r="C889" s="8"/>
      <c r="D889" s="8"/>
      <c r="E889" s="8"/>
      <c r="I889"/>
    </row>
    <row r="890" spans="2:9">
      <c r="B890" s="8"/>
      <c r="C890" s="8"/>
      <c r="D890" s="8"/>
      <c r="E890" s="8"/>
      <c r="I890"/>
    </row>
    <row r="891" spans="2:9">
      <c r="B891" s="8"/>
      <c r="C891" s="8"/>
      <c r="D891" s="8"/>
      <c r="E891" s="8"/>
      <c r="I891"/>
    </row>
    <row r="892" spans="2:9">
      <c r="B892" s="8"/>
      <c r="C892" s="8"/>
      <c r="D892" s="8"/>
      <c r="E892" s="8"/>
      <c r="I892"/>
    </row>
    <row r="893" spans="2:9">
      <c r="B893" s="8"/>
      <c r="C893" s="8"/>
      <c r="D893" s="8"/>
      <c r="E893" s="8"/>
      <c r="I893"/>
    </row>
    <row r="894" spans="2:9">
      <c r="B894" s="8"/>
      <c r="C894" s="8"/>
      <c r="D894" s="8"/>
      <c r="E894" s="8"/>
      <c r="I894"/>
    </row>
    <row r="895" spans="2:9">
      <c r="B895" s="8"/>
      <c r="C895" s="8"/>
      <c r="D895" s="8"/>
      <c r="E895" s="8"/>
      <c r="I895"/>
    </row>
    <row r="896" spans="2:9">
      <c r="B896" s="8"/>
      <c r="C896" s="8"/>
      <c r="D896" s="8"/>
      <c r="E896" s="8"/>
      <c r="I896"/>
    </row>
    <row r="897" spans="2:9">
      <c r="B897" s="8"/>
      <c r="C897" s="8"/>
      <c r="D897" s="8"/>
      <c r="E897" s="8"/>
      <c r="I897"/>
    </row>
    <row r="898" spans="2:9">
      <c r="B898" s="8"/>
      <c r="C898" s="8"/>
      <c r="D898" s="8"/>
      <c r="E898" s="8"/>
      <c r="I898"/>
    </row>
    <row r="899" spans="2:9">
      <c r="B899" s="8"/>
      <c r="C899" s="8"/>
      <c r="D899" s="8"/>
      <c r="E899" s="8"/>
      <c r="I899"/>
    </row>
    <row r="900" spans="2:9">
      <c r="B900" s="8"/>
      <c r="C900" s="8"/>
      <c r="D900" s="8"/>
      <c r="E900" s="8"/>
      <c r="I900"/>
    </row>
    <row r="901" spans="2:9">
      <c r="B901" s="8"/>
      <c r="C901" s="8"/>
      <c r="D901" s="8"/>
      <c r="E901" s="8"/>
      <c r="I901"/>
    </row>
    <row r="902" spans="2:9">
      <c r="B902" s="8"/>
      <c r="C902" s="8"/>
      <c r="D902" s="8"/>
      <c r="E902" s="8"/>
      <c r="I902"/>
    </row>
    <row r="903" spans="2:9">
      <c r="B903" s="8"/>
      <c r="C903" s="8"/>
      <c r="D903" s="8"/>
      <c r="E903" s="8"/>
      <c r="I903"/>
    </row>
    <row r="904" spans="2:9">
      <c r="B904" s="8"/>
      <c r="C904" s="8"/>
      <c r="D904" s="8"/>
      <c r="E904" s="8"/>
      <c r="I904"/>
    </row>
    <row r="905" spans="2:9">
      <c r="B905" s="8"/>
      <c r="C905" s="8"/>
      <c r="D905" s="8"/>
      <c r="E905" s="8"/>
      <c r="I905"/>
    </row>
    <row r="906" spans="2:9">
      <c r="B906" s="8"/>
      <c r="C906" s="8"/>
      <c r="D906" s="8"/>
      <c r="E906" s="8"/>
      <c r="I906"/>
    </row>
    <row r="907" spans="2:9">
      <c r="B907" s="8"/>
      <c r="C907" s="8"/>
      <c r="D907" s="8"/>
      <c r="E907" s="8"/>
      <c r="I907"/>
    </row>
    <row r="908" spans="2:9">
      <c r="B908" s="8"/>
      <c r="C908" s="8"/>
      <c r="D908" s="8"/>
      <c r="E908" s="8"/>
      <c r="I908"/>
    </row>
    <row r="909" spans="2:9">
      <c r="B909" s="8"/>
      <c r="C909" s="8"/>
      <c r="D909" s="8"/>
      <c r="E909" s="8"/>
      <c r="I909"/>
    </row>
    <row r="910" spans="2:9">
      <c r="B910" s="8"/>
      <c r="C910" s="8"/>
      <c r="D910" s="8"/>
      <c r="E910" s="8"/>
      <c r="I910"/>
    </row>
    <row r="911" spans="2:9">
      <c r="B911" s="8"/>
      <c r="C911" s="8"/>
      <c r="D911" s="8"/>
      <c r="E911" s="8"/>
      <c r="I911"/>
    </row>
    <row r="912" spans="2:9">
      <c r="B912" s="8"/>
      <c r="C912" s="8"/>
      <c r="D912" s="8"/>
      <c r="E912" s="8"/>
      <c r="I912"/>
    </row>
    <row r="913" spans="2:9">
      <c r="B913" s="8"/>
      <c r="C913" s="8"/>
      <c r="D913" s="8"/>
      <c r="E913" s="8"/>
      <c r="I913"/>
    </row>
    <row r="914" spans="2:9">
      <c r="B914" s="8"/>
      <c r="C914" s="8"/>
      <c r="D914" s="8"/>
      <c r="E914" s="8"/>
      <c r="I914"/>
    </row>
    <row r="915" spans="2:9">
      <c r="B915" s="8"/>
      <c r="C915" s="8"/>
      <c r="D915" s="8"/>
      <c r="E915" s="8"/>
      <c r="I915"/>
    </row>
    <row r="916" spans="2:9">
      <c r="B916" s="8"/>
      <c r="C916" s="8"/>
      <c r="D916" s="8"/>
      <c r="E916" s="8"/>
      <c r="I916"/>
    </row>
    <row r="917" spans="2:9">
      <c r="B917" s="8"/>
      <c r="C917" s="8"/>
      <c r="D917" s="8"/>
      <c r="E917" s="8"/>
      <c r="I917"/>
    </row>
    <row r="918" spans="2:9">
      <c r="B918" s="8"/>
      <c r="C918" s="8"/>
      <c r="D918" s="8"/>
      <c r="E918" s="8"/>
      <c r="I918"/>
    </row>
    <row r="919" spans="2:9">
      <c r="B919" s="8"/>
      <c r="C919" s="8"/>
      <c r="D919" s="8"/>
      <c r="E919" s="8"/>
      <c r="I919"/>
    </row>
    <row r="920" spans="2:9">
      <c r="B920" s="8"/>
      <c r="C920" s="8"/>
      <c r="D920" s="8"/>
      <c r="E920" s="8"/>
      <c r="I920"/>
    </row>
    <row r="921" spans="2:9">
      <c r="B921" s="8"/>
      <c r="C921" s="8"/>
      <c r="D921" s="8"/>
      <c r="E921" s="8"/>
      <c r="I921"/>
    </row>
    <row r="922" spans="2:9">
      <c r="B922" s="8"/>
      <c r="C922" s="8"/>
      <c r="D922" s="8"/>
      <c r="E922" s="8"/>
      <c r="I922"/>
    </row>
    <row r="923" spans="2:9">
      <c r="B923" s="8"/>
      <c r="C923" s="8"/>
      <c r="D923" s="8"/>
      <c r="E923" s="8"/>
      <c r="I923"/>
    </row>
    <row r="924" spans="2:9">
      <c r="B924" s="8"/>
      <c r="C924" s="8"/>
      <c r="D924" s="8"/>
      <c r="E924" s="8"/>
      <c r="I924"/>
    </row>
    <row r="925" spans="2:9">
      <c r="B925" s="8"/>
      <c r="C925" s="8"/>
      <c r="D925" s="8"/>
      <c r="E925" s="8"/>
      <c r="I925"/>
    </row>
    <row r="926" spans="2:9">
      <c r="B926" s="8"/>
      <c r="C926" s="8"/>
      <c r="D926" s="8"/>
      <c r="E926" s="8"/>
      <c r="I926"/>
    </row>
    <row r="927" spans="2:9">
      <c r="B927" s="8"/>
      <c r="C927" s="8"/>
      <c r="D927" s="8"/>
      <c r="E927" s="8"/>
      <c r="I927"/>
    </row>
    <row r="928" spans="2:9">
      <c r="B928" s="8"/>
      <c r="C928" s="8"/>
      <c r="D928" s="8"/>
      <c r="E928" s="8"/>
      <c r="I928"/>
    </row>
    <row r="929" spans="2:9">
      <c r="B929" s="8"/>
      <c r="C929" s="8"/>
      <c r="D929" s="8"/>
      <c r="E929" s="8"/>
      <c r="I929"/>
    </row>
    <row r="930" spans="2:9">
      <c r="B930" s="8"/>
      <c r="C930" s="8"/>
      <c r="D930" s="8"/>
      <c r="E930" s="8"/>
      <c r="I930"/>
    </row>
    <row r="931" spans="2:9">
      <c r="B931" s="8"/>
      <c r="C931" s="8"/>
      <c r="D931" s="8"/>
      <c r="E931" s="8"/>
      <c r="I931"/>
    </row>
    <row r="932" spans="2:9">
      <c r="B932" s="8"/>
      <c r="C932" s="8"/>
      <c r="D932" s="8"/>
      <c r="E932" s="8"/>
      <c r="I932"/>
    </row>
    <row r="933" spans="2:9">
      <c r="B933" s="8"/>
      <c r="C933" s="8"/>
      <c r="D933" s="8"/>
      <c r="E933" s="8"/>
      <c r="I933"/>
    </row>
    <row r="934" spans="2:9">
      <c r="B934" s="8"/>
      <c r="C934" s="8"/>
      <c r="D934" s="8"/>
      <c r="E934" s="8"/>
      <c r="I934"/>
    </row>
    <row r="935" spans="2:9">
      <c r="B935" s="8"/>
      <c r="C935" s="8"/>
      <c r="D935" s="8"/>
      <c r="E935" s="8"/>
      <c r="I935"/>
    </row>
    <row r="936" spans="2:9">
      <c r="B936" s="8"/>
      <c r="C936" s="8"/>
      <c r="D936" s="8"/>
      <c r="E936" s="8"/>
      <c r="I936"/>
    </row>
    <row r="937" spans="2:9">
      <c r="B937" s="8"/>
      <c r="C937" s="8"/>
      <c r="D937" s="8"/>
      <c r="E937" s="8"/>
      <c r="I937"/>
    </row>
    <row r="938" spans="2:9">
      <c r="B938" s="8"/>
      <c r="C938" s="8"/>
      <c r="D938" s="8"/>
      <c r="E938" s="8"/>
      <c r="I938"/>
    </row>
    <row r="939" spans="2:9">
      <c r="B939" s="8"/>
      <c r="C939" s="8"/>
      <c r="D939" s="8"/>
      <c r="E939" s="8"/>
      <c r="I939"/>
    </row>
    <row r="940" spans="2:9">
      <c r="B940" s="8"/>
      <c r="C940" s="8"/>
      <c r="D940" s="8"/>
      <c r="E940" s="8"/>
      <c r="I940"/>
    </row>
    <row r="941" spans="2:9">
      <c r="B941" s="8"/>
      <c r="C941" s="8"/>
      <c r="D941" s="8"/>
      <c r="E941" s="8"/>
      <c r="I941"/>
    </row>
    <row r="942" spans="2:9">
      <c r="B942" s="8"/>
      <c r="C942" s="8"/>
      <c r="D942" s="8"/>
      <c r="E942" s="8"/>
      <c r="I942"/>
    </row>
    <row r="943" spans="2:9">
      <c r="B943" s="8"/>
      <c r="C943" s="8"/>
      <c r="D943" s="8"/>
      <c r="E943" s="8"/>
      <c r="I943"/>
    </row>
    <row r="944" spans="2:9">
      <c r="B944" s="8"/>
      <c r="C944" s="8"/>
      <c r="D944" s="8"/>
      <c r="E944" s="8"/>
      <c r="I944"/>
    </row>
    <row r="945" spans="2:9">
      <c r="B945" s="8"/>
      <c r="C945" s="8"/>
      <c r="D945" s="8"/>
      <c r="E945" s="8"/>
      <c r="I945"/>
    </row>
    <row r="946" spans="2:9">
      <c r="B946" s="8"/>
      <c r="C946" s="8"/>
      <c r="D946" s="8"/>
      <c r="E946" s="8"/>
      <c r="I946"/>
    </row>
    <row r="947" spans="2:9">
      <c r="B947" s="8"/>
      <c r="C947" s="8"/>
      <c r="D947" s="8"/>
      <c r="E947" s="8"/>
      <c r="I947"/>
    </row>
    <row r="948" spans="2:9">
      <c r="B948" s="8"/>
      <c r="C948" s="8"/>
      <c r="D948" s="8"/>
      <c r="E948" s="8"/>
      <c r="I948"/>
    </row>
    <row r="949" spans="2:9">
      <c r="B949" s="8"/>
      <c r="C949" s="8"/>
      <c r="D949" s="8"/>
      <c r="E949" s="8"/>
      <c r="I949"/>
    </row>
    <row r="950" spans="2:9">
      <c r="B950" s="8"/>
      <c r="C950" s="8"/>
      <c r="D950" s="8"/>
      <c r="E950" s="8"/>
      <c r="I950"/>
    </row>
    <row r="951" spans="2:9">
      <c r="B951" s="8"/>
      <c r="C951" s="8"/>
      <c r="D951" s="8"/>
      <c r="E951" s="8"/>
      <c r="I951"/>
    </row>
    <row r="952" spans="2:9">
      <c r="B952" s="8"/>
      <c r="C952" s="8"/>
      <c r="D952" s="8"/>
      <c r="E952" s="8"/>
      <c r="I952"/>
    </row>
    <row r="953" spans="2:9">
      <c r="B953" s="8"/>
      <c r="C953" s="8"/>
      <c r="D953" s="8"/>
      <c r="E953" s="8"/>
      <c r="I953"/>
    </row>
    <row r="954" spans="2:9">
      <c r="B954" s="8"/>
      <c r="C954" s="8"/>
      <c r="D954" s="8"/>
      <c r="E954" s="8"/>
      <c r="I954"/>
    </row>
    <row r="955" spans="2:9">
      <c r="B955" s="8"/>
      <c r="C955" s="8"/>
      <c r="D955" s="8"/>
      <c r="E955" s="8"/>
      <c r="I955"/>
    </row>
    <row r="956" spans="2:9">
      <c r="B956" s="8"/>
      <c r="C956" s="8"/>
      <c r="D956" s="8"/>
      <c r="E956" s="8"/>
      <c r="I956"/>
    </row>
    <row r="957" spans="2:9">
      <c r="B957" s="8"/>
      <c r="C957" s="8"/>
      <c r="D957" s="8"/>
      <c r="E957" s="8"/>
      <c r="I957"/>
    </row>
    <row r="958" spans="2:9">
      <c r="B958" s="8"/>
      <c r="C958" s="8"/>
      <c r="D958" s="8"/>
      <c r="E958" s="8"/>
      <c r="I958"/>
    </row>
    <row r="959" spans="2:9">
      <c r="B959" s="8"/>
      <c r="C959" s="8"/>
      <c r="D959" s="8"/>
      <c r="E959" s="8"/>
      <c r="I959"/>
    </row>
    <row r="960" spans="2:9">
      <c r="B960" s="8"/>
      <c r="C960" s="8"/>
      <c r="D960" s="8"/>
      <c r="E960" s="8"/>
      <c r="I960"/>
    </row>
    <row r="961" spans="2:9">
      <c r="B961" s="8"/>
      <c r="C961" s="8"/>
      <c r="D961" s="8"/>
      <c r="E961" s="8"/>
      <c r="I961"/>
    </row>
    <row r="962" spans="2:9">
      <c r="B962" s="8"/>
      <c r="C962" s="8"/>
      <c r="D962" s="8"/>
      <c r="E962" s="8"/>
      <c r="I962"/>
    </row>
    <row r="963" spans="2:9">
      <c r="B963" s="8"/>
      <c r="C963" s="8"/>
      <c r="D963" s="8"/>
      <c r="E963" s="8"/>
      <c r="I963"/>
    </row>
    <row r="964" spans="2:9">
      <c r="B964" s="8"/>
      <c r="C964" s="8"/>
      <c r="D964" s="8"/>
      <c r="E964" s="8"/>
      <c r="I964"/>
    </row>
    <row r="965" spans="2:9">
      <c r="B965" s="8"/>
      <c r="C965" s="8"/>
      <c r="D965" s="8"/>
      <c r="E965" s="8"/>
      <c r="I965"/>
    </row>
    <row r="966" spans="2:9">
      <c r="B966" s="8"/>
      <c r="C966" s="8"/>
      <c r="D966" s="8"/>
      <c r="E966" s="8"/>
      <c r="I966"/>
    </row>
    <row r="967" spans="2:9">
      <c r="B967" s="8"/>
      <c r="C967" s="8"/>
      <c r="D967" s="8"/>
      <c r="E967" s="8"/>
      <c r="I967"/>
    </row>
    <row r="968" spans="2:9">
      <c r="B968" s="8"/>
      <c r="C968" s="8"/>
      <c r="D968" s="8"/>
      <c r="E968" s="8"/>
      <c r="I968"/>
    </row>
    <row r="969" spans="2:9">
      <c r="B969" s="8"/>
      <c r="C969" s="8"/>
      <c r="D969" s="8"/>
      <c r="E969" s="8"/>
      <c r="I969"/>
    </row>
    <row r="970" spans="2:9">
      <c r="B970" s="8"/>
      <c r="C970" s="8"/>
      <c r="D970" s="8"/>
      <c r="E970" s="8"/>
      <c r="I970"/>
    </row>
    <row r="971" spans="2:9">
      <c r="B971" s="8"/>
      <c r="C971" s="8"/>
      <c r="D971" s="8"/>
      <c r="E971" s="8"/>
      <c r="I971"/>
    </row>
    <row r="972" spans="2:9">
      <c r="B972" s="8"/>
      <c r="C972" s="8"/>
      <c r="D972" s="8"/>
      <c r="E972" s="8"/>
      <c r="I972"/>
    </row>
    <row r="973" spans="2:9">
      <c r="B973" s="8"/>
      <c r="C973" s="8"/>
      <c r="D973" s="8"/>
      <c r="E973" s="8"/>
      <c r="I973"/>
    </row>
    <row r="974" spans="2:9">
      <c r="B974" s="8"/>
      <c r="C974" s="8"/>
      <c r="D974" s="8"/>
      <c r="E974" s="8"/>
      <c r="I974"/>
    </row>
    <row r="975" spans="2:9">
      <c r="B975" s="8"/>
      <c r="C975" s="8"/>
      <c r="D975" s="8"/>
      <c r="E975" s="8"/>
      <c r="I975"/>
    </row>
    <row r="976" spans="2:9">
      <c r="B976" s="8"/>
      <c r="C976" s="8"/>
      <c r="D976" s="8"/>
      <c r="E976" s="8"/>
      <c r="I976"/>
    </row>
    <row r="977" spans="2:9">
      <c r="B977" s="8"/>
      <c r="C977" s="8"/>
      <c r="D977" s="8"/>
      <c r="E977" s="8"/>
      <c r="I977"/>
    </row>
    <row r="978" spans="2:9">
      <c r="B978" s="8"/>
      <c r="C978" s="8"/>
      <c r="D978" s="8"/>
      <c r="E978" s="8"/>
      <c r="I978"/>
    </row>
    <row r="979" spans="2:9">
      <c r="B979" s="8"/>
      <c r="C979" s="8"/>
      <c r="D979" s="8"/>
      <c r="E979" s="8"/>
      <c r="I979"/>
    </row>
    <row r="980" spans="2:9">
      <c r="B980" s="8"/>
      <c r="C980" s="8"/>
      <c r="D980" s="8"/>
      <c r="E980" s="8"/>
      <c r="I980"/>
    </row>
    <row r="981" spans="2:9">
      <c r="B981" s="8"/>
      <c r="C981" s="8"/>
      <c r="D981" s="8"/>
      <c r="E981" s="8"/>
      <c r="I981"/>
    </row>
    <row r="982" spans="2:9">
      <c r="B982" s="8"/>
      <c r="C982" s="8"/>
      <c r="D982" s="8"/>
      <c r="E982" s="8"/>
      <c r="I982"/>
    </row>
    <row r="983" spans="2:9">
      <c r="B983" s="8"/>
      <c r="C983" s="8"/>
      <c r="D983" s="8"/>
      <c r="E983" s="8"/>
      <c r="I983"/>
    </row>
    <row r="984" spans="2:9">
      <c r="B984" s="8"/>
      <c r="C984" s="8"/>
      <c r="D984" s="8"/>
      <c r="E984" s="8"/>
      <c r="I984"/>
    </row>
    <row r="985" spans="2:9">
      <c r="B985" s="8"/>
      <c r="C985" s="8"/>
      <c r="D985" s="8"/>
      <c r="E985" s="8"/>
      <c r="I985"/>
    </row>
    <row r="986" spans="2:9">
      <c r="B986" s="8"/>
      <c r="C986" s="8"/>
      <c r="D986" s="8"/>
      <c r="E986" s="8"/>
      <c r="I986"/>
    </row>
    <row r="987" spans="2:9">
      <c r="B987" s="8"/>
      <c r="C987" s="8"/>
      <c r="D987" s="8"/>
      <c r="E987" s="8"/>
      <c r="I987"/>
    </row>
    <row r="988" spans="2:9">
      <c r="B988" s="8"/>
      <c r="C988" s="8"/>
      <c r="D988" s="8"/>
      <c r="E988" s="8"/>
      <c r="I988"/>
    </row>
    <row r="989" spans="2:9">
      <c r="B989" s="8"/>
      <c r="C989" s="8"/>
      <c r="D989" s="8"/>
      <c r="E989" s="8"/>
      <c r="I989"/>
    </row>
    <row r="990" spans="2:9">
      <c r="B990" s="8"/>
      <c r="C990" s="8"/>
      <c r="D990" s="8"/>
      <c r="E990" s="8"/>
      <c r="I990"/>
    </row>
    <row r="991" spans="2:9">
      <c r="B991" s="8"/>
      <c r="C991" s="8"/>
      <c r="D991" s="8"/>
      <c r="E991" s="8"/>
      <c r="I991"/>
    </row>
    <row r="992" spans="2:9">
      <c r="B992" s="8"/>
      <c r="C992" s="8"/>
      <c r="D992" s="8"/>
      <c r="E992" s="8"/>
      <c r="I992"/>
    </row>
    <row r="993" spans="2:9">
      <c r="B993" s="8"/>
      <c r="C993" s="8"/>
      <c r="D993" s="8"/>
      <c r="E993" s="8"/>
      <c r="I993"/>
    </row>
    <row r="994" spans="2:9">
      <c r="B994" s="8"/>
      <c r="C994" s="8"/>
      <c r="D994" s="8"/>
      <c r="E994" s="8"/>
      <c r="I994"/>
    </row>
    <row r="995" spans="2:9">
      <c r="B995" s="8"/>
      <c r="C995" s="8"/>
      <c r="D995" s="8"/>
      <c r="E995" s="8"/>
      <c r="I995"/>
    </row>
    <row r="996" spans="2:9">
      <c r="B996" s="8"/>
      <c r="C996" s="8"/>
      <c r="D996" s="8"/>
      <c r="E996" s="8"/>
      <c r="I996"/>
    </row>
    <row r="997" spans="2:9">
      <c r="B997" s="8"/>
      <c r="C997" s="8"/>
      <c r="D997" s="8"/>
      <c r="E997" s="8"/>
      <c r="I997"/>
    </row>
    <row r="998" spans="2:9">
      <c r="B998" s="8"/>
      <c r="C998" s="8"/>
      <c r="D998" s="8"/>
      <c r="E998" s="8"/>
      <c r="I998"/>
    </row>
    <row r="999" spans="2:9">
      <c r="B999" s="8"/>
      <c r="C999" s="8"/>
      <c r="D999" s="8"/>
      <c r="E999" s="8"/>
      <c r="I999"/>
    </row>
    <row r="1000" spans="2:9">
      <c r="B1000" s="8"/>
      <c r="C1000" s="8"/>
      <c r="D1000" s="8"/>
      <c r="E1000" s="8"/>
      <c r="I1000"/>
    </row>
    <row r="1001" spans="2:9">
      <c r="B1001" s="8"/>
      <c r="C1001" s="8"/>
      <c r="D1001" s="8"/>
      <c r="E1001" s="8"/>
      <c r="I1001"/>
    </row>
    <row r="1002" spans="2:9">
      <c r="B1002" s="8"/>
      <c r="C1002" s="8"/>
      <c r="D1002" s="8"/>
      <c r="E1002" s="8"/>
      <c r="I1002"/>
    </row>
    <row r="1003" spans="2:9">
      <c r="B1003" s="8"/>
      <c r="C1003" s="8"/>
      <c r="D1003" s="8"/>
      <c r="E1003" s="8"/>
      <c r="I1003"/>
    </row>
    <row r="1004" spans="2:9">
      <c r="B1004" s="8"/>
      <c r="C1004" s="8"/>
      <c r="D1004" s="8"/>
      <c r="E1004" s="8"/>
      <c r="I1004"/>
    </row>
    <row r="1005" spans="2:9">
      <c r="B1005" s="8"/>
      <c r="C1005" s="8"/>
      <c r="D1005" s="8"/>
      <c r="E1005" s="8"/>
      <c r="I1005"/>
    </row>
    <row r="1006" spans="2:9">
      <c r="B1006" s="8"/>
      <c r="C1006" s="8"/>
      <c r="D1006" s="8"/>
      <c r="E1006" s="8"/>
      <c r="I1006"/>
    </row>
    <row r="1007" spans="2:9">
      <c r="B1007" s="8"/>
      <c r="C1007" s="8"/>
      <c r="D1007" s="8"/>
      <c r="E1007" s="8"/>
      <c r="I1007"/>
    </row>
    <row r="1008" spans="2:9">
      <c r="B1008" s="8"/>
      <c r="C1008" s="8"/>
      <c r="D1008" s="8"/>
      <c r="E1008" s="8"/>
      <c r="I1008"/>
    </row>
    <row r="1009" spans="2:9">
      <c r="B1009" s="8"/>
      <c r="C1009" s="8"/>
      <c r="D1009" s="8"/>
      <c r="E1009" s="8"/>
      <c r="I1009"/>
    </row>
    <row r="1010" spans="2:9">
      <c r="B1010" s="8"/>
      <c r="C1010" s="8"/>
      <c r="D1010" s="8"/>
      <c r="E1010" s="8"/>
      <c r="I1010"/>
    </row>
    <row r="1011" spans="2:9">
      <c r="B1011" s="8"/>
      <c r="C1011" s="8"/>
      <c r="D1011" s="8"/>
      <c r="E1011" s="8"/>
      <c r="I1011"/>
    </row>
    <row r="1012" spans="2:9">
      <c r="B1012" s="8"/>
      <c r="C1012" s="8"/>
      <c r="D1012" s="8"/>
      <c r="E1012" s="8"/>
      <c r="I1012"/>
    </row>
    <row r="1013" spans="2:9">
      <c r="B1013" s="8"/>
      <c r="C1013" s="8"/>
      <c r="D1013" s="8"/>
      <c r="E1013" s="8"/>
      <c r="I1013"/>
    </row>
    <row r="1014" spans="2:9">
      <c r="B1014" s="8"/>
      <c r="C1014" s="8"/>
      <c r="D1014" s="8"/>
      <c r="E1014" s="8"/>
      <c r="I1014"/>
    </row>
    <row r="1015" spans="2:9">
      <c r="B1015" s="8"/>
      <c r="C1015" s="8"/>
      <c r="D1015" s="8"/>
      <c r="E1015" s="8"/>
      <c r="I1015"/>
    </row>
    <row r="1016" spans="2:9">
      <c r="B1016" s="8"/>
      <c r="C1016" s="8"/>
      <c r="D1016" s="8"/>
      <c r="E1016" s="8"/>
      <c r="I1016"/>
    </row>
    <row r="1017" spans="2:9">
      <c r="B1017" s="8"/>
      <c r="C1017" s="8"/>
      <c r="D1017" s="8"/>
      <c r="E1017" s="8"/>
      <c r="I1017"/>
    </row>
    <row r="1018" spans="2:9">
      <c r="B1018" s="8"/>
      <c r="C1018" s="8"/>
      <c r="D1018" s="8"/>
      <c r="E1018" s="8"/>
      <c r="I1018"/>
    </row>
    <row r="1019" spans="2:9">
      <c r="B1019" s="8"/>
      <c r="C1019" s="8"/>
      <c r="D1019" s="8"/>
      <c r="E1019" s="8"/>
      <c r="I1019"/>
    </row>
    <row r="1020" spans="2:9">
      <c r="B1020" s="8"/>
      <c r="C1020" s="8"/>
      <c r="D1020" s="8"/>
      <c r="E1020" s="8"/>
      <c r="I1020"/>
    </row>
    <row r="1021" spans="2:9">
      <c r="B1021" s="8"/>
      <c r="C1021" s="8"/>
      <c r="D1021" s="8"/>
      <c r="E1021" s="8"/>
      <c r="I1021"/>
    </row>
    <row r="1022" spans="2:9">
      <c r="B1022" s="8"/>
      <c r="C1022" s="8"/>
      <c r="D1022" s="8"/>
      <c r="E1022" s="8"/>
      <c r="I1022"/>
    </row>
    <row r="1023" spans="2:9">
      <c r="B1023" s="8"/>
      <c r="C1023" s="8"/>
      <c r="D1023" s="8"/>
      <c r="E1023" s="8"/>
      <c r="I1023"/>
    </row>
    <row r="1024" spans="2:9">
      <c r="B1024" s="8"/>
      <c r="C1024" s="8"/>
      <c r="D1024" s="8"/>
      <c r="E1024" s="8"/>
      <c r="I1024"/>
    </row>
    <row r="1025" spans="2:9">
      <c r="B1025" s="8"/>
      <c r="C1025" s="8"/>
      <c r="D1025" s="8"/>
      <c r="E1025" s="8"/>
      <c r="I1025"/>
    </row>
    <row r="1026" spans="2:9">
      <c r="B1026" s="8"/>
      <c r="C1026" s="8"/>
      <c r="D1026" s="8"/>
      <c r="E1026" s="8"/>
      <c r="I1026"/>
    </row>
    <row r="1027" spans="2:9">
      <c r="B1027" s="8"/>
      <c r="C1027" s="8"/>
      <c r="D1027" s="8"/>
      <c r="E1027" s="8"/>
      <c r="I1027"/>
    </row>
    <row r="1028" spans="2:9">
      <c r="B1028" s="8"/>
      <c r="C1028" s="8"/>
      <c r="D1028" s="8"/>
      <c r="E1028" s="8"/>
      <c r="I1028"/>
    </row>
    <row r="1029" spans="2:9">
      <c r="B1029" s="8"/>
      <c r="C1029" s="8"/>
      <c r="D1029" s="8"/>
      <c r="E1029" s="8"/>
      <c r="I1029"/>
    </row>
    <row r="1030" spans="2:9">
      <c r="B1030" s="8"/>
      <c r="C1030" s="8"/>
      <c r="D1030" s="8"/>
      <c r="E1030" s="8"/>
      <c r="I1030"/>
    </row>
    <row r="1031" spans="2:9">
      <c r="B1031" s="8"/>
      <c r="C1031" s="8"/>
      <c r="D1031" s="8"/>
      <c r="E1031" s="8"/>
      <c r="I1031"/>
    </row>
    <row r="1032" spans="2:9">
      <c r="B1032" s="8"/>
      <c r="C1032" s="8"/>
      <c r="D1032" s="8"/>
      <c r="E1032" s="8"/>
      <c r="I1032"/>
    </row>
    <row r="1033" spans="2:9">
      <c r="B1033" s="8"/>
      <c r="C1033" s="8"/>
      <c r="D1033" s="8"/>
      <c r="E1033" s="8"/>
      <c r="I1033"/>
    </row>
    <row r="1034" spans="2:9">
      <c r="B1034" s="8"/>
      <c r="C1034" s="8"/>
      <c r="D1034" s="8"/>
      <c r="E1034" s="8"/>
      <c r="I1034"/>
    </row>
    <row r="1035" spans="2:9">
      <c r="B1035" s="8"/>
      <c r="C1035" s="8"/>
      <c r="D1035" s="8"/>
      <c r="E1035" s="8"/>
      <c r="I1035"/>
    </row>
    <row r="1036" spans="2:9">
      <c r="B1036" s="8"/>
      <c r="C1036" s="8"/>
      <c r="D1036" s="8"/>
      <c r="E1036" s="8"/>
      <c r="I1036"/>
    </row>
    <row r="1037" spans="2:9">
      <c r="B1037" s="8"/>
      <c r="C1037" s="8"/>
      <c r="D1037" s="8"/>
      <c r="E1037" s="8"/>
      <c r="I1037"/>
    </row>
    <row r="1038" spans="2:9">
      <c r="B1038" s="8"/>
      <c r="C1038" s="8"/>
      <c r="D1038" s="8"/>
      <c r="E1038" s="8"/>
      <c r="I1038"/>
    </row>
    <row r="1039" spans="2:9">
      <c r="B1039" s="8"/>
      <c r="C1039" s="8"/>
      <c r="D1039" s="8"/>
      <c r="E1039" s="8"/>
      <c r="I1039"/>
    </row>
    <row r="1040" spans="2:9">
      <c r="B1040" s="8"/>
      <c r="C1040" s="8"/>
      <c r="D1040" s="8"/>
      <c r="E1040" s="8"/>
      <c r="I1040"/>
    </row>
    <row r="1041" spans="2:9">
      <c r="B1041" s="8"/>
      <c r="C1041" s="8"/>
      <c r="D1041" s="8"/>
      <c r="E1041" s="8"/>
      <c r="I1041"/>
    </row>
    <row r="1042" spans="2:9">
      <c r="B1042" s="8"/>
      <c r="C1042" s="8"/>
      <c r="D1042" s="8"/>
      <c r="E1042" s="8"/>
      <c r="I1042"/>
    </row>
    <row r="1043" spans="2:9">
      <c r="B1043" s="8"/>
      <c r="C1043" s="8"/>
      <c r="D1043" s="8"/>
      <c r="E1043" s="8"/>
      <c r="I1043"/>
    </row>
    <row r="1044" spans="2:9">
      <c r="B1044" s="8"/>
      <c r="C1044" s="8"/>
      <c r="D1044" s="8"/>
      <c r="E1044" s="8"/>
      <c r="I1044"/>
    </row>
    <row r="1045" spans="2:9">
      <c r="B1045" s="8"/>
      <c r="C1045" s="8"/>
      <c r="D1045" s="8"/>
      <c r="E1045" s="8"/>
      <c r="I1045"/>
    </row>
    <row r="1046" spans="2:9">
      <c r="B1046" s="8"/>
      <c r="C1046" s="8"/>
      <c r="D1046" s="8"/>
      <c r="E1046" s="8"/>
      <c r="I1046"/>
    </row>
    <row r="1047" spans="2:9">
      <c r="B1047" s="8"/>
      <c r="C1047" s="8"/>
      <c r="D1047" s="8"/>
      <c r="E1047" s="8"/>
      <c r="I1047"/>
    </row>
    <row r="1048" spans="2:9">
      <c r="B1048" s="8"/>
      <c r="C1048" s="8"/>
      <c r="D1048" s="8"/>
      <c r="E1048" s="8"/>
      <c r="I1048"/>
    </row>
    <row r="1049" spans="2:9">
      <c r="B1049" s="8"/>
      <c r="C1049" s="8"/>
      <c r="D1049" s="8"/>
      <c r="E1049" s="8"/>
      <c r="I1049"/>
    </row>
    <row r="1050" spans="2:9">
      <c r="B1050" s="8"/>
      <c r="C1050" s="8"/>
      <c r="D1050" s="8"/>
      <c r="E1050" s="8"/>
      <c r="I1050"/>
    </row>
    <row r="1051" spans="2:9">
      <c r="B1051" s="8"/>
      <c r="C1051" s="8"/>
      <c r="D1051" s="8"/>
      <c r="E1051" s="8"/>
      <c r="I1051"/>
    </row>
    <row r="1052" spans="2:9">
      <c r="B1052" s="8"/>
      <c r="C1052" s="8"/>
      <c r="D1052" s="8"/>
      <c r="E1052" s="8"/>
      <c r="I1052"/>
    </row>
    <row r="1053" spans="2:9">
      <c r="B1053" s="8"/>
      <c r="C1053" s="8"/>
      <c r="D1053" s="8"/>
      <c r="E1053" s="8"/>
      <c r="I1053"/>
    </row>
    <row r="1054" spans="2:9">
      <c r="B1054" s="8"/>
      <c r="C1054" s="8"/>
      <c r="D1054" s="8"/>
      <c r="E1054" s="8"/>
      <c r="I1054"/>
    </row>
    <row r="1055" spans="2:9">
      <c r="B1055" s="8"/>
      <c r="C1055" s="8"/>
      <c r="D1055" s="8"/>
      <c r="E1055" s="8"/>
      <c r="I1055"/>
    </row>
    <row r="1056" spans="2:9">
      <c r="B1056" s="8"/>
      <c r="C1056" s="8"/>
      <c r="D1056" s="8"/>
      <c r="E1056" s="8"/>
      <c r="I1056"/>
    </row>
    <row r="1057" spans="2:9">
      <c r="B1057" s="8"/>
      <c r="C1057" s="8"/>
      <c r="D1057" s="8"/>
      <c r="E1057" s="8"/>
      <c r="I1057"/>
    </row>
    <row r="1058" spans="2:9">
      <c r="B1058" s="8"/>
      <c r="C1058" s="8"/>
      <c r="D1058" s="8"/>
      <c r="E1058" s="8"/>
      <c r="I1058"/>
    </row>
    <row r="1059" spans="2:9">
      <c r="B1059" s="8"/>
      <c r="C1059" s="8"/>
      <c r="D1059" s="8"/>
      <c r="E1059" s="8"/>
      <c r="I1059"/>
    </row>
    <row r="1060" spans="2:9">
      <c r="B1060" s="8"/>
      <c r="C1060" s="8"/>
      <c r="D1060" s="8"/>
      <c r="E1060" s="8"/>
      <c r="I1060"/>
    </row>
    <row r="1061" spans="2:9">
      <c r="B1061" s="8"/>
      <c r="C1061" s="8"/>
      <c r="D1061" s="8"/>
      <c r="E1061" s="8"/>
      <c r="I1061"/>
    </row>
    <row r="1062" spans="2:9">
      <c r="B1062" s="8"/>
      <c r="C1062" s="8"/>
      <c r="D1062" s="8"/>
      <c r="E1062" s="8"/>
      <c r="I1062"/>
    </row>
    <row r="1063" spans="2:9">
      <c r="B1063" s="8"/>
      <c r="C1063" s="8"/>
      <c r="D1063" s="8"/>
      <c r="E1063" s="8"/>
      <c r="I1063"/>
    </row>
    <row r="1064" spans="2:9">
      <c r="B1064" s="8"/>
      <c r="C1064" s="8"/>
      <c r="D1064" s="8"/>
      <c r="E1064" s="8"/>
      <c r="I1064"/>
    </row>
    <row r="1065" spans="2:9">
      <c r="B1065" s="8"/>
      <c r="C1065" s="8"/>
      <c r="D1065" s="8"/>
      <c r="E1065" s="8"/>
      <c r="I1065"/>
    </row>
    <row r="1066" spans="2:9">
      <c r="B1066" s="8"/>
      <c r="C1066" s="8"/>
      <c r="D1066" s="8"/>
      <c r="E1066" s="8"/>
      <c r="I1066"/>
    </row>
    <row r="1067" spans="2:9">
      <c r="B1067" s="8"/>
      <c r="C1067" s="8"/>
      <c r="D1067" s="8"/>
      <c r="E1067" s="8"/>
      <c r="I1067"/>
    </row>
    <row r="1068" spans="2:9">
      <c r="B1068" s="8"/>
      <c r="C1068" s="8"/>
      <c r="D1068" s="8"/>
      <c r="E1068" s="8"/>
      <c r="I1068"/>
    </row>
    <row r="1069" spans="2:9">
      <c r="B1069" s="8"/>
      <c r="C1069" s="8"/>
      <c r="D1069" s="8"/>
      <c r="E1069" s="8"/>
      <c r="I1069"/>
    </row>
    <row r="1070" spans="2:9">
      <c r="B1070" s="8"/>
      <c r="C1070" s="8"/>
      <c r="D1070" s="8"/>
      <c r="E1070" s="8"/>
      <c r="I1070"/>
    </row>
    <row r="1071" spans="2:9">
      <c r="B1071" s="8"/>
      <c r="C1071" s="8"/>
      <c r="D1071" s="8"/>
      <c r="E1071" s="8"/>
      <c r="I1071"/>
    </row>
    <row r="1072" spans="2:9">
      <c r="B1072" s="8"/>
      <c r="C1072" s="8"/>
      <c r="D1072" s="8"/>
      <c r="E1072" s="8"/>
      <c r="I1072"/>
    </row>
    <row r="1073" spans="2:9">
      <c r="B1073" s="8"/>
      <c r="C1073" s="8"/>
      <c r="D1073" s="8"/>
      <c r="E1073" s="8"/>
      <c r="I1073"/>
    </row>
    <row r="1074" spans="2:9">
      <c r="B1074" s="8"/>
      <c r="C1074" s="8"/>
      <c r="D1074" s="8"/>
      <c r="E1074" s="8"/>
      <c r="I1074"/>
    </row>
    <row r="1075" spans="2:9">
      <c r="B1075" s="8"/>
      <c r="C1075" s="8"/>
      <c r="D1075" s="8"/>
      <c r="E1075" s="8"/>
      <c r="I1075"/>
    </row>
    <row r="1076" spans="2:9">
      <c r="B1076" s="8"/>
      <c r="C1076" s="8"/>
      <c r="D1076" s="8"/>
      <c r="E1076" s="8"/>
      <c r="I1076"/>
    </row>
    <row r="1077" spans="2:9">
      <c r="B1077" s="8"/>
      <c r="C1077" s="8"/>
      <c r="D1077" s="8"/>
      <c r="E1077" s="8"/>
      <c r="I1077"/>
    </row>
    <row r="1078" spans="2:9">
      <c r="B1078" s="8"/>
      <c r="C1078" s="8"/>
      <c r="D1078" s="8"/>
      <c r="E1078" s="8"/>
      <c r="I1078"/>
    </row>
    <row r="1079" spans="2:9">
      <c r="B1079" s="8"/>
      <c r="C1079" s="8"/>
      <c r="D1079" s="8"/>
      <c r="E1079" s="8"/>
      <c r="I1079"/>
    </row>
    <row r="1080" spans="2:9">
      <c r="B1080" s="8"/>
      <c r="C1080" s="8"/>
      <c r="D1080" s="8"/>
      <c r="E1080" s="8"/>
      <c r="I1080"/>
    </row>
    <row r="1081" spans="2:9">
      <c r="B1081" s="8"/>
      <c r="C1081" s="8"/>
      <c r="D1081" s="8"/>
      <c r="E1081" s="8"/>
      <c r="I1081"/>
    </row>
    <row r="1082" spans="2:9">
      <c r="B1082" s="8"/>
      <c r="C1082" s="8"/>
      <c r="D1082" s="8"/>
      <c r="E1082" s="8"/>
      <c r="I1082"/>
    </row>
    <row r="1083" spans="2:9">
      <c r="B1083" s="8"/>
      <c r="C1083" s="8"/>
      <c r="D1083" s="8"/>
      <c r="E1083" s="8"/>
      <c r="I1083"/>
    </row>
    <row r="1084" spans="2:9">
      <c r="B1084" s="8"/>
      <c r="C1084" s="8"/>
      <c r="D1084" s="8"/>
      <c r="E1084" s="8"/>
      <c r="I1084"/>
    </row>
    <row r="1085" spans="2:9">
      <c r="B1085" s="8"/>
      <c r="C1085" s="8"/>
      <c r="D1085" s="8"/>
      <c r="E1085" s="8"/>
      <c r="I1085"/>
    </row>
    <row r="1086" spans="2:9">
      <c r="B1086" s="8"/>
      <c r="C1086" s="8"/>
      <c r="D1086" s="8"/>
      <c r="E1086" s="8"/>
      <c r="I1086"/>
    </row>
    <row r="1087" spans="2:9">
      <c r="B1087" s="8"/>
      <c r="C1087" s="8"/>
      <c r="D1087" s="8"/>
      <c r="E1087" s="8"/>
      <c r="I1087"/>
    </row>
    <row r="1088" spans="2:9">
      <c r="B1088" s="8"/>
      <c r="C1088" s="8"/>
      <c r="D1088" s="8"/>
      <c r="E1088" s="8"/>
      <c r="I1088"/>
    </row>
    <row r="1089" spans="2:9">
      <c r="B1089" s="8"/>
      <c r="C1089" s="8"/>
      <c r="D1089" s="8"/>
      <c r="E1089" s="8"/>
      <c r="I1089"/>
    </row>
    <row r="1090" spans="2:9">
      <c r="B1090" s="8"/>
      <c r="C1090" s="8"/>
      <c r="D1090" s="8"/>
      <c r="E1090" s="8"/>
      <c r="I1090"/>
    </row>
    <row r="1091" spans="2:9">
      <c r="B1091" s="8"/>
      <c r="C1091" s="8"/>
      <c r="D1091" s="8"/>
      <c r="E1091" s="8"/>
      <c r="I1091"/>
    </row>
    <row r="1092" spans="2:9">
      <c r="B1092" s="8"/>
      <c r="C1092" s="8"/>
      <c r="D1092" s="8"/>
      <c r="E1092" s="8"/>
      <c r="I1092"/>
    </row>
    <row r="1093" spans="2:9">
      <c r="B1093" s="8"/>
      <c r="C1093" s="8"/>
      <c r="D1093" s="8"/>
      <c r="E1093" s="8"/>
      <c r="I1093"/>
    </row>
    <row r="1094" spans="2:9">
      <c r="B1094" s="8"/>
      <c r="C1094" s="8"/>
      <c r="D1094" s="8"/>
      <c r="E1094" s="8"/>
      <c r="I1094"/>
    </row>
    <row r="1095" spans="2:9">
      <c r="B1095" s="8"/>
      <c r="C1095" s="8"/>
      <c r="D1095" s="8"/>
      <c r="E1095" s="8"/>
      <c r="I1095"/>
    </row>
    <row r="1096" spans="2:9">
      <c r="B1096" s="8"/>
      <c r="C1096" s="8"/>
      <c r="D1096" s="8"/>
      <c r="E1096" s="8"/>
      <c r="I1096"/>
    </row>
    <row r="1097" spans="2:9">
      <c r="B1097" s="8"/>
      <c r="C1097" s="8"/>
      <c r="D1097" s="8"/>
      <c r="E1097" s="8"/>
      <c r="I1097"/>
    </row>
    <row r="1098" spans="2:9">
      <c r="B1098" s="8"/>
      <c r="C1098" s="8"/>
      <c r="D1098" s="8"/>
      <c r="E1098" s="8"/>
      <c r="I1098"/>
    </row>
    <row r="1099" spans="2:9">
      <c r="B1099" s="8"/>
      <c r="C1099" s="8"/>
      <c r="D1099" s="8"/>
      <c r="E1099" s="8"/>
      <c r="I1099"/>
    </row>
    <row r="1100" spans="2:9">
      <c r="B1100" s="8"/>
      <c r="C1100" s="8"/>
      <c r="D1100" s="8"/>
      <c r="E1100" s="8"/>
      <c r="I1100"/>
    </row>
    <row r="1101" spans="2:9">
      <c r="B1101" s="8"/>
      <c r="C1101" s="8"/>
      <c r="D1101" s="8"/>
      <c r="E1101" s="8"/>
      <c r="I1101"/>
    </row>
    <row r="1102" spans="2:9">
      <c r="B1102" s="8"/>
      <c r="C1102" s="8"/>
      <c r="D1102" s="8"/>
      <c r="E1102" s="8"/>
      <c r="I1102"/>
    </row>
    <row r="1103" spans="2:9">
      <c r="B1103" s="8"/>
      <c r="C1103" s="8"/>
      <c r="D1103" s="8"/>
      <c r="E1103" s="8"/>
      <c r="I1103"/>
    </row>
    <row r="1104" spans="2:9">
      <c r="B1104" s="8"/>
      <c r="C1104" s="8"/>
      <c r="D1104" s="8"/>
      <c r="E1104" s="8"/>
      <c r="I1104"/>
    </row>
    <row r="1105" spans="2:9">
      <c r="B1105" s="8"/>
      <c r="C1105" s="8"/>
      <c r="D1105" s="8"/>
      <c r="E1105" s="8"/>
      <c r="I1105"/>
    </row>
    <row r="1106" spans="2:9">
      <c r="B1106" s="8"/>
      <c r="C1106" s="8"/>
      <c r="D1106" s="8"/>
      <c r="E1106" s="8"/>
      <c r="I1106"/>
    </row>
    <row r="1107" spans="2:9">
      <c r="B1107" s="8"/>
      <c r="C1107" s="8"/>
      <c r="D1107" s="8"/>
      <c r="E1107" s="8"/>
      <c r="I1107"/>
    </row>
    <row r="1108" spans="2:9">
      <c r="B1108" s="8"/>
      <c r="C1108" s="8"/>
      <c r="D1108" s="8"/>
      <c r="E1108" s="8"/>
      <c r="I1108"/>
    </row>
    <row r="1109" spans="2:9">
      <c r="B1109" s="8"/>
      <c r="C1109" s="8"/>
      <c r="D1109" s="8"/>
      <c r="E1109" s="8"/>
      <c r="I1109"/>
    </row>
    <row r="1110" spans="2:9">
      <c r="B1110" s="8"/>
      <c r="C1110" s="8"/>
      <c r="D1110" s="8"/>
      <c r="E1110" s="8"/>
      <c r="I1110"/>
    </row>
    <row r="1111" spans="2:9">
      <c r="B1111" s="8"/>
      <c r="C1111" s="8"/>
      <c r="D1111" s="8"/>
      <c r="E1111" s="8"/>
      <c r="I1111"/>
    </row>
    <row r="1112" spans="2:9">
      <c r="B1112" s="8"/>
      <c r="C1112" s="8"/>
      <c r="D1112" s="8"/>
      <c r="E1112" s="8"/>
      <c r="I1112"/>
    </row>
    <row r="1113" spans="2:9">
      <c r="B1113" s="8"/>
      <c r="C1113" s="8"/>
      <c r="D1113" s="8"/>
      <c r="E1113" s="8"/>
      <c r="I1113"/>
    </row>
    <row r="1114" spans="2:9">
      <c r="B1114" s="8"/>
      <c r="C1114" s="8"/>
      <c r="D1114" s="8"/>
      <c r="E1114" s="8"/>
      <c r="I1114"/>
    </row>
    <row r="1115" spans="2:9">
      <c r="B1115" s="8"/>
      <c r="C1115" s="8"/>
      <c r="D1115" s="8"/>
      <c r="E1115" s="8"/>
      <c r="I1115"/>
    </row>
    <row r="1116" spans="2:9">
      <c r="B1116" s="8"/>
      <c r="C1116" s="8"/>
      <c r="D1116" s="8"/>
      <c r="E1116" s="8"/>
      <c r="I1116"/>
    </row>
    <row r="1117" spans="2:9">
      <c r="B1117" s="8"/>
      <c r="C1117" s="8"/>
      <c r="D1117" s="8"/>
      <c r="E1117" s="8"/>
      <c r="I1117"/>
    </row>
    <row r="1118" spans="2:9">
      <c r="B1118" s="8"/>
      <c r="C1118" s="8"/>
      <c r="D1118" s="8"/>
      <c r="E1118" s="8"/>
      <c r="I1118"/>
    </row>
    <row r="1119" spans="2:9">
      <c r="B1119" s="8"/>
      <c r="C1119" s="8"/>
      <c r="D1119" s="8"/>
      <c r="E1119" s="8"/>
      <c r="I1119"/>
    </row>
    <row r="1120" spans="2:9">
      <c r="B1120" s="8"/>
      <c r="C1120" s="8"/>
      <c r="D1120" s="8"/>
      <c r="E1120" s="8"/>
      <c r="I1120"/>
    </row>
    <row r="1121" spans="2:9">
      <c r="B1121" s="8"/>
      <c r="C1121" s="8"/>
      <c r="D1121" s="8"/>
      <c r="E1121" s="8"/>
      <c r="I1121"/>
    </row>
    <row r="1122" spans="2:9">
      <c r="B1122" s="8"/>
      <c r="C1122" s="8"/>
      <c r="D1122" s="8"/>
      <c r="E1122" s="8"/>
      <c r="I1122"/>
    </row>
    <row r="1123" spans="2:9">
      <c r="B1123" s="8"/>
      <c r="C1123" s="8"/>
      <c r="D1123" s="8"/>
      <c r="E1123" s="8"/>
      <c r="I1123"/>
    </row>
    <row r="1124" spans="2:9">
      <c r="B1124" s="8"/>
      <c r="C1124" s="8"/>
      <c r="D1124" s="8"/>
      <c r="E1124" s="8"/>
      <c r="I1124"/>
    </row>
    <row r="1125" spans="2:9">
      <c r="B1125" s="8"/>
      <c r="C1125" s="8"/>
      <c r="D1125" s="8"/>
      <c r="E1125" s="8"/>
      <c r="I1125"/>
    </row>
    <row r="1126" spans="2:9">
      <c r="B1126" s="8"/>
      <c r="C1126" s="8"/>
      <c r="D1126" s="8"/>
      <c r="E1126" s="8"/>
      <c r="I1126"/>
    </row>
    <row r="1127" spans="2:9">
      <c r="B1127" s="8"/>
      <c r="C1127" s="8"/>
      <c r="D1127" s="8"/>
      <c r="E1127" s="8"/>
      <c r="I1127"/>
    </row>
    <row r="1128" spans="2:9">
      <c r="B1128" s="8"/>
      <c r="C1128" s="8"/>
      <c r="D1128" s="8"/>
      <c r="E1128" s="8"/>
      <c r="I1128"/>
    </row>
    <row r="1129" spans="2:9">
      <c r="B1129" s="8"/>
      <c r="C1129" s="8"/>
      <c r="D1129" s="8"/>
      <c r="E1129" s="8"/>
      <c r="I1129"/>
    </row>
    <row r="1130" spans="2:9">
      <c r="B1130" s="8"/>
      <c r="C1130" s="8"/>
      <c r="D1130" s="8"/>
      <c r="E1130" s="8"/>
      <c r="I1130"/>
    </row>
    <row r="1131" spans="2:9">
      <c r="B1131" s="8"/>
      <c r="C1131" s="8"/>
      <c r="D1131" s="8"/>
      <c r="E1131" s="8"/>
      <c r="I1131"/>
    </row>
    <row r="1132" spans="2:9">
      <c r="B1132" s="8"/>
      <c r="C1132" s="8"/>
      <c r="D1132" s="8"/>
      <c r="E1132" s="8"/>
      <c r="I1132"/>
    </row>
    <row r="1133" spans="2:9">
      <c r="B1133" s="8"/>
      <c r="C1133" s="8"/>
      <c r="D1133" s="8"/>
      <c r="E1133" s="8"/>
      <c r="I1133"/>
    </row>
    <row r="1134" spans="2:9">
      <c r="B1134" s="8"/>
      <c r="C1134" s="8"/>
      <c r="D1134" s="8"/>
      <c r="E1134" s="8"/>
      <c r="I1134"/>
    </row>
    <row r="1135" spans="2:9">
      <c r="B1135" s="8"/>
      <c r="C1135" s="8"/>
      <c r="D1135" s="8"/>
      <c r="E1135" s="8"/>
      <c r="I1135"/>
    </row>
    <row r="1136" spans="2:9">
      <c r="B1136" s="8"/>
      <c r="C1136" s="8"/>
      <c r="D1136" s="8"/>
      <c r="E1136" s="8"/>
      <c r="I1136"/>
    </row>
    <row r="1137" spans="2:9">
      <c r="B1137" s="8"/>
      <c r="C1137" s="8"/>
      <c r="D1137" s="8"/>
      <c r="E1137" s="8"/>
      <c r="I1137"/>
    </row>
    <row r="1138" spans="2:9">
      <c r="B1138" s="8"/>
      <c r="C1138" s="8"/>
      <c r="D1138" s="8"/>
      <c r="E1138" s="8"/>
      <c r="I1138"/>
    </row>
    <row r="1139" spans="2:9">
      <c r="B1139" s="8"/>
      <c r="C1139" s="8"/>
      <c r="D1139" s="8"/>
      <c r="E1139" s="8"/>
      <c r="I1139"/>
    </row>
    <row r="1140" spans="2:9">
      <c r="B1140" s="8"/>
      <c r="C1140" s="8"/>
      <c r="D1140" s="8"/>
      <c r="E1140" s="8"/>
      <c r="I1140"/>
    </row>
    <row r="1141" spans="2:9">
      <c r="B1141" s="8"/>
      <c r="C1141" s="8"/>
      <c r="D1141" s="8"/>
      <c r="E1141" s="8"/>
      <c r="I1141"/>
    </row>
    <row r="1142" spans="2:9">
      <c r="B1142" s="8"/>
      <c r="C1142" s="8"/>
      <c r="D1142" s="8"/>
      <c r="E1142" s="8"/>
      <c r="I1142"/>
    </row>
    <row r="1143" spans="2:9">
      <c r="B1143" s="8"/>
      <c r="C1143" s="8"/>
      <c r="D1143" s="8"/>
      <c r="E1143" s="8"/>
      <c r="I1143"/>
    </row>
    <row r="1144" spans="2:9">
      <c r="B1144" s="8"/>
      <c r="C1144" s="8"/>
      <c r="D1144" s="8"/>
      <c r="E1144" s="8"/>
      <c r="I1144"/>
    </row>
    <row r="1145" spans="2:9">
      <c r="B1145" s="8"/>
      <c r="C1145" s="8"/>
      <c r="D1145" s="8"/>
      <c r="E1145" s="8"/>
      <c r="I1145"/>
    </row>
    <row r="1146" spans="2:9">
      <c r="B1146" s="8"/>
      <c r="C1146" s="8"/>
      <c r="D1146" s="8"/>
      <c r="E1146" s="8"/>
      <c r="I1146"/>
    </row>
    <row r="1147" spans="2:9">
      <c r="B1147" s="8"/>
      <c r="C1147" s="8"/>
      <c r="D1147" s="8"/>
      <c r="E1147" s="8"/>
      <c r="I1147"/>
    </row>
    <row r="1148" spans="2:9">
      <c r="B1148" s="8"/>
      <c r="C1148" s="8"/>
      <c r="D1148" s="8"/>
      <c r="E1148" s="8"/>
      <c r="I1148"/>
    </row>
    <row r="1149" spans="2:9">
      <c r="B1149" s="8"/>
      <c r="C1149" s="8"/>
      <c r="D1149" s="8"/>
      <c r="E1149" s="8"/>
      <c r="I1149"/>
    </row>
    <row r="1150" spans="2:9">
      <c r="B1150" s="8"/>
      <c r="C1150" s="8"/>
      <c r="D1150" s="8"/>
      <c r="E1150" s="8"/>
      <c r="I1150"/>
    </row>
    <row r="1151" spans="2:9">
      <c r="B1151" s="8"/>
      <c r="C1151" s="8"/>
      <c r="D1151" s="8"/>
      <c r="E1151" s="8"/>
      <c r="I1151"/>
    </row>
    <row r="1152" spans="2:9">
      <c r="B1152" s="8"/>
      <c r="C1152" s="8"/>
      <c r="D1152" s="8"/>
      <c r="E1152" s="8"/>
      <c r="I1152"/>
    </row>
    <row r="1153" spans="2:9">
      <c r="B1153" s="8"/>
      <c r="C1153" s="8"/>
      <c r="D1153" s="8"/>
      <c r="E1153" s="8"/>
      <c r="I1153"/>
    </row>
    <row r="1154" spans="2:9">
      <c r="B1154" s="8"/>
      <c r="C1154" s="8"/>
      <c r="D1154" s="8"/>
      <c r="E1154" s="8"/>
      <c r="I1154"/>
    </row>
    <row r="1155" spans="2:9">
      <c r="B1155" s="8"/>
      <c r="C1155" s="8"/>
      <c r="D1155" s="8"/>
      <c r="E1155" s="8"/>
      <c r="I1155"/>
    </row>
    <row r="1156" spans="2:9">
      <c r="B1156" s="8"/>
      <c r="C1156" s="8"/>
      <c r="D1156" s="8"/>
      <c r="E1156" s="8"/>
      <c r="I1156"/>
    </row>
    <row r="1157" spans="2:9">
      <c r="B1157" s="8"/>
      <c r="C1157" s="8"/>
      <c r="D1157" s="8"/>
      <c r="E1157" s="8"/>
      <c r="I1157"/>
    </row>
    <row r="1158" spans="2:9">
      <c r="B1158" s="8"/>
      <c r="C1158" s="8"/>
      <c r="D1158" s="8"/>
      <c r="E1158" s="8"/>
      <c r="I1158"/>
    </row>
    <row r="1159" spans="2:9">
      <c r="B1159" s="8"/>
      <c r="C1159" s="8"/>
      <c r="D1159" s="8"/>
      <c r="E1159" s="8"/>
      <c r="I1159"/>
    </row>
    <row r="1160" spans="2:9">
      <c r="B1160" s="8"/>
      <c r="C1160" s="8"/>
      <c r="D1160" s="8"/>
      <c r="E1160" s="8"/>
      <c r="I1160"/>
    </row>
    <row r="1161" spans="2:9">
      <c r="B1161" s="8"/>
      <c r="C1161" s="8"/>
      <c r="D1161" s="8"/>
      <c r="E1161" s="8"/>
      <c r="I1161"/>
    </row>
    <row r="1162" spans="2:9">
      <c r="B1162" s="8"/>
      <c r="C1162" s="8"/>
      <c r="D1162" s="8"/>
      <c r="E1162" s="8"/>
      <c r="I1162"/>
    </row>
    <row r="1163" spans="2:9">
      <c r="B1163" s="8"/>
      <c r="C1163" s="8"/>
      <c r="D1163" s="8"/>
      <c r="E1163" s="8"/>
      <c r="I1163"/>
    </row>
    <row r="1164" spans="2:9">
      <c r="B1164" s="8"/>
      <c r="C1164" s="8"/>
      <c r="D1164" s="8"/>
      <c r="E1164" s="8"/>
      <c r="I1164"/>
    </row>
    <row r="1165" spans="2:9">
      <c r="B1165" s="8"/>
      <c r="C1165" s="8"/>
      <c r="D1165" s="8"/>
      <c r="E1165" s="8"/>
      <c r="I1165"/>
    </row>
    <row r="1166" spans="2:9">
      <c r="B1166" s="8"/>
      <c r="C1166" s="8"/>
      <c r="D1166" s="8"/>
      <c r="E1166" s="8"/>
      <c r="I1166"/>
    </row>
    <row r="1167" spans="2:9">
      <c r="B1167" s="8"/>
      <c r="C1167" s="8"/>
      <c r="D1167" s="8"/>
      <c r="E1167" s="8"/>
      <c r="I1167"/>
    </row>
    <row r="1168" spans="2:9">
      <c r="B1168" s="8"/>
      <c r="C1168" s="8"/>
      <c r="D1168" s="8"/>
      <c r="E1168" s="8"/>
      <c r="I1168"/>
    </row>
    <row r="1169" spans="2:9">
      <c r="B1169" s="8"/>
      <c r="C1169" s="8"/>
      <c r="D1169" s="8"/>
      <c r="E1169" s="8"/>
      <c r="I1169"/>
    </row>
    <row r="1170" spans="2:9">
      <c r="B1170" s="8"/>
      <c r="C1170" s="8"/>
      <c r="D1170" s="8"/>
      <c r="E1170" s="8"/>
      <c r="I1170"/>
    </row>
    <row r="1171" spans="2:9">
      <c r="B1171" s="8"/>
      <c r="C1171" s="8"/>
      <c r="D1171" s="8"/>
      <c r="E1171" s="8"/>
      <c r="I1171"/>
    </row>
    <row r="1172" spans="2:9">
      <c r="B1172" s="8"/>
      <c r="C1172" s="8"/>
      <c r="D1172" s="8"/>
      <c r="E1172" s="8"/>
      <c r="I1172"/>
    </row>
    <row r="1173" spans="2:9">
      <c r="B1173" s="8"/>
      <c r="C1173" s="8"/>
      <c r="D1173" s="8"/>
      <c r="E1173" s="8"/>
      <c r="I1173"/>
    </row>
    <row r="1174" spans="2:9">
      <c r="B1174" s="8"/>
      <c r="C1174" s="8"/>
      <c r="D1174" s="8"/>
      <c r="E1174" s="8"/>
      <c r="I1174"/>
    </row>
    <row r="1175" spans="2:9">
      <c r="B1175" s="8"/>
      <c r="C1175" s="8"/>
      <c r="D1175" s="8"/>
      <c r="E1175" s="8"/>
      <c r="I1175"/>
    </row>
    <row r="1176" spans="2:9">
      <c r="B1176" s="8"/>
      <c r="C1176" s="8"/>
      <c r="D1176" s="8"/>
      <c r="E1176" s="8"/>
      <c r="I1176"/>
    </row>
    <row r="1177" spans="2:9">
      <c r="B1177" s="8"/>
      <c r="C1177" s="8"/>
      <c r="D1177" s="8"/>
      <c r="E1177" s="8"/>
      <c r="I1177"/>
    </row>
    <row r="1178" spans="2:9">
      <c r="B1178" s="8"/>
      <c r="C1178" s="8"/>
      <c r="D1178" s="8"/>
      <c r="E1178" s="8"/>
      <c r="I1178"/>
    </row>
    <row r="1179" spans="2:9">
      <c r="B1179" s="8"/>
      <c r="C1179" s="8"/>
      <c r="D1179" s="8"/>
      <c r="E1179" s="8"/>
      <c r="I1179"/>
    </row>
    <row r="1180" spans="2:9">
      <c r="B1180" s="8"/>
      <c r="C1180" s="8"/>
      <c r="D1180" s="8"/>
      <c r="E1180" s="8"/>
      <c r="I1180"/>
    </row>
    <row r="1181" spans="2:9">
      <c r="B1181" s="8"/>
      <c r="C1181" s="8"/>
      <c r="D1181" s="8"/>
      <c r="E1181" s="8"/>
      <c r="I1181"/>
    </row>
    <row r="1182" spans="2:9">
      <c r="B1182" s="8"/>
      <c r="C1182" s="8"/>
      <c r="D1182" s="8"/>
      <c r="E1182" s="8"/>
      <c r="I1182"/>
    </row>
    <row r="1183" spans="2:9">
      <c r="B1183" s="8"/>
      <c r="C1183" s="8"/>
      <c r="D1183" s="8"/>
      <c r="E1183" s="8"/>
      <c r="I1183"/>
    </row>
    <row r="1184" spans="2:9">
      <c r="B1184" s="8"/>
      <c r="C1184" s="8"/>
      <c r="D1184" s="8"/>
      <c r="E1184" s="8"/>
      <c r="I1184"/>
    </row>
    <row r="1185" spans="2:9">
      <c r="B1185" s="8"/>
      <c r="C1185" s="8"/>
      <c r="D1185" s="8"/>
      <c r="E1185" s="8"/>
      <c r="I1185"/>
    </row>
    <row r="1186" spans="2:9">
      <c r="B1186" s="8"/>
      <c r="C1186" s="8"/>
      <c r="D1186" s="8"/>
      <c r="E1186" s="8"/>
      <c r="I1186"/>
    </row>
    <row r="1187" spans="2:9">
      <c r="B1187" s="8"/>
      <c r="C1187" s="8"/>
      <c r="D1187" s="8"/>
      <c r="E1187" s="8"/>
      <c r="I1187"/>
    </row>
    <row r="1188" spans="2:9">
      <c r="B1188" s="8"/>
      <c r="C1188" s="8"/>
      <c r="D1188" s="8"/>
      <c r="E1188" s="8"/>
      <c r="I1188"/>
    </row>
    <row r="1189" spans="2:9">
      <c r="B1189" s="8"/>
      <c r="C1189" s="8"/>
      <c r="D1189" s="8"/>
      <c r="E1189" s="8"/>
      <c r="I1189"/>
    </row>
    <row r="1190" spans="2:9">
      <c r="B1190" s="8"/>
      <c r="C1190" s="8"/>
      <c r="D1190" s="8"/>
      <c r="E1190" s="8"/>
      <c r="I1190"/>
    </row>
    <row r="1191" spans="2:9">
      <c r="B1191" s="8"/>
      <c r="C1191" s="8"/>
      <c r="D1191" s="8"/>
      <c r="E1191" s="8"/>
      <c r="I1191"/>
    </row>
    <row r="1192" spans="2:9">
      <c r="B1192" s="8"/>
      <c r="C1192" s="8"/>
      <c r="D1192" s="8"/>
      <c r="E1192" s="8"/>
      <c r="I1192"/>
    </row>
    <row r="1193" spans="2:9">
      <c r="B1193" s="8"/>
      <c r="C1193" s="8"/>
      <c r="D1193" s="8"/>
      <c r="E1193" s="8"/>
      <c r="I1193"/>
    </row>
    <row r="1194" spans="2:9">
      <c r="B1194" s="8"/>
      <c r="C1194" s="8"/>
      <c r="D1194" s="8"/>
      <c r="E1194" s="8"/>
      <c r="I1194"/>
    </row>
    <row r="1195" spans="2:9">
      <c r="B1195" s="8"/>
      <c r="C1195" s="8"/>
      <c r="D1195" s="8"/>
      <c r="E1195" s="8"/>
      <c r="I1195"/>
    </row>
    <row r="1196" spans="2:9">
      <c r="B1196" s="8"/>
      <c r="C1196" s="8"/>
      <c r="D1196" s="8"/>
      <c r="E1196" s="8"/>
      <c r="I1196"/>
    </row>
    <row r="1197" spans="2:9">
      <c r="B1197" s="8"/>
      <c r="C1197" s="8"/>
      <c r="D1197" s="8"/>
      <c r="E1197" s="8"/>
      <c r="I1197"/>
    </row>
    <row r="1198" spans="2:9">
      <c r="B1198" s="8"/>
      <c r="C1198" s="8"/>
      <c r="D1198" s="8"/>
      <c r="E1198" s="8"/>
      <c r="I1198"/>
    </row>
    <row r="1199" spans="2:9">
      <c r="B1199" s="8"/>
      <c r="C1199" s="8"/>
      <c r="D1199" s="8"/>
      <c r="E1199" s="8"/>
      <c r="I1199"/>
    </row>
    <row r="1200" spans="2:9">
      <c r="B1200" s="8"/>
      <c r="C1200" s="8"/>
      <c r="D1200" s="8"/>
      <c r="E1200" s="8"/>
      <c r="I1200"/>
    </row>
    <row r="1201" spans="2:9">
      <c r="B1201" s="8"/>
      <c r="C1201" s="8"/>
      <c r="D1201" s="8"/>
      <c r="E1201" s="8"/>
      <c r="I1201"/>
    </row>
    <row r="1202" spans="2:9">
      <c r="B1202" s="8"/>
      <c r="C1202" s="8"/>
      <c r="D1202" s="8"/>
      <c r="E1202" s="8"/>
      <c r="I1202"/>
    </row>
    <row r="1203" spans="2:9">
      <c r="B1203" s="8"/>
      <c r="C1203" s="8"/>
      <c r="D1203" s="8"/>
      <c r="E1203" s="8"/>
      <c r="I1203"/>
    </row>
    <row r="1204" spans="2:9">
      <c r="B1204" s="8"/>
      <c r="C1204" s="8"/>
      <c r="D1204" s="8"/>
      <c r="E1204" s="8"/>
      <c r="I1204"/>
    </row>
    <row r="1205" spans="2:9">
      <c r="B1205" s="8"/>
      <c r="C1205" s="8"/>
      <c r="D1205" s="8"/>
      <c r="E1205" s="8"/>
      <c r="I1205"/>
    </row>
    <row r="1206" spans="2:9">
      <c r="B1206" s="8"/>
      <c r="C1206" s="8"/>
      <c r="D1206" s="8"/>
      <c r="E1206" s="8"/>
      <c r="I1206"/>
    </row>
    <row r="1207" spans="2:9">
      <c r="B1207" s="8"/>
      <c r="C1207" s="8"/>
      <c r="D1207" s="8"/>
      <c r="E1207" s="8"/>
      <c r="I1207"/>
    </row>
    <row r="1208" spans="2:9">
      <c r="B1208" s="8"/>
      <c r="C1208" s="8"/>
      <c r="D1208" s="8"/>
      <c r="E1208" s="8"/>
      <c r="I1208"/>
    </row>
    <row r="1209" spans="2:9">
      <c r="B1209" s="8"/>
      <c r="C1209" s="8"/>
      <c r="D1209" s="8"/>
      <c r="E1209" s="8"/>
      <c r="I1209"/>
    </row>
    <row r="1210" spans="2:9">
      <c r="B1210" s="8"/>
      <c r="C1210" s="8"/>
      <c r="D1210" s="8"/>
      <c r="E1210" s="8"/>
      <c r="I1210"/>
    </row>
    <row r="1211" spans="2:9">
      <c r="B1211" s="8"/>
      <c r="C1211" s="8"/>
      <c r="D1211" s="8"/>
      <c r="E1211" s="8"/>
      <c r="I1211"/>
    </row>
    <row r="1212" spans="2:9">
      <c r="B1212" s="8"/>
      <c r="C1212" s="8"/>
      <c r="D1212" s="8"/>
      <c r="E1212" s="8"/>
      <c r="I1212"/>
    </row>
    <row r="1213" spans="2:9">
      <c r="B1213" s="8"/>
      <c r="C1213" s="8"/>
      <c r="D1213" s="8"/>
      <c r="E1213" s="8"/>
      <c r="I1213"/>
    </row>
    <row r="1214" spans="2:9">
      <c r="B1214" s="8"/>
      <c r="C1214" s="8"/>
      <c r="D1214" s="8"/>
      <c r="E1214" s="8"/>
      <c r="I1214"/>
    </row>
    <row r="1215" spans="2:9">
      <c r="B1215" s="8"/>
      <c r="C1215" s="8"/>
      <c r="D1215" s="8"/>
      <c r="E1215" s="8"/>
      <c r="I1215"/>
    </row>
    <row r="1216" spans="2:9">
      <c r="B1216" s="8"/>
      <c r="C1216" s="8"/>
      <c r="D1216" s="8"/>
      <c r="E1216" s="8"/>
      <c r="I1216"/>
    </row>
    <row r="1217" spans="2:9">
      <c r="B1217" s="8"/>
      <c r="C1217" s="8"/>
      <c r="D1217" s="8"/>
      <c r="E1217" s="8"/>
      <c r="I1217"/>
    </row>
    <row r="1218" spans="2:9">
      <c r="B1218" s="8"/>
      <c r="C1218" s="8"/>
      <c r="D1218" s="8"/>
      <c r="E1218" s="8"/>
      <c r="I1218"/>
    </row>
    <row r="1219" spans="2:9">
      <c r="B1219" s="8"/>
      <c r="C1219" s="8"/>
      <c r="D1219" s="8"/>
      <c r="E1219" s="8"/>
      <c r="I1219"/>
    </row>
    <row r="1220" spans="2:9">
      <c r="B1220" s="8"/>
      <c r="C1220" s="8"/>
      <c r="D1220" s="8"/>
      <c r="E1220" s="8"/>
      <c r="I1220"/>
    </row>
    <row r="1221" spans="2:9">
      <c r="B1221" s="8"/>
      <c r="C1221" s="8"/>
      <c r="D1221" s="8"/>
      <c r="E1221" s="8"/>
      <c r="I1221"/>
    </row>
    <row r="1222" spans="2:9">
      <c r="B1222" s="8"/>
      <c r="C1222" s="8"/>
      <c r="D1222" s="8"/>
      <c r="E1222" s="8"/>
      <c r="I1222"/>
    </row>
    <row r="1223" spans="2:9">
      <c r="B1223" s="8"/>
      <c r="C1223" s="8"/>
      <c r="D1223" s="8"/>
      <c r="E1223" s="8"/>
      <c r="I1223"/>
    </row>
    <row r="1224" spans="2:9">
      <c r="B1224" s="8"/>
      <c r="C1224" s="8"/>
      <c r="D1224" s="8"/>
      <c r="E1224" s="8"/>
      <c r="I1224"/>
    </row>
    <row r="1225" spans="2:9">
      <c r="B1225" s="8"/>
      <c r="C1225" s="8"/>
      <c r="D1225" s="8"/>
      <c r="E1225" s="8"/>
      <c r="I1225"/>
    </row>
    <row r="1226" spans="2:9">
      <c r="B1226" s="8"/>
      <c r="C1226" s="8"/>
      <c r="D1226" s="8"/>
      <c r="E1226" s="8"/>
      <c r="I1226"/>
    </row>
    <row r="1227" spans="2:9">
      <c r="B1227" s="8"/>
      <c r="C1227" s="8"/>
      <c r="D1227" s="8"/>
      <c r="E1227" s="8"/>
      <c r="I1227"/>
    </row>
    <row r="1228" spans="2:9">
      <c r="B1228" s="8"/>
      <c r="C1228" s="8"/>
      <c r="D1228" s="8"/>
      <c r="E1228" s="8"/>
      <c r="I1228"/>
    </row>
    <row r="1229" spans="2:9">
      <c r="B1229" s="8"/>
      <c r="C1229" s="8"/>
      <c r="D1229" s="8"/>
      <c r="E1229" s="8"/>
      <c r="I1229"/>
    </row>
    <row r="1230" spans="2:9">
      <c r="B1230" s="8"/>
      <c r="C1230" s="8"/>
      <c r="D1230" s="8"/>
      <c r="E1230" s="8"/>
      <c r="I1230"/>
    </row>
    <row r="1231" spans="2:9">
      <c r="B1231" s="8"/>
      <c r="C1231" s="8"/>
      <c r="D1231" s="8"/>
      <c r="E1231" s="8"/>
      <c r="I1231"/>
    </row>
    <row r="1232" spans="2:9">
      <c r="B1232" s="8"/>
      <c r="C1232" s="8"/>
      <c r="D1232" s="8"/>
      <c r="E1232" s="8"/>
      <c r="I1232"/>
    </row>
    <row r="1233" spans="2:9">
      <c r="B1233" s="8"/>
      <c r="C1233" s="8"/>
      <c r="D1233" s="8"/>
      <c r="E1233" s="8"/>
      <c r="I1233"/>
    </row>
    <row r="1234" spans="2:9">
      <c r="B1234" s="8"/>
      <c r="C1234" s="8"/>
      <c r="D1234" s="8"/>
      <c r="E1234" s="8"/>
      <c r="I1234"/>
    </row>
    <row r="1235" spans="2:9">
      <c r="B1235" s="8"/>
      <c r="C1235" s="8"/>
      <c r="D1235" s="8"/>
      <c r="E1235" s="8"/>
      <c r="I1235"/>
    </row>
    <row r="1236" spans="2:9">
      <c r="B1236" s="8"/>
      <c r="C1236" s="8"/>
      <c r="D1236" s="8"/>
      <c r="E1236" s="8"/>
      <c r="I1236"/>
    </row>
    <row r="1237" spans="2:9">
      <c r="B1237" s="8"/>
      <c r="C1237" s="8"/>
      <c r="D1237" s="8"/>
      <c r="E1237" s="8"/>
      <c r="I1237"/>
    </row>
    <row r="1238" spans="2:9">
      <c r="B1238" s="8"/>
      <c r="C1238" s="8"/>
      <c r="D1238" s="8"/>
      <c r="E1238" s="8"/>
      <c r="I1238"/>
    </row>
    <row r="1239" spans="2:9">
      <c r="B1239" s="8"/>
      <c r="C1239" s="8"/>
      <c r="D1239" s="8"/>
      <c r="E1239" s="8"/>
      <c r="I1239"/>
    </row>
    <row r="1240" spans="2:9">
      <c r="B1240" s="8"/>
      <c r="C1240" s="8"/>
      <c r="D1240" s="8"/>
      <c r="E1240" s="8"/>
      <c r="I1240"/>
    </row>
    <row r="1241" spans="2:9">
      <c r="B1241" s="8"/>
      <c r="C1241" s="8"/>
      <c r="D1241" s="8"/>
      <c r="E1241" s="8"/>
      <c r="I1241"/>
    </row>
    <row r="1242" spans="2:9">
      <c r="B1242" s="8"/>
      <c r="C1242" s="8"/>
      <c r="D1242" s="8"/>
      <c r="E1242" s="8"/>
      <c r="I1242"/>
    </row>
    <row r="1243" spans="2:9">
      <c r="B1243" s="8"/>
      <c r="C1243" s="8"/>
      <c r="D1243" s="8"/>
      <c r="E1243" s="8"/>
      <c r="I1243"/>
    </row>
    <row r="1244" spans="2:9">
      <c r="B1244" s="8"/>
      <c r="C1244" s="8"/>
      <c r="D1244" s="8"/>
      <c r="E1244" s="8"/>
      <c r="I1244"/>
    </row>
    <row r="1245" spans="2:9">
      <c r="B1245" s="8"/>
      <c r="C1245" s="8"/>
      <c r="D1245" s="8"/>
      <c r="E1245" s="8"/>
      <c r="I1245"/>
    </row>
    <row r="1246" spans="2:9">
      <c r="B1246" s="8"/>
      <c r="C1246" s="8"/>
      <c r="D1246" s="8"/>
      <c r="E1246" s="8"/>
      <c r="I1246"/>
    </row>
    <row r="1247" spans="2:9">
      <c r="B1247" s="8"/>
      <c r="C1247" s="8"/>
      <c r="D1247" s="8"/>
      <c r="E1247" s="8"/>
      <c r="I1247"/>
    </row>
    <row r="1248" spans="2:9">
      <c r="B1248" s="8"/>
      <c r="C1248" s="8"/>
      <c r="D1248" s="8"/>
      <c r="E1248" s="8"/>
      <c r="I1248"/>
    </row>
    <row r="1249" spans="2:9">
      <c r="B1249" s="8"/>
      <c r="C1249" s="8"/>
      <c r="D1249" s="8"/>
      <c r="E1249" s="8"/>
      <c r="I1249"/>
    </row>
    <row r="1250" spans="2:9">
      <c r="B1250" s="8"/>
      <c r="C1250" s="8"/>
      <c r="D1250" s="8"/>
      <c r="E1250" s="8"/>
      <c r="I1250"/>
    </row>
    <row r="1251" spans="2:9">
      <c r="B1251" s="8"/>
      <c r="C1251" s="8"/>
      <c r="D1251" s="8"/>
      <c r="E1251" s="8"/>
      <c r="I1251"/>
    </row>
    <row r="1252" spans="2:9">
      <c r="B1252" s="8"/>
      <c r="C1252" s="8"/>
      <c r="D1252" s="8"/>
      <c r="E1252" s="8"/>
      <c r="I1252"/>
    </row>
    <row r="1253" spans="2:9">
      <c r="B1253" s="8"/>
      <c r="C1253" s="8"/>
      <c r="D1253" s="8"/>
      <c r="E1253" s="8"/>
      <c r="I1253"/>
    </row>
    <row r="1254" spans="2:9">
      <c r="B1254" s="8"/>
      <c r="C1254" s="8"/>
      <c r="D1254" s="8"/>
      <c r="E1254" s="8"/>
      <c r="I1254"/>
    </row>
    <row r="1255" spans="2:9">
      <c r="B1255" s="8"/>
      <c r="C1255" s="8"/>
      <c r="D1255" s="8"/>
      <c r="E1255" s="8"/>
      <c r="I1255"/>
    </row>
    <row r="1256" spans="2:9">
      <c r="B1256" s="8"/>
      <c r="C1256" s="8"/>
      <c r="D1256" s="8"/>
      <c r="E1256" s="8"/>
      <c r="I1256"/>
    </row>
    <row r="1257" spans="2:9">
      <c r="B1257" s="8"/>
      <c r="C1257" s="8"/>
      <c r="D1257" s="8"/>
      <c r="E1257" s="8"/>
      <c r="I1257"/>
    </row>
    <row r="1258" spans="2:9">
      <c r="B1258" s="8"/>
      <c r="C1258" s="8"/>
      <c r="D1258" s="8"/>
      <c r="E1258" s="8"/>
      <c r="I1258"/>
    </row>
    <row r="1259" spans="2:9">
      <c r="B1259" s="8"/>
      <c r="C1259" s="8"/>
      <c r="D1259" s="8"/>
      <c r="E1259" s="8"/>
      <c r="I1259"/>
    </row>
    <row r="1260" spans="2:9">
      <c r="B1260" s="8"/>
      <c r="C1260" s="8"/>
      <c r="D1260" s="8"/>
      <c r="E1260" s="8"/>
      <c r="I1260"/>
    </row>
    <row r="1261" spans="2:9">
      <c r="B1261" s="8"/>
      <c r="C1261" s="8"/>
      <c r="D1261" s="8"/>
      <c r="E1261" s="8"/>
      <c r="I1261"/>
    </row>
    <row r="1262" spans="2:9">
      <c r="B1262" s="8"/>
      <c r="C1262" s="8"/>
      <c r="D1262" s="8"/>
      <c r="E1262" s="8"/>
      <c r="I1262"/>
    </row>
    <row r="1263" spans="2:9">
      <c r="B1263" s="8"/>
      <c r="C1263" s="8"/>
      <c r="D1263" s="8"/>
      <c r="E1263" s="8"/>
      <c r="I1263"/>
    </row>
    <row r="1264" spans="2:9">
      <c r="B1264" s="8"/>
      <c r="C1264" s="8"/>
      <c r="D1264" s="8"/>
      <c r="E1264" s="8"/>
      <c r="I1264"/>
    </row>
    <row r="1265" spans="2:9">
      <c r="B1265" s="8"/>
      <c r="C1265" s="8"/>
      <c r="D1265" s="8"/>
      <c r="E1265" s="8"/>
      <c r="I1265"/>
    </row>
    <row r="1266" spans="2:9">
      <c r="B1266" s="8"/>
      <c r="C1266" s="8"/>
      <c r="D1266" s="8"/>
      <c r="E1266" s="8"/>
      <c r="I1266"/>
    </row>
    <row r="1267" spans="2:9">
      <c r="B1267" s="8"/>
      <c r="C1267" s="8"/>
      <c r="D1267" s="8"/>
      <c r="E1267" s="8"/>
      <c r="I1267"/>
    </row>
    <row r="1268" spans="2:9">
      <c r="B1268" s="8"/>
      <c r="C1268" s="8"/>
      <c r="D1268" s="8"/>
      <c r="E1268" s="8"/>
      <c r="I1268"/>
    </row>
    <row r="1269" spans="2:9">
      <c r="B1269" s="8"/>
      <c r="C1269" s="8"/>
      <c r="D1269" s="8"/>
      <c r="E1269" s="8"/>
      <c r="I1269"/>
    </row>
    <row r="1270" spans="2:9">
      <c r="B1270" s="8"/>
      <c r="C1270" s="8"/>
      <c r="D1270" s="8"/>
      <c r="E1270" s="8"/>
      <c r="I1270"/>
    </row>
    <row r="1271" spans="2:9">
      <c r="B1271" s="8"/>
      <c r="C1271" s="8"/>
      <c r="D1271" s="8"/>
      <c r="E1271" s="8"/>
      <c r="I1271"/>
    </row>
    <row r="1272" spans="2:9">
      <c r="B1272" s="8"/>
      <c r="C1272" s="8"/>
      <c r="D1272" s="8"/>
      <c r="E1272" s="8"/>
      <c r="I1272"/>
    </row>
    <row r="1273" spans="2:9">
      <c r="B1273" s="8"/>
      <c r="C1273" s="8"/>
      <c r="D1273" s="8"/>
      <c r="E1273" s="8"/>
      <c r="I1273"/>
    </row>
    <row r="1274" spans="2:9">
      <c r="B1274" s="8"/>
      <c r="C1274" s="8"/>
      <c r="D1274" s="8"/>
      <c r="E1274" s="8"/>
      <c r="I1274"/>
    </row>
    <row r="1275" spans="2:9">
      <c r="B1275" s="8"/>
      <c r="C1275" s="8"/>
      <c r="D1275" s="8"/>
      <c r="E1275" s="8"/>
      <c r="I1275"/>
    </row>
    <row r="1276" spans="2:9">
      <c r="B1276" s="8"/>
      <c r="C1276" s="8"/>
      <c r="D1276" s="8"/>
      <c r="E1276" s="8"/>
      <c r="I1276"/>
    </row>
    <row r="1277" spans="2:9">
      <c r="B1277" s="8"/>
      <c r="C1277" s="8"/>
      <c r="D1277" s="8"/>
      <c r="E1277" s="8"/>
      <c r="I1277"/>
    </row>
    <row r="1278" spans="2:9">
      <c r="B1278" s="8"/>
      <c r="C1278" s="8"/>
      <c r="D1278" s="8"/>
      <c r="E1278" s="8"/>
      <c r="I1278"/>
    </row>
    <row r="1279" spans="2:9">
      <c r="B1279" s="8"/>
      <c r="C1279" s="8"/>
      <c r="D1279" s="8"/>
      <c r="E1279" s="8"/>
      <c r="I1279"/>
    </row>
    <row r="1280" spans="2:9">
      <c r="B1280" s="8"/>
      <c r="C1280" s="8"/>
      <c r="D1280" s="8"/>
      <c r="E1280" s="8"/>
      <c r="I1280"/>
    </row>
    <row r="1281" spans="2:9">
      <c r="B1281" s="8"/>
      <c r="C1281" s="8"/>
      <c r="D1281" s="8"/>
      <c r="E1281" s="8"/>
      <c r="I1281"/>
    </row>
    <row r="1282" spans="2:9">
      <c r="B1282" s="8"/>
      <c r="C1282" s="8"/>
      <c r="D1282" s="8"/>
      <c r="E1282" s="8"/>
      <c r="I1282"/>
    </row>
    <row r="1283" spans="2:9">
      <c r="B1283" s="8"/>
      <c r="C1283" s="8"/>
      <c r="D1283" s="8"/>
      <c r="E1283" s="8"/>
      <c r="I1283"/>
    </row>
    <row r="1284" spans="2:9">
      <c r="B1284" s="8"/>
      <c r="C1284" s="8"/>
      <c r="D1284" s="8"/>
      <c r="E1284" s="8"/>
      <c r="I1284"/>
    </row>
    <row r="1285" spans="2:9">
      <c r="B1285" s="8"/>
      <c r="C1285" s="8"/>
      <c r="D1285" s="8"/>
      <c r="E1285" s="8"/>
      <c r="I1285"/>
    </row>
    <row r="1286" spans="2:9">
      <c r="B1286" s="8"/>
      <c r="C1286" s="8"/>
      <c r="D1286" s="8"/>
      <c r="E1286" s="8"/>
      <c r="I1286"/>
    </row>
    <row r="1287" spans="2:9">
      <c r="B1287" s="8"/>
      <c r="C1287" s="8"/>
      <c r="D1287" s="8"/>
      <c r="E1287" s="8"/>
      <c r="I1287"/>
    </row>
    <row r="1288" spans="2:9">
      <c r="B1288" s="8"/>
      <c r="C1288" s="8"/>
      <c r="D1288" s="8"/>
      <c r="E1288" s="8"/>
      <c r="I1288"/>
    </row>
    <row r="1289" spans="2:9">
      <c r="B1289" s="8"/>
      <c r="C1289" s="8"/>
      <c r="D1289" s="8"/>
      <c r="E1289" s="8"/>
      <c r="I1289"/>
    </row>
    <row r="1290" spans="2:9">
      <c r="B1290" s="8"/>
      <c r="C1290" s="8"/>
      <c r="D1290" s="8"/>
      <c r="E1290" s="8"/>
      <c r="I1290"/>
    </row>
    <row r="1291" spans="2:9">
      <c r="B1291" s="8"/>
      <c r="C1291" s="8"/>
      <c r="D1291" s="8"/>
      <c r="E1291" s="8"/>
      <c r="I1291"/>
    </row>
    <row r="1292" spans="2:9">
      <c r="B1292" s="8"/>
      <c r="C1292" s="8"/>
      <c r="D1292" s="8"/>
      <c r="E1292" s="8"/>
      <c r="I1292"/>
    </row>
    <row r="1293" spans="2:9">
      <c r="B1293" s="8"/>
      <c r="C1293" s="8"/>
      <c r="D1293" s="8"/>
      <c r="E1293" s="8"/>
      <c r="I1293"/>
    </row>
    <row r="1294" spans="2:9">
      <c r="B1294" s="8"/>
      <c r="C1294" s="8"/>
      <c r="D1294" s="8"/>
      <c r="E1294" s="8"/>
      <c r="I1294"/>
    </row>
    <row r="1295" spans="2:9">
      <c r="B1295" s="8"/>
      <c r="C1295" s="8"/>
      <c r="D1295" s="8"/>
      <c r="E1295" s="8"/>
      <c r="I1295"/>
    </row>
    <row r="1296" spans="2:9">
      <c r="B1296" s="8"/>
      <c r="C1296" s="8"/>
      <c r="D1296" s="8"/>
      <c r="E1296" s="8"/>
      <c r="I1296"/>
    </row>
    <row r="1297" spans="2:9">
      <c r="B1297" s="8"/>
      <c r="C1297" s="8"/>
      <c r="D1297" s="8"/>
      <c r="E1297" s="8"/>
      <c r="I1297"/>
    </row>
    <row r="1298" spans="2:9">
      <c r="B1298" s="8"/>
      <c r="C1298" s="8"/>
      <c r="D1298" s="8"/>
      <c r="E1298" s="8"/>
      <c r="I1298"/>
    </row>
    <row r="1299" spans="2:9">
      <c r="B1299" s="8"/>
      <c r="C1299" s="8"/>
      <c r="D1299" s="8"/>
      <c r="E1299" s="8"/>
      <c r="I1299"/>
    </row>
    <row r="1300" spans="2:9">
      <c r="B1300" s="8"/>
      <c r="C1300" s="8"/>
      <c r="D1300" s="8"/>
      <c r="E1300" s="8"/>
      <c r="I1300"/>
    </row>
    <row r="1301" spans="2:9">
      <c r="B1301" s="8"/>
      <c r="C1301" s="8"/>
      <c r="D1301" s="8"/>
      <c r="E1301" s="8"/>
      <c r="I1301"/>
    </row>
    <row r="1302" spans="2:9">
      <c r="B1302" s="8"/>
      <c r="C1302" s="8"/>
      <c r="D1302" s="8"/>
      <c r="E1302" s="8"/>
      <c r="I1302"/>
    </row>
    <row r="1303" spans="2:9">
      <c r="B1303" s="8"/>
      <c r="C1303" s="8"/>
      <c r="D1303" s="8"/>
      <c r="E1303" s="8"/>
      <c r="I1303"/>
    </row>
    <row r="1304" spans="2:9">
      <c r="B1304" s="8"/>
      <c r="C1304" s="8"/>
      <c r="D1304" s="8"/>
      <c r="E1304" s="8"/>
      <c r="I1304"/>
    </row>
    <row r="1305" spans="2:9">
      <c r="B1305" s="8"/>
      <c r="C1305" s="8"/>
      <c r="D1305" s="8"/>
      <c r="E1305" s="8"/>
      <c r="I1305"/>
    </row>
    <row r="1306" spans="2:9">
      <c r="B1306" s="8"/>
      <c r="C1306" s="8"/>
      <c r="D1306" s="8"/>
      <c r="E1306" s="8"/>
      <c r="I1306"/>
    </row>
    <row r="1307" spans="2:9">
      <c r="B1307" s="8"/>
      <c r="C1307" s="8"/>
      <c r="D1307" s="8"/>
      <c r="E1307" s="8"/>
      <c r="I1307"/>
    </row>
    <row r="1308" spans="2:9">
      <c r="B1308" s="8"/>
      <c r="C1308" s="8"/>
      <c r="D1308" s="8"/>
      <c r="E1308" s="8"/>
      <c r="I1308"/>
    </row>
    <row r="1309" spans="2:9">
      <c r="B1309" s="8"/>
      <c r="C1309" s="8"/>
      <c r="D1309" s="8"/>
      <c r="E1309" s="8"/>
      <c r="I1309"/>
    </row>
    <row r="1310" spans="2:9">
      <c r="B1310" s="8"/>
      <c r="C1310" s="8"/>
      <c r="D1310" s="8"/>
      <c r="E1310" s="8"/>
      <c r="I1310"/>
    </row>
    <row r="1311" spans="2:9">
      <c r="B1311" s="8"/>
      <c r="C1311" s="8"/>
      <c r="D1311" s="8"/>
      <c r="E1311" s="8"/>
      <c r="I1311"/>
    </row>
    <row r="1312" spans="2:9">
      <c r="B1312" s="8"/>
      <c r="C1312" s="8"/>
      <c r="D1312" s="8"/>
      <c r="E1312" s="8"/>
      <c r="I1312"/>
    </row>
    <row r="1313" spans="2:9">
      <c r="B1313" s="8"/>
      <c r="C1313" s="8"/>
      <c r="D1313" s="8"/>
      <c r="E1313" s="8"/>
      <c r="I1313"/>
    </row>
    <row r="1314" spans="2:9">
      <c r="B1314" s="8"/>
      <c r="C1314" s="8"/>
      <c r="D1314" s="8"/>
      <c r="E1314" s="8"/>
      <c r="I1314"/>
    </row>
    <row r="1315" spans="2:9">
      <c r="B1315" s="8"/>
      <c r="C1315" s="8"/>
      <c r="D1315" s="8"/>
      <c r="E1315" s="8"/>
      <c r="I1315"/>
    </row>
    <row r="1316" spans="2:9">
      <c r="B1316" s="8"/>
      <c r="C1316" s="8"/>
      <c r="D1316" s="8"/>
      <c r="E1316" s="8"/>
      <c r="I1316"/>
    </row>
    <row r="1317" spans="2:9">
      <c r="B1317" s="8"/>
      <c r="C1317" s="8"/>
      <c r="D1317" s="8"/>
      <c r="E1317" s="8"/>
      <c r="I1317"/>
    </row>
    <row r="1318" spans="2:9">
      <c r="B1318" s="8"/>
      <c r="C1318" s="8"/>
      <c r="D1318" s="8"/>
      <c r="E1318" s="8"/>
      <c r="I1318"/>
    </row>
    <row r="1319" spans="2:9">
      <c r="B1319" s="8"/>
      <c r="C1319" s="8"/>
      <c r="D1319" s="8"/>
      <c r="E1319" s="8"/>
      <c r="I1319"/>
    </row>
    <row r="1320" spans="2:9">
      <c r="B1320" s="8"/>
      <c r="C1320" s="8"/>
      <c r="D1320" s="8"/>
      <c r="E1320" s="8"/>
      <c r="I1320"/>
    </row>
    <row r="1321" spans="2:9">
      <c r="B1321" s="8"/>
      <c r="C1321" s="8"/>
      <c r="D1321" s="8"/>
      <c r="E1321" s="8"/>
      <c r="I1321"/>
    </row>
    <row r="1322" spans="2:9">
      <c r="B1322" s="8"/>
      <c r="C1322" s="8"/>
      <c r="D1322" s="8"/>
      <c r="E1322" s="8"/>
      <c r="I1322"/>
    </row>
    <row r="1323" spans="2:9">
      <c r="B1323" s="8"/>
      <c r="C1323" s="8"/>
      <c r="D1323" s="8"/>
      <c r="E1323" s="8"/>
      <c r="I1323"/>
    </row>
    <row r="1324" spans="2:9">
      <c r="B1324" s="8"/>
      <c r="C1324" s="8"/>
      <c r="D1324" s="8"/>
      <c r="E1324" s="8"/>
      <c r="I1324"/>
    </row>
    <row r="1325" spans="2:9">
      <c r="B1325" s="8"/>
      <c r="C1325" s="8"/>
      <c r="D1325" s="8"/>
      <c r="E1325" s="8"/>
      <c r="I1325"/>
    </row>
    <row r="1326" spans="2:9">
      <c r="B1326" s="8"/>
      <c r="C1326" s="8"/>
      <c r="D1326" s="8"/>
      <c r="E1326" s="8"/>
      <c r="I1326"/>
    </row>
    <row r="1327" spans="2:9">
      <c r="B1327" s="8"/>
      <c r="C1327" s="8"/>
      <c r="D1327" s="8"/>
      <c r="E1327" s="8"/>
      <c r="I1327"/>
    </row>
    <row r="1328" spans="2:9">
      <c r="B1328" s="8"/>
      <c r="C1328" s="8"/>
      <c r="D1328" s="8"/>
      <c r="E1328" s="8"/>
      <c r="I1328"/>
    </row>
    <row r="1329" spans="2:9">
      <c r="B1329" s="8"/>
      <c r="C1329" s="8"/>
      <c r="D1329" s="8"/>
      <c r="E1329" s="8"/>
      <c r="I1329"/>
    </row>
    <row r="1330" spans="2:9">
      <c r="B1330" s="8"/>
      <c r="C1330" s="8"/>
      <c r="D1330" s="8"/>
      <c r="E1330" s="8"/>
      <c r="I1330"/>
    </row>
    <row r="1331" spans="2:9">
      <c r="B1331" s="8"/>
      <c r="C1331" s="8"/>
      <c r="D1331" s="8"/>
      <c r="E1331" s="8"/>
      <c r="I1331"/>
    </row>
    <row r="1332" spans="2:9">
      <c r="B1332" s="8"/>
      <c r="C1332" s="8"/>
      <c r="D1332" s="8"/>
      <c r="E1332" s="8"/>
      <c r="I1332"/>
    </row>
    <row r="1333" spans="2:9">
      <c r="B1333" s="8"/>
      <c r="C1333" s="8"/>
      <c r="D1333" s="8"/>
      <c r="E1333" s="8"/>
      <c r="I1333"/>
    </row>
    <row r="1334" spans="2:9">
      <c r="B1334" s="8"/>
      <c r="C1334" s="8"/>
      <c r="D1334" s="8"/>
      <c r="E1334" s="8"/>
      <c r="I1334"/>
    </row>
    <row r="1335" spans="2:9">
      <c r="B1335" s="8"/>
      <c r="C1335" s="8"/>
      <c r="D1335" s="8"/>
      <c r="E1335" s="8"/>
      <c r="I1335"/>
    </row>
    <row r="1336" spans="2:9">
      <c r="I1336"/>
    </row>
    <row r="1337" spans="2:9">
      <c r="I1337"/>
    </row>
    <row r="1338" spans="2:9">
      <c r="I1338"/>
    </row>
    <row r="1339" spans="2:9">
      <c r="I1339"/>
    </row>
    <row r="1340" spans="2:9">
      <c r="I1340"/>
    </row>
    <row r="1341" spans="2:9">
      <c r="I1341"/>
    </row>
    <row r="1342" spans="2:9">
      <c r="I1342"/>
    </row>
    <row r="1343" spans="2:9">
      <c r="I1343"/>
    </row>
    <row r="1344" spans="2:9">
      <c r="I1344"/>
    </row>
    <row r="1345" spans="2:9">
      <c r="B1345"/>
      <c r="C1345"/>
      <c r="D1345"/>
      <c r="E1345"/>
      <c r="I1345"/>
    </row>
    <row r="1346" spans="2:9">
      <c r="B1346"/>
      <c r="C1346"/>
      <c r="D1346"/>
      <c r="E1346"/>
      <c r="I1346"/>
    </row>
    <row r="1347" spans="2:9">
      <c r="B1347"/>
      <c r="C1347"/>
      <c r="D1347"/>
      <c r="E1347"/>
      <c r="I1347"/>
    </row>
    <row r="1348" spans="2:9">
      <c r="B1348"/>
      <c r="C1348"/>
      <c r="D1348"/>
      <c r="E1348"/>
      <c r="I1348"/>
    </row>
    <row r="1349" spans="2:9">
      <c r="B1349"/>
      <c r="C1349"/>
      <c r="D1349"/>
      <c r="E1349"/>
      <c r="I1349"/>
    </row>
    <row r="1350" spans="2:9">
      <c r="B1350"/>
      <c r="C1350"/>
      <c r="D1350"/>
      <c r="E1350"/>
      <c r="I1350"/>
    </row>
    <row r="1351" spans="2:9">
      <c r="B1351"/>
      <c r="C1351"/>
      <c r="D1351"/>
      <c r="E1351"/>
      <c r="I1351"/>
    </row>
    <row r="1352" spans="2:9">
      <c r="B1352"/>
      <c r="C1352"/>
      <c r="D1352"/>
      <c r="E1352"/>
      <c r="I1352"/>
    </row>
    <row r="1353" spans="2:9">
      <c r="B1353"/>
      <c r="C1353"/>
      <c r="D1353"/>
      <c r="E1353"/>
      <c r="I1353"/>
    </row>
    <row r="1354" spans="2:9">
      <c r="B1354"/>
      <c r="C1354"/>
      <c r="D1354"/>
      <c r="E1354"/>
      <c r="I13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N395"/>
  <sheetViews>
    <sheetView zoomScale="50" workbookViewId="0">
      <selection activeCell="C28" sqref="C28"/>
    </sheetView>
  </sheetViews>
  <sheetFormatPr defaultColWidth="9.1796875" defaultRowHeight="26"/>
  <cols>
    <col min="1" max="1" width="47.54296875" style="26" customWidth="1"/>
    <col min="2" max="2" width="11.453125" style="26" bestFit="1" customWidth="1"/>
    <col min="3" max="3" width="15.81640625" style="26" customWidth="1"/>
    <col min="4" max="4" width="22.26953125" style="27" bestFit="1" customWidth="1"/>
    <col min="5" max="5" width="16.453125" style="26" bestFit="1" customWidth="1"/>
    <col min="6" max="13" width="9.1796875" style="26"/>
    <col min="14" max="14" width="11" style="26" bestFit="1" customWidth="1"/>
    <col min="15" max="16384" width="9.1796875" style="26"/>
  </cols>
  <sheetData>
    <row r="3" spans="1:5">
      <c r="B3" s="26" t="s">
        <v>0</v>
      </c>
      <c r="C3" s="26" t="s">
        <v>2</v>
      </c>
      <c r="D3" s="27" t="s">
        <v>1</v>
      </c>
    </row>
    <row r="4" spans="1:5">
      <c r="A4" s="28" t="s">
        <v>354</v>
      </c>
      <c r="B4" s="28">
        <v>1.07</v>
      </c>
      <c r="C4" s="28">
        <v>15.36</v>
      </c>
      <c r="D4" s="29">
        <v>34.6</v>
      </c>
      <c r="E4" s="28" t="s">
        <v>0</v>
      </c>
    </row>
    <row r="5" spans="1:5">
      <c r="A5" s="28" t="s">
        <v>20</v>
      </c>
      <c r="B5" s="28">
        <v>1.08</v>
      </c>
      <c r="C5" s="28">
        <v>13.02</v>
      </c>
      <c r="D5" s="29">
        <v>35.880000000000003</v>
      </c>
      <c r="E5" s="28" t="s">
        <v>0</v>
      </c>
    </row>
    <row r="6" spans="1:5">
      <c r="A6" s="28" t="s">
        <v>321</v>
      </c>
      <c r="B6" s="28">
        <v>1.07</v>
      </c>
      <c r="C6" s="28">
        <v>15.04</v>
      </c>
      <c r="D6" s="29">
        <v>32.18</v>
      </c>
      <c r="E6" s="28" t="s">
        <v>0</v>
      </c>
    </row>
    <row r="7" spans="1:5">
      <c r="A7" s="28" t="s">
        <v>88</v>
      </c>
      <c r="B7" s="28">
        <v>1.07</v>
      </c>
      <c r="C7" s="28">
        <v>13.99</v>
      </c>
      <c r="D7" s="29">
        <v>30.73</v>
      </c>
      <c r="E7" s="28" t="s">
        <v>0</v>
      </c>
    </row>
    <row r="8" spans="1:5">
      <c r="A8" s="28" t="s">
        <v>46</v>
      </c>
      <c r="B8" s="28">
        <v>1.0900000000000001</v>
      </c>
      <c r="C8" s="28">
        <v>12.69</v>
      </c>
      <c r="D8" s="29">
        <v>29.6</v>
      </c>
      <c r="E8" s="28" t="s">
        <v>0</v>
      </c>
    </row>
    <row r="9" spans="1:5">
      <c r="A9" s="28" t="s">
        <v>67</v>
      </c>
      <c r="B9" s="28">
        <v>1.0900000000000001</v>
      </c>
      <c r="C9" s="28">
        <v>12</v>
      </c>
      <c r="D9" s="29">
        <v>29.39</v>
      </c>
      <c r="E9" s="28" t="s">
        <v>0</v>
      </c>
    </row>
    <row r="10" spans="1:5">
      <c r="A10" s="28" t="s">
        <v>96</v>
      </c>
      <c r="B10" s="28">
        <v>1.1100000000000001</v>
      </c>
      <c r="C10" s="28">
        <v>10.33</v>
      </c>
      <c r="D10" s="29">
        <v>28.73</v>
      </c>
      <c r="E10" s="28" t="s">
        <v>0</v>
      </c>
    </row>
    <row r="11" spans="1:5">
      <c r="A11" s="28" t="s">
        <v>120</v>
      </c>
      <c r="B11" s="28">
        <v>1.1000000000000001</v>
      </c>
      <c r="C11" s="28">
        <v>11.41</v>
      </c>
      <c r="D11" s="29">
        <v>26.03</v>
      </c>
      <c r="E11" s="28" t="s">
        <v>0</v>
      </c>
    </row>
    <row r="12" spans="1:5">
      <c r="A12" s="28" t="s">
        <v>111</v>
      </c>
      <c r="B12" s="28">
        <v>1.1200000000000001</v>
      </c>
      <c r="C12" s="28">
        <v>10.3</v>
      </c>
      <c r="D12" s="29">
        <v>25.8</v>
      </c>
      <c r="E12" s="28" t="s">
        <v>0</v>
      </c>
    </row>
    <row r="13" spans="1:5">
      <c r="A13" s="28" t="s">
        <v>40</v>
      </c>
      <c r="B13" s="28">
        <v>1.1200000000000001</v>
      </c>
      <c r="C13" s="28">
        <v>10.33</v>
      </c>
      <c r="D13" s="29">
        <v>25.58</v>
      </c>
      <c r="E13" s="28" t="s">
        <v>0</v>
      </c>
    </row>
    <row r="14" spans="1:5">
      <c r="A14" s="28" t="s">
        <v>279</v>
      </c>
      <c r="B14" s="28">
        <v>1.1100000000000001</v>
      </c>
      <c r="C14" s="28">
        <v>11.34</v>
      </c>
      <c r="D14" s="29">
        <v>23.48</v>
      </c>
      <c r="E14" s="28" t="s">
        <v>0</v>
      </c>
    </row>
    <row r="15" spans="1:5">
      <c r="A15" s="28" t="s">
        <v>299</v>
      </c>
      <c r="B15" s="28">
        <v>1.1100000000000001</v>
      </c>
      <c r="C15" s="28">
        <v>10.74</v>
      </c>
      <c r="D15" s="29">
        <v>23.42</v>
      </c>
      <c r="E15" s="28" t="s">
        <v>0</v>
      </c>
    </row>
    <row r="16" spans="1:5">
      <c r="A16" s="28" t="s">
        <v>136</v>
      </c>
      <c r="B16" s="28">
        <v>1.1299999999999999</v>
      </c>
      <c r="C16" s="28">
        <v>9.49</v>
      </c>
      <c r="D16" s="29">
        <v>22.05</v>
      </c>
      <c r="E16" s="28" t="s">
        <v>0</v>
      </c>
    </row>
    <row r="17" spans="1:5">
      <c r="A17" s="28" t="s">
        <v>48</v>
      </c>
      <c r="B17" s="28">
        <v>1.1499999999999999</v>
      </c>
      <c r="C17" s="28">
        <v>8.56</v>
      </c>
      <c r="D17" s="29">
        <v>22.29</v>
      </c>
      <c r="E17" s="28" t="s">
        <v>0</v>
      </c>
    </row>
    <row r="18" spans="1:5">
      <c r="A18" s="28" t="s">
        <v>29</v>
      </c>
      <c r="B18" s="28">
        <v>1.1499999999999999</v>
      </c>
      <c r="C18" s="28">
        <v>8.84</v>
      </c>
      <c r="D18" s="29">
        <v>20.96</v>
      </c>
      <c r="E18" s="28" t="s">
        <v>0</v>
      </c>
    </row>
    <row r="19" spans="1:5">
      <c r="A19" s="28" t="s">
        <v>187</v>
      </c>
      <c r="B19" s="28">
        <v>1.1599999999999999</v>
      </c>
      <c r="C19" s="28">
        <v>8.11</v>
      </c>
      <c r="D19" s="29">
        <v>19.739999999999998</v>
      </c>
      <c r="E19" s="28" t="s">
        <v>0</v>
      </c>
    </row>
    <row r="20" spans="1:5">
      <c r="A20" s="28" t="s">
        <v>178</v>
      </c>
      <c r="B20" s="28">
        <v>1.1599999999999999</v>
      </c>
      <c r="C20" s="28">
        <v>8.0399999999999991</v>
      </c>
      <c r="D20" s="29">
        <v>19.46</v>
      </c>
      <c r="E20" s="28" t="s">
        <v>1</v>
      </c>
    </row>
    <row r="21" spans="1:5">
      <c r="A21" s="28" t="s">
        <v>300</v>
      </c>
      <c r="B21" s="28">
        <v>1.17</v>
      </c>
      <c r="C21" s="28">
        <v>7.96</v>
      </c>
      <c r="D21" s="29">
        <v>18.46</v>
      </c>
      <c r="E21" s="28" t="s">
        <v>0</v>
      </c>
    </row>
    <row r="22" spans="1:5">
      <c r="A22" s="28" t="s">
        <v>258</v>
      </c>
      <c r="B22" s="28">
        <v>1.17</v>
      </c>
      <c r="C22" s="28">
        <v>8.42</v>
      </c>
      <c r="D22" s="29">
        <v>16.55</v>
      </c>
      <c r="E22" s="28" t="s">
        <v>0</v>
      </c>
    </row>
    <row r="23" spans="1:5">
      <c r="A23" s="28" t="s">
        <v>56</v>
      </c>
      <c r="B23" s="28">
        <v>1.18</v>
      </c>
      <c r="C23" s="28">
        <v>7.59</v>
      </c>
      <c r="D23" s="29">
        <v>17.12</v>
      </c>
      <c r="E23" s="28" t="s">
        <v>0</v>
      </c>
    </row>
    <row r="24" spans="1:5">
      <c r="A24" s="28" t="s">
        <v>223</v>
      </c>
      <c r="B24" s="28">
        <v>1.19</v>
      </c>
      <c r="C24" s="28">
        <v>7.33</v>
      </c>
      <c r="D24" s="29">
        <v>17.09</v>
      </c>
      <c r="E24" s="28" t="s">
        <v>0</v>
      </c>
    </row>
    <row r="25" spans="1:5">
      <c r="A25" s="28" t="s">
        <v>220</v>
      </c>
      <c r="B25" s="28">
        <v>1.21</v>
      </c>
      <c r="C25" s="28">
        <v>6.76</v>
      </c>
      <c r="D25" s="29">
        <v>17.62</v>
      </c>
      <c r="E25" s="28" t="s">
        <v>0</v>
      </c>
    </row>
    <row r="26" spans="1:5">
      <c r="A26" s="28" t="s">
        <v>373</v>
      </c>
      <c r="B26" s="28">
        <v>1.17</v>
      </c>
      <c r="C26" s="28">
        <v>8.9499999999999993</v>
      </c>
      <c r="D26" s="29">
        <v>15.45</v>
      </c>
      <c r="E26" s="28" t="s">
        <v>0</v>
      </c>
    </row>
    <row r="27" spans="1:5">
      <c r="A27" s="28" t="s">
        <v>167</v>
      </c>
      <c r="B27" s="28">
        <v>1.2</v>
      </c>
      <c r="C27" s="28">
        <v>7.08</v>
      </c>
      <c r="D27" s="29">
        <v>16.86</v>
      </c>
      <c r="E27" s="28" t="s">
        <v>0</v>
      </c>
    </row>
    <row r="28" spans="1:5">
      <c r="A28" s="28" t="s">
        <v>330</v>
      </c>
      <c r="B28" s="28">
        <v>1.2</v>
      </c>
      <c r="C28" s="28">
        <v>6.96</v>
      </c>
      <c r="D28" s="29">
        <v>16.87</v>
      </c>
      <c r="E28" s="28" t="s">
        <v>0</v>
      </c>
    </row>
    <row r="29" spans="1:5">
      <c r="A29" s="28" t="s">
        <v>175</v>
      </c>
      <c r="B29" s="28">
        <v>1.21</v>
      </c>
      <c r="C29" s="28">
        <v>6.95</v>
      </c>
      <c r="D29" s="29">
        <v>15.47</v>
      </c>
      <c r="E29" s="28" t="s">
        <v>0</v>
      </c>
    </row>
    <row r="30" spans="1:5">
      <c r="A30" s="28" t="s">
        <v>141</v>
      </c>
      <c r="B30" s="28">
        <v>1.2</v>
      </c>
      <c r="C30" s="28">
        <v>7.38</v>
      </c>
      <c r="D30" s="29">
        <v>15.08</v>
      </c>
      <c r="E30" s="28" t="s">
        <v>0</v>
      </c>
    </row>
    <row r="31" spans="1:5">
      <c r="A31" s="28" t="s">
        <v>247</v>
      </c>
      <c r="B31" s="28">
        <v>1.23</v>
      </c>
      <c r="C31" s="28">
        <v>6.61</v>
      </c>
      <c r="D31" s="29">
        <v>14.77</v>
      </c>
      <c r="E31" s="28" t="s">
        <v>0</v>
      </c>
    </row>
    <row r="32" spans="1:5">
      <c r="A32" s="28" t="s">
        <v>349</v>
      </c>
      <c r="B32" s="28">
        <v>1.23</v>
      </c>
      <c r="C32" s="28">
        <v>6.55</v>
      </c>
      <c r="D32" s="29">
        <v>14.75</v>
      </c>
      <c r="E32" s="28" t="s">
        <v>2</v>
      </c>
    </row>
    <row r="33" spans="1:5">
      <c r="A33" s="28" t="s">
        <v>229</v>
      </c>
      <c r="B33" s="28">
        <v>1.22</v>
      </c>
      <c r="C33" s="28">
        <v>7.02</v>
      </c>
      <c r="D33" s="29">
        <v>13.99</v>
      </c>
      <c r="E33" s="28" t="s">
        <v>0</v>
      </c>
    </row>
    <row r="34" spans="1:5">
      <c r="A34" s="28" t="s">
        <v>237</v>
      </c>
      <c r="B34" s="28">
        <v>1.22</v>
      </c>
      <c r="C34" s="28">
        <v>6.87</v>
      </c>
      <c r="D34" s="29">
        <v>14.02</v>
      </c>
      <c r="E34" s="28" t="s">
        <v>0</v>
      </c>
    </row>
    <row r="35" spans="1:5">
      <c r="A35" s="28" t="s">
        <v>328</v>
      </c>
      <c r="B35" s="28">
        <v>1.24</v>
      </c>
      <c r="C35" s="28">
        <v>6.75</v>
      </c>
      <c r="D35" s="29">
        <v>13.18</v>
      </c>
      <c r="E35" s="28" t="s">
        <v>0</v>
      </c>
    </row>
    <row r="36" spans="1:5">
      <c r="A36" s="28" t="s">
        <v>164</v>
      </c>
      <c r="B36" s="28">
        <v>1.23</v>
      </c>
      <c r="C36" s="28">
        <v>6.98</v>
      </c>
      <c r="D36" s="29">
        <v>12.9</v>
      </c>
      <c r="E36" s="28" t="s">
        <v>0</v>
      </c>
    </row>
    <row r="37" spans="1:5">
      <c r="A37" s="28" t="s">
        <v>351</v>
      </c>
      <c r="B37" s="28">
        <v>1.26</v>
      </c>
      <c r="C37" s="28">
        <v>6.2</v>
      </c>
      <c r="D37" s="30">
        <v>13.19</v>
      </c>
      <c r="E37" s="28" t="s">
        <v>0</v>
      </c>
    </row>
    <row r="38" spans="1:5">
      <c r="A38" s="28" t="s">
        <v>76</v>
      </c>
      <c r="B38" s="28">
        <v>1.25</v>
      </c>
      <c r="C38" s="28">
        <v>6.57</v>
      </c>
      <c r="D38" s="29">
        <v>12.8</v>
      </c>
      <c r="E38" s="28" t="s">
        <v>0</v>
      </c>
    </row>
    <row r="39" spans="1:5">
      <c r="A39" s="28" t="s">
        <v>12</v>
      </c>
      <c r="B39" s="28">
        <v>1.24</v>
      </c>
      <c r="C39" s="28">
        <v>6.84</v>
      </c>
      <c r="D39" s="29">
        <v>12.5</v>
      </c>
      <c r="E39" s="28" t="s">
        <v>0</v>
      </c>
    </row>
    <row r="40" spans="1:5">
      <c r="A40" s="28" t="s">
        <v>243</v>
      </c>
      <c r="B40" s="28">
        <v>1.24</v>
      </c>
      <c r="C40" s="28">
        <v>6.64</v>
      </c>
      <c r="D40" s="29">
        <v>12.37</v>
      </c>
      <c r="E40" s="28" t="s">
        <v>2</v>
      </c>
    </row>
    <row r="41" spans="1:5">
      <c r="A41" s="28" t="s">
        <v>280</v>
      </c>
      <c r="B41" s="28">
        <v>1.27</v>
      </c>
      <c r="C41" s="28">
        <v>5.95</v>
      </c>
      <c r="D41" s="29">
        <v>12.48</v>
      </c>
      <c r="E41" s="28" t="s">
        <v>0</v>
      </c>
    </row>
    <row r="42" spans="1:5">
      <c r="A42" s="28" t="s">
        <v>210</v>
      </c>
      <c r="B42" s="28">
        <v>1.27</v>
      </c>
      <c r="C42" s="28">
        <v>5.98</v>
      </c>
      <c r="D42" s="29">
        <v>12.42</v>
      </c>
      <c r="E42" s="28" t="s">
        <v>2</v>
      </c>
    </row>
    <row r="43" spans="1:5">
      <c r="A43" s="28" t="s">
        <v>186</v>
      </c>
      <c r="B43" s="28">
        <v>1.28</v>
      </c>
      <c r="C43" s="28">
        <v>5.94</v>
      </c>
      <c r="D43" s="29">
        <v>12.36</v>
      </c>
      <c r="E43" s="28" t="s">
        <v>0</v>
      </c>
    </row>
    <row r="44" spans="1:5">
      <c r="A44" s="28" t="s">
        <v>322</v>
      </c>
      <c r="B44" s="28">
        <v>1.29</v>
      </c>
      <c r="C44" s="28">
        <v>5.59</v>
      </c>
      <c r="D44" s="29">
        <v>12.62</v>
      </c>
      <c r="E44" s="28" t="s">
        <v>0</v>
      </c>
    </row>
    <row r="45" spans="1:5">
      <c r="A45" s="28" t="s">
        <v>16</v>
      </c>
      <c r="B45" s="28">
        <v>1.27</v>
      </c>
      <c r="C45" s="28">
        <v>6.21</v>
      </c>
      <c r="D45" s="29">
        <v>11.99</v>
      </c>
      <c r="E45" s="28" t="s">
        <v>0</v>
      </c>
    </row>
    <row r="46" spans="1:5">
      <c r="A46" s="28" t="s">
        <v>372</v>
      </c>
      <c r="B46" s="28">
        <v>1.28</v>
      </c>
      <c r="C46" s="28">
        <v>6</v>
      </c>
      <c r="D46" s="29">
        <v>11.95</v>
      </c>
      <c r="E46" s="28" t="s">
        <v>2</v>
      </c>
    </row>
    <row r="47" spans="1:5">
      <c r="A47" s="28" t="s">
        <v>159</v>
      </c>
      <c r="B47" s="28">
        <v>1.3</v>
      </c>
      <c r="C47" s="28">
        <v>5.72</v>
      </c>
      <c r="D47" s="29">
        <v>11.75</v>
      </c>
      <c r="E47" s="28" t="s">
        <v>0</v>
      </c>
    </row>
    <row r="48" spans="1:5">
      <c r="A48" s="28" t="s">
        <v>252</v>
      </c>
      <c r="B48" s="28">
        <v>1.25</v>
      </c>
      <c r="C48" s="28">
        <v>7.04</v>
      </c>
      <c r="D48" s="29">
        <v>10.44</v>
      </c>
      <c r="E48" s="28" t="s">
        <v>0</v>
      </c>
    </row>
    <row r="49" spans="1:5">
      <c r="A49" s="28" t="s">
        <v>340</v>
      </c>
      <c r="B49" s="28">
        <v>1.27</v>
      </c>
      <c r="C49" s="28">
        <v>6.37</v>
      </c>
      <c r="D49" s="29">
        <v>10.95</v>
      </c>
      <c r="E49" s="28" t="s">
        <v>0</v>
      </c>
    </row>
    <row r="50" spans="1:5">
      <c r="A50" s="28" t="s">
        <v>371</v>
      </c>
      <c r="B50" s="28">
        <v>1.3</v>
      </c>
      <c r="C50" s="28">
        <v>5.9</v>
      </c>
      <c r="D50" s="29">
        <v>10.5</v>
      </c>
      <c r="E50" s="28" t="s">
        <v>0</v>
      </c>
    </row>
    <row r="51" spans="1:5">
      <c r="A51" s="28" t="s">
        <v>38</v>
      </c>
      <c r="B51" s="28">
        <v>1.31</v>
      </c>
      <c r="C51" s="28">
        <v>5.88</v>
      </c>
      <c r="D51" s="29">
        <v>10.08</v>
      </c>
      <c r="E51" s="28" t="s">
        <v>0</v>
      </c>
    </row>
    <row r="52" spans="1:5">
      <c r="A52" s="28" t="s">
        <v>378</v>
      </c>
      <c r="B52" s="28">
        <v>1.31</v>
      </c>
      <c r="C52" s="28">
        <v>5.83</v>
      </c>
      <c r="D52" s="29">
        <v>10.08</v>
      </c>
      <c r="E52" s="28" t="s">
        <v>0</v>
      </c>
    </row>
    <row r="53" spans="1:5">
      <c r="A53" s="28" t="s">
        <v>152</v>
      </c>
      <c r="B53" s="28">
        <v>1.33</v>
      </c>
      <c r="C53" s="28">
        <v>5.37</v>
      </c>
      <c r="D53" s="29">
        <v>10.47</v>
      </c>
      <c r="E53" s="28" t="s">
        <v>0</v>
      </c>
    </row>
    <row r="54" spans="1:5">
      <c r="A54" s="28" t="s">
        <v>377</v>
      </c>
      <c r="B54" s="28">
        <v>1.3</v>
      </c>
      <c r="C54" s="28">
        <v>6.08</v>
      </c>
      <c r="D54" s="29">
        <v>9.7200000000000006</v>
      </c>
      <c r="E54" s="28" t="s">
        <v>1</v>
      </c>
    </row>
    <row r="55" spans="1:5">
      <c r="A55" s="28" t="s">
        <v>112</v>
      </c>
      <c r="B55" s="28">
        <v>1.33</v>
      </c>
      <c r="C55" s="28">
        <v>5.52</v>
      </c>
      <c r="D55" s="29">
        <v>10.11</v>
      </c>
      <c r="E55" s="28" t="s">
        <v>0</v>
      </c>
    </row>
    <row r="56" spans="1:5">
      <c r="A56" s="28" t="s">
        <v>180</v>
      </c>
      <c r="B56" s="28">
        <v>1.34</v>
      </c>
      <c r="C56" s="28">
        <v>5.37</v>
      </c>
      <c r="D56" s="29">
        <v>10.27</v>
      </c>
      <c r="E56" s="28" t="s">
        <v>1</v>
      </c>
    </row>
    <row r="57" spans="1:5">
      <c r="A57" s="28" t="s">
        <v>335</v>
      </c>
      <c r="B57" s="28">
        <v>1.32</v>
      </c>
      <c r="C57" s="28">
        <v>5.83</v>
      </c>
      <c r="D57" s="29">
        <v>9.64</v>
      </c>
      <c r="E57" s="28" t="s">
        <v>0</v>
      </c>
    </row>
    <row r="58" spans="1:5">
      <c r="A58" s="28" t="s">
        <v>239</v>
      </c>
      <c r="B58" s="28">
        <v>1.34</v>
      </c>
      <c r="C58" s="28">
        <v>5.27</v>
      </c>
      <c r="D58" s="29">
        <v>9.99</v>
      </c>
      <c r="E58" s="28" t="s">
        <v>2</v>
      </c>
    </row>
    <row r="59" spans="1:5">
      <c r="A59" s="28" t="s">
        <v>228</v>
      </c>
      <c r="B59" s="28">
        <v>1.36</v>
      </c>
      <c r="C59" s="28">
        <v>5.13</v>
      </c>
      <c r="D59" s="29">
        <v>9.56</v>
      </c>
      <c r="E59" s="28" t="s">
        <v>0</v>
      </c>
    </row>
    <row r="60" spans="1:5">
      <c r="A60" s="28" t="s">
        <v>80</v>
      </c>
      <c r="B60" s="28">
        <v>1.39</v>
      </c>
      <c r="C60" s="28">
        <v>4.6900000000000004</v>
      </c>
      <c r="D60" s="29">
        <v>9.75</v>
      </c>
      <c r="E60" s="28" t="s">
        <v>0</v>
      </c>
    </row>
    <row r="61" spans="1:5">
      <c r="A61" s="28" t="s">
        <v>185</v>
      </c>
      <c r="B61" s="28">
        <v>1.36</v>
      </c>
      <c r="C61" s="28">
        <v>5.36</v>
      </c>
      <c r="D61" s="29">
        <v>9.0500000000000007</v>
      </c>
      <c r="E61" s="28" t="s">
        <v>0</v>
      </c>
    </row>
    <row r="62" spans="1:5">
      <c r="A62" s="28" t="s">
        <v>355</v>
      </c>
      <c r="B62" s="28">
        <v>1.36</v>
      </c>
      <c r="C62" s="28">
        <v>5.44</v>
      </c>
      <c r="D62" s="29">
        <v>8.82</v>
      </c>
      <c r="E62" s="28" t="s">
        <v>1</v>
      </c>
    </row>
    <row r="63" spans="1:5">
      <c r="A63" s="28" t="s">
        <v>122</v>
      </c>
      <c r="B63" s="28">
        <v>1.36</v>
      </c>
      <c r="C63" s="28">
        <v>5.32</v>
      </c>
      <c r="D63" s="29">
        <v>8.85</v>
      </c>
      <c r="E63" s="28" t="s">
        <v>0</v>
      </c>
    </row>
    <row r="64" spans="1:5">
      <c r="A64" s="28" t="s">
        <v>156</v>
      </c>
      <c r="B64" s="28">
        <v>1.39</v>
      </c>
      <c r="C64" s="28">
        <v>5.0199999999999996</v>
      </c>
      <c r="D64" s="29">
        <v>9.11</v>
      </c>
      <c r="E64" s="28" t="s">
        <v>0</v>
      </c>
    </row>
    <row r="65" spans="1:5">
      <c r="A65" s="28" t="s">
        <v>203</v>
      </c>
      <c r="B65" s="28">
        <v>1.38</v>
      </c>
      <c r="C65" s="28">
        <v>5.34</v>
      </c>
      <c r="D65" s="29">
        <v>8.56</v>
      </c>
      <c r="E65" s="28" t="s">
        <v>0</v>
      </c>
    </row>
    <row r="66" spans="1:5">
      <c r="A66" s="28" t="s">
        <v>28</v>
      </c>
      <c r="B66" s="28">
        <v>1.37</v>
      </c>
      <c r="C66" s="28">
        <v>5.45</v>
      </c>
      <c r="D66" s="29">
        <v>8.2799999999999994</v>
      </c>
      <c r="E66" s="28" t="s">
        <v>0</v>
      </c>
    </row>
    <row r="67" spans="1:5">
      <c r="A67" s="28" t="s">
        <v>205</v>
      </c>
      <c r="B67" s="28">
        <v>1.38</v>
      </c>
      <c r="C67" s="28">
        <v>5.38</v>
      </c>
      <c r="D67" s="29">
        <v>8.2899999999999991</v>
      </c>
      <c r="E67" s="28" t="s">
        <v>0</v>
      </c>
    </row>
    <row r="68" spans="1:5">
      <c r="A68" s="28" t="s">
        <v>244</v>
      </c>
      <c r="B68" s="28">
        <v>1.43</v>
      </c>
      <c r="C68" s="28">
        <v>4.45</v>
      </c>
      <c r="D68" s="29">
        <v>9.1</v>
      </c>
      <c r="E68" s="28" t="s">
        <v>0</v>
      </c>
    </row>
    <row r="69" spans="1:5">
      <c r="A69" s="28" t="s">
        <v>121</v>
      </c>
      <c r="B69" s="28">
        <v>1.4</v>
      </c>
      <c r="C69" s="28">
        <v>4.99</v>
      </c>
      <c r="D69" s="29">
        <v>8.5299999999999994</v>
      </c>
      <c r="E69" s="28" t="s">
        <v>2</v>
      </c>
    </row>
    <row r="70" spans="1:5">
      <c r="A70" s="28" t="s">
        <v>376</v>
      </c>
      <c r="B70" s="28">
        <v>1.39</v>
      </c>
      <c r="C70" s="28">
        <v>5.0999999999999996</v>
      </c>
      <c r="D70" s="29">
        <v>8.35</v>
      </c>
      <c r="E70" s="28" t="s">
        <v>2</v>
      </c>
    </row>
    <row r="71" spans="1:5">
      <c r="A71" s="28" t="s">
        <v>309</v>
      </c>
      <c r="B71" s="28">
        <v>1.4</v>
      </c>
      <c r="C71" s="28">
        <v>5.12</v>
      </c>
      <c r="D71" s="29">
        <v>8.2799999999999994</v>
      </c>
      <c r="E71" s="28" t="s">
        <v>0</v>
      </c>
    </row>
    <row r="72" spans="1:5">
      <c r="A72" s="28" t="s">
        <v>278</v>
      </c>
      <c r="B72" s="28">
        <v>1.39</v>
      </c>
      <c r="C72" s="28">
        <v>5.2</v>
      </c>
      <c r="D72" s="29">
        <v>8.09</v>
      </c>
      <c r="E72" s="28" t="s">
        <v>0</v>
      </c>
    </row>
    <row r="73" spans="1:5">
      <c r="A73" s="28" t="s">
        <v>199</v>
      </c>
      <c r="B73" s="28">
        <v>1.4</v>
      </c>
      <c r="C73" s="28">
        <v>5.38</v>
      </c>
      <c r="D73" s="29">
        <v>7.75</v>
      </c>
      <c r="E73" s="28" t="s">
        <v>0</v>
      </c>
    </row>
    <row r="74" spans="1:5">
      <c r="A74" s="28" t="s">
        <v>317</v>
      </c>
      <c r="B74" s="28">
        <v>1.43</v>
      </c>
      <c r="C74" s="28">
        <v>4.74</v>
      </c>
      <c r="D74" s="29">
        <v>8.25</v>
      </c>
      <c r="E74" s="28" t="s">
        <v>0</v>
      </c>
    </row>
    <row r="75" spans="1:5">
      <c r="A75" s="28" t="s">
        <v>63</v>
      </c>
      <c r="B75" s="28">
        <v>1.4</v>
      </c>
      <c r="C75" s="28">
        <v>5.23</v>
      </c>
      <c r="D75" s="29">
        <v>7.78</v>
      </c>
      <c r="E75" s="28" t="s">
        <v>0</v>
      </c>
    </row>
    <row r="76" spans="1:5">
      <c r="A76" s="28" t="s">
        <v>126</v>
      </c>
      <c r="B76" s="28">
        <v>1.45</v>
      </c>
      <c r="C76" s="28">
        <v>4.5</v>
      </c>
      <c r="D76" s="29">
        <v>8.16</v>
      </c>
      <c r="E76" s="28" t="s">
        <v>2</v>
      </c>
    </row>
    <row r="77" spans="1:5">
      <c r="A77" s="28" t="s">
        <v>285</v>
      </c>
      <c r="B77" s="28">
        <v>1.45</v>
      </c>
      <c r="C77" s="28">
        <v>4.54</v>
      </c>
      <c r="D77" s="29">
        <v>8.08</v>
      </c>
      <c r="E77" s="28" t="s">
        <v>0</v>
      </c>
    </row>
    <row r="78" spans="1:5">
      <c r="A78" s="28" t="s">
        <v>128</v>
      </c>
      <c r="B78" s="28">
        <v>1.47</v>
      </c>
      <c r="C78" s="28">
        <v>4.37</v>
      </c>
      <c r="D78" s="29">
        <v>8.3000000000000007</v>
      </c>
      <c r="E78" s="28" t="s">
        <v>0</v>
      </c>
    </row>
    <row r="79" spans="1:5">
      <c r="A79" s="28" t="s">
        <v>311</v>
      </c>
      <c r="B79" s="28">
        <v>1.46</v>
      </c>
      <c r="C79" s="28">
        <v>4.37</v>
      </c>
      <c r="D79" s="29">
        <v>8.2200000000000006</v>
      </c>
      <c r="E79" s="28" t="s">
        <v>0</v>
      </c>
    </row>
    <row r="80" spans="1:5">
      <c r="A80" s="28" t="s">
        <v>195</v>
      </c>
      <c r="B80" s="28">
        <v>1.46</v>
      </c>
      <c r="C80" s="28">
        <v>4.4000000000000004</v>
      </c>
      <c r="D80" s="29">
        <v>8.14</v>
      </c>
      <c r="E80" s="28" t="s">
        <v>1</v>
      </c>
    </row>
    <row r="81" spans="1:5">
      <c r="A81" s="28" t="s">
        <v>143</v>
      </c>
      <c r="B81" s="28">
        <v>1.46</v>
      </c>
      <c r="C81" s="28">
        <v>4.45</v>
      </c>
      <c r="D81" s="29">
        <v>8.0399999999999991</v>
      </c>
      <c r="E81" s="28" t="s">
        <v>0</v>
      </c>
    </row>
    <row r="82" spans="1:5">
      <c r="A82" s="28" t="s">
        <v>150</v>
      </c>
      <c r="B82" s="28">
        <v>1.47</v>
      </c>
      <c r="C82" s="28">
        <v>4.37</v>
      </c>
      <c r="D82" s="29">
        <v>8.11</v>
      </c>
      <c r="E82" s="28" t="s">
        <v>2</v>
      </c>
    </row>
    <row r="83" spans="1:5">
      <c r="A83" s="28" t="s">
        <v>320</v>
      </c>
      <c r="B83" s="28">
        <v>1.47</v>
      </c>
      <c r="C83" s="28">
        <v>4.58</v>
      </c>
      <c r="D83" s="29">
        <v>7.42</v>
      </c>
      <c r="E83" s="28" t="s">
        <v>0</v>
      </c>
    </row>
    <row r="84" spans="1:5">
      <c r="A84" s="28" t="s">
        <v>117</v>
      </c>
      <c r="B84" s="28">
        <v>1.49</v>
      </c>
      <c r="C84" s="28">
        <v>4.43</v>
      </c>
      <c r="D84" s="29">
        <v>7.43</v>
      </c>
      <c r="E84" s="28" t="s">
        <v>2</v>
      </c>
    </row>
    <row r="85" spans="1:5">
      <c r="A85" s="28" t="s">
        <v>366</v>
      </c>
      <c r="B85" s="28">
        <v>1.49</v>
      </c>
      <c r="C85" s="28">
        <v>4.37</v>
      </c>
      <c r="D85" s="29">
        <v>7.45</v>
      </c>
      <c r="E85" s="28" t="s">
        <v>0</v>
      </c>
    </row>
    <row r="86" spans="1:5">
      <c r="A86" s="28" t="s">
        <v>70</v>
      </c>
      <c r="B86" s="28">
        <v>1.48</v>
      </c>
      <c r="C86" s="28">
        <v>4.79</v>
      </c>
      <c r="D86" s="29">
        <v>6.74</v>
      </c>
      <c r="E86" s="28" t="s">
        <v>0</v>
      </c>
    </row>
    <row r="87" spans="1:5">
      <c r="A87" s="28" t="s">
        <v>4</v>
      </c>
      <c r="B87" s="28">
        <v>1.57</v>
      </c>
      <c r="C87" s="28">
        <v>3.99</v>
      </c>
      <c r="D87" s="29">
        <v>7.33</v>
      </c>
      <c r="E87" s="28" t="s">
        <v>0</v>
      </c>
    </row>
    <row r="88" spans="1:5">
      <c r="A88" s="28" t="s">
        <v>196</v>
      </c>
      <c r="B88" s="28">
        <v>1.57</v>
      </c>
      <c r="C88" s="28">
        <v>3.86</v>
      </c>
      <c r="D88" s="29">
        <v>7.35</v>
      </c>
      <c r="E88" s="28" t="s">
        <v>1</v>
      </c>
    </row>
    <row r="89" spans="1:5">
      <c r="A89" s="28" t="s">
        <v>132</v>
      </c>
      <c r="B89" s="28">
        <v>1.59</v>
      </c>
      <c r="C89" s="28">
        <v>3.69</v>
      </c>
      <c r="D89" s="29">
        <v>7.55</v>
      </c>
      <c r="E89" s="28" t="s">
        <v>1</v>
      </c>
    </row>
    <row r="90" spans="1:5">
      <c r="A90" s="28" t="s">
        <v>139</v>
      </c>
      <c r="B90" s="28">
        <v>1.56</v>
      </c>
      <c r="C90" s="28">
        <v>3.97</v>
      </c>
      <c r="D90" s="29">
        <v>7.1</v>
      </c>
      <c r="E90" s="28" t="s">
        <v>0</v>
      </c>
    </row>
    <row r="91" spans="1:5">
      <c r="A91" s="28" t="s">
        <v>173</v>
      </c>
      <c r="B91" s="28">
        <v>1.54</v>
      </c>
      <c r="C91" s="28">
        <v>4.24</v>
      </c>
      <c r="D91" s="29">
        <v>6.83</v>
      </c>
      <c r="E91" s="28" t="s">
        <v>0</v>
      </c>
    </row>
    <row r="92" spans="1:5">
      <c r="A92" s="28" t="s">
        <v>348</v>
      </c>
      <c r="B92" s="28">
        <v>1.51</v>
      </c>
      <c r="C92" s="28">
        <v>4.6500000000000004</v>
      </c>
      <c r="D92" s="29">
        <v>6.39</v>
      </c>
      <c r="E92" s="28" t="s">
        <v>1</v>
      </c>
    </row>
    <row r="93" spans="1:5">
      <c r="A93" s="28" t="s">
        <v>303</v>
      </c>
      <c r="B93" s="28">
        <v>1.54</v>
      </c>
      <c r="C93" s="28">
        <v>4.25</v>
      </c>
      <c r="D93" s="29">
        <v>6.75</v>
      </c>
      <c r="E93" s="28" t="s">
        <v>0</v>
      </c>
    </row>
    <row r="94" spans="1:5">
      <c r="A94" s="28" t="s">
        <v>36</v>
      </c>
      <c r="B94" s="28">
        <v>1.58</v>
      </c>
      <c r="C94" s="28">
        <v>3.84</v>
      </c>
      <c r="D94" s="29">
        <v>7.16</v>
      </c>
      <c r="E94" s="28" t="s">
        <v>2</v>
      </c>
    </row>
    <row r="95" spans="1:5">
      <c r="A95" s="28" t="s">
        <v>301</v>
      </c>
      <c r="B95" s="28">
        <v>1.58</v>
      </c>
      <c r="C95" s="28">
        <v>3.91</v>
      </c>
      <c r="D95" s="29">
        <v>6.96</v>
      </c>
      <c r="E95" s="28" t="s">
        <v>2</v>
      </c>
    </row>
    <row r="96" spans="1:5">
      <c r="A96" s="28" t="s">
        <v>107</v>
      </c>
      <c r="B96" s="28">
        <v>1.57</v>
      </c>
      <c r="C96" s="28">
        <v>3.96</v>
      </c>
      <c r="D96" s="29">
        <v>6.85</v>
      </c>
      <c r="E96" s="28" t="s">
        <v>0</v>
      </c>
    </row>
    <row r="97" spans="1:5">
      <c r="A97" s="28" t="s">
        <v>272</v>
      </c>
      <c r="B97" s="28">
        <v>1.55</v>
      </c>
      <c r="C97" s="28">
        <v>4.25</v>
      </c>
      <c r="D97" s="29">
        <v>6.51</v>
      </c>
      <c r="E97" s="28" t="s">
        <v>0</v>
      </c>
    </row>
    <row r="98" spans="1:5">
      <c r="A98" s="28" t="s">
        <v>263</v>
      </c>
      <c r="B98" s="28">
        <v>1.56</v>
      </c>
      <c r="C98" s="28">
        <v>4.3</v>
      </c>
      <c r="D98" s="29">
        <v>6.31</v>
      </c>
      <c r="E98" s="28" t="s">
        <v>0</v>
      </c>
    </row>
    <row r="99" spans="1:5">
      <c r="A99" s="28" t="s">
        <v>55</v>
      </c>
      <c r="B99" s="28">
        <v>1.59</v>
      </c>
      <c r="C99" s="28">
        <v>3.94</v>
      </c>
      <c r="D99" s="29">
        <v>6.58</v>
      </c>
      <c r="E99" s="28" t="s">
        <v>2</v>
      </c>
    </row>
    <row r="100" spans="1:5">
      <c r="A100" s="28" t="s">
        <v>105</v>
      </c>
      <c r="B100" s="28">
        <v>1.58</v>
      </c>
      <c r="C100" s="28">
        <v>4.0599999999999996</v>
      </c>
      <c r="D100" s="29">
        <v>6.45</v>
      </c>
      <c r="E100" s="28" t="s">
        <v>0</v>
      </c>
    </row>
    <row r="101" spans="1:5">
      <c r="A101" s="28" t="s">
        <v>242</v>
      </c>
      <c r="B101" s="28">
        <v>1.58</v>
      </c>
      <c r="C101" s="28">
        <v>4.13</v>
      </c>
      <c r="D101" s="29">
        <v>6.31</v>
      </c>
      <c r="E101" s="28" t="s">
        <v>0</v>
      </c>
    </row>
    <row r="102" spans="1:5">
      <c r="A102" s="28" t="s">
        <v>316</v>
      </c>
      <c r="B102" s="28">
        <v>1.57</v>
      </c>
      <c r="C102" s="28">
        <v>4.37</v>
      </c>
      <c r="D102" s="29">
        <v>6</v>
      </c>
      <c r="E102" s="28" t="s">
        <v>0</v>
      </c>
    </row>
    <row r="103" spans="1:5">
      <c r="A103" s="28" t="s">
        <v>189</v>
      </c>
      <c r="B103" s="28">
        <v>1.64</v>
      </c>
      <c r="C103" s="28">
        <v>3.74</v>
      </c>
      <c r="D103" s="29">
        <v>6.45</v>
      </c>
      <c r="E103" s="28" t="s">
        <v>2</v>
      </c>
    </row>
    <row r="104" spans="1:5">
      <c r="A104" s="28" t="s">
        <v>296</v>
      </c>
      <c r="B104" s="28">
        <v>1.59</v>
      </c>
      <c r="C104" s="28">
        <v>4.34</v>
      </c>
      <c r="D104" s="29">
        <v>5.84</v>
      </c>
      <c r="E104" s="28" t="s">
        <v>0</v>
      </c>
    </row>
    <row r="105" spans="1:5">
      <c r="A105" s="28" t="s">
        <v>93</v>
      </c>
      <c r="B105" s="28">
        <v>1.62</v>
      </c>
      <c r="C105" s="28">
        <v>4.1399999999999997</v>
      </c>
      <c r="D105" s="29">
        <v>5.78</v>
      </c>
      <c r="E105" s="28" t="s">
        <v>0</v>
      </c>
    </row>
    <row r="106" spans="1:5">
      <c r="A106" s="28" t="s">
        <v>329</v>
      </c>
      <c r="B106" s="28">
        <v>1.66</v>
      </c>
      <c r="C106" s="28">
        <v>3.84</v>
      </c>
      <c r="D106" s="29">
        <v>5.85</v>
      </c>
      <c r="E106" s="28" t="s">
        <v>1</v>
      </c>
    </row>
    <row r="107" spans="1:5">
      <c r="A107" s="28" t="s">
        <v>123</v>
      </c>
      <c r="B107" s="28">
        <v>1.63</v>
      </c>
      <c r="C107" s="28">
        <v>4.16</v>
      </c>
      <c r="D107" s="29">
        <v>5.53</v>
      </c>
      <c r="E107" s="28" t="s">
        <v>2</v>
      </c>
    </row>
    <row r="108" spans="1:5">
      <c r="A108" s="28" t="s">
        <v>144</v>
      </c>
      <c r="B108" s="28">
        <v>1.66</v>
      </c>
      <c r="C108" s="28">
        <v>3.95</v>
      </c>
      <c r="D108" s="29">
        <v>5.61</v>
      </c>
      <c r="E108" s="28" t="s">
        <v>0</v>
      </c>
    </row>
    <row r="109" spans="1:5">
      <c r="A109" s="28" t="s">
        <v>364</v>
      </c>
      <c r="B109" s="28">
        <v>1.67</v>
      </c>
      <c r="C109" s="28">
        <v>3.9</v>
      </c>
      <c r="D109" s="29">
        <v>5.68</v>
      </c>
      <c r="E109" s="28" t="s">
        <v>0</v>
      </c>
    </row>
    <row r="110" spans="1:5">
      <c r="A110" s="28" t="s">
        <v>163</v>
      </c>
      <c r="B110" s="28">
        <v>1.67</v>
      </c>
      <c r="C110" s="28">
        <v>3.89</v>
      </c>
      <c r="D110" s="29">
        <v>5.61</v>
      </c>
      <c r="E110" s="28" t="s">
        <v>2</v>
      </c>
    </row>
    <row r="111" spans="1:5">
      <c r="A111" s="28" t="s">
        <v>69</v>
      </c>
      <c r="B111" s="28">
        <v>1.65</v>
      </c>
      <c r="C111" s="28">
        <v>4.22</v>
      </c>
      <c r="D111" s="29">
        <v>5.33</v>
      </c>
      <c r="E111" s="28" t="s">
        <v>0</v>
      </c>
    </row>
    <row r="112" spans="1:5">
      <c r="A112" s="28" t="s">
        <v>57</v>
      </c>
      <c r="B112" s="28">
        <v>1.71</v>
      </c>
      <c r="C112" s="28">
        <v>3.63</v>
      </c>
      <c r="D112" s="29">
        <v>5.89</v>
      </c>
      <c r="E112" s="28" t="s">
        <v>0</v>
      </c>
    </row>
    <row r="113" spans="1:5">
      <c r="A113" s="28" t="s">
        <v>166</v>
      </c>
      <c r="B113" s="28">
        <v>1.69</v>
      </c>
      <c r="C113" s="28">
        <v>3.8</v>
      </c>
      <c r="D113" s="29">
        <v>5.63</v>
      </c>
      <c r="E113" s="28" t="s">
        <v>0</v>
      </c>
    </row>
    <row r="114" spans="1:5">
      <c r="A114" s="28" t="s">
        <v>146</v>
      </c>
      <c r="B114" s="28">
        <v>1.71</v>
      </c>
      <c r="C114" s="28">
        <v>3.7</v>
      </c>
      <c r="D114" s="29">
        <v>5.62</v>
      </c>
      <c r="E114" s="28" t="s">
        <v>0</v>
      </c>
    </row>
    <row r="115" spans="1:5">
      <c r="A115" s="28" t="s">
        <v>262</v>
      </c>
      <c r="B115" s="28">
        <v>1.71</v>
      </c>
      <c r="C115" s="28">
        <v>3.74</v>
      </c>
      <c r="D115" s="29">
        <v>5.57</v>
      </c>
      <c r="E115" s="28" t="s">
        <v>0</v>
      </c>
    </row>
    <row r="116" spans="1:5">
      <c r="A116" s="28" t="s">
        <v>51</v>
      </c>
      <c r="B116" s="28">
        <v>1.74</v>
      </c>
      <c r="C116" s="28">
        <v>3.56</v>
      </c>
      <c r="D116" s="29">
        <v>5.64</v>
      </c>
      <c r="E116" s="28" t="s">
        <v>0</v>
      </c>
    </row>
    <row r="117" spans="1:5">
      <c r="A117" s="28" t="s">
        <v>284</v>
      </c>
      <c r="B117" s="28">
        <v>1.75</v>
      </c>
      <c r="C117" s="28">
        <v>3.54</v>
      </c>
      <c r="D117" s="29">
        <v>5.64</v>
      </c>
      <c r="E117" s="28" t="s">
        <v>0</v>
      </c>
    </row>
    <row r="118" spans="1:5">
      <c r="A118" s="28" t="s">
        <v>225</v>
      </c>
      <c r="B118" s="28">
        <v>1.72</v>
      </c>
      <c r="C118" s="28">
        <v>3.82</v>
      </c>
      <c r="D118" s="29">
        <v>5.3</v>
      </c>
      <c r="E118" s="28" t="s">
        <v>2</v>
      </c>
    </row>
    <row r="119" spans="1:5">
      <c r="A119" s="28" t="s">
        <v>337</v>
      </c>
      <c r="B119" s="28">
        <v>1.73</v>
      </c>
      <c r="C119" s="28">
        <v>3.8</v>
      </c>
      <c r="D119" s="29">
        <v>5.28</v>
      </c>
      <c r="E119" s="28" t="s">
        <v>0</v>
      </c>
    </row>
    <row r="120" spans="1:5">
      <c r="A120" s="28" t="s">
        <v>94</v>
      </c>
      <c r="B120" s="28">
        <v>1.77</v>
      </c>
      <c r="C120" s="28">
        <v>3.47</v>
      </c>
      <c r="D120" s="29">
        <v>5.61</v>
      </c>
      <c r="E120" s="28" t="s">
        <v>0</v>
      </c>
    </row>
    <row r="121" spans="1:5">
      <c r="A121" s="28" t="s">
        <v>287</v>
      </c>
      <c r="B121" s="28">
        <v>1.78</v>
      </c>
      <c r="C121" s="28">
        <v>3.38</v>
      </c>
      <c r="D121" s="29">
        <v>5.67</v>
      </c>
      <c r="E121" s="28" t="s">
        <v>0</v>
      </c>
    </row>
    <row r="122" spans="1:5">
      <c r="A122" s="28" t="s">
        <v>221</v>
      </c>
      <c r="B122" s="28">
        <v>1.71</v>
      </c>
      <c r="C122" s="28">
        <v>3.98</v>
      </c>
      <c r="D122" s="29">
        <v>5.0599999999999996</v>
      </c>
      <c r="E122" s="28" t="s">
        <v>0</v>
      </c>
    </row>
    <row r="123" spans="1:5">
      <c r="A123" s="28" t="s">
        <v>319</v>
      </c>
      <c r="B123" s="28">
        <v>1.73</v>
      </c>
      <c r="C123" s="28">
        <v>3.86</v>
      </c>
      <c r="D123" s="29">
        <v>5.16</v>
      </c>
      <c r="E123" s="28" t="s">
        <v>0</v>
      </c>
    </row>
    <row r="124" spans="1:5">
      <c r="A124" s="28" t="s">
        <v>194</v>
      </c>
      <c r="B124" s="28">
        <v>1.74</v>
      </c>
      <c r="C124" s="28">
        <v>3.72</v>
      </c>
      <c r="D124" s="29">
        <v>5.27</v>
      </c>
      <c r="E124" s="28" t="s">
        <v>2</v>
      </c>
    </row>
    <row r="125" spans="1:5">
      <c r="A125" s="28" t="s">
        <v>264</v>
      </c>
      <c r="B125" s="28">
        <v>1.77</v>
      </c>
      <c r="C125" s="28">
        <v>3.53</v>
      </c>
      <c r="D125" s="29">
        <v>5.45</v>
      </c>
      <c r="E125" s="28" t="s">
        <v>2</v>
      </c>
    </row>
    <row r="126" spans="1:5">
      <c r="A126" s="28" t="s">
        <v>344</v>
      </c>
      <c r="B126" s="28">
        <v>1.71</v>
      </c>
      <c r="C126" s="28">
        <v>4.17</v>
      </c>
      <c r="D126" s="29">
        <v>4.7699999999999996</v>
      </c>
      <c r="E126" s="28" t="s">
        <v>1</v>
      </c>
    </row>
    <row r="127" spans="1:5">
      <c r="A127" s="28" t="s">
        <v>85</v>
      </c>
      <c r="B127" s="28">
        <v>1.8</v>
      </c>
      <c r="C127" s="28">
        <v>3.48</v>
      </c>
      <c r="D127" s="29">
        <v>5.3</v>
      </c>
      <c r="E127" s="28" t="s">
        <v>1</v>
      </c>
    </row>
    <row r="128" spans="1:5">
      <c r="A128" s="28" t="s">
        <v>84</v>
      </c>
      <c r="B128" s="28">
        <v>1.77</v>
      </c>
      <c r="C128" s="28">
        <v>3.83</v>
      </c>
      <c r="D128" s="29">
        <v>4.8499999999999996</v>
      </c>
      <c r="E128" s="28" t="s">
        <v>2</v>
      </c>
    </row>
    <row r="129" spans="1:5">
      <c r="A129" s="28" t="s">
        <v>92</v>
      </c>
      <c r="B129" s="28">
        <v>1.8</v>
      </c>
      <c r="C129" s="28">
        <v>3.6</v>
      </c>
      <c r="D129" s="29">
        <v>5.05</v>
      </c>
      <c r="E129" s="28" t="s">
        <v>0</v>
      </c>
    </row>
    <row r="130" spans="1:5">
      <c r="A130" s="28" t="s">
        <v>273</v>
      </c>
      <c r="B130" s="28">
        <v>1.82</v>
      </c>
      <c r="C130" s="28">
        <v>3.48</v>
      </c>
      <c r="D130" s="29">
        <v>5.12</v>
      </c>
      <c r="E130" s="28" t="s">
        <v>0</v>
      </c>
    </row>
    <row r="131" spans="1:5">
      <c r="A131" s="28" t="s">
        <v>102</v>
      </c>
      <c r="B131" s="28">
        <v>1.81</v>
      </c>
      <c r="C131" s="28">
        <v>3.68</v>
      </c>
      <c r="D131" s="29">
        <v>4.83</v>
      </c>
      <c r="E131" s="28" t="s">
        <v>0</v>
      </c>
    </row>
    <row r="132" spans="1:5">
      <c r="A132" s="28" t="s">
        <v>257</v>
      </c>
      <c r="B132" s="28">
        <v>1.83</v>
      </c>
      <c r="C132" s="28">
        <v>3.5</v>
      </c>
      <c r="D132" s="29">
        <v>4.99</v>
      </c>
      <c r="E132" s="28" t="s">
        <v>1</v>
      </c>
    </row>
    <row r="133" spans="1:5">
      <c r="A133" s="28" t="s">
        <v>18</v>
      </c>
      <c r="B133" s="28">
        <v>1.83</v>
      </c>
      <c r="C133" s="28">
        <v>3.55</v>
      </c>
      <c r="D133" s="29">
        <v>4.8899999999999997</v>
      </c>
      <c r="E133" s="28" t="s">
        <v>0</v>
      </c>
    </row>
    <row r="134" spans="1:5">
      <c r="A134" s="28" t="s">
        <v>381</v>
      </c>
      <c r="B134" s="28">
        <v>1.77</v>
      </c>
      <c r="C134" s="28">
        <v>4.3099999999999996</v>
      </c>
      <c r="D134" s="29">
        <v>4.21</v>
      </c>
      <c r="E134" s="28" t="s">
        <v>0</v>
      </c>
    </row>
    <row r="135" spans="1:5">
      <c r="A135" s="28" t="s">
        <v>310</v>
      </c>
      <c r="B135" s="28">
        <v>1.8</v>
      </c>
      <c r="C135" s="28">
        <v>3.9</v>
      </c>
      <c r="D135" s="29">
        <v>4.5199999999999996</v>
      </c>
      <c r="E135" s="28" t="s">
        <v>0</v>
      </c>
    </row>
    <row r="136" spans="1:5">
      <c r="A136" s="28" t="s">
        <v>357</v>
      </c>
      <c r="B136" s="28">
        <v>1.8</v>
      </c>
      <c r="C136" s="28">
        <v>3.93</v>
      </c>
      <c r="D136" s="29">
        <v>4.5</v>
      </c>
      <c r="E136" s="28" t="s">
        <v>2</v>
      </c>
    </row>
    <row r="137" spans="1:5">
      <c r="A137" s="28" t="s">
        <v>293</v>
      </c>
      <c r="B137" s="28">
        <v>1.89</v>
      </c>
      <c r="C137" s="28">
        <v>3.29</v>
      </c>
      <c r="D137" s="29">
        <v>5.0599999999999996</v>
      </c>
      <c r="E137" s="28" t="s">
        <v>1</v>
      </c>
    </row>
    <row r="138" spans="1:5">
      <c r="A138" s="28" t="s">
        <v>333</v>
      </c>
      <c r="B138" s="28">
        <v>1.85</v>
      </c>
      <c r="C138" s="28">
        <v>3.57</v>
      </c>
      <c r="D138" s="29">
        <v>4.6900000000000004</v>
      </c>
      <c r="E138" s="28" t="s">
        <v>0</v>
      </c>
    </row>
    <row r="139" spans="1:5">
      <c r="A139" s="28" t="s">
        <v>268</v>
      </c>
      <c r="B139" s="28">
        <v>1.89</v>
      </c>
      <c r="C139" s="28">
        <v>3.34</v>
      </c>
      <c r="D139" s="29">
        <v>4.8600000000000003</v>
      </c>
      <c r="E139" s="28" t="s">
        <v>0</v>
      </c>
    </row>
    <row r="140" spans="1:5">
      <c r="A140" s="28" t="s">
        <v>9</v>
      </c>
      <c r="B140" s="28">
        <v>1.86</v>
      </c>
      <c r="C140" s="28">
        <v>3.61</v>
      </c>
      <c r="D140" s="29">
        <v>4.62</v>
      </c>
      <c r="E140" s="28" t="s">
        <v>0</v>
      </c>
    </row>
    <row r="141" spans="1:5">
      <c r="A141" s="28" t="s">
        <v>19</v>
      </c>
      <c r="B141" s="28">
        <v>1.84</v>
      </c>
      <c r="C141" s="28">
        <v>3.78</v>
      </c>
      <c r="D141" s="29">
        <v>4.4400000000000004</v>
      </c>
      <c r="E141" s="28" t="s">
        <v>0</v>
      </c>
    </row>
    <row r="142" spans="1:5">
      <c r="A142" s="28" t="s">
        <v>341</v>
      </c>
      <c r="B142" s="28">
        <v>1.94</v>
      </c>
      <c r="C142" s="28">
        <v>3.17</v>
      </c>
      <c r="D142" s="29">
        <v>4.93</v>
      </c>
      <c r="E142" s="28" t="s">
        <v>2</v>
      </c>
    </row>
    <row r="143" spans="1:5">
      <c r="A143" s="28" t="s">
        <v>215</v>
      </c>
      <c r="B143" s="28">
        <v>1.94</v>
      </c>
      <c r="C143" s="28">
        <v>3.37</v>
      </c>
      <c r="D143" s="29">
        <v>4.5599999999999996</v>
      </c>
      <c r="E143" s="28" t="s">
        <v>1</v>
      </c>
    </row>
    <row r="144" spans="1:5">
      <c r="A144" s="28" t="s">
        <v>65</v>
      </c>
      <c r="B144" s="28">
        <v>1.94</v>
      </c>
      <c r="C144" s="28">
        <v>3.41</v>
      </c>
      <c r="D144" s="29">
        <v>4.45</v>
      </c>
      <c r="E144" s="28" t="s">
        <v>0</v>
      </c>
    </row>
    <row r="145" spans="1:5">
      <c r="A145" s="28" t="s">
        <v>375</v>
      </c>
      <c r="B145" s="28">
        <v>1.9</v>
      </c>
      <c r="C145" s="28">
        <v>3.75</v>
      </c>
      <c r="D145" s="29">
        <v>4.1500000000000004</v>
      </c>
      <c r="E145" s="28" t="s">
        <v>2</v>
      </c>
    </row>
    <row r="146" spans="1:5">
      <c r="A146" s="28" t="s">
        <v>339</v>
      </c>
      <c r="B146" s="28">
        <v>1.99</v>
      </c>
      <c r="C146" s="28">
        <v>3.25</v>
      </c>
      <c r="D146" s="29">
        <v>4.4400000000000004</v>
      </c>
      <c r="E146" s="28" t="s">
        <v>1</v>
      </c>
    </row>
    <row r="147" spans="1:5">
      <c r="A147" s="28" t="s">
        <v>11</v>
      </c>
      <c r="B147" s="28">
        <v>2.02</v>
      </c>
      <c r="C147" s="28">
        <v>3.2</v>
      </c>
      <c r="D147" s="29">
        <v>4.49</v>
      </c>
      <c r="E147" s="28" t="s">
        <v>2</v>
      </c>
    </row>
    <row r="148" spans="1:5">
      <c r="A148" s="28" t="s">
        <v>99</v>
      </c>
      <c r="B148" s="28">
        <v>1.97</v>
      </c>
      <c r="C148" s="28">
        <v>3.55</v>
      </c>
      <c r="D148" s="29">
        <v>4.08</v>
      </c>
      <c r="E148" s="28" t="s">
        <v>2</v>
      </c>
    </row>
    <row r="149" spans="1:5">
      <c r="A149" s="28" t="s">
        <v>165</v>
      </c>
      <c r="B149" s="28">
        <v>1.99</v>
      </c>
      <c r="C149" s="28">
        <v>3.44</v>
      </c>
      <c r="D149" s="29">
        <v>4.1900000000000004</v>
      </c>
      <c r="E149" s="28" t="s">
        <v>0</v>
      </c>
    </row>
    <row r="150" spans="1:5">
      <c r="A150" s="28" t="s">
        <v>181</v>
      </c>
      <c r="B150" s="28">
        <v>1.99</v>
      </c>
      <c r="C150" s="28">
        <v>3.49</v>
      </c>
      <c r="D150" s="29">
        <v>4.16</v>
      </c>
      <c r="E150" s="28" t="s">
        <v>0</v>
      </c>
    </row>
    <row r="151" spans="1:5">
      <c r="A151" s="28" t="s">
        <v>260</v>
      </c>
      <c r="B151" s="28">
        <v>1.98</v>
      </c>
      <c r="C151" s="28">
        <v>3.56</v>
      </c>
      <c r="D151" s="29">
        <v>4.07</v>
      </c>
      <c r="E151" s="28" t="s">
        <v>2</v>
      </c>
    </row>
    <row r="152" spans="1:5">
      <c r="A152" s="28" t="s">
        <v>277</v>
      </c>
      <c r="B152" s="28">
        <v>1.99</v>
      </c>
      <c r="C152" s="28">
        <v>3.43</v>
      </c>
      <c r="D152" s="29">
        <v>4.16</v>
      </c>
      <c r="E152" s="28" t="s">
        <v>0</v>
      </c>
    </row>
    <row r="153" spans="1:5">
      <c r="A153" s="28" t="s">
        <v>95</v>
      </c>
      <c r="B153" s="28">
        <v>2</v>
      </c>
      <c r="C153" s="28">
        <v>3.41</v>
      </c>
      <c r="D153" s="29">
        <v>4.17</v>
      </c>
      <c r="E153" s="28" t="s">
        <v>2</v>
      </c>
    </row>
    <row r="154" spans="1:5">
      <c r="A154" s="28" t="s">
        <v>234</v>
      </c>
      <c r="B154" s="28">
        <v>1.99</v>
      </c>
      <c r="C154" s="28">
        <v>3.55</v>
      </c>
      <c r="D154" s="29">
        <v>4.05</v>
      </c>
      <c r="E154" s="28" t="s">
        <v>0</v>
      </c>
    </row>
    <row r="155" spans="1:5">
      <c r="A155" s="28" t="s">
        <v>53</v>
      </c>
      <c r="B155" s="28">
        <v>2.02</v>
      </c>
      <c r="C155" s="28">
        <v>3.29</v>
      </c>
      <c r="D155" s="29">
        <v>4.26</v>
      </c>
      <c r="E155" s="28" t="s">
        <v>2</v>
      </c>
    </row>
    <row r="156" spans="1:5">
      <c r="A156" s="28" t="s">
        <v>213</v>
      </c>
      <c r="B156" s="28">
        <v>1.98</v>
      </c>
      <c r="C156" s="28">
        <v>3.83</v>
      </c>
      <c r="D156" s="29">
        <v>3.82</v>
      </c>
      <c r="E156" s="28" t="s">
        <v>0</v>
      </c>
    </row>
    <row r="157" spans="1:5">
      <c r="A157" s="28" t="s">
        <v>261</v>
      </c>
      <c r="B157" s="28">
        <v>2.0299999999999998</v>
      </c>
      <c r="C157" s="28">
        <v>3.29</v>
      </c>
      <c r="D157" s="29">
        <v>4.2300000000000004</v>
      </c>
      <c r="E157" s="28" t="s">
        <v>1</v>
      </c>
    </row>
    <row r="158" spans="1:5">
      <c r="A158" s="28" t="s">
        <v>204</v>
      </c>
      <c r="B158" s="28">
        <v>2.0099999999999998</v>
      </c>
      <c r="C158" s="28">
        <v>3.53</v>
      </c>
      <c r="D158" s="29">
        <v>4.03</v>
      </c>
      <c r="E158" s="28" t="s">
        <v>1</v>
      </c>
    </row>
    <row r="159" spans="1:5">
      <c r="A159" s="28" t="s">
        <v>246</v>
      </c>
      <c r="B159" s="28">
        <v>2.0099999999999998</v>
      </c>
      <c r="C159" s="28">
        <v>3.49</v>
      </c>
      <c r="D159" s="29">
        <v>4.04</v>
      </c>
      <c r="E159" s="28" t="s">
        <v>0</v>
      </c>
    </row>
    <row r="160" spans="1:5">
      <c r="A160" s="28" t="s">
        <v>197</v>
      </c>
      <c r="B160" s="28">
        <v>2.04</v>
      </c>
      <c r="C160" s="28">
        <v>3.26</v>
      </c>
      <c r="D160" s="29">
        <v>4.24</v>
      </c>
      <c r="E160" s="28" t="s">
        <v>0</v>
      </c>
    </row>
    <row r="161" spans="1:5">
      <c r="A161" s="28" t="s">
        <v>283</v>
      </c>
      <c r="B161" s="28">
        <v>2</v>
      </c>
      <c r="C161" s="28">
        <v>3.56</v>
      </c>
      <c r="D161" s="29">
        <v>3.97</v>
      </c>
      <c r="E161" s="28" t="s">
        <v>2</v>
      </c>
    </row>
    <row r="162" spans="1:5">
      <c r="A162" s="28" t="s">
        <v>265</v>
      </c>
      <c r="B162" s="28">
        <v>2.0099999999999998</v>
      </c>
      <c r="C162" s="28">
        <v>3.5</v>
      </c>
      <c r="D162" s="29">
        <v>4.0199999999999996</v>
      </c>
      <c r="E162" s="28" t="s">
        <v>0</v>
      </c>
    </row>
    <row r="163" spans="1:5">
      <c r="A163" s="28" t="s">
        <v>208</v>
      </c>
      <c r="B163" s="28">
        <v>2.0099999999999998</v>
      </c>
      <c r="C163" s="28">
        <v>3.56</v>
      </c>
      <c r="D163" s="29">
        <v>3.97</v>
      </c>
      <c r="E163" s="28" t="s">
        <v>2</v>
      </c>
    </row>
    <row r="164" spans="1:5">
      <c r="A164" s="28" t="s">
        <v>227</v>
      </c>
      <c r="B164" s="28">
        <v>2.0699999999999998</v>
      </c>
      <c r="C164" s="28">
        <v>3.17</v>
      </c>
      <c r="D164" s="29">
        <v>4.2699999999999996</v>
      </c>
      <c r="E164" s="28" t="s">
        <v>0</v>
      </c>
    </row>
    <row r="165" spans="1:5">
      <c r="A165" s="28" t="s">
        <v>326</v>
      </c>
      <c r="B165" s="28">
        <v>2.06</v>
      </c>
      <c r="C165" s="28">
        <v>3.52</v>
      </c>
      <c r="D165" s="29">
        <v>3.78</v>
      </c>
      <c r="E165" s="28" t="s">
        <v>1</v>
      </c>
    </row>
    <row r="166" spans="1:5">
      <c r="A166" s="28" t="s">
        <v>58</v>
      </c>
      <c r="B166" s="28">
        <v>2.11</v>
      </c>
      <c r="C166" s="28">
        <v>3.29</v>
      </c>
      <c r="D166" s="29">
        <v>3.91</v>
      </c>
      <c r="E166" s="28" t="s">
        <v>2</v>
      </c>
    </row>
    <row r="167" spans="1:5">
      <c r="A167" s="28" t="s">
        <v>222</v>
      </c>
      <c r="B167" s="28">
        <v>2.09</v>
      </c>
      <c r="C167" s="28">
        <v>3.54</v>
      </c>
      <c r="D167" s="29">
        <v>3.71</v>
      </c>
      <c r="E167" s="28" t="s">
        <v>1</v>
      </c>
    </row>
    <row r="168" spans="1:5">
      <c r="A168" s="28" t="s">
        <v>15</v>
      </c>
      <c r="B168" s="28">
        <v>2.09</v>
      </c>
      <c r="C168" s="28">
        <v>3.56</v>
      </c>
      <c r="D168" s="29">
        <v>3.68</v>
      </c>
      <c r="E168" s="28" t="s">
        <v>1</v>
      </c>
    </row>
    <row r="169" spans="1:5">
      <c r="A169" s="28" t="s">
        <v>52</v>
      </c>
      <c r="B169" s="28">
        <v>2.11</v>
      </c>
      <c r="C169" s="28">
        <v>3.45</v>
      </c>
      <c r="D169" s="29">
        <v>3.73</v>
      </c>
      <c r="E169" s="28" t="s">
        <v>1</v>
      </c>
    </row>
    <row r="170" spans="1:5">
      <c r="A170" s="28" t="s">
        <v>217</v>
      </c>
      <c r="B170" s="28">
        <v>2.15</v>
      </c>
      <c r="C170" s="28">
        <v>3.23</v>
      </c>
      <c r="D170" s="29">
        <v>3.89</v>
      </c>
      <c r="E170" s="28" t="s">
        <v>2</v>
      </c>
    </row>
    <row r="171" spans="1:5">
      <c r="A171" s="28" t="s">
        <v>75</v>
      </c>
      <c r="B171" s="28">
        <v>2.13</v>
      </c>
      <c r="C171" s="28">
        <v>3.46</v>
      </c>
      <c r="D171" s="29">
        <v>3.68</v>
      </c>
      <c r="E171" s="28" t="s">
        <v>1</v>
      </c>
    </row>
    <row r="172" spans="1:5">
      <c r="A172" s="28" t="s">
        <v>374</v>
      </c>
      <c r="B172" s="28">
        <v>2.1</v>
      </c>
      <c r="C172" s="28">
        <v>3.81</v>
      </c>
      <c r="D172" s="29">
        <v>3.41</v>
      </c>
      <c r="E172" s="28" t="s">
        <v>1</v>
      </c>
    </row>
    <row r="173" spans="1:5">
      <c r="A173" s="28" t="s">
        <v>305</v>
      </c>
      <c r="B173" s="28">
        <v>2.12</v>
      </c>
      <c r="C173" s="28">
        <v>3.51</v>
      </c>
      <c r="D173" s="29">
        <v>3.59</v>
      </c>
      <c r="E173" s="28" t="s">
        <v>2</v>
      </c>
    </row>
    <row r="174" spans="1:5">
      <c r="A174" s="28" t="s">
        <v>276</v>
      </c>
      <c r="B174" s="28">
        <v>2.16</v>
      </c>
      <c r="C174" s="28">
        <v>3.23</v>
      </c>
      <c r="D174" s="29">
        <v>3.82</v>
      </c>
      <c r="E174" s="28" t="s">
        <v>0</v>
      </c>
    </row>
    <row r="175" spans="1:5">
      <c r="A175" s="28" t="s">
        <v>17</v>
      </c>
      <c r="B175" s="28">
        <v>2.15</v>
      </c>
      <c r="C175" s="28">
        <v>3.38</v>
      </c>
      <c r="D175" s="29">
        <v>3.71</v>
      </c>
      <c r="E175" s="28" t="s">
        <v>0</v>
      </c>
    </row>
    <row r="176" spans="1:5">
      <c r="A176" s="28" t="s">
        <v>230</v>
      </c>
      <c r="B176" s="28">
        <v>2.13</v>
      </c>
      <c r="C176" s="28">
        <v>3.66</v>
      </c>
      <c r="D176" s="29">
        <v>3.46</v>
      </c>
      <c r="E176" s="28" t="s">
        <v>0</v>
      </c>
    </row>
    <row r="177" spans="1:5">
      <c r="A177" s="28" t="s">
        <v>87</v>
      </c>
      <c r="B177" s="28">
        <v>2.19</v>
      </c>
      <c r="C177" s="28">
        <v>3.2</v>
      </c>
      <c r="D177" s="29">
        <v>3.81</v>
      </c>
      <c r="E177" s="28" t="s">
        <v>1</v>
      </c>
    </row>
    <row r="178" spans="1:5">
      <c r="A178" s="28" t="s">
        <v>39</v>
      </c>
      <c r="B178" s="28">
        <v>2.16</v>
      </c>
      <c r="C178" s="28">
        <v>3.46</v>
      </c>
      <c r="D178" s="29">
        <v>3.59</v>
      </c>
      <c r="E178" s="28" t="s">
        <v>2</v>
      </c>
    </row>
    <row r="179" spans="1:5">
      <c r="A179" s="28" t="s">
        <v>289</v>
      </c>
      <c r="B179" s="28">
        <v>2.1800000000000002</v>
      </c>
      <c r="C179" s="28">
        <v>3.35</v>
      </c>
      <c r="D179" s="29">
        <v>3.63</v>
      </c>
      <c r="E179" s="28" t="s">
        <v>0</v>
      </c>
    </row>
    <row r="180" spans="1:5">
      <c r="A180" s="28" t="s">
        <v>360</v>
      </c>
      <c r="B180" s="28">
        <v>2.21</v>
      </c>
      <c r="C180" s="28">
        <v>3.27</v>
      </c>
      <c r="D180" s="29">
        <v>3.65</v>
      </c>
      <c r="E180" s="28" t="s">
        <v>2</v>
      </c>
    </row>
    <row r="181" spans="1:5">
      <c r="A181" s="28" t="s">
        <v>350</v>
      </c>
      <c r="B181" s="28">
        <v>2.19</v>
      </c>
      <c r="C181" s="28">
        <v>3.44</v>
      </c>
      <c r="D181" s="29">
        <v>3.5</v>
      </c>
      <c r="E181" s="28" t="s">
        <v>2</v>
      </c>
    </row>
    <row r="182" spans="1:5">
      <c r="A182" s="28" t="s">
        <v>32</v>
      </c>
      <c r="B182" s="28">
        <v>2.2200000000000002</v>
      </c>
      <c r="C182" s="28">
        <v>3.23</v>
      </c>
      <c r="D182" s="29">
        <v>3.66</v>
      </c>
      <c r="E182" s="28" t="s">
        <v>0</v>
      </c>
    </row>
    <row r="183" spans="1:5">
      <c r="A183" s="28" t="s">
        <v>90</v>
      </c>
      <c r="B183" s="28">
        <v>2.21</v>
      </c>
      <c r="C183" s="28">
        <v>3.46</v>
      </c>
      <c r="D183" s="29">
        <v>3.43</v>
      </c>
      <c r="E183" s="28" t="s">
        <v>2</v>
      </c>
    </row>
    <row r="184" spans="1:5">
      <c r="A184" s="28" t="s">
        <v>358</v>
      </c>
      <c r="B184" s="28">
        <v>2.21</v>
      </c>
      <c r="C184" s="28">
        <v>3.64</v>
      </c>
      <c r="D184" s="29">
        <v>3.28</v>
      </c>
      <c r="E184" s="28" t="s">
        <v>0</v>
      </c>
    </row>
    <row r="185" spans="1:5">
      <c r="A185" s="28" t="s">
        <v>77</v>
      </c>
      <c r="B185" s="28">
        <v>2.2599999999999998</v>
      </c>
      <c r="C185" s="28">
        <v>3.29</v>
      </c>
      <c r="D185" s="29">
        <v>3.52</v>
      </c>
      <c r="E185" s="28" t="s">
        <v>1</v>
      </c>
    </row>
    <row r="186" spans="1:5">
      <c r="A186" s="28" t="s">
        <v>270</v>
      </c>
      <c r="B186" s="28">
        <v>2.2599999999999998</v>
      </c>
      <c r="C186" s="28">
        <v>3.35</v>
      </c>
      <c r="D186" s="29">
        <v>3.44</v>
      </c>
      <c r="E186" s="28" t="s">
        <v>1</v>
      </c>
    </row>
    <row r="187" spans="1:5">
      <c r="A187" s="28" t="s">
        <v>79</v>
      </c>
      <c r="B187" s="28">
        <v>2.3199999999999998</v>
      </c>
      <c r="C187" s="28">
        <v>2.99</v>
      </c>
      <c r="D187" s="29">
        <v>3.73</v>
      </c>
      <c r="E187" s="28" t="s">
        <v>2</v>
      </c>
    </row>
    <row r="188" spans="1:5">
      <c r="A188" s="28" t="s">
        <v>177</v>
      </c>
      <c r="B188" s="28">
        <v>2.2799999999999998</v>
      </c>
      <c r="C188" s="28">
        <v>3.3</v>
      </c>
      <c r="D188" s="29">
        <v>3.46</v>
      </c>
      <c r="E188" s="28" t="s">
        <v>2</v>
      </c>
    </row>
    <row r="189" spans="1:5">
      <c r="A189" s="28" t="s">
        <v>207</v>
      </c>
      <c r="B189" s="28">
        <v>2.2999999999999998</v>
      </c>
      <c r="C189" s="28">
        <v>3.16</v>
      </c>
      <c r="D189" s="29">
        <v>3.57</v>
      </c>
      <c r="E189" s="28" t="s">
        <v>1</v>
      </c>
    </row>
    <row r="190" spans="1:5">
      <c r="A190" s="28" t="s">
        <v>193</v>
      </c>
      <c r="B190" s="28">
        <v>2.29</v>
      </c>
      <c r="C190" s="28">
        <v>3.38</v>
      </c>
      <c r="D190" s="29">
        <v>3.37</v>
      </c>
      <c r="E190" s="28" t="s">
        <v>1</v>
      </c>
    </row>
    <row r="191" spans="1:5">
      <c r="A191" s="28" t="s">
        <v>334</v>
      </c>
      <c r="B191" s="28">
        <v>2.2999999999999998</v>
      </c>
      <c r="C191" s="28">
        <v>3.27</v>
      </c>
      <c r="D191" s="29">
        <v>3.42</v>
      </c>
      <c r="E191" s="28" t="s">
        <v>1</v>
      </c>
    </row>
    <row r="192" spans="1:5">
      <c r="A192" s="28" t="s">
        <v>155</v>
      </c>
      <c r="B192" s="28">
        <v>2.29</v>
      </c>
      <c r="C192" s="28">
        <v>3.41</v>
      </c>
      <c r="D192" s="29">
        <v>3.32</v>
      </c>
      <c r="E192" s="28" t="s">
        <v>0</v>
      </c>
    </row>
    <row r="193" spans="1:5">
      <c r="A193" s="28" t="s">
        <v>224</v>
      </c>
      <c r="B193" s="28">
        <v>2.3199999999999998</v>
      </c>
      <c r="C193" s="28">
        <v>3.17</v>
      </c>
      <c r="D193" s="29">
        <v>3.49</v>
      </c>
      <c r="E193" s="28" t="s">
        <v>0</v>
      </c>
    </row>
    <row r="194" spans="1:5">
      <c r="A194" s="28" t="s">
        <v>138</v>
      </c>
      <c r="B194" s="28">
        <v>2.4</v>
      </c>
      <c r="C194" s="28">
        <v>2.91</v>
      </c>
      <c r="D194" s="29">
        <v>3.7</v>
      </c>
      <c r="E194" s="28" t="s">
        <v>1</v>
      </c>
    </row>
    <row r="195" spans="1:5">
      <c r="A195" s="28" t="s">
        <v>73</v>
      </c>
      <c r="B195" s="28">
        <v>2.31</v>
      </c>
      <c r="C195" s="28">
        <v>3.48</v>
      </c>
      <c r="D195" s="29">
        <v>3.22</v>
      </c>
      <c r="E195" s="28" t="s">
        <v>0</v>
      </c>
    </row>
    <row r="196" spans="1:5">
      <c r="A196" s="28" t="s">
        <v>115</v>
      </c>
      <c r="B196" s="28">
        <v>2.3199999999999998</v>
      </c>
      <c r="C196" s="28">
        <v>3.37</v>
      </c>
      <c r="D196" s="29">
        <v>3.28</v>
      </c>
      <c r="E196" s="28" t="s">
        <v>2</v>
      </c>
    </row>
    <row r="197" spans="1:5">
      <c r="A197" s="28" t="s">
        <v>25</v>
      </c>
      <c r="B197" s="28">
        <v>2.34</v>
      </c>
      <c r="C197" s="28">
        <v>3.28</v>
      </c>
      <c r="D197" s="29">
        <v>3.35</v>
      </c>
      <c r="E197" s="28" t="s">
        <v>1</v>
      </c>
    </row>
    <row r="198" spans="1:5">
      <c r="A198" s="28" t="s">
        <v>30</v>
      </c>
      <c r="B198" s="28">
        <v>2.34</v>
      </c>
      <c r="C198" s="28">
        <v>3.31</v>
      </c>
      <c r="D198" s="29">
        <v>3.31</v>
      </c>
      <c r="E198" s="28" t="s">
        <v>0</v>
      </c>
    </row>
    <row r="199" spans="1:5">
      <c r="A199" s="28" t="s">
        <v>113</v>
      </c>
      <c r="B199" s="28">
        <v>2.34</v>
      </c>
      <c r="C199" s="28">
        <v>3.37</v>
      </c>
      <c r="D199" s="29">
        <v>3.28</v>
      </c>
      <c r="E199" s="28" t="s">
        <v>0</v>
      </c>
    </row>
    <row r="200" spans="1:5">
      <c r="A200" s="28" t="s">
        <v>137</v>
      </c>
      <c r="B200" s="28">
        <v>2.35</v>
      </c>
      <c r="C200" s="28">
        <v>3.26</v>
      </c>
      <c r="D200" s="29">
        <v>3.33</v>
      </c>
      <c r="E200" s="28" t="s">
        <v>0</v>
      </c>
    </row>
    <row r="201" spans="1:5">
      <c r="A201" s="28" t="s">
        <v>216</v>
      </c>
      <c r="B201" s="28">
        <v>2.36</v>
      </c>
      <c r="C201" s="28">
        <v>3.33</v>
      </c>
      <c r="D201" s="29">
        <v>3.27</v>
      </c>
      <c r="E201" s="28" t="s">
        <v>1</v>
      </c>
    </row>
    <row r="202" spans="1:5">
      <c r="A202" s="28" t="s">
        <v>367</v>
      </c>
      <c r="B202" s="28">
        <v>2.33</v>
      </c>
      <c r="C202" s="28">
        <v>3.61</v>
      </c>
      <c r="D202" s="29">
        <v>3.06</v>
      </c>
      <c r="E202" s="28" t="s">
        <v>0</v>
      </c>
    </row>
    <row r="203" spans="1:5">
      <c r="A203" s="28" t="s">
        <v>282</v>
      </c>
      <c r="B203" s="28">
        <v>2.37</v>
      </c>
      <c r="C203" s="28">
        <v>3.26</v>
      </c>
      <c r="D203" s="29">
        <v>3.29</v>
      </c>
      <c r="E203" s="28" t="s">
        <v>0</v>
      </c>
    </row>
    <row r="204" spans="1:5">
      <c r="A204" s="28" t="s">
        <v>26</v>
      </c>
      <c r="B204" s="28">
        <v>2.42</v>
      </c>
      <c r="C204" s="28">
        <v>2.99</v>
      </c>
      <c r="D204" s="29">
        <v>3.5</v>
      </c>
      <c r="E204" s="28" t="s">
        <v>2</v>
      </c>
    </row>
    <row r="205" spans="1:5">
      <c r="A205" s="28" t="s">
        <v>209</v>
      </c>
      <c r="B205" s="28">
        <v>2.4300000000000002</v>
      </c>
      <c r="C205" s="28">
        <v>3.06</v>
      </c>
      <c r="D205" s="29">
        <v>3.41</v>
      </c>
      <c r="E205" s="28" t="s">
        <v>1</v>
      </c>
    </row>
    <row r="206" spans="1:5">
      <c r="A206" s="28" t="s">
        <v>10</v>
      </c>
      <c r="B206" s="28">
        <v>2.42</v>
      </c>
      <c r="C206" s="28">
        <v>3.21</v>
      </c>
      <c r="D206" s="29">
        <v>3.3</v>
      </c>
      <c r="E206" s="28" t="s">
        <v>2</v>
      </c>
    </row>
    <row r="207" spans="1:5">
      <c r="A207" s="28" t="s">
        <v>49</v>
      </c>
      <c r="B207" s="28">
        <v>2.39</v>
      </c>
      <c r="C207" s="28">
        <v>3.38</v>
      </c>
      <c r="D207" s="29">
        <v>3.15</v>
      </c>
      <c r="E207" s="28" t="s">
        <v>0</v>
      </c>
    </row>
    <row r="208" spans="1:5">
      <c r="A208" s="28" t="s">
        <v>21</v>
      </c>
      <c r="B208" s="28">
        <v>2.4300000000000002</v>
      </c>
      <c r="C208" s="28">
        <v>3.08</v>
      </c>
      <c r="D208" s="29">
        <v>3.38</v>
      </c>
      <c r="E208" s="28" t="s">
        <v>1</v>
      </c>
    </row>
    <row r="209" spans="1:5">
      <c r="A209" s="28" t="s">
        <v>302</v>
      </c>
      <c r="B209" s="28">
        <v>2.39</v>
      </c>
      <c r="C209" s="28">
        <v>3.54</v>
      </c>
      <c r="D209" s="29">
        <v>3.03</v>
      </c>
      <c r="E209" s="28" t="s">
        <v>0</v>
      </c>
    </row>
    <row r="210" spans="1:5">
      <c r="A210" s="28" t="s">
        <v>218</v>
      </c>
      <c r="B210" s="28">
        <v>2.42</v>
      </c>
      <c r="C210" s="28">
        <v>3.25</v>
      </c>
      <c r="D210" s="29">
        <v>3.22</v>
      </c>
      <c r="E210" s="28" t="s">
        <v>0</v>
      </c>
    </row>
    <row r="211" spans="1:5">
      <c r="A211" s="28" t="s">
        <v>345</v>
      </c>
      <c r="B211" s="28">
        <v>2.4500000000000002</v>
      </c>
      <c r="C211" s="28">
        <v>3.06</v>
      </c>
      <c r="D211" s="29">
        <v>3.37</v>
      </c>
      <c r="E211" s="28" t="s">
        <v>0</v>
      </c>
    </row>
    <row r="212" spans="1:5">
      <c r="A212" s="28" t="s">
        <v>379</v>
      </c>
      <c r="B212" s="28">
        <v>2.41</v>
      </c>
      <c r="C212" s="28">
        <v>3.64</v>
      </c>
      <c r="D212" s="29">
        <v>2.91</v>
      </c>
      <c r="E212" s="28" t="s">
        <v>2</v>
      </c>
    </row>
    <row r="213" spans="1:5">
      <c r="A213" s="28" t="s">
        <v>153</v>
      </c>
      <c r="B213" s="28">
        <v>2.4300000000000002</v>
      </c>
      <c r="C213" s="28">
        <v>3.48</v>
      </c>
      <c r="D213" s="29">
        <v>3.02</v>
      </c>
      <c r="E213" s="28" t="s">
        <v>2</v>
      </c>
    </row>
    <row r="214" spans="1:5">
      <c r="A214" s="28" t="s">
        <v>249</v>
      </c>
      <c r="B214" s="28">
        <v>2.4500000000000002</v>
      </c>
      <c r="C214" s="28">
        <v>3.23</v>
      </c>
      <c r="D214" s="29">
        <v>3.17</v>
      </c>
      <c r="E214" s="28" t="s">
        <v>2</v>
      </c>
    </row>
    <row r="215" spans="1:5">
      <c r="A215" s="28" t="s">
        <v>72</v>
      </c>
      <c r="B215" s="28">
        <v>2.48</v>
      </c>
      <c r="C215" s="28">
        <v>3.07</v>
      </c>
      <c r="D215" s="29">
        <v>3.28</v>
      </c>
      <c r="E215" s="28" t="s">
        <v>1</v>
      </c>
    </row>
    <row r="216" spans="1:5">
      <c r="A216" s="28" t="s">
        <v>236</v>
      </c>
      <c r="B216" s="28">
        <v>2.46</v>
      </c>
      <c r="C216" s="28">
        <v>3.22</v>
      </c>
      <c r="D216" s="29">
        <v>3.16</v>
      </c>
      <c r="E216" s="28" t="s">
        <v>0</v>
      </c>
    </row>
    <row r="217" spans="1:5">
      <c r="A217" s="28" t="s">
        <v>176</v>
      </c>
      <c r="B217" s="28">
        <v>2.4500000000000002</v>
      </c>
      <c r="C217" s="28">
        <v>3.48</v>
      </c>
      <c r="D217" s="29">
        <v>2.97</v>
      </c>
      <c r="E217" s="28" t="s">
        <v>1</v>
      </c>
    </row>
    <row r="218" spans="1:5">
      <c r="A218" s="28" t="s">
        <v>380</v>
      </c>
      <c r="B218" s="28">
        <v>2.4500000000000002</v>
      </c>
      <c r="C218" s="28">
        <v>3.55</v>
      </c>
      <c r="D218" s="29">
        <v>2.91</v>
      </c>
      <c r="E218" s="28" t="s">
        <v>1</v>
      </c>
    </row>
    <row r="219" spans="1:5">
      <c r="A219" s="28" t="s">
        <v>240</v>
      </c>
      <c r="B219" s="28">
        <v>2.4900000000000002</v>
      </c>
      <c r="C219" s="28">
        <v>3.3</v>
      </c>
      <c r="D219" s="29">
        <v>3.06</v>
      </c>
      <c r="E219" s="28" t="s">
        <v>2</v>
      </c>
    </row>
    <row r="220" spans="1:5">
      <c r="A220" s="28" t="s">
        <v>6</v>
      </c>
      <c r="B220" s="28">
        <v>2.54</v>
      </c>
      <c r="C220" s="28">
        <v>3.09</v>
      </c>
      <c r="D220" s="29">
        <v>3.22</v>
      </c>
      <c r="E220" s="28" t="s">
        <v>0</v>
      </c>
    </row>
    <row r="221" spans="1:5">
      <c r="A221" s="28" t="s">
        <v>313</v>
      </c>
      <c r="B221" s="28">
        <v>2.54</v>
      </c>
      <c r="C221" s="28">
        <v>3.11</v>
      </c>
      <c r="D221" s="29">
        <v>3.16</v>
      </c>
      <c r="E221" s="28" t="s">
        <v>1</v>
      </c>
    </row>
    <row r="222" spans="1:5">
      <c r="A222" s="28" t="s">
        <v>256</v>
      </c>
      <c r="B222" s="28">
        <v>2.5299999999999998</v>
      </c>
      <c r="C222" s="28">
        <v>3.33</v>
      </c>
      <c r="D222" s="29">
        <v>2.98</v>
      </c>
      <c r="E222" s="28" t="s">
        <v>0</v>
      </c>
    </row>
    <row r="223" spans="1:5">
      <c r="A223" s="28" t="s">
        <v>114</v>
      </c>
      <c r="B223" s="28">
        <v>2.57</v>
      </c>
      <c r="C223" s="28">
        <v>3.08</v>
      </c>
      <c r="D223" s="29">
        <v>3.14</v>
      </c>
      <c r="E223" s="28" t="s">
        <v>0</v>
      </c>
    </row>
    <row r="224" spans="1:5">
      <c r="A224" s="28" t="s">
        <v>37</v>
      </c>
      <c r="B224" s="28">
        <v>2.56</v>
      </c>
      <c r="C224" s="28">
        <v>3.22</v>
      </c>
      <c r="D224" s="29">
        <v>3.05</v>
      </c>
      <c r="E224" s="28" t="s">
        <v>1</v>
      </c>
    </row>
    <row r="225" spans="1:5">
      <c r="A225" s="28" t="s">
        <v>89</v>
      </c>
      <c r="B225" s="28">
        <v>2.54</v>
      </c>
      <c r="C225" s="28">
        <v>3.44</v>
      </c>
      <c r="D225" s="29">
        <v>2.88</v>
      </c>
      <c r="E225" s="28" t="s">
        <v>0</v>
      </c>
    </row>
    <row r="226" spans="1:5">
      <c r="A226" s="28" t="s">
        <v>382</v>
      </c>
      <c r="B226" s="28">
        <v>2.54</v>
      </c>
      <c r="C226" s="28">
        <v>3.65</v>
      </c>
      <c r="D226" s="29">
        <v>2.74</v>
      </c>
      <c r="E226" s="28" t="s">
        <v>1</v>
      </c>
    </row>
    <row r="227" spans="1:5">
      <c r="A227" s="28" t="s">
        <v>135</v>
      </c>
      <c r="B227" s="28">
        <v>2.56</v>
      </c>
      <c r="C227" s="28">
        <v>3.33</v>
      </c>
      <c r="D227" s="29">
        <v>2.93</v>
      </c>
      <c r="E227" s="28" t="s">
        <v>1</v>
      </c>
    </row>
    <row r="228" spans="1:5">
      <c r="A228" s="28" t="s">
        <v>248</v>
      </c>
      <c r="B228" s="28">
        <v>2.56</v>
      </c>
      <c r="C228" s="28">
        <v>3.35</v>
      </c>
      <c r="D228" s="29">
        <v>2.91</v>
      </c>
      <c r="E228" s="28" t="s">
        <v>2</v>
      </c>
    </row>
    <row r="229" spans="1:5">
      <c r="A229" s="28" t="s">
        <v>368</v>
      </c>
      <c r="B229" s="28">
        <v>2.56</v>
      </c>
      <c r="C229" s="28">
        <v>3.72</v>
      </c>
      <c r="D229" s="29">
        <v>2.69</v>
      </c>
      <c r="E229" s="28" t="s">
        <v>1</v>
      </c>
    </row>
    <row r="230" spans="1:5">
      <c r="A230" s="28" t="s">
        <v>211</v>
      </c>
      <c r="B230" s="28">
        <v>2.57</v>
      </c>
      <c r="C230" s="28">
        <v>3.49</v>
      </c>
      <c r="D230" s="29">
        <v>2.81</v>
      </c>
      <c r="E230" s="28" t="s">
        <v>2</v>
      </c>
    </row>
    <row r="231" spans="1:5">
      <c r="A231" s="28" t="s">
        <v>35</v>
      </c>
      <c r="B231" s="28">
        <v>2.59</v>
      </c>
      <c r="C231" s="28">
        <v>3.29</v>
      </c>
      <c r="D231" s="29">
        <v>2.94</v>
      </c>
      <c r="E231" s="28" t="s">
        <v>1</v>
      </c>
    </row>
    <row r="232" spans="1:5">
      <c r="A232" s="28" t="s">
        <v>168</v>
      </c>
      <c r="B232" s="28">
        <v>2.63</v>
      </c>
      <c r="C232" s="28">
        <v>3.03</v>
      </c>
      <c r="D232" s="29">
        <v>3.11</v>
      </c>
      <c r="E232" s="28" t="s">
        <v>1</v>
      </c>
    </row>
    <row r="233" spans="1:5">
      <c r="A233" s="28" t="s">
        <v>33</v>
      </c>
      <c r="B233" s="28">
        <v>2.61</v>
      </c>
      <c r="C233" s="28">
        <v>3.29</v>
      </c>
      <c r="D233" s="29">
        <v>2.92</v>
      </c>
      <c r="E233" s="28" t="s">
        <v>1</v>
      </c>
    </row>
    <row r="234" spans="1:5">
      <c r="A234" s="28" t="s">
        <v>8</v>
      </c>
      <c r="B234" s="28">
        <v>2.6</v>
      </c>
      <c r="C234" s="28">
        <v>3.38</v>
      </c>
      <c r="D234" s="29">
        <v>2.85</v>
      </c>
      <c r="E234" s="28" t="s">
        <v>1</v>
      </c>
    </row>
    <row r="235" spans="1:5">
      <c r="A235" s="28" t="s">
        <v>27</v>
      </c>
      <c r="B235" s="28">
        <v>2.65</v>
      </c>
      <c r="C235" s="28">
        <v>3.47</v>
      </c>
      <c r="D235" s="29">
        <v>2.72</v>
      </c>
      <c r="E235" s="28" t="s">
        <v>2</v>
      </c>
    </row>
    <row r="236" spans="1:5">
      <c r="A236" s="28" t="s">
        <v>245</v>
      </c>
      <c r="B236" s="28">
        <v>2.67</v>
      </c>
      <c r="C236" s="28">
        <v>3.23</v>
      </c>
      <c r="D236" s="29">
        <v>2.87</v>
      </c>
      <c r="E236" s="28" t="s">
        <v>1</v>
      </c>
    </row>
    <row r="237" spans="1:5">
      <c r="A237" s="28" t="s">
        <v>361</v>
      </c>
      <c r="B237" s="28">
        <v>2.66</v>
      </c>
      <c r="C237" s="28">
        <v>3.62</v>
      </c>
      <c r="D237" s="29">
        <v>2.64</v>
      </c>
      <c r="E237" s="28" t="s">
        <v>0</v>
      </c>
    </row>
    <row r="238" spans="1:5">
      <c r="A238" s="28" t="s">
        <v>314</v>
      </c>
      <c r="B238" s="28">
        <v>2.67</v>
      </c>
      <c r="C238" s="28">
        <v>3.33</v>
      </c>
      <c r="D238" s="29">
        <v>2.79</v>
      </c>
      <c r="E238" s="28" t="s">
        <v>1</v>
      </c>
    </row>
    <row r="239" spans="1:5">
      <c r="A239" s="28" t="s">
        <v>356</v>
      </c>
      <c r="B239" s="28">
        <v>2.68</v>
      </c>
      <c r="C239" s="28">
        <v>3.22</v>
      </c>
      <c r="D239" s="30">
        <v>2.86</v>
      </c>
      <c r="E239" s="28" t="s">
        <v>1</v>
      </c>
    </row>
    <row r="240" spans="1:5">
      <c r="A240" s="28" t="s">
        <v>295</v>
      </c>
      <c r="B240" s="28">
        <v>2.72</v>
      </c>
      <c r="C240" s="28">
        <v>3.12</v>
      </c>
      <c r="D240" s="29">
        <v>2.92</v>
      </c>
      <c r="E240" s="28" t="s">
        <v>0</v>
      </c>
    </row>
    <row r="241" spans="1:5">
      <c r="A241" s="28" t="s">
        <v>363</v>
      </c>
      <c r="B241" s="28">
        <v>2.69</v>
      </c>
      <c r="C241" s="28">
        <v>3.35</v>
      </c>
      <c r="D241" s="29">
        <v>2.75</v>
      </c>
      <c r="E241" s="28" t="s">
        <v>2</v>
      </c>
    </row>
    <row r="242" spans="1:5">
      <c r="A242" s="28" t="s">
        <v>324</v>
      </c>
      <c r="B242" s="28">
        <v>2.72</v>
      </c>
      <c r="C242" s="28">
        <v>3.13</v>
      </c>
      <c r="D242" s="29">
        <v>2.89</v>
      </c>
      <c r="E242" s="28" t="s">
        <v>1</v>
      </c>
    </row>
    <row r="243" spans="1:5">
      <c r="A243" s="28" t="s">
        <v>169</v>
      </c>
      <c r="B243" s="28">
        <v>2.73</v>
      </c>
      <c r="C243" s="28">
        <v>3.16</v>
      </c>
      <c r="D243" s="29">
        <v>2.87</v>
      </c>
      <c r="E243" s="28" t="s">
        <v>0</v>
      </c>
    </row>
    <row r="244" spans="1:5">
      <c r="A244" s="28" t="s">
        <v>331</v>
      </c>
      <c r="B244" s="28">
        <v>2.73</v>
      </c>
      <c r="C244" s="28">
        <v>3.16</v>
      </c>
      <c r="D244" s="29">
        <v>2.85</v>
      </c>
      <c r="E244" s="28" t="s">
        <v>0</v>
      </c>
    </row>
    <row r="245" spans="1:5">
      <c r="A245" s="28" t="s">
        <v>352</v>
      </c>
      <c r="B245" s="28">
        <v>2.72</v>
      </c>
      <c r="C245" s="28">
        <v>3.4</v>
      </c>
      <c r="D245" s="29">
        <v>2.7</v>
      </c>
      <c r="E245" s="28" t="s">
        <v>0</v>
      </c>
    </row>
    <row r="246" spans="1:5">
      <c r="A246" s="28" t="s">
        <v>127</v>
      </c>
      <c r="B246" s="28">
        <v>2.75</v>
      </c>
      <c r="C246" s="28">
        <v>3.3</v>
      </c>
      <c r="D246" s="29">
        <v>2.75</v>
      </c>
      <c r="E246" s="28" t="s">
        <v>0</v>
      </c>
    </row>
    <row r="247" spans="1:5">
      <c r="A247" s="28" t="s">
        <v>290</v>
      </c>
      <c r="B247" s="28">
        <v>2.75</v>
      </c>
      <c r="C247" s="28">
        <v>3.29</v>
      </c>
      <c r="D247" s="29">
        <v>2.74</v>
      </c>
      <c r="E247" s="28" t="s">
        <v>0</v>
      </c>
    </row>
    <row r="248" spans="1:5">
      <c r="A248" s="28" t="s">
        <v>74</v>
      </c>
      <c r="B248" s="28">
        <v>2.77</v>
      </c>
      <c r="C248" s="28">
        <v>3.22</v>
      </c>
      <c r="D248" s="29">
        <v>2.77</v>
      </c>
      <c r="E248" s="28" t="s">
        <v>0</v>
      </c>
    </row>
    <row r="249" spans="1:5">
      <c r="A249" s="28" t="s">
        <v>149</v>
      </c>
      <c r="B249" s="28">
        <v>2.77</v>
      </c>
      <c r="C249" s="28">
        <v>3.34</v>
      </c>
      <c r="D249" s="29">
        <v>2.71</v>
      </c>
      <c r="E249" s="28" t="s">
        <v>2</v>
      </c>
    </row>
    <row r="250" spans="1:5">
      <c r="A250" s="28" t="s">
        <v>106</v>
      </c>
      <c r="B250" s="28">
        <v>2.78</v>
      </c>
      <c r="C250" s="28">
        <v>3.23</v>
      </c>
      <c r="D250" s="29">
        <v>2.75</v>
      </c>
      <c r="E250" s="28" t="s">
        <v>0</v>
      </c>
    </row>
    <row r="251" spans="1:5">
      <c r="A251" s="28" t="s">
        <v>83</v>
      </c>
      <c r="B251" s="28">
        <v>2.78</v>
      </c>
      <c r="C251" s="28">
        <v>3.51</v>
      </c>
      <c r="D251" s="29">
        <v>2.58</v>
      </c>
      <c r="E251" s="28" t="s">
        <v>2</v>
      </c>
    </row>
    <row r="252" spans="1:5">
      <c r="A252" s="28" t="s">
        <v>66</v>
      </c>
      <c r="B252" s="28">
        <v>2.81</v>
      </c>
      <c r="C252" s="28">
        <v>3.17</v>
      </c>
      <c r="D252" s="29">
        <v>2.76</v>
      </c>
      <c r="E252" s="28" t="s">
        <v>1</v>
      </c>
    </row>
    <row r="253" spans="1:5">
      <c r="A253" s="28" t="s">
        <v>71</v>
      </c>
      <c r="B253" s="28">
        <v>2.81</v>
      </c>
      <c r="C253" s="28">
        <v>3.5</v>
      </c>
      <c r="D253" s="29">
        <v>2.58</v>
      </c>
      <c r="E253" s="28" t="s">
        <v>2</v>
      </c>
    </row>
    <row r="254" spans="1:5">
      <c r="A254" s="28" t="s">
        <v>78</v>
      </c>
      <c r="B254" s="28">
        <v>2.82</v>
      </c>
      <c r="C254" s="28">
        <v>3.23</v>
      </c>
      <c r="D254" s="29">
        <v>2.73</v>
      </c>
      <c r="E254" s="28" t="s">
        <v>1</v>
      </c>
    </row>
    <row r="255" spans="1:5">
      <c r="A255" s="28" t="s">
        <v>129</v>
      </c>
      <c r="B255" s="28">
        <v>2.83</v>
      </c>
      <c r="C255" s="28">
        <v>3.15</v>
      </c>
      <c r="D255" s="29">
        <v>2.77</v>
      </c>
      <c r="E255" s="28" t="s">
        <v>2</v>
      </c>
    </row>
    <row r="256" spans="1:5">
      <c r="A256" s="28" t="s">
        <v>97</v>
      </c>
      <c r="B256" s="28">
        <v>2.82</v>
      </c>
      <c r="C256" s="28">
        <v>3.68</v>
      </c>
      <c r="D256" s="29">
        <v>2.46</v>
      </c>
      <c r="E256" s="28" t="s">
        <v>1</v>
      </c>
    </row>
    <row r="257" spans="1:5">
      <c r="A257" s="28" t="s">
        <v>179</v>
      </c>
      <c r="B257" s="28">
        <v>2.87</v>
      </c>
      <c r="C257" s="28">
        <v>3.06</v>
      </c>
      <c r="D257" s="29">
        <v>2.8</v>
      </c>
      <c r="E257" s="28" t="s">
        <v>1</v>
      </c>
    </row>
    <row r="258" spans="1:5">
      <c r="A258" s="28" t="s">
        <v>54</v>
      </c>
      <c r="B258" s="28">
        <v>2.85</v>
      </c>
      <c r="C258" s="28">
        <v>3.42</v>
      </c>
      <c r="D258" s="29">
        <v>2.57</v>
      </c>
      <c r="E258" s="28" t="s">
        <v>2</v>
      </c>
    </row>
    <row r="259" spans="1:5">
      <c r="A259" s="28" t="s">
        <v>142</v>
      </c>
      <c r="B259" s="28">
        <v>2.85</v>
      </c>
      <c r="C259" s="28">
        <v>3.51</v>
      </c>
      <c r="D259" s="29">
        <v>2.52</v>
      </c>
      <c r="E259" s="28" t="s">
        <v>0</v>
      </c>
    </row>
    <row r="260" spans="1:5">
      <c r="A260" s="28" t="s">
        <v>327</v>
      </c>
      <c r="B260" s="28">
        <v>2.86</v>
      </c>
      <c r="C260" s="28">
        <v>3.52</v>
      </c>
      <c r="D260" s="29">
        <v>2.5099999999999998</v>
      </c>
      <c r="E260" s="28" t="s">
        <v>0</v>
      </c>
    </row>
    <row r="261" spans="1:5">
      <c r="A261" s="28" t="s">
        <v>158</v>
      </c>
      <c r="B261" s="28">
        <v>2.91</v>
      </c>
      <c r="C261" s="28">
        <v>3.07</v>
      </c>
      <c r="D261" s="29">
        <v>2.77</v>
      </c>
      <c r="E261" s="28" t="s">
        <v>0</v>
      </c>
    </row>
    <row r="262" spans="1:5">
      <c r="A262" s="28" t="s">
        <v>312</v>
      </c>
      <c r="B262" s="28">
        <v>2.9</v>
      </c>
      <c r="C262" s="28">
        <v>3.15</v>
      </c>
      <c r="D262" s="29">
        <v>2.71</v>
      </c>
      <c r="E262" s="28" t="s">
        <v>0</v>
      </c>
    </row>
    <row r="263" spans="1:5">
      <c r="A263" s="28" t="s">
        <v>116</v>
      </c>
      <c r="B263" s="28">
        <v>2.89</v>
      </c>
      <c r="C263" s="28">
        <v>3.41</v>
      </c>
      <c r="D263" s="29">
        <v>2.5499999999999998</v>
      </c>
      <c r="E263" s="28" t="s">
        <v>0</v>
      </c>
    </row>
    <row r="264" spans="1:5">
      <c r="A264" s="28" t="s">
        <v>226</v>
      </c>
      <c r="B264" s="28">
        <v>2.89</v>
      </c>
      <c r="C264" s="28">
        <v>3.39</v>
      </c>
      <c r="D264" s="29">
        <v>2.5499999999999998</v>
      </c>
      <c r="E264" s="28" t="s">
        <v>0</v>
      </c>
    </row>
    <row r="265" spans="1:5">
      <c r="A265" s="28" t="s">
        <v>162</v>
      </c>
      <c r="B265" s="28">
        <v>2.94</v>
      </c>
      <c r="C265" s="28">
        <v>3.05</v>
      </c>
      <c r="D265" s="29">
        <v>2.76</v>
      </c>
      <c r="E265" s="28" t="s">
        <v>1</v>
      </c>
    </row>
    <row r="266" spans="1:5">
      <c r="A266" s="28" t="s">
        <v>286</v>
      </c>
      <c r="B266" s="28">
        <v>2.91</v>
      </c>
      <c r="C266" s="28">
        <v>3.24</v>
      </c>
      <c r="D266" s="29">
        <v>2.62</v>
      </c>
      <c r="E266" s="28" t="s">
        <v>1</v>
      </c>
    </row>
    <row r="267" spans="1:5">
      <c r="A267" s="28" t="s">
        <v>184</v>
      </c>
      <c r="B267" s="28">
        <v>2.98</v>
      </c>
      <c r="C267" s="28">
        <v>3.13</v>
      </c>
      <c r="D267" s="29">
        <v>2.66</v>
      </c>
      <c r="E267" s="28" t="s">
        <v>2</v>
      </c>
    </row>
    <row r="268" spans="1:5">
      <c r="A268" s="28" t="s">
        <v>359</v>
      </c>
      <c r="B268" s="28">
        <v>2.99</v>
      </c>
      <c r="C268" s="28">
        <v>3.43</v>
      </c>
      <c r="D268" s="29">
        <v>2.4500000000000002</v>
      </c>
      <c r="E268" s="28" t="s">
        <v>2</v>
      </c>
    </row>
    <row r="269" spans="1:5">
      <c r="A269" s="28" t="s">
        <v>133</v>
      </c>
      <c r="B269" s="28">
        <v>3.02</v>
      </c>
      <c r="C269" s="28">
        <v>3.13</v>
      </c>
      <c r="D269" s="29">
        <v>2.63</v>
      </c>
      <c r="E269" s="28" t="s">
        <v>1</v>
      </c>
    </row>
    <row r="270" spans="1:5">
      <c r="A270" s="28" t="s">
        <v>298</v>
      </c>
      <c r="B270" s="28">
        <v>3.01</v>
      </c>
      <c r="C270" s="28">
        <v>3.43</v>
      </c>
      <c r="D270" s="29">
        <v>2.46</v>
      </c>
      <c r="E270" s="28" t="s">
        <v>0</v>
      </c>
    </row>
    <row r="271" spans="1:5">
      <c r="A271" s="28" t="s">
        <v>145</v>
      </c>
      <c r="B271" s="28">
        <v>3.06</v>
      </c>
      <c r="C271" s="28">
        <v>2.95</v>
      </c>
      <c r="D271" s="29">
        <v>2.74</v>
      </c>
      <c r="E271" s="28" t="s">
        <v>0</v>
      </c>
    </row>
    <row r="272" spans="1:5">
      <c r="A272" s="28" t="s">
        <v>130</v>
      </c>
      <c r="B272" s="28">
        <v>3.04</v>
      </c>
      <c r="C272" s="28">
        <v>3.39</v>
      </c>
      <c r="D272" s="29">
        <v>2.46</v>
      </c>
      <c r="E272" s="28" t="s">
        <v>0</v>
      </c>
    </row>
    <row r="273" spans="1:5">
      <c r="A273" s="28" t="s">
        <v>170</v>
      </c>
      <c r="B273" s="28">
        <v>3.05</v>
      </c>
      <c r="C273" s="28">
        <v>3.54</v>
      </c>
      <c r="D273" s="29">
        <v>2.37</v>
      </c>
      <c r="E273" s="28" t="s">
        <v>1</v>
      </c>
    </row>
    <row r="274" spans="1:5">
      <c r="A274" s="28" t="s">
        <v>44</v>
      </c>
      <c r="B274" s="28">
        <v>3.07</v>
      </c>
      <c r="C274" s="28">
        <v>3.59</v>
      </c>
      <c r="D274" s="29">
        <v>2.35</v>
      </c>
      <c r="E274" s="28" t="s">
        <v>1</v>
      </c>
    </row>
    <row r="275" spans="1:5">
      <c r="A275" s="28" t="s">
        <v>297</v>
      </c>
      <c r="B275" s="28">
        <v>3.12</v>
      </c>
      <c r="C275" s="28">
        <v>3.3</v>
      </c>
      <c r="D275" s="29">
        <v>2.46</v>
      </c>
      <c r="E275" s="28" t="s">
        <v>1</v>
      </c>
    </row>
    <row r="276" spans="1:5">
      <c r="A276" s="28" t="s">
        <v>269</v>
      </c>
      <c r="B276" s="28">
        <v>3.13</v>
      </c>
      <c r="C276" s="28">
        <v>3.29</v>
      </c>
      <c r="D276" s="29">
        <v>2.4500000000000002</v>
      </c>
      <c r="E276" s="28" t="s">
        <v>2</v>
      </c>
    </row>
    <row r="277" spans="1:5">
      <c r="A277" s="28" t="s">
        <v>304</v>
      </c>
      <c r="B277" s="28">
        <v>3.12</v>
      </c>
      <c r="C277" s="28">
        <v>3.4</v>
      </c>
      <c r="D277" s="29">
        <v>2.37</v>
      </c>
      <c r="E277" s="28" t="s">
        <v>1</v>
      </c>
    </row>
    <row r="278" spans="1:5">
      <c r="A278" s="28" t="s">
        <v>266</v>
      </c>
      <c r="B278" s="28">
        <v>3.16</v>
      </c>
      <c r="C278" s="28">
        <v>3.3</v>
      </c>
      <c r="D278" s="29">
        <v>2.4300000000000002</v>
      </c>
      <c r="E278" s="28" t="s">
        <v>1</v>
      </c>
    </row>
    <row r="279" spans="1:5">
      <c r="A279" s="28" t="s">
        <v>346</v>
      </c>
      <c r="B279" s="28">
        <v>3.23</v>
      </c>
      <c r="C279" s="28">
        <v>3.51</v>
      </c>
      <c r="D279" s="29">
        <v>2.2799999999999998</v>
      </c>
      <c r="E279" s="28" t="s">
        <v>0</v>
      </c>
    </row>
    <row r="280" spans="1:5">
      <c r="A280" s="28" t="s">
        <v>342</v>
      </c>
      <c r="B280" s="28">
        <v>3.24</v>
      </c>
      <c r="C280" s="28">
        <v>3.55</v>
      </c>
      <c r="D280" s="29">
        <v>2.25</v>
      </c>
      <c r="E280" s="28" t="s">
        <v>2</v>
      </c>
    </row>
    <row r="281" spans="1:5">
      <c r="A281" s="28" t="s">
        <v>157</v>
      </c>
      <c r="B281" s="28">
        <v>3.25</v>
      </c>
      <c r="C281" s="28">
        <v>3.27</v>
      </c>
      <c r="D281" s="29">
        <v>2.4</v>
      </c>
      <c r="E281" s="28" t="s">
        <v>0</v>
      </c>
    </row>
    <row r="282" spans="1:5">
      <c r="A282" s="28" t="s">
        <v>318</v>
      </c>
      <c r="B282" s="28">
        <v>3.26</v>
      </c>
      <c r="C282" s="28">
        <v>3.21</v>
      </c>
      <c r="D282" s="29">
        <v>2.42</v>
      </c>
      <c r="E282" s="28" t="s">
        <v>0</v>
      </c>
    </row>
    <row r="283" spans="1:5">
      <c r="A283" s="28" t="s">
        <v>118</v>
      </c>
      <c r="B283" s="28">
        <v>3.26</v>
      </c>
      <c r="C283" s="28">
        <v>3.25</v>
      </c>
      <c r="D283" s="29">
        <v>2.39</v>
      </c>
      <c r="E283" s="28" t="s">
        <v>2</v>
      </c>
    </row>
    <row r="284" spans="1:5">
      <c r="A284" s="28" t="s">
        <v>60</v>
      </c>
      <c r="B284" s="28">
        <v>3.28</v>
      </c>
      <c r="C284" s="28">
        <v>3.39</v>
      </c>
      <c r="D284" s="29">
        <v>2.33</v>
      </c>
      <c r="E284" s="28" t="s">
        <v>0</v>
      </c>
    </row>
    <row r="285" spans="1:5">
      <c r="A285" s="28" t="s">
        <v>231</v>
      </c>
      <c r="B285" s="28">
        <v>3.28</v>
      </c>
      <c r="C285" s="28">
        <v>3.47</v>
      </c>
      <c r="D285" s="29">
        <v>2.2799999999999998</v>
      </c>
      <c r="E285" s="28" t="s">
        <v>0</v>
      </c>
    </row>
    <row r="286" spans="1:5">
      <c r="A286" s="28" t="s">
        <v>14</v>
      </c>
      <c r="B286" s="28">
        <v>3.29</v>
      </c>
      <c r="C286" s="28">
        <v>3.13</v>
      </c>
      <c r="D286" s="29">
        <v>2.44</v>
      </c>
      <c r="E286" s="28" t="s">
        <v>2</v>
      </c>
    </row>
    <row r="287" spans="1:5">
      <c r="A287" s="28" t="s">
        <v>250</v>
      </c>
      <c r="B287" s="28">
        <v>3.34</v>
      </c>
      <c r="C287" s="28">
        <v>3.45</v>
      </c>
      <c r="D287" s="29">
        <v>2.2599999999999998</v>
      </c>
      <c r="E287" s="28" t="s">
        <v>0</v>
      </c>
    </row>
    <row r="288" spans="1:5">
      <c r="A288" s="28" t="s">
        <v>281</v>
      </c>
      <c r="B288" s="28">
        <v>3.35</v>
      </c>
      <c r="C288" s="28">
        <v>3.28</v>
      </c>
      <c r="D288" s="29">
        <v>2.33</v>
      </c>
      <c r="E288" s="28" t="s">
        <v>1</v>
      </c>
    </row>
    <row r="289" spans="1:5">
      <c r="A289" s="28" t="s">
        <v>198</v>
      </c>
      <c r="B289" s="28">
        <v>3.36</v>
      </c>
      <c r="C289" s="28">
        <v>3.26</v>
      </c>
      <c r="D289" s="29">
        <v>2.34</v>
      </c>
      <c r="E289" s="28" t="s">
        <v>0</v>
      </c>
    </row>
    <row r="290" spans="1:5">
      <c r="A290" s="28" t="s">
        <v>131</v>
      </c>
      <c r="B290" s="28">
        <v>3.39</v>
      </c>
      <c r="C290" s="28">
        <v>3.66</v>
      </c>
      <c r="D290" s="29">
        <v>2.17</v>
      </c>
      <c r="E290" s="28" t="s">
        <v>1</v>
      </c>
    </row>
    <row r="291" spans="1:5">
      <c r="A291" s="28" t="s">
        <v>110</v>
      </c>
      <c r="B291" s="28">
        <v>3.41</v>
      </c>
      <c r="C291" s="28">
        <v>3.36</v>
      </c>
      <c r="D291" s="29">
        <v>2.27</v>
      </c>
      <c r="E291" s="28" t="s">
        <v>1</v>
      </c>
    </row>
    <row r="292" spans="1:5">
      <c r="A292" s="28" t="s">
        <v>183</v>
      </c>
      <c r="B292" s="28">
        <v>3.43</v>
      </c>
      <c r="C292" s="28">
        <v>3.67</v>
      </c>
      <c r="D292" s="29">
        <v>2.13</v>
      </c>
      <c r="E292" s="28" t="s">
        <v>1</v>
      </c>
    </row>
    <row r="293" spans="1:5">
      <c r="A293" s="28" t="s">
        <v>108</v>
      </c>
      <c r="B293" s="28">
        <v>3.43</v>
      </c>
      <c r="C293" s="28">
        <v>3.39</v>
      </c>
      <c r="D293" s="29">
        <v>2.25</v>
      </c>
      <c r="E293" s="28" t="s">
        <v>1</v>
      </c>
    </row>
    <row r="294" spans="1:5">
      <c r="A294" s="28" t="s">
        <v>47</v>
      </c>
      <c r="B294" s="28">
        <v>3.44</v>
      </c>
      <c r="C294" s="28">
        <v>3.14</v>
      </c>
      <c r="D294" s="29">
        <v>2.36</v>
      </c>
      <c r="E294" s="28" t="s">
        <v>1</v>
      </c>
    </row>
    <row r="295" spans="1:5">
      <c r="A295" s="28" t="s">
        <v>98</v>
      </c>
      <c r="B295" s="28">
        <v>3.46</v>
      </c>
      <c r="C295" s="28">
        <v>3.14</v>
      </c>
      <c r="D295" s="29">
        <v>2.35</v>
      </c>
      <c r="E295" s="28" t="s">
        <v>0</v>
      </c>
    </row>
    <row r="296" spans="1:5">
      <c r="A296" s="28" t="s">
        <v>214</v>
      </c>
      <c r="B296" s="28">
        <v>3.53</v>
      </c>
      <c r="C296" s="28">
        <v>3.9</v>
      </c>
      <c r="D296" s="29">
        <v>2.0299999999999998</v>
      </c>
      <c r="E296" s="28" t="s">
        <v>0</v>
      </c>
    </row>
    <row r="297" spans="1:5">
      <c r="A297" s="28" t="s">
        <v>271</v>
      </c>
      <c r="B297" s="28">
        <v>3.5</v>
      </c>
      <c r="C297" s="28">
        <v>3.45</v>
      </c>
      <c r="D297" s="29">
        <v>2.19</v>
      </c>
      <c r="E297" s="28" t="s">
        <v>2</v>
      </c>
    </row>
    <row r="298" spans="1:5">
      <c r="A298" s="28" t="s">
        <v>160</v>
      </c>
      <c r="B298" s="28">
        <v>3.52</v>
      </c>
      <c r="C298" s="28">
        <v>3.5</v>
      </c>
      <c r="D298" s="29">
        <v>2.17</v>
      </c>
      <c r="E298" s="28" t="s">
        <v>0</v>
      </c>
    </row>
    <row r="299" spans="1:5">
      <c r="A299" s="28" t="s">
        <v>338</v>
      </c>
      <c r="B299" s="28">
        <v>3.62</v>
      </c>
      <c r="C299" s="28">
        <v>3.7</v>
      </c>
      <c r="D299" s="29">
        <v>2.0499999999999998</v>
      </c>
      <c r="E299" s="28" t="s">
        <v>1</v>
      </c>
    </row>
    <row r="300" spans="1:5">
      <c r="A300" s="28" t="s">
        <v>134</v>
      </c>
      <c r="B300" s="28">
        <v>3.6</v>
      </c>
      <c r="C300" s="28">
        <v>3.23</v>
      </c>
      <c r="D300" s="29">
        <v>2.25</v>
      </c>
      <c r="E300" s="28" t="s">
        <v>0</v>
      </c>
    </row>
    <row r="301" spans="1:5">
      <c r="A301" s="28" t="s">
        <v>235</v>
      </c>
      <c r="B301" s="28">
        <v>3.68</v>
      </c>
      <c r="C301" s="28">
        <v>3.18</v>
      </c>
      <c r="D301" s="29">
        <v>2.23</v>
      </c>
      <c r="E301" s="28" t="s">
        <v>1</v>
      </c>
    </row>
    <row r="302" spans="1:5">
      <c r="A302" s="28" t="s">
        <v>251</v>
      </c>
      <c r="B302" s="28">
        <v>3.8</v>
      </c>
      <c r="C302" s="28">
        <v>3.6</v>
      </c>
      <c r="D302" s="29">
        <v>2.04</v>
      </c>
      <c r="E302" s="28" t="s">
        <v>1</v>
      </c>
    </row>
    <row r="303" spans="1:5">
      <c r="A303" s="28" t="s">
        <v>202</v>
      </c>
      <c r="B303" s="28">
        <v>3.79</v>
      </c>
      <c r="C303" s="28">
        <v>3.51</v>
      </c>
      <c r="D303" s="29">
        <v>2.06</v>
      </c>
      <c r="E303" s="28" t="s">
        <v>0</v>
      </c>
    </row>
    <row r="304" spans="1:5">
      <c r="A304" s="28" t="s">
        <v>109</v>
      </c>
      <c r="B304" s="28">
        <v>3.91</v>
      </c>
      <c r="C304" s="28">
        <v>3.89</v>
      </c>
      <c r="D304" s="29">
        <v>1.93</v>
      </c>
      <c r="E304" s="28" t="s">
        <v>2</v>
      </c>
    </row>
    <row r="305" spans="1:5">
      <c r="A305" s="28" t="s">
        <v>86</v>
      </c>
      <c r="B305" s="28">
        <v>3.89</v>
      </c>
      <c r="C305" s="28">
        <v>3.71</v>
      </c>
      <c r="D305" s="29">
        <v>1.98</v>
      </c>
      <c r="E305" s="28" t="s">
        <v>1</v>
      </c>
    </row>
    <row r="306" spans="1:5">
      <c r="A306" s="28" t="s">
        <v>104</v>
      </c>
      <c r="B306" s="28">
        <v>3.95</v>
      </c>
      <c r="C306" s="28">
        <v>3.78</v>
      </c>
      <c r="D306" s="29">
        <v>1.95</v>
      </c>
      <c r="E306" s="28" t="s">
        <v>1</v>
      </c>
    </row>
    <row r="307" spans="1:5">
      <c r="A307" s="28" t="s">
        <v>275</v>
      </c>
      <c r="B307" s="28">
        <v>3.93</v>
      </c>
      <c r="C307" s="28">
        <v>3.35</v>
      </c>
      <c r="D307" s="29">
        <v>2.08</v>
      </c>
      <c r="E307" s="28" t="s">
        <v>1</v>
      </c>
    </row>
    <row r="308" spans="1:5">
      <c r="A308" s="28" t="s">
        <v>64</v>
      </c>
      <c r="B308" s="28">
        <v>3.98</v>
      </c>
      <c r="C308" s="28">
        <v>3.54</v>
      </c>
      <c r="D308" s="29">
        <v>2.0099999999999998</v>
      </c>
      <c r="E308" s="28" t="s">
        <v>0</v>
      </c>
    </row>
    <row r="309" spans="1:5">
      <c r="A309" s="28" t="s">
        <v>343</v>
      </c>
      <c r="B309" s="28">
        <v>4.0599999999999996</v>
      </c>
      <c r="C309" s="28">
        <v>3.57</v>
      </c>
      <c r="D309" s="29">
        <v>1.96</v>
      </c>
      <c r="E309" s="28" t="s">
        <v>1</v>
      </c>
    </row>
    <row r="310" spans="1:5">
      <c r="A310" s="28" t="s">
        <v>13</v>
      </c>
      <c r="B310" s="28">
        <v>4.3499999999999996</v>
      </c>
      <c r="C310" s="28">
        <v>4.0199999999999996</v>
      </c>
      <c r="D310" s="29">
        <v>1.82</v>
      </c>
      <c r="E310" s="28" t="s">
        <v>1</v>
      </c>
    </row>
    <row r="311" spans="1:5">
      <c r="A311" s="28" t="s">
        <v>161</v>
      </c>
      <c r="B311" s="28">
        <v>4.28</v>
      </c>
      <c r="C311" s="28">
        <v>3.48</v>
      </c>
      <c r="D311" s="29">
        <v>1.96</v>
      </c>
      <c r="E311" s="28" t="s">
        <v>1</v>
      </c>
    </row>
    <row r="312" spans="1:5">
      <c r="A312" s="28" t="s">
        <v>45</v>
      </c>
      <c r="B312" s="28">
        <v>4.3600000000000003</v>
      </c>
      <c r="C312" s="28">
        <v>3.83</v>
      </c>
      <c r="D312" s="29">
        <v>1.84</v>
      </c>
      <c r="E312" s="28" t="s">
        <v>1</v>
      </c>
    </row>
    <row r="313" spans="1:5">
      <c r="A313" s="28" t="s">
        <v>171</v>
      </c>
      <c r="B313" s="28">
        <v>4.3899999999999997</v>
      </c>
      <c r="C313" s="28">
        <v>3.93</v>
      </c>
      <c r="D313" s="29">
        <v>1.81</v>
      </c>
      <c r="E313" s="28" t="s">
        <v>0</v>
      </c>
    </row>
    <row r="314" spans="1:5">
      <c r="A314" s="28" t="s">
        <v>190</v>
      </c>
      <c r="B314" s="28">
        <v>4.33</v>
      </c>
      <c r="C314" s="28">
        <v>3.61</v>
      </c>
      <c r="D314" s="29">
        <v>1.91</v>
      </c>
      <c r="E314" s="28" t="s">
        <v>1</v>
      </c>
    </row>
    <row r="315" spans="1:5">
      <c r="A315" s="28" t="s">
        <v>307</v>
      </c>
      <c r="B315" s="28">
        <v>4.3899999999999997</v>
      </c>
      <c r="C315" s="28">
        <v>3.73</v>
      </c>
      <c r="D315" s="29">
        <v>1.89</v>
      </c>
      <c r="E315" s="28" t="s">
        <v>0</v>
      </c>
    </row>
    <row r="316" spans="1:5">
      <c r="A316" s="28" t="s">
        <v>140</v>
      </c>
      <c r="B316" s="28">
        <v>4.34</v>
      </c>
      <c r="C316" s="28">
        <v>3.46</v>
      </c>
      <c r="D316" s="29">
        <v>1.95</v>
      </c>
      <c r="E316" s="28" t="s">
        <v>2</v>
      </c>
    </row>
    <row r="317" spans="1:5">
      <c r="A317" s="28" t="s">
        <v>100</v>
      </c>
      <c r="B317" s="28">
        <v>4.45</v>
      </c>
      <c r="C317" s="28">
        <v>3.9</v>
      </c>
      <c r="D317" s="29">
        <v>1.81</v>
      </c>
      <c r="E317" s="28" t="s">
        <v>2</v>
      </c>
    </row>
    <row r="318" spans="1:5">
      <c r="A318" s="28" t="s">
        <v>294</v>
      </c>
      <c r="B318" s="28">
        <v>4.53</v>
      </c>
      <c r="C318" s="28">
        <v>3.83</v>
      </c>
      <c r="D318" s="29">
        <v>1.82</v>
      </c>
      <c r="E318" s="28" t="s">
        <v>0</v>
      </c>
    </row>
    <row r="319" spans="1:5">
      <c r="A319" s="28" t="s">
        <v>5</v>
      </c>
      <c r="B319" s="28">
        <v>4.6500000000000004</v>
      </c>
      <c r="C319" s="28">
        <v>3.53</v>
      </c>
      <c r="D319" s="29">
        <v>1.88</v>
      </c>
      <c r="E319" s="28" t="s">
        <v>1</v>
      </c>
    </row>
    <row r="320" spans="1:5">
      <c r="A320" s="28" t="s">
        <v>50</v>
      </c>
      <c r="B320" s="28">
        <v>4.82</v>
      </c>
      <c r="C320" s="28">
        <v>3.59</v>
      </c>
      <c r="D320" s="29">
        <v>1.84</v>
      </c>
      <c r="E320" s="28" t="s">
        <v>1</v>
      </c>
    </row>
    <row r="321" spans="1:5">
      <c r="A321" s="28" t="s">
        <v>274</v>
      </c>
      <c r="B321" s="28">
        <v>5.54</v>
      </c>
      <c r="C321" s="28">
        <v>3.59</v>
      </c>
      <c r="D321" s="29">
        <v>1.74</v>
      </c>
      <c r="E321" s="28" t="s">
        <v>0</v>
      </c>
    </row>
    <row r="322" spans="1:5">
      <c r="A322" s="28" t="s">
        <v>200</v>
      </c>
      <c r="B322" s="28">
        <v>5</v>
      </c>
      <c r="C322" s="28">
        <v>3.8</v>
      </c>
      <c r="D322" s="29">
        <v>1.76</v>
      </c>
      <c r="E322" s="28" t="s">
        <v>1</v>
      </c>
    </row>
    <row r="323" spans="1:5">
      <c r="A323" s="28" t="s">
        <v>22</v>
      </c>
      <c r="B323" s="28">
        <v>5.89</v>
      </c>
      <c r="C323" s="28">
        <v>3.6</v>
      </c>
      <c r="D323" s="29">
        <v>1.71</v>
      </c>
      <c r="E323" s="28" t="s">
        <v>0</v>
      </c>
    </row>
    <row r="324" spans="1:5">
      <c r="A324" s="28" t="s">
        <v>233</v>
      </c>
      <c r="B324" s="28">
        <v>5.52</v>
      </c>
      <c r="C324" s="28">
        <v>3.73</v>
      </c>
      <c r="D324" s="29">
        <v>1.71</v>
      </c>
      <c r="E324" s="28" t="s">
        <v>1</v>
      </c>
    </row>
    <row r="325" spans="1:5">
      <c r="A325" s="28" t="s">
        <v>191</v>
      </c>
      <c r="B325" s="28">
        <v>5.36</v>
      </c>
      <c r="C325" s="28">
        <v>3.88</v>
      </c>
      <c r="D325" s="29">
        <v>1.7</v>
      </c>
      <c r="E325" s="28" t="s">
        <v>2</v>
      </c>
    </row>
    <row r="326" spans="1:5">
      <c r="A326" s="28" t="s">
        <v>61</v>
      </c>
      <c r="B326" s="28">
        <v>5.31</v>
      </c>
      <c r="C326" s="28">
        <v>3.95</v>
      </c>
      <c r="D326" s="29">
        <v>1.69</v>
      </c>
      <c r="E326" s="28" t="s">
        <v>1</v>
      </c>
    </row>
    <row r="327" spans="1:5">
      <c r="A327" s="28" t="s">
        <v>42</v>
      </c>
      <c r="B327" s="28">
        <v>5.35</v>
      </c>
      <c r="C327" s="28">
        <v>3.94</v>
      </c>
      <c r="D327" s="29">
        <v>1.69</v>
      </c>
      <c r="E327" s="28" t="s">
        <v>0</v>
      </c>
    </row>
    <row r="328" spans="1:5">
      <c r="A328" s="28" t="s">
        <v>119</v>
      </c>
      <c r="B328" s="28">
        <v>5.35</v>
      </c>
      <c r="C328" s="28">
        <v>3.95</v>
      </c>
      <c r="D328" s="29">
        <v>1.69</v>
      </c>
      <c r="E328" s="28" t="s">
        <v>1</v>
      </c>
    </row>
    <row r="329" spans="1:5">
      <c r="A329" s="28" t="s">
        <v>255</v>
      </c>
      <c r="B329" s="28">
        <v>5.0599999999999996</v>
      </c>
      <c r="C329" s="28">
        <v>4.04</v>
      </c>
      <c r="D329" s="29">
        <v>1.71</v>
      </c>
      <c r="E329" s="28" t="s">
        <v>1</v>
      </c>
    </row>
    <row r="330" spans="1:5">
      <c r="A330" s="28" t="s">
        <v>259</v>
      </c>
      <c r="B330" s="28">
        <v>5.54</v>
      </c>
      <c r="C330" s="28">
        <v>3.95</v>
      </c>
      <c r="D330" s="29">
        <v>1.67</v>
      </c>
      <c r="E330" s="28" t="s">
        <v>1</v>
      </c>
    </row>
    <row r="331" spans="1:5">
      <c r="A331" s="28" t="s">
        <v>192</v>
      </c>
      <c r="B331" s="28">
        <v>5.55</v>
      </c>
      <c r="C331" s="28">
        <v>3.96</v>
      </c>
      <c r="D331" s="29">
        <v>1.67</v>
      </c>
      <c r="E331" s="28" t="s">
        <v>1</v>
      </c>
    </row>
    <row r="332" spans="1:5">
      <c r="A332" s="28" t="s">
        <v>148</v>
      </c>
      <c r="B332" s="28">
        <v>5.92</v>
      </c>
      <c r="C332" s="28">
        <v>3.88</v>
      </c>
      <c r="D332" s="29">
        <v>1.66</v>
      </c>
      <c r="E332" s="28" t="s">
        <v>0</v>
      </c>
    </row>
    <row r="333" spans="1:5">
      <c r="A333" s="28" t="s">
        <v>325</v>
      </c>
      <c r="B333" s="28">
        <v>5.42</v>
      </c>
      <c r="C333" s="28">
        <v>4.05</v>
      </c>
      <c r="D333" s="29">
        <v>1.66</v>
      </c>
      <c r="E333" s="28" t="s">
        <v>1</v>
      </c>
    </row>
    <row r="334" spans="1:5">
      <c r="A334" s="28" t="s">
        <v>332</v>
      </c>
      <c r="B334" s="28">
        <v>4.92</v>
      </c>
      <c r="C334" s="28">
        <v>4.1900000000000004</v>
      </c>
      <c r="D334" s="29">
        <v>1.69</v>
      </c>
      <c r="E334" s="28" t="s">
        <v>0</v>
      </c>
    </row>
    <row r="335" spans="1:5">
      <c r="A335" s="28" t="s">
        <v>68</v>
      </c>
      <c r="B335" s="28">
        <v>6.25</v>
      </c>
      <c r="C335" s="28">
        <v>3.94</v>
      </c>
      <c r="D335" s="29">
        <v>1.62</v>
      </c>
      <c r="E335" s="28" t="s">
        <v>1</v>
      </c>
    </row>
    <row r="336" spans="1:5">
      <c r="A336" s="28" t="s">
        <v>103</v>
      </c>
      <c r="B336" s="28">
        <v>5.34</v>
      </c>
      <c r="C336" s="28">
        <v>4.2300000000000004</v>
      </c>
      <c r="D336" s="29">
        <v>1.64</v>
      </c>
      <c r="E336" s="28" t="s">
        <v>1</v>
      </c>
    </row>
    <row r="337" spans="1:5">
      <c r="A337" s="28" t="s">
        <v>212</v>
      </c>
      <c r="B337" s="28">
        <v>5.89</v>
      </c>
      <c r="C337" s="28">
        <v>4.12</v>
      </c>
      <c r="D337" s="29">
        <v>1.61</v>
      </c>
      <c r="E337" s="28" t="s">
        <v>1</v>
      </c>
    </row>
    <row r="338" spans="1:5">
      <c r="A338" s="28" t="s">
        <v>81</v>
      </c>
      <c r="B338" s="28">
        <v>4.9800000000000004</v>
      </c>
      <c r="C338" s="28">
        <v>4.38</v>
      </c>
      <c r="D338" s="29">
        <v>1.66</v>
      </c>
      <c r="E338" s="28" t="s">
        <v>1</v>
      </c>
    </row>
    <row r="339" spans="1:5">
      <c r="A339" s="28" t="s">
        <v>292</v>
      </c>
      <c r="B339" s="28">
        <v>6.37</v>
      </c>
      <c r="C339" s="28">
        <v>4.0199999999999996</v>
      </c>
      <c r="D339" s="29">
        <v>1.59</v>
      </c>
      <c r="E339" s="28" t="s">
        <v>2</v>
      </c>
    </row>
    <row r="340" spans="1:5">
      <c r="A340" s="28" t="s">
        <v>267</v>
      </c>
      <c r="B340" s="28">
        <v>6.14</v>
      </c>
      <c r="C340" s="28">
        <v>4.07</v>
      </c>
      <c r="D340" s="29">
        <v>1.61</v>
      </c>
      <c r="E340" s="28" t="s">
        <v>0</v>
      </c>
    </row>
    <row r="341" spans="1:5">
      <c r="A341" s="28" t="s">
        <v>43</v>
      </c>
      <c r="B341" s="28">
        <v>6.5</v>
      </c>
      <c r="C341" s="28">
        <v>3.99</v>
      </c>
      <c r="D341" s="29">
        <v>1.59</v>
      </c>
      <c r="E341" s="28" t="s">
        <v>1</v>
      </c>
    </row>
    <row r="342" spans="1:5">
      <c r="A342" s="28" t="s">
        <v>241</v>
      </c>
      <c r="B342" s="28">
        <v>5.62</v>
      </c>
      <c r="C342" s="28">
        <v>4.24</v>
      </c>
      <c r="D342" s="29">
        <v>1.62</v>
      </c>
      <c r="E342" s="28" t="s">
        <v>0</v>
      </c>
    </row>
    <row r="343" spans="1:5">
      <c r="A343" s="28" t="s">
        <v>7</v>
      </c>
      <c r="B343" s="28">
        <v>6.93</v>
      </c>
      <c r="C343" s="28">
        <v>3.93</v>
      </c>
      <c r="D343" s="29">
        <v>1.58</v>
      </c>
      <c r="E343" s="28" t="s">
        <v>1</v>
      </c>
    </row>
    <row r="344" spans="1:5">
      <c r="A344" s="28" t="s">
        <v>31</v>
      </c>
      <c r="B344" s="28">
        <v>6.45</v>
      </c>
      <c r="C344" s="28">
        <v>4.1100000000000003</v>
      </c>
      <c r="D344" s="29">
        <v>1.58</v>
      </c>
      <c r="E344" s="28" t="s">
        <v>1</v>
      </c>
    </row>
    <row r="345" spans="1:5">
      <c r="A345" s="28" t="s">
        <v>82</v>
      </c>
      <c r="B345" s="28">
        <v>6.56</v>
      </c>
      <c r="C345" s="28">
        <v>4.17</v>
      </c>
      <c r="D345" s="29">
        <v>1.56</v>
      </c>
      <c r="E345" s="28" t="s">
        <v>1</v>
      </c>
    </row>
    <row r="346" spans="1:5">
      <c r="A346" s="28" t="s">
        <v>182</v>
      </c>
      <c r="B346" s="28">
        <v>6.67</v>
      </c>
      <c r="C346" s="28">
        <v>4.22</v>
      </c>
      <c r="D346" s="29">
        <v>1.55</v>
      </c>
      <c r="E346" s="28" t="s">
        <v>1</v>
      </c>
    </row>
    <row r="347" spans="1:5">
      <c r="A347" s="28" t="s">
        <v>125</v>
      </c>
      <c r="B347" s="28">
        <v>6.06</v>
      </c>
      <c r="C347" s="28">
        <v>4.41</v>
      </c>
      <c r="D347" s="29">
        <v>1.56</v>
      </c>
      <c r="E347" s="28" t="s">
        <v>1</v>
      </c>
    </row>
    <row r="348" spans="1:5">
      <c r="A348" s="28" t="s">
        <v>41</v>
      </c>
      <c r="B348" s="28">
        <v>6.13</v>
      </c>
      <c r="C348" s="28">
        <v>4.4000000000000004</v>
      </c>
      <c r="D348" s="29">
        <v>1.56</v>
      </c>
      <c r="E348" s="28" t="s">
        <v>1</v>
      </c>
    </row>
    <row r="349" spans="1:5">
      <c r="A349" s="28" t="s">
        <v>174</v>
      </c>
      <c r="B349" s="28">
        <v>7.19</v>
      </c>
      <c r="C349" s="28">
        <v>4.1100000000000003</v>
      </c>
      <c r="D349" s="29">
        <v>1.54</v>
      </c>
      <c r="E349" s="28" t="s">
        <v>1</v>
      </c>
    </row>
    <row r="350" spans="1:5">
      <c r="A350" s="28" t="s">
        <v>365</v>
      </c>
      <c r="B350" s="28">
        <v>5.81</v>
      </c>
      <c r="C350" s="28">
        <v>4.5999999999999996</v>
      </c>
      <c r="D350" s="29">
        <v>1.55</v>
      </c>
      <c r="E350" s="28" t="s">
        <v>0</v>
      </c>
    </row>
    <row r="351" spans="1:5">
      <c r="A351" s="28" t="s">
        <v>62</v>
      </c>
      <c r="B351" s="28">
        <v>6.66</v>
      </c>
      <c r="C351" s="28">
        <v>4.5599999999999996</v>
      </c>
      <c r="D351" s="29">
        <v>1.51</v>
      </c>
      <c r="E351" s="28" t="s">
        <v>2</v>
      </c>
    </row>
    <row r="352" spans="1:5">
      <c r="A352" s="28" t="s">
        <v>353</v>
      </c>
      <c r="B352" s="28">
        <v>6.47</v>
      </c>
      <c r="C352" s="28">
        <v>4.7</v>
      </c>
      <c r="D352" s="29">
        <v>1.5</v>
      </c>
      <c r="E352" s="28" t="s">
        <v>1</v>
      </c>
    </row>
    <row r="353" spans="1:5">
      <c r="A353" s="28" t="s">
        <v>154</v>
      </c>
      <c r="B353" s="28">
        <v>7.15</v>
      </c>
      <c r="C353" s="28">
        <v>4.6500000000000004</v>
      </c>
      <c r="D353" s="29">
        <v>1.48</v>
      </c>
      <c r="E353" s="28" t="s">
        <v>1</v>
      </c>
    </row>
    <row r="354" spans="1:5">
      <c r="A354" s="28" t="s">
        <v>172</v>
      </c>
      <c r="B354" s="28">
        <v>8.4700000000000006</v>
      </c>
      <c r="C354" s="28">
        <v>4.47</v>
      </c>
      <c r="D354" s="29">
        <v>1.44</v>
      </c>
      <c r="E354" s="28" t="s">
        <v>1</v>
      </c>
    </row>
    <row r="355" spans="1:5">
      <c r="A355" s="28" t="s">
        <v>34</v>
      </c>
      <c r="B355" s="28">
        <v>7.8</v>
      </c>
      <c r="C355" s="28">
        <v>4.82</v>
      </c>
      <c r="D355" s="29">
        <v>1.44</v>
      </c>
      <c r="E355" s="28" t="s">
        <v>1</v>
      </c>
    </row>
    <row r="356" spans="1:5">
      <c r="A356" s="28" t="s">
        <v>291</v>
      </c>
      <c r="B356" s="28">
        <v>8.4</v>
      </c>
      <c r="C356" s="28">
        <v>4.79</v>
      </c>
      <c r="D356" s="29">
        <v>1.42</v>
      </c>
      <c r="E356" s="28" t="s">
        <v>1</v>
      </c>
    </row>
    <row r="357" spans="1:5">
      <c r="A357" s="28" t="s">
        <v>315</v>
      </c>
      <c r="B357" s="28">
        <v>8.99</v>
      </c>
      <c r="C357" s="28">
        <v>4.67</v>
      </c>
      <c r="D357" s="29">
        <v>1.41</v>
      </c>
      <c r="E357" s="28" t="s">
        <v>1</v>
      </c>
    </row>
    <row r="358" spans="1:5">
      <c r="A358" s="28" t="s">
        <v>101</v>
      </c>
      <c r="B358" s="28">
        <v>9.44</v>
      </c>
      <c r="C358" s="28">
        <v>4.5999999999999996</v>
      </c>
      <c r="D358" s="29">
        <v>1.41</v>
      </c>
      <c r="E358" s="28" t="s">
        <v>1</v>
      </c>
    </row>
    <row r="359" spans="1:5">
      <c r="A359" s="28" t="s">
        <v>206</v>
      </c>
      <c r="B359" s="28">
        <v>8.76</v>
      </c>
      <c r="C359" s="28">
        <v>4.88</v>
      </c>
      <c r="D359" s="29">
        <v>1.4</v>
      </c>
      <c r="E359" s="28" t="s">
        <v>1</v>
      </c>
    </row>
    <row r="360" spans="1:5">
      <c r="A360" s="28" t="s">
        <v>23</v>
      </c>
      <c r="B360" s="28">
        <v>7.89</v>
      </c>
      <c r="C360" s="28">
        <v>5.19</v>
      </c>
      <c r="D360" s="29">
        <v>1.4</v>
      </c>
      <c r="E360" s="28" t="s">
        <v>1</v>
      </c>
    </row>
    <row r="361" spans="1:5">
      <c r="A361" s="28" t="s">
        <v>323</v>
      </c>
      <c r="B361" s="28">
        <v>8.7799999999999994</v>
      </c>
      <c r="C361" s="28">
        <v>5.22</v>
      </c>
      <c r="D361" s="29">
        <v>1.37</v>
      </c>
      <c r="E361" s="28" t="s">
        <v>1</v>
      </c>
    </row>
    <row r="362" spans="1:5">
      <c r="A362" s="28" t="s">
        <v>147</v>
      </c>
      <c r="B362" s="28">
        <v>9.0399999999999991</v>
      </c>
      <c r="C362" s="28">
        <v>5.36</v>
      </c>
      <c r="D362" s="29">
        <v>1.36</v>
      </c>
      <c r="E362" s="28" t="s">
        <v>1</v>
      </c>
    </row>
    <row r="363" spans="1:5">
      <c r="A363" s="28" t="s">
        <v>219</v>
      </c>
      <c r="B363" s="28">
        <v>10.43</v>
      </c>
      <c r="C363" s="28">
        <v>5.18</v>
      </c>
      <c r="D363" s="29">
        <v>1.34</v>
      </c>
      <c r="E363" s="28" t="s">
        <v>1</v>
      </c>
    </row>
    <row r="364" spans="1:5">
      <c r="A364" s="28" t="s">
        <v>369</v>
      </c>
      <c r="B364" s="28">
        <v>9.36</v>
      </c>
      <c r="C364" s="28">
        <v>5.48</v>
      </c>
      <c r="D364" s="29">
        <v>1.34</v>
      </c>
      <c r="E364" s="28" t="s">
        <v>1</v>
      </c>
    </row>
    <row r="365" spans="1:5">
      <c r="A365" s="28" t="s">
        <v>188</v>
      </c>
      <c r="B365" s="28">
        <v>9.5500000000000007</v>
      </c>
      <c r="C365" s="28">
        <v>5.63</v>
      </c>
      <c r="D365" s="29">
        <v>1.33</v>
      </c>
      <c r="E365" s="28" t="s">
        <v>0</v>
      </c>
    </row>
    <row r="366" spans="1:5">
      <c r="A366" s="28" t="s">
        <v>370</v>
      </c>
      <c r="B366" s="28">
        <v>9.69</v>
      </c>
      <c r="C366" s="28">
        <v>5.65</v>
      </c>
      <c r="D366" s="29">
        <v>1.33</v>
      </c>
      <c r="E366" s="28" t="s">
        <v>2</v>
      </c>
    </row>
    <row r="367" spans="1:5">
      <c r="A367" s="28" t="s">
        <v>91</v>
      </c>
      <c r="B367" s="28">
        <v>11.38</v>
      </c>
      <c r="C367" s="28">
        <v>5.3</v>
      </c>
      <c r="D367" s="29">
        <v>1.32</v>
      </c>
      <c r="E367" s="28" t="s">
        <v>1</v>
      </c>
    </row>
    <row r="368" spans="1:5">
      <c r="A368" s="28" t="s">
        <v>253</v>
      </c>
      <c r="B368" s="28">
        <v>9.15</v>
      </c>
      <c r="C368" s="28">
        <v>5.94</v>
      </c>
      <c r="D368" s="29">
        <v>1.32</v>
      </c>
      <c r="E368" s="28" t="s">
        <v>2</v>
      </c>
    </row>
    <row r="369" spans="1:14">
      <c r="A369" s="28" t="s">
        <v>151</v>
      </c>
      <c r="B369" s="28">
        <v>11.2</v>
      </c>
      <c r="C369" s="28">
        <v>5.45</v>
      </c>
      <c r="D369" s="29">
        <v>1.32</v>
      </c>
      <c r="E369" s="28" t="s">
        <v>1</v>
      </c>
    </row>
    <row r="370" spans="1:14">
      <c r="A370" s="28" t="s">
        <v>24</v>
      </c>
      <c r="B370" s="28">
        <v>11.24</v>
      </c>
      <c r="C370" s="28">
        <v>5.74</v>
      </c>
      <c r="D370" s="29">
        <v>1.3</v>
      </c>
      <c r="E370" s="28" t="s">
        <v>2</v>
      </c>
    </row>
    <row r="371" spans="1:14">
      <c r="A371" s="28" t="s">
        <v>254</v>
      </c>
      <c r="B371" s="28">
        <v>10</v>
      </c>
      <c r="C371" s="28">
        <v>6.09</v>
      </c>
      <c r="D371" s="29">
        <v>1.3</v>
      </c>
      <c r="E371" s="28" t="s">
        <v>1</v>
      </c>
    </row>
    <row r="372" spans="1:14">
      <c r="A372" s="28" t="s">
        <v>124</v>
      </c>
      <c r="B372" s="28">
        <v>12.21</v>
      </c>
      <c r="C372" s="28">
        <v>6.74</v>
      </c>
      <c r="D372" s="29">
        <v>1.24</v>
      </c>
      <c r="E372" s="28" t="s">
        <v>1</v>
      </c>
    </row>
    <row r="373" spans="1:14">
      <c r="A373" s="28" t="s">
        <v>336</v>
      </c>
      <c r="B373" s="28">
        <v>12.91</v>
      </c>
      <c r="C373" s="28">
        <v>6.74</v>
      </c>
      <c r="D373" s="29">
        <v>1.24</v>
      </c>
      <c r="E373" s="28" t="s">
        <v>1</v>
      </c>
    </row>
    <row r="374" spans="1:14">
      <c r="A374" s="28" t="s">
        <v>201</v>
      </c>
      <c r="B374" s="28">
        <v>12.69</v>
      </c>
      <c r="C374" s="28">
        <v>7.09</v>
      </c>
      <c r="D374" s="29">
        <v>1.23</v>
      </c>
      <c r="E374" s="28" t="s">
        <v>1</v>
      </c>
    </row>
    <row r="375" spans="1:14">
      <c r="A375" s="28" t="s">
        <v>306</v>
      </c>
      <c r="B375" s="28">
        <v>12.7</v>
      </c>
      <c r="C375" s="28">
        <v>7.71</v>
      </c>
      <c r="D375" s="29">
        <v>1.21</v>
      </c>
      <c r="E375" s="28" t="s">
        <v>1</v>
      </c>
    </row>
    <row r="376" spans="1:14">
      <c r="A376" s="28" t="s">
        <v>383</v>
      </c>
      <c r="B376" s="28">
        <v>15.03</v>
      </c>
      <c r="C376" s="28">
        <v>7.73</v>
      </c>
      <c r="D376" s="29">
        <v>1.19</v>
      </c>
      <c r="E376" s="28" t="s">
        <v>1</v>
      </c>
    </row>
    <row r="377" spans="1:14">
      <c r="A377" s="28" t="s">
        <v>347</v>
      </c>
      <c r="B377" s="28">
        <v>16.2</v>
      </c>
      <c r="C377" s="28">
        <v>7.79</v>
      </c>
      <c r="D377" s="29">
        <v>1.18</v>
      </c>
      <c r="E377" s="28" t="s">
        <v>1</v>
      </c>
    </row>
    <row r="378" spans="1:14">
      <c r="A378" s="28" t="s">
        <v>288</v>
      </c>
      <c r="B378" s="28">
        <v>14.54</v>
      </c>
      <c r="C378" s="28">
        <v>8.3800000000000008</v>
      </c>
      <c r="D378" s="29">
        <v>1.18</v>
      </c>
      <c r="E378" s="28" t="s">
        <v>1</v>
      </c>
    </row>
    <row r="379" spans="1:14">
      <c r="A379" s="28" t="s">
        <v>238</v>
      </c>
      <c r="B379" s="28">
        <v>17.14</v>
      </c>
      <c r="C379" s="28">
        <v>8.1</v>
      </c>
      <c r="D379" s="29">
        <v>1.17</v>
      </c>
      <c r="E379" s="28" t="s">
        <v>0</v>
      </c>
    </row>
    <row r="380" spans="1:14">
      <c r="A380" s="28" t="s">
        <v>362</v>
      </c>
      <c r="B380" s="28">
        <v>17.53</v>
      </c>
      <c r="C380" s="31">
        <v>8.9499999999999993</v>
      </c>
      <c r="D380" s="29">
        <v>1.1599999999999999</v>
      </c>
      <c r="E380" s="28" t="s">
        <v>1</v>
      </c>
    </row>
    <row r="381" spans="1:14">
      <c r="A381" s="28" t="s">
        <v>59</v>
      </c>
      <c r="B381" s="28">
        <v>21.18</v>
      </c>
      <c r="C381" s="28">
        <v>8.57</v>
      </c>
      <c r="D381" s="29">
        <v>1.1499999999999999</v>
      </c>
      <c r="E381" s="28" t="s">
        <v>1</v>
      </c>
    </row>
    <row r="382" spans="1:14">
      <c r="A382" s="28" t="s">
        <v>232</v>
      </c>
      <c r="B382" s="28">
        <v>23.67</v>
      </c>
      <c r="C382" s="28">
        <v>9.69</v>
      </c>
      <c r="D382" s="29">
        <v>1.1299999999999999</v>
      </c>
      <c r="E382" s="28" t="s">
        <v>1</v>
      </c>
      <c r="N382" s="27"/>
    </row>
    <row r="383" spans="1:14">
      <c r="A383" s="28" t="s">
        <v>308</v>
      </c>
      <c r="B383" s="28">
        <v>20.34</v>
      </c>
      <c r="C383" s="28">
        <v>11.18</v>
      </c>
      <c r="D383" s="29">
        <v>1.1200000000000001</v>
      </c>
      <c r="E383" s="28" t="s">
        <v>1</v>
      </c>
      <c r="N383" s="27"/>
    </row>
    <row r="384" spans="1:14">
      <c r="N384" s="27"/>
    </row>
    <row r="387" spans="2:11">
      <c r="B387" s="28"/>
      <c r="D387" s="29"/>
      <c r="E387" s="28"/>
    </row>
    <row r="388" spans="2:11">
      <c r="B388" s="28"/>
      <c r="D388" s="28"/>
      <c r="E388" s="28"/>
    </row>
    <row r="389" spans="2:11">
      <c r="B389" s="28"/>
      <c r="D389" s="28"/>
      <c r="E389" s="28"/>
      <c r="F389" s="28"/>
      <c r="G389" s="28"/>
      <c r="H389" s="28"/>
      <c r="I389" s="28"/>
      <c r="J389" s="28"/>
      <c r="K389" s="28"/>
    </row>
    <row r="390" spans="2:11">
      <c r="B390" s="28"/>
      <c r="D390" s="28"/>
      <c r="E390" s="28"/>
      <c r="F390" s="28"/>
      <c r="G390" s="28"/>
      <c r="H390" s="28"/>
      <c r="I390" s="28"/>
      <c r="J390" s="28"/>
      <c r="K390" s="28"/>
    </row>
    <row r="391" spans="2:11">
      <c r="B391" s="28"/>
      <c r="D391" s="28"/>
      <c r="E391" s="28"/>
      <c r="F391" s="28"/>
      <c r="G391" s="28"/>
      <c r="H391" s="28"/>
      <c r="I391" s="28"/>
      <c r="J391" s="28"/>
      <c r="K391" s="28"/>
    </row>
    <row r="392" spans="2:11">
      <c r="B392" s="28"/>
      <c r="D392" s="28"/>
      <c r="E392" s="32"/>
      <c r="F392" s="28"/>
      <c r="G392" s="28"/>
      <c r="H392" s="28"/>
      <c r="I392" s="28"/>
      <c r="J392" s="28"/>
      <c r="K392" s="28"/>
    </row>
    <row r="393" spans="2:11">
      <c r="B393" s="28"/>
      <c r="D393" s="28"/>
      <c r="E393" s="33"/>
      <c r="F393" s="28"/>
      <c r="G393" s="28"/>
      <c r="H393" s="28"/>
      <c r="I393" s="28"/>
      <c r="J393" s="28"/>
      <c r="K393" s="28"/>
    </row>
    <row r="394" spans="2:11">
      <c r="B394" s="28"/>
      <c r="D394" s="28"/>
      <c r="E394" s="28"/>
    </row>
    <row r="395" spans="2:11">
      <c r="B395" s="34"/>
      <c r="C395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B43" sqref="B43"/>
    </sheetView>
  </sheetViews>
  <sheetFormatPr defaultColWidth="10" defaultRowHeight="14.5"/>
  <cols>
    <col min="13" max="13" width="10.81640625" bestFit="1" customWidth="1"/>
    <col min="14" max="14" width="11" bestFit="1" customWidth="1"/>
    <col min="15" max="15" width="10.81640625" bestFit="1" customWidth="1"/>
    <col min="16" max="16" width="15.26953125" bestFit="1" customWidth="1"/>
  </cols>
  <sheetData>
    <row r="1" spans="1:17">
      <c r="A1" t="s">
        <v>384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s="6">
        <v>10</v>
      </c>
      <c r="L1" t="s">
        <v>3</v>
      </c>
      <c r="M1" t="s">
        <v>431</v>
      </c>
      <c r="N1" t="s">
        <v>427</v>
      </c>
      <c r="O1" t="s">
        <v>433</v>
      </c>
      <c r="P1" t="s">
        <v>438</v>
      </c>
    </row>
    <row r="2" spans="1:17">
      <c r="A2" t="s">
        <v>385</v>
      </c>
      <c r="B2" s="11" t="s">
        <v>0</v>
      </c>
      <c r="C2" s="11" t="s">
        <v>1</v>
      </c>
      <c r="D2" s="11" t="s">
        <v>0</v>
      </c>
      <c r="E2" s="12" t="s">
        <v>1</v>
      </c>
      <c r="F2" s="12" t="s">
        <v>1</v>
      </c>
      <c r="G2" s="12" t="s">
        <v>0</v>
      </c>
      <c r="H2" s="12" t="s">
        <v>2</v>
      </c>
      <c r="I2" s="12" t="s">
        <v>2</v>
      </c>
      <c r="J2" s="12" t="s">
        <v>0</v>
      </c>
      <c r="K2" s="12" t="s">
        <v>1</v>
      </c>
      <c r="L2" s="13">
        <v>1455.6407110700382</v>
      </c>
      <c r="M2" s="12" t="s">
        <v>434</v>
      </c>
      <c r="N2" s="12" t="s">
        <v>423</v>
      </c>
      <c r="O2" s="12" t="s">
        <v>432</v>
      </c>
      <c r="Q2">
        <v>2520</v>
      </c>
    </row>
    <row r="3" spans="1:17">
      <c r="A3" t="s">
        <v>386</v>
      </c>
      <c r="B3" s="12" t="s">
        <v>2</v>
      </c>
      <c r="C3" s="12" t="s">
        <v>1</v>
      </c>
      <c r="D3" s="12" t="s">
        <v>0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1</v>
      </c>
      <c r="J3" s="12" t="s">
        <v>0</v>
      </c>
      <c r="K3" s="12" t="s">
        <v>1</v>
      </c>
      <c r="L3" s="13">
        <v>3187.7704175063027</v>
      </c>
      <c r="M3" s="6" t="s">
        <v>435</v>
      </c>
      <c r="N3" s="12" t="s">
        <v>424</v>
      </c>
      <c r="O3" s="12" t="s">
        <v>437</v>
      </c>
      <c r="P3">
        <v>1</v>
      </c>
      <c r="Q3">
        <v>360</v>
      </c>
    </row>
    <row r="4" spans="1:17">
      <c r="A4" t="s">
        <v>387</v>
      </c>
      <c r="B4" s="12" t="s">
        <v>2</v>
      </c>
      <c r="C4" s="12" t="s">
        <v>1</v>
      </c>
      <c r="D4" s="12" t="s">
        <v>2</v>
      </c>
      <c r="E4" s="12" t="s">
        <v>2</v>
      </c>
      <c r="F4" s="12" t="s">
        <v>0</v>
      </c>
      <c r="G4" s="12" t="s">
        <v>0</v>
      </c>
      <c r="H4" s="12" t="s">
        <v>0</v>
      </c>
      <c r="I4" s="12" t="s">
        <v>1</v>
      </c>
      <c r="J4" s="12" t="s">
        <v>0</v>
      </c>
      <c r="K4" s="12" t="s">
        <v>1</v>
      </c>
      <c r="L4" s="13">
        <v>7533.2874684724875</v>
      </c>
      <c r="M4" s="12" t="s">
        <v>436</v>
      </c>
      <c r="N4" s="12" t="s">
        <v>425</v>
      </c>
      <c r="O4" s="12" t="s">
        <v>432</v>
      </c>
      <c r="P4">
        <v>1</v>
      </c>
      <c r="Q4">
        <v>4200</v>
      </c>
    </row>
    <row r="5" spans="1:17">
      <c r="A5" t="s">
        <v>388</v>
      </c>
      <c r="B5" s="12" t="s">
        <v>1</v>
      </c>
      <c r="C5" s="12" t="s">
        <v>1</v>
      </c>
      <c r="D5" s="12" t="s">
        <v>2</v>
      </c>
      <c r="E5" s="12" t="s">
        <v>1</v>
      </c>
      <c r="F5" s="12" t="s">
        <v>0</v>
      </c>
      <c r="G5" s="12" t="s">
        <v>2</v>
      </c>
      <c r="H5" s="12" t="s">
        <v>0</v>
      </c>
      <c r="I5" s="12" t="s">
        <v>1</v>
      </c>
      <c r="J5" s="12" t="s">
        <v>0</v>
      </c>
      <c r="K5" s="12" t="s">
        <v>1</v>
      </c>
      <c r="L5" s="13">
        <v>3340.271807493385</v>
      </c>
      <c r="M5" s="12" t="s">
        <v>436</v>
      </c>
      <c r="N5" s="12" t="s">
        <v>423</v>
      </c>
      <c r="O5" s="12" t="s">
        <v>439</v>
      </c>
      <c r="P5">
        <v>1</v>
      </c>
      <c r="Q5">
        <v>3150</v>
      </c>
    </row>
    <row r="6" spans="1:17">
      <c r="A6" t="s">
        <v>389</v>
      </c>
      <c r="B6" s="12" t="s">
        <v>1</v>
      </c>
      <c r="C6" s="12" t="s">
        <v>1</v>
      </c>
      <c r="D6" s="12" t="s">
        <v>0</v>
      </c>
      <c r="E6" s="12" t="s">
        <v>1</v>
      </c>
      <c r="F6" s="12" t="s">
        <v>0</v>
      </c>
      <c r="G6" s="12" t="s">
        <v>0</v>
      </c>
      <c r="H6" s="12" t="s">
        <v>1</v>
      </c>
      <c r="I6" s="12" t="s">
        <v>0</v>
      </c>
      <c r="J6" s="12" t="s">
        <v>1</v>
      </c>
      <c r="K6" s="12" t="s">
        <v>2</v>
      </c>
      <c r="L6" s="13">
        <v>1201.1347412317339</v>
      </c>
      <c r="M6" s="12" t="s">
        <v>436</v>
      </c>
      <c r="N6" s="12" t="s">
        <v>424</v>
      </c>
      <c r="O6" s="12" t="s">
        <v>440</v>
      </c>
      <c r="P6">
        <v>1</v>
      </c>
      <c r="Q6">
        <v>1260</v>
      </c>
    </row>
    <row r="7" spans="1:17">
      <c r="A7" t="s">
        <v>390</v>
      </c>
      <c r="B7" s="12" t="s">
        <v>2</v>
      </c>
      <c r="C7" s="12" t="s">
        <v>2</v>
      </c>
      <c r="D7" s="12" t="s">
        <v>0</v>
      </c>
      <c r="E7" s="12" t="s">
        <v>0</v>
      </c>
      <c r="F7" s="12" t="s">
        <v>2</v>
      </c>
      <c r="G7" s="12" t="s">
        <v>1</v>
      </c>
      <c r="H7" s="12" t="s">
        <v>0</v>
      </c>
      <c r="I7" s="12" t="s">
        <v>1</v>
      </c>
      <c r="J7" s="12" t="s">
        <v>2</v>
      </c>
      <c r="K7" s="12" t="s">
        <v>0</v>
      </c>
      <c r="L7" s="13">
        <v>3640.387467232069</v>
      </c>
      <c r="M7" s="12" t="s">
        <v>436</v>
      </c>
      <c r="N7" s="12" t="s">
        <v>426</v>
      </c>
      <c r="O7" s="12" t="s">
        <v>437</v>
      </c>
      <c r="Q7">
        <v>3150</v>
      </c>
    </row>
    <row r="8" spans="1:17">
      <c r="A8" t="s">
        <v>391</v>
      </c>
      <c r="B8" s="12" t="s">
        <v>0</v>
      </c>
      <c r="C8" s="12" t="s">
        <v>0</v>
      </c>
      <c r="D8" s="12" t="s">
        <v>1</v>
      </c>
      <c r="E8" s="12" t="s">
        <v>0</v>
      </c>
      <c r="F8" s="12" t="s">
        <v>1</v>
      </c>
      <c r="G8" s="12" t="s">
        <v>0</v>
      </c>
      <c r="H8" s="12" t="s">
        <v>0</v>
      </c>
      <c r="I8" s="12" t="s">
        <v>2</v>
      </c>
      <c r="J8" s="12" t="s">
        <v>1</v>
      </c>
      <c r="K8" s="12" t="s">
        <v>0</v>
      </c>
      <c r="L8" s="13">
        <v>2436.8843794591771</v>
      </c>
      <c r="M8" s="12" t="s">
        <v>441</v>
      </c>
      <c r="N8" s="12" t="s">
        <v>424</v>
      </c>
      <c r="O8" s="12" t="s">
        <v>432</v>
      </c>
      <c r="P8">
        <v>1</v>
      </c>
      <c r="Q8">
        <v>840</v>
      </c>
    </row>
    <row r="9" spans="1:17">
      <c r="A9" t="s">
        <v>392</v>
      </c>
      <c r="B9" s="12" t="s">
        <v>0</v>
      </c>
      <c r="C9" s="12" t="s">
        <v>1</v>
      </c>
      <c r="D9" s="12" t="s">
        <v>0</v>
      </c>
      <c r="E9" s="12" t="s">
        <v>1</v>
      </c>
      <c r="F9" s="12" t="s">
        <v>1</v>
      </c>
      <c r="G9" s="12" t="s">
        <v>2</v>
      </c>
      <c r="H9" s="12" t="s">
        <v>0</v>
      </c>
      <c r="I9" s="12" t="s">
        <v>1</v>
      </c>
      <c r="J9" s="12" t="s">
        <v>1</v>
      </c>
      <c r="K9" s="12" t="s">
        <v>2</v>
      </c>
      <c r="L9" s="13">
        <v>4625.6066927482761</v>
      </c>
      <c r="M9" s="12" t="s">
        <v>442</v>
      </c>
      <c r="N9" s="12" t="s">
        <v>423</v>
      </c>
      <c r="O9" s="12" t="s">
        <v>440</v>
      </c>
      <c r="P9">
        <v>1</v>
      </c>
      <c r="Q9">
        <v>2520</v>
      </c>
    </row>
    <row r="10" spans="1:17">
      <c r="A10" t="s">
        <v>393</v>
      </c>
      <c r="B10" s="12" t="s">
        <v>2</v>
      </c>
      <c r="C10" s="12" t="s">
        <v>1</v>
      </c>
      <c r="D10" s="12" t="s">
        <v>1</v>
      </c>
      <c r="E10" s="12" t="s">
        <v>1</v>
      </c>
      <c r="F10" s="12" t="s">
        <v>0</v>
      </c>
      <c r="G10" s="12" t="s">
        <v>0</v>
      </c>
      <c r="H10" s="12" t="s">
        <v>2</v>
      </c>
      <c r="I10" s="12" t="s">
        <v>1</v>
      </c>
      <c r="J10" s="12" t="s">
        <v>0</v>
      </c>
      <c r="K10" s="12" t="s">
        <v>0</v>
      </c>
      <c r="L10" s="13">
        <v>5542.680607653996</v>
      </c>
      <c r="M10" s="12" t="s">
        <v>436</v>
      </c>
      <c r="N10" s="12" t="s">
        <v>423</v>
      </c>
      <c r="O10" s="12" t="s">
        <v>439</v>
      </c>
      <c r="P10">
        <v>1</v>
      </c>
      <c r="Q10">
        <v>3150</v>
      </c>
    </row>
    <row r="11" spans="1:17">
      <c r="A11" t="s">
        <v>394</v>
      </c>
      <c r="B11" s="12" t="s">
        <v>0</v>
      </c>
      <c r="C11" s="12" t="s">
        <v>2</v>
      </c>
      <c r="D11" s="12" t="s">
        <v>0</v>
      </c>
      <c r="E11" s="12" t="s">
        <v>1</v>
      </c>
      <c r="F11" s="12" t="s">
        <v>0</v>
      </c>
      <c r="G11" s="12" t="s">
        <v>2</v>
      </c>
      <c r="H11" s="12" t="s">
        <v>2</v>
      </c>
      <c r="I11" s="12" t="s">
        <v>1</v>
      </c>
      <c r="J11" s="12" t="s">
        <v>0</v>
      </c>
      <c r="K11" s="12" t="s">
        <v>1</v>
      </c>
      <c r="L11" s="13">
        <v>3304.4282450011597</v>
      </c>
      <c r="M11" s="12" t="s">
        <v>436</v>
      </c>
      <c r="N11" s="12" t="s">
        <v>425</v>
      </c>
      <c r="O11" s="12" t="s">
        <v>432</v>
      </c>
      <c r="P11">
        <v>1</v>
      </c>
      <c r="Q11">
        <v>4200</v>
      </c>
    </row>
    <row r="12" spans="1:17">
      <c r="A12" t="s">
        <v>395</v>
      </c>
      <c r="B12" s="12" t="s">
        <v>1</v>
      </c>
      <c r="C12" s="12" t="s">
        <v>0</v>
      </c>
      <c r="D12" s="12" t="s">
        <v>0</v>
      </c>
      <c r="E12" s="12" t="s">
        <v>0</v>
      </c>
      <c r="F12" s="12" t="s">
        <v>1</v>
      </c>
      <c r="G12" s="12" t="s">
        <v>2</v>
      </c>
      <c r="H12" s="12" t="s">
        <v>1</v>
      </c>
      <c r="I12" s="12" t="s">
        <v>0</v>
      </c>
      <c r="J12" s="12" t="s">
        <v>0</v>
      </c>
      <c r="K12" s="12" t="s">
        <v>0</v>
      </c>
      <c r="L12" s="13">
        <v>931.27864497701796</v>
      </c>
      <c r="M12" s="12" t="s">
        <v>441</v>
      </c>
      <c r="N12" s="12" t="s">
        <v>424</v>
      </c>
      <c r="O12" s="12" t="s">
        <v>432</v>
      </c>
      <c r="P12">
        <v>1</v>
      </c>
      <c r="Q12">
        <v>840</v>
      </c>
    </row>
    <row r="13" spans="1:17">
      <c r="A13" t="s">
        <v>396</v>
      </c>
      <c r="B13" s="12" t="s">
        <v>0</v>
      </c>
      <c r="C13" s="12" t="s">
        <v>2</v>
      </c>
      <c r="D13" s="12" t="s">
        <v>0</v>
      </c>
      <c r="E13" s="12" t="s">
        <v>2</v>
      </c>
      <c r="F13" s="12" t="s">
        <v>2</v>
      </c>
      <c r="G13" s="12" t="s">
        <v>1</v>
      </c>
      <c r="H13" s="12" t="s">
        <v>0</v>
      </c>
      <c r="I13" s="12" t="s">
        <v>2</v>
      </c>
      <c r="J13" s="12" t="s">
        <v>0</v>
      </c>
      <c r="K13" s="12" t="s">
        <v>2</v>
      </c>
      <c r="L13" s="13">
        <v>18912.987196467744</v>
      </c>
      <c r="M13" s="12" t="s">
        <v>436</v>
      </c>
      <c r="N13" s="12" t="s">
        <v>428</v>
      </c>
      <c r="O13" s="12" t="s">
        <v>443</v>
      </c>
      <c r="Q13">
        <v>1260</v>
      </c>
    </row>
    <row r="14" spans="1:17">
      <c r="A14" t="s">
        <v>397</v>
      </c>
      <c r="B14" s="12" t="s">
        <v>1</v>
      </c>
      <c r="C14" s="12" t="s">
        <v>1</v>
      </c>
      <c r="D14" s="12" t="s">
        <v>2</v>
      </c>
      <c r="E14" s="12" t="s">
        <v>0</v>
      </c>
      <c r="F14" s="12" t="s">
        <v>0</v>
      </c>
      <c r="G14" s="12" t="s">
        <v>2</v>
      </c>
      <c r="H14" s="12" t="s">
        <v>0</v>
      </c>
      <c r="I14" s="12" t="s">
        <v>1</v>
      </c>
      <c r="J14" s="12" t="s">
        <v>1</v>
      </c>
      <c r="K14" s="12" t="s">
        <v>1</v>
      </c>
      <c r="L14" s="13">
        <v>14519.624909737868</v>
      </c>
      <c r="M14" s="12" t="s">
        <v>442</v>
      </c>
      <c r="N14" s="12" t="s">
        <v>423</v>
      </c>
      <c r="O14" s="12" t="s">
        <v>440</v>
      </c>
      <c r="P14">
        <v>1</v>
      </c>
      <c r="Q14">
        <v>2520</v>
      </c>
    </row>
    <row r="15" spans="1:17">
      <c r="A15" t="s">
        <v>398</v>
      </c>
      <c r="B15" s="12" t="s">
        <v>0</v>
      </c>
      <c r="C15" s="12" t="s">
        <v>1</v>
      </c>
      <c r="D15" s="12" t="s">
        <v>0</v>
      </c>
      <c r="E15" s="12" t="s">
        <v>0</v>
      </c>
      <c r="F15" s="12" t="s">
        <v>1</v>
      </c>
      <c r="G15" s="12" t="s">
        <v>0</v>
      </c>
      <c r="H15" s="12" t="s">
        <v>2</v>
      </c>
      <c r="I15" s="12" t="s">
        <v>0</v>
      </c>
      <c r="J15" s="12" t="s">
        <v>0</v>
      </c>
      <c r="K15" s="12" t="s">
        <v>0</v>
      </c>
      <c r="L15" s="13">
        <v>2793.1728367522651</v>
      </c>
      <c r="M15" s="12" t="s">
        <v>435</v>
      </c>
      <c r="N15" s="12" t="s">
        <v>424</v>
      </c>
      <c r="O15" s="12" t="s">
        <v>437</v>
      </c>
      <c r="P15">
        <v>1</v>
      </c>
      <c r="Q15">
        <v>360</v>
      </c>
    </row>
    <row r="16" spans="1:17">
      <c r="A16" t="s">
        <v>399</v>
      </c>
      <c r="B16" s="12" t="s">
        <v>0</v>
      </c>
      <c r="C16" s="12" t="s">
        <v>0</v>
      </c>
      <c r="D16" s="12" t="s">
        <v>0</v>
      </c>
      <c r="E16" s="12" t="s">
        <v>1</v>
      </c>
      <c r="F16" s="12" t="s">
        <v>0</v>
      </c>
      <c r="G16" s="12" t="s">
        <v>2</v>
      </c>
      <c r="H16" s="12" t="s">
        <v>2</v>
      </c>
      <c r="I16" s="12" t="s">
        <v>1</v>
      </c>
      <c r="J16" s="12" t="s">
        <v>0</v>
      </c>
      <c r="K16" s="12" t="s">
        <v>2</v>
      </c>
      <c r="L16" s="13">
        <v>6236.1845635614591</v>
      </c>
      <c r="M16" s="12" t="s">
        <v>434</v>
      </c>
      <c r="N16" s="12" t="s">
        <v>425</v>
      </c>
      <c r="O16" s="12" t="s">
        <v>437</v>
      </c>
      <c r="P16">
        <v>1</v>
      </c>
      <c r="Q16">
        <v>2520</v>
      </c>
    </row>
    <row r="17" spans="1:17">
      <c r="A17" t="s">
        <v>400</v>
      </c>
      <c r="B17" s="12" t="s">
        <v>1</v>
      </c>
      <c r="C17" s="12" t="s">
        <v>0</v>
      </c>
      <c r="D17" s="12" t="s">
        <v>0</v>
      </c>
      <c r="E17" s="12" t="s">
        <v>0</v>
      </c>
      <c r="F17" s="12" t="s">
        <v>0</v>
      </c>
      <c r="G17" s="12" t="s">
        <v>0</v>
      </c>
      <c r="H17" s="12" t="s">
        <v>0</v>
      </c>
      <c r="I17" s="12" t="s">
        <v>1</v>
      </c>
      <c r="J17" s="12" t="s">
        <v>1</v>
      </c>
      <c r="K17" s="12" t="s">
        <v>2</v>
      </c>
      <c r="L17" s="13">
        <v>4290.3143945905413</v>
      </c>
      <c r="M17" s="12" t="s">
        <v>441</v>
      </c>
      <c r="N17" s="12" t="s">
        <v>424</v>
      </c>
      <c r="O17" s="12" t="s">
        <v>432</v>
      </c>
      <c r="P17">
        <v>1</v>
      </c>
      <c r="Q17">
        <v>840</v>
      </c>
    </row>
    <row r="18" spans="1:17">
      <c r="A18" t="s">
        <v>401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0</v>
      </c>
      <c r="J18" s="14" t="s">
        <v>1</v>
      </c>
      <c r="K18" s="14" t="s">
        <v>0</v>
      </c>
      <c r="L18" s="13">
        <v>972.40067974991655</v>
      </c>
      <c r="M18" s="12" t="s">
        <v>435</v>
      </c>
      <c r="N18" s="6" t="s">
        <v>429</v>
      </c>
      <c r="O18" s="12" t="s">
        <v>432</v>
      </c>
      <c r="P18">
        <v>1</v>
      </c>
    </row>
    <row r="19" spans="1:17">
      <c r="A19" t="s">
        <v>402</v>
      </c>
      <c r="B19" s="12" t="s">
        <v>1</v>
      </c>
      <c r="C19" s="12" t="s">
        <v>0</v>
      </c>
      <c r="D19" s="12" t="s">
        <v>1</v>
      </c>
      <c r="E19" s="12" t="s">
        <v>2</v>
      </c>
      <c r="F19" s="12" t="s">
        <v>1</v>
      </c>
      <c r="G19" s="12" t="s">
        <v>1</v>
      </c>
      <c r="H19" s="12" t="s">
        <v>1</v>
      </c>
      <c r="I19" s="12" t="s">
        <v>0</v>
      </c>
      <c r="J19" s="12" t="s">
        <v>1</v>
      </c>
      <c r="K19" s="12" t="s">
        <v>1</v>
      </c>
      <c r="L19" s="13">
        <v>67144.766710093565</v>
      </c>
      <c r="M19" s="12" t="s">
        <v>444</v>
      </c>
      <c r="N19" s="12" t="s">
        <v>424</v>
      </c>
      <c r="O19" s="12" t="s">
        <v>445</v>
      </c>
      <c r="Q19">
        <v>360</v>
      </c>
    </row>
    <row r="20" spans="1:17">
      <c r="A20" t="s">
        <v>403</v>
      </c>
      <c r="B20" s="12" t="s">
        <v>2</v>
      </c>
      <c r="C20" s="12" t="s">
        <v>0</v>
      </c>
      <c r="D20" s="12" t="s">
        <v>0</v>
      </c>
      <c r="E20" s="12" t="s">
        <v>0</v>
      </c>
      <c r="F20" s="12" t="s">
        <v>0</v>
      </c>
      <c r="G20" s="12" t="s">
        <v>2</v>
      </c>
      <c r="H20" s="12" t="s">
        <v>1</v>
      </c>
      <c r="I20" s="12" t="s">
        <v>2</v>
      </c>
      <c r="J20" s="12" t="s">
        <v>1</v>
      </c>
      <c r="K20" s="12" t="s">
        <v>1</v>
      </c>
      <c r="L20" s="13">
        <v>9415.3754651108884</v>
      </c>
      <c r="M20" s="12" t="s">
        <v>436</v>
      </c>
      <c r="N20" s="12" t="s">
        <v>425</v>
      </c>
      <c r="O20" s="12" t="s">
        <v>432</v>
      </c>
      <c r="P20">
        <v>1</v>
      </c>
      <c r="Q20">
        <v>4200</v>
      </c>
    </row>
    <row r="21" spans="1:17">
      <c r="A21" t="s">
        <v>404</v>
      </c>
      <c r="B21" s="12" t="s">
        <v>2</v>
      </c>
      <c r="C21" s="12" t="s">
        <v>1</v>
      </c>
      <c r="D21" s="12" t="s">
        <v>1</v>
      </c>
      <c r="E21" s="12" t="s">
        <v>0</v>
      </c>
      <c r="F21" s="12" t="s">
        <v>0</v>
      </c>
      <c r="G21" s="12" t="s">
        <v>0</v>
      </c>
      <c r="H21" s="12" t="s">
        <v>1</v>
      </c>
      <c r="I21" s="12" t="s">
        <v>1</v>
      </c>
      <c r="J21" s="12" t="s">
        <v>0</v>
      </c>
      <c r="K21" s="12" t="s">
        <v>0</v>
      </c>
      <c r="L21" s="13">
        <v>24181.778564997225</v>
      </c>
      <c r="M21" s="12" t="s">
        <v>434</v>
      </c>
      <c r="N21" s="12" t="s">
        <v>424</v>
      </c>
      <c r="O21" s="12" t="s">
        <v>439</v>
      </c>
      <c r="P21">
        <v>1</v>
      </c>
      <c r="Q21">
        <v>1260</v>
      </c>
    </row>
    <row r="22" spans="1:17">
      <c r="A22" t="s">
        <v>405</v>
      </c>
      <c r="B22" s="12" t="s">
        <v>1</v>
      </c>
      <c r="C22" s="12" t="s">
        <v>0</v>
      </c>
      <c r="D22" s="12" t="s">
        <v>1</v>
      </c>
      <c r="E22" s="12" t="s">
        <v>1</v>
      </c>
      <c r="F22" s="12" t="s">
        <v>2</v>
      </c>
      <c r="G22" s="12" t="s">
        <v>1</v>
      </c>
      <c r="H22" s="12" t="s">
        <v>2</v>
      </c>
      <c r="I22" s="12" t="s">
        <v>2</v>
      </c>
      <c r="J22" s="12" t="s">
        <v>1</v>
      </c>
      <c r="K22" s="12" t="s">
        <v>0</v>
      </c>
      <c r="L22" s="13">
        <v>22449.281126794569</v>
      </c>
      <c r="M22" s="12" t="s">
        <v>444</v>
      </c>
      <c r="N22" s="12" t="s">
        <v>425</v>
      </c>
      <c r="O22" s="12" t="s">
        <v>440</v>
      </c>
      <c r="P22">
        <v>1</v>
      </c>
      <c r="Q22">
        <v>2520</v>
      </c>
    </row>
    <row r="23" spans="1:17">
      <c r="A23" t="s">
        <v>406</v>
      </c>
      <c r="B23" s="12" t="s">
        <v>0</v>
      </c>
      <c r="C23" s="12" t="s">
        <v>1</v>
      </c>
      <c r="D23" s="12" t="s">
        <v>1</v>
      </c>
      <c r="E23" s="12" t="s">
        <v>2</v>
      </c>
      <c r="F23" s="12" t="s">
        <v>0</v>
      </c>
      <c r="G23" s="12" t="s">
        <v>1</v>
      </c>
      <c r="H23" s="12" t="s">
        <v>0</v>
      </c>
      <c r="I23" s="12" t="s">
        <v>0</v>
      </c>
      <c r="J23" s="12" t="s">
        <v>1</v>
      </c>
      <c r="K23" s="12" t="s">
        <v>0</v>
      </c>
      <c r="L23" s="13">
        <v>5036.3086631209635</v>
      </c>
      <c r="M23" s="12" t="s">
        <v>434</v>
      </c>
      <c r="N23" s="12" t="s">
        <v>424</v>
      </c>
      <c r="O23" s="12" t="s">
        <v>439</v>
      </c>
      <c r="P23">
        <v>1</v>
      </c>
      <c r="Q23">
        <v>1260</v>
      </c>
    </row>
    <row r="24" spans="1:17">
      <c r="A24" t="s">
        <v>407</v>
      </c>
      <c r="B24" s="12" t="s">
        <v>0</v>
      </c>
      <c r="C24" s="12" t="s">
        <v>2</v>
      </c>
      <c r="D24" s="12" t="s">
        <v>0</v>
      </c>
      <c r="E24" s="12" t="s">
        <v>0</v>
      </c>
      <c r="F24" s="12" t="s">
        <v>0</v>
      </c>
      <c r="G24" s="12" t="s">
        <v>0</v>
      </c>
      <c r="H24" s="12" t="s">
        <v>0</v>
      </c>
      <c r="I24" s="12" t="s">
        <v>0</v>
      </c>
      <c r="J24" s="12" t="s">
        <v>1</v>
      </c>
      <c r="K24" s="12" t="s">
        <v>1</v>
      </c>
      <c r="L24" s="13">
        <v>1187.5346109505153</v>
      </c>
      <c r="M24" s="12" t="s">
        <v>435</v>
      </c>
      <c r="N24" s="12" t="s">
        <v>424</v>
      </c>
      <c r="O24" s="12" t="s">
        <v>437</v>
      </c>
      <c r="P24">
        <v>1</v>
      </c>
      <c r="Q24">
        <v>360</v>
      </c>
    </row>
    <row r="25" spans="1:17">
      <c r="A25" t="s">
        <v>408</v>
      </c>
      <c r="B25" s="12" t="s">
        <v>0</v>
      </c>
      <c r="C25" s="12" t="s">
        <v>1</v>
      </c>
      <c r="D25" s="12" t="s">
        <v>0</v>
      </c>
      <c r="E25" s="12" t="s">
        <v>0</v>
      </c>
      <c r="F25" s="12" t="s">
        <v>0</v>
      </c>
      <c r="G25" s="12" t="s">
        <v>2</v>
      </c>
      <c r="H25" s="12" t="s">
        <v>2</v>
      </c>
      <c r="I25" s="12" t="s">
        <v>0</v>
      </c>
      <c r="J25" s="12" t="s">
        <v>0</v>
      </c>
      <c r="K25" s="12" t="s">
        <v>2</v>
      </c>
      <c r="L25" s="13">
        <v>234072.14330034101</v>
      </c>
      <c r="M25" s="12" t="s">
        <v>441</v>
      </c>
      <c r="N25" s="12" t="s">
        <v>425</v>
      </c>
      <c r="O25" s="12" t="s">
        <v>443</v>
      </c>
      <c r="Q25">
        <v>840</v>
      </c>
    </row>
    <row r="26" spans="1:17">
      <c r="A26" t="s">
        <v>409</v>
      </c>
      <c r="B26" s="12" t="s">
        <v>0</v>
      </c>
      <c r="C26" s="12" t="s">
        <v>1</v>
      </c>
      <c r="D26" s="12" t="s">
        <v>0</v>
      </c>
      <c r="E26" s="12" t="s">
        <v>0</v>
      </c>
      <c r="F26" s="12" t="s">
        <v>2</v>
      </c>
      <c r="G26" s="12" t="s">
        <v>2</v>
      </c>
      <c r="H26" s="12" t="s">
        <v>0</v>
      </c>
      <c r="I26" s="12" t="s">
        <v>1</v>
      </c>
      <c r="J26" s="12" t="s">
        <v>0</v>
      </c>
      <c r="K26" s="12" t="s">
        <v>2</v>
      </c>
      <c r="L26" s="13">
        <v>5554.4303419072958</v>
      </c>
      <c r="M26" s="12" t="s">
        <v>434</v>
      </c>
      <c r="N26" s="12" t="s">
        <v>425</v>
      </c>
      <c r="O26" s="12" t="s">
        <v>437</v>
      </c>
      <c r="P26">
        <v>1</v>
      </c>
      <c r="Q26">
        <v>2520</v>
      </c>
    </row>
    <row r="27" spans="1:17">
      <c r="A27" t="s">
        <v>410</v>
      </c>
      <c r="B27" s="12" t="s">
        <v>1</v>
      </c>
      <c r="C27" s="12" t="s">
        <v>1</v>
      </c>
      <c r="D27" s="12" t="s">
        <v>0</v>
      </c>
      <c r="E27" s="12" t="s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2" t="s">
        <v>0</v>
      </c>
      <c r="K27" s="12" t="s">
        <v>0</v>
      </c>
      <c r="L27" s="13">
        <v>2202.7942617862932</v>
      </c>
      <c r="M27" s="12" t="s">
        <v>436</v>
      </c>
      <c r="N27" s="12" t="s">
        <v>430</v>
      </c>
      <c r="O27" s="12" t="s">
        <v>440</v>
      </c>
      <c r="P27">
        <v>1</v>
      </c>
      <c r="Q27">
        <v>1260</v>
      </c>
    </row>
    <row r="28" spans="1:17">
      <c r="A28" t="s">
        <v>411</v>
      </c>
      <c r="B28" s="12" t="s">
        <v>2</v>
      </c>
      <c r="C28" s="12" t="s">
        <v>0</v>
      </c>
      <c r="D28" s="12" t="s">
        <v>1</v>
      </c>
      <c r="E28" s="12" t="s">
        <v>0</v>
      </c>
      <c r="F28" s="12" t="s">
        <v>0</v>
      </c>
      <c r="G28" s="12" t="s">
        <v>2</v>
      </c>
      <c r="H28" s="12" t="s">
        <v>1</v>
      </c>
      <c r="I28" s="12" t="s">
        <v>2</v>
      </c>
      <c r="J28" s="12" t="s">
        <v>0</v>
      </c>
      <c r="K28" s="12" t="s">
        <v>0</v>
      </c>
      <c r="L28" s="13">
        <v>22038.586345918917</v>
      </c>
      <c r="M28" s="12" t="s">
        <v>434</v>
      </c>
      <c r="N28" s="12" t="s">
        <v>425</v>
      </c>
      <c r="O28" s="12" t="s">
        <v>437</v>
      </c>
      <c r="P28">
        <v>1</v>
      </c>
      <c r="Q28">
        <v>2520</v>
      </c>
    </row>
    <row r="29" spans="1:17">
      <c r="A29" t="s">
        <v>412</v>
      </c>
      <c r="B29" s="12" t="s">
        <v>0</v>
      </c>
      <c r="C29" s="12" t="s">
        <v>1</v>
      </c>
      <c r="D29" s="12" t="s">
        <v>0</v>
      </c>
      <c r="E29" s="12" t="s">
        <v>0</v>
      </c>
      <c r="F29" s="12" t="s">
        <v>0</v>
      </c>
      <c r="G29" s="12" t="s">
        <v>0</v>
      </c>
      <c r="H29" s="12" t="s">
        <v>0</v>
      </c>
      <c r="I29" s="12" t="s">
        <v>1</v>
      </c>
      <c r="J29" s="12" t="s">
        <v>0</v>
      </c>
      <c r="K29" s="12" t="s">
        <v>2</v>
      </c>
      <c r="L29" s="13">
        <v>1907.988234206585</v>
      </c>
      <c r="M29" s="12" t="s">
        <v>435</v>
      </c>
      <c r="N29" s="12" t="s">
        <v>424</v>
      </c>
      <c r="O29" s="12" t="s">
        <v>437</v>
      </c>
      <c r="P29">
        <v>1</v>
      </c>
      <c r="Q29">
        <v>360</v>
      </c>
    </row>
    <row r="30" spans="1:17">
      <c r="A30" t="s">
        <v>413</v>
      </c>
      <c r="B30" s="12" t="s">
        <v>0</v>
      </c>
      <c r="C30" s="12" t="s">
        <v>0</v>
      </c>
      <c r="D30" s="12" t="s">
        <v>1</v>
      </c>
      <c r="E30" s="12" t="s">
        <v>0</v>
      </c>
      <c r="F30" s="12" t="s">
        <v>1</v>
      </c>
      <c r="G30" s="12" t="s">
        <v>0</v>
      </c>
      <c r="H30" s="12" t="s">
        <v>0</v>
      </c>
      <c r="I30" s="12" t="s">
        <v>1</v>
      </c>
      <c r="J30" s="12" t="s">
        <v>2</v>
      </c>
      <c r="K30" s="12" t="s">
        <v>1</v>
      </c>
      <c r="L30" s="13">
        <v>2418.0398484138764</v>
      </c>
      <c r="M30" s="12" t="s">
        <v>441</v>
      </c>
      <c r="N30" s="12" t="s">
        <v>424</v>
      </c>
      <c r="O30" s="12" t="s">
        <v>432</v>
      </c>
      <c r="P30">
        <v>1</v>
      </c>
      <c r="Q30">
        <v>840</v>
      </c>
    </row>
    <row r="31" spans="1:17">
      <c r="A31" t="s">
        <v>414</v>
      </c>
      <c r="B31" s="12" t="s">
        <v>0</v>
      </c>
      <c r="C31" s="12" t="s">
        <v>0</v>
      </c>
      <c r="D31" s="12" t="s">
        <v>0</v>
      </c>
      <c r="E31" s="12" t="s">
        <v>1</v>
      </c>
      <c r="F31" s="12" t="s">
        <v>0</v>
      </c>
      <c r="G31" s="12" t="s">
        <v>0</v>
      </c>
      <c r="H31" s="12" t="s">
        <v>0</v>
      </c>
      <c r="I31" s="12" t="s">
        <v>2</v>
      </c>
      <c r="J31" s="12" t="s">
        <v>0</v>
      </c>
      <c r="K31" s="12" t="s">
        <v>0</v>
      </c>
      <c r="L31" s="13">
        <v>2711.253045004144</v>
      </c>
      <c r="M31" s="12" t="s">
        <v>446</v>
      </c>
      <c r="N31" s="12" t="s">
        <v>424</v>
      </c>
      <c r="O31" s="12" t="s">
        <v>443</v>
      </c>
      <c r="Q31">
        <v>90</v>
      </c>
    </row>
    <row r="32" spans="1:17">
      <c r="A32" t="s">
        <v>415</v>
      </c>
      <c r="B32" s="12" t="s">
        <v>1</v>
      </c>
      <c r="C32" s="12" t="s">
        <v>2</v>
      </c>
      <c r="D32" s="12" t="s">
        <v>1</v>
      </c>
      <c r="E32" s="12" t="s">
        <v>0</v>
      </c>
      <c r="F32" s="12" t="s">
        <v>1</v>
      </c>
      <c r="G32" s="12" t="s">
        <v>0</v>
      </c>
      <c r="H32" s="12" t="s">
        <v>0</v>
      </c>
      <c r="I32" s="12" t="s">
        <v>0</v>
      </c>
      <c r="J32" s="12" t="s">
        <v>0</v>
      </c>
      <c r="K32" s="12" t="s">
        <v>1</v>
      </c>
      <c r="L32" s="13">
        <v>1668.6369365290655</v>
      </c>
      <c r="M32" s="12" t="s">
        <v>434</v>
      </c>
      <c r="N32" s="12" t="s">
        <v>424</v>
      </c>
      <c r="O32" s="12" t="s">
        <v>439</v>
      </c>
      <c r="P32">
        <v>1</v>
      </c>
      <c r="Q32">
        <v>1260</v>
      </c>
    </row>
    <row r="33" spans="1:17">
      <c r="A33" t="s">
        <v>416</v>
      </c>
      <c r="B33" s="14" t="s">
        <v>1</v>
      </c>
      <c r="C33" s="14" t="s">
        <v>1</v>
      </c>
      <c r="D33" s="14" t="s">
        <v>0</v>
      </c>
      <c r="E33" s="14" t="s">
        <v>0</v>
      </c>
      <c r="F33" s="14" t="s">
        <v>0</v>
      </c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1</v>
      </c>
      <c r="L33" s="13">
        <v>138.46311538115469</v>
      </c>
      <c r="M33" s="12" t="s">
        <v>435</v>
      </c>
      <c r="N33" s="12" t="s">
        <v>429</v>
      </c>
      <c r="O33" s="12" t="s">
        <v>432</v>
      </c>
      <c r="P33">
        <v>1</v>
      </c>
    </row>
    <row r="34" spans="1:17">
      <c r="A34" t="s">
        <v>417</v>
      </c>
      <c r="B34" s="14" t="s">
        <v>1</v>
      </c>
      <c r="C34" s="14" t="s">
        <v>1</v>
      </c>
      <c r="D34" s="14" t="s">
        <v>1</v>
      </c>
      <c r="E34" s="14" t="s">
        <v>0</v>
      </c>
      <c r="F34" s="14" t="s">
        <v>0</v>
      </c>
      <c r="G34" s="14" t="s">
        <v>1</v>
      </c>
      <c r="H34" s="14" t="s">
        <v>0</v>
      </c>
      <c r="I34" s="14" t="s">
        <v>0</v>
      </c>
      <c r="J34" s="14" t="s">
        <v>0</v>
      </c>
      <c r="K34" s="14" t="s">
        <v>0</v>
      </c>
      <c r="L34" s="13">
        <v>11218.170574730844</v>
      </c>
      <c r="M34" s="12" t="s">
        <v>441</v>
      </c>
      <c r="N34" s="12" t="s">
        <v>429</v>
      </c>
      <c r="O34" s="12" t="s">
        <v>439</v>
      </c>
    </row>
    <row r="35" spans="1:17">
      <c r="A35" t="s">
        <v>418</v>
      </c>
      <c r="B35" s="12" t="s">
        <v>1</v>
      </c>
      <c r="C35" s="12" t="s">
        <v>0</v>
      </c>
      <c r="D35" s="12" t="s">
        <v>1</v>
      </c>
      <c r="E35" s="12" t="s">
        <v>0</v>
      </c>
      <c r="F35" s="12" t="s">
        <v>1</v>
      </c>
      <c r="G35" s="12" t="s">
        <v>1</v>
      </c>
      <c r="H35" s="12" t="s">
        <v>0</v>
      </c>
      <c r="I35" s="12" t="s">
        <v>2</v>
      </c>
      <c r="J35" s="12" t="s">
        <v>2</v>
      </c>
      <c r="K35" s="12" t="s">
        <v>1</v>
      </c>
      <c r="L35" s="13">
        <v>2469.1760981697453</v>
      </c>
      <c r="M35" s="12" t="s">
        <v>442</v>
      </c>
      <c r="N35" s="12" t="s">
        <v>423</v>
      </c>
      <c r="O35" s="12" t="s">
        <v>440</v>
      </c>
      <c r="P35">
        <v>1</v>
      </c>
      <c r="Q35">
        <v>2520</v>
      </c>
    </row>
    <row r="36" spans="1:17">
      <c r="A36" t="s">
        <v>419</v>
      </c>
      <c r="B36" s="12" t="s">
        <v>1</v>
      </c>
      <c r="C36" s="12" t="s">
        <v>0</v>
      </c>
      <c r="D36" s="12" t="s">
        <v>0</v>
      </c>
      <c r="E36" s="12" t="s">
        <v>1</v>
      </c>
      <c r="F36" s="12" t="s">
        <v>1</v>
      </c>
      <c r="G36" s="12" t="s">
        <v>2</v>
      </c>
      <c r="H36" s="12" t="s">
        <v>2</v>
      </c>
      <c r="I36" s="12" t="s">
        <v>0</v>
      </c>
      <c r="J36" s="12" t="s">
        <v>0</v>
      </c>
      <c r="K36" s="12" t="s">
        <v>1</v>
      </c>
      <c r="L36" s="13">
        <v>32968.584559199298</v>
      </c>
      <c r="M36" s="12" t="s">
        <v>436</v>
      </c>
      <c r="N36" s="12" t="s">
        <v>423</v>
      </c>
      <c r="O36" s="12" t="s">
        <v>439</v>
      </c>
      <c r="P36">
        <v>1</v>
      </c>
      <c r="Q36">
        <v>3150</v>
      </c>
    </row>
    <row r="37" spans="1:17">
      <c r="A37" t="s">
        <v>420</v>
      </c>
      <c r="B37" s="12" t="s">
        <v>0</v>
      </c>
      <c r="C37" s="12" t="s">
        <v>1</v>
      </c>
      <c r="D37" s="12" t="s">
        <v>1</v>
      </c>
      <c r="E37" s="12" t="s">
        <v>2</v>
      </c>
      <c r="F37" s="12" t="s">
        <v>0</v>
      </c>
      <c r="G37" s="12" t="s">
        <v>2</v>
      </c>
      <c r="H37" s="12" t="s">
        <v>2</v>
      </c>
      <c r="I37" s="12" t="s">
        <v>0</v>
      </c>
      <c r="J37" s="12" t="s">
        <v>1</v>
      </c>
      <c r="K37" s="12" t="s">
        <v>2</v>
      </c>
      <c r="L37" s="13">
        <v>27178.752925023582</v>
      </c>
      <c r="M37" s="12" t="s">
        <v>442</v>
      </c>
      <c r="N37" s="12" t="s">
        <v>426</v>
      </c>
      <c r="O37" s="12" t="s">
        <v>432</v>
      </c>
      <c r="Q37">
        <v>4200</v>
      </c>
    </row>
    <row r="38" spans="1:17">
      <c r="A38" t="s">
        <v>421</v>
      </c>
      <c r="B38" s="12" t="s">
        <v>0</v>
      </c>
      <c r="C38" s="12" t="s">
        <v>0</v>
      </c>
      <c r="D38" s="12" t="s">
        <v>0</v>
      </c>
      <c r="E38" s="12" t="s">
        <v>0</v>
      </c>
      <c r="F38" s="12" t="s">
        <v>1</v>
      </c>
      <c r="G38" s="12" t="s">
        <v>1</v>
      </c>
      <c r="H38" s="12" t="s">
        <v>2</v>
      </c>
      <c r="I38" s="12" t="s">
        <v>0</v>
      </c>
      <c r="J38" s="12" t="s">
        <v>2</v>
      </c>
      <c r="K38" s="12" t="s">
        <v>0</v>
      </c>
      <c r="L38" s="13">
        <v>6260.6695802009253</v>
      </c>
      <c r="M38" s="12" t="s">
        <v>441</v>
      </c>
      <c r="N38" s="12" t="s">
        <v>423</v>
      </c>
      <c r="O38" s="12" t="s">
        <v>437</v>
      </c>
      <c r="Q38">
        <v>1260</v>
      </c>
    </row>
    <row r="39" spans="1:17">
      <c r="A39" t="s">
        <v>422</v>
      </c>
      <c r="B39" s="12" t="s">
        <v>1</v>
      </c>
      <c r="C39" s="12" t="s">
        <v>2</v>
      </c>
      <c r="D39" s="12" t="s">
        <v>2</v>
      </c>
      <c r="E39" s="12" t="s">
        <v>1</v>
      </c>
      <c r="F39" s="12" t="s">
        <v>0</v>
      </c>
      <c r="G39" s="12" t="s">
        <v>2</v>
      </c>
      <c r="H39" s="12" t="s">
        <v>1</v>
      </c>
      <c r="I39" s="12" t="s">
        <v>0</v>
      </c>
      <c r="J39" s="12" t="s">
        <v>1</v>
      </c>
      <c r="K39" s="12" t="s">
        <v>1</v>
      </c>
      <c r="L39" s="13">
        <v>50764.316905644628</v>
      </c>
      <c r="M39" s="12" t="s">
        <v>444</v>
      </c>
      <c r="N39" s="12" t="s">
        <v>425</v>
      </c>
      <c r="O39" s="12" t="s">
        <v>440</v>
      </c>
      <c r="P39">
        <v>1</v>
      </c>
      <c r="Q39">
        <v>2520</v>
      </c>
    </row>
    <row r="40" spans="1:17">
      <c r="B40" s="36">
        <v>104.46000000000001</v>
      </c>
      <c r="C40" s="36">
        <v>113.00999999999999</v>
      </c>
      <c r="D40" s="36">
        <v>91.539999999999992</v>
      </c>
      <c r="E40" s="36">
        <v>104.86</v>
      </c>
      <c r="F40" s="36">
        <v>132.40000000000003</v>
      </c>
      <c r="G40" s="36">
        <v>100.39000000000001</v>
      </c>
      <c r="H40" s="36">
        <v>106.32999999999997</v>
      </c>
      <c r="I40" s="36">
        <v>92.189999999999984</v>
      </c>
      <c r="J40" s="36">
        <v>103.66999999999999</v>
      </c>
      <c r="K40" s="36">
        <v>94.429999999999993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88"/>
  <sheetViews>
    <sheetView tabSelected="1" workbookViewId="0">
      <selection activeCell="L4" sqref="L4"/>
    </sheetView>
  </sheetViews>
  <sheetFormatPr defaultColWidth="10" defaultRowHeight="14.5"/>
  <cols>
    <col min="2" max="2" width="5.81640625" customWidth="1"/>
    <col min="4" max="4" width="6.453125" style="1" customWidth="1"/>
    <col min="5" max="5" width="6.7265625" style="2" customWidth="1"/>
    <col min="6" max="6" width="6" style="3" bestFit="1" customWidth="1"/>
    <col min="7" max="7" width="10" style="6"/>
    <col min="8" max="8" width="11.54296875" bestFit="1" customWidth="1"/>
    <col min="9" max="9" width="12" bestFit="1" customWidth="1"/>
  </cols>
  <sheetData>
    <row r="1" spans="1:13" ht="15" thickBot="1">
      <c r="D1" s="2"/>
      <c r="F1" s="2"/>
      <c r="G1" s="6" t="s">
        <v>447</v>
      </c>
    </row>
    <row r="2" spans="1:13">
      <c r="A2">
        <v>1</v>
      </c>
      <c r="B2" s="7" t="s">
        <v>0</v>
      </c>
      <c r="D2" s="8">
        <v>3.29</v>
      </c>
      <c r="E2" s="8">
        <v>3.13</v>
      </c>
      <c r="F2" s="8">
        <v>2.44</v>
      </c>
      <c r="G2" s="38">
        <f>SMALL(D2:F2,1)</f>
        <v>2.44</v>
      </c>
      <c r="H2" s="39">
        <f>SMALL(D2:F2,2)</f>
        <v>3.13</v>
      </c>
      <c r="I2" s="40">
        <f>SMALL(D2:F2,3)</f>
        <v>3.29</v>
      </c>
      <c r="J2">
        <f>SMALL($D$2:$D$11,1)</f>
        <v>1.08</v>
      </c>
      <c r="K2">
        <f>SMALL($E$2:$E$11,1)</f>
        <v>3.08</v>
      </c>
      <c r="L2">
        <f>SMALL($F$2:$F$11,1)</f>
        <v>1.4</v>
      </c>
      <c r="M2">
        <f>IF(SMALL(G2:I2,1)=SMALL(J2:J11,2),G2,G2)</f>
        <v>2.44</v>
      </c>
    </row>
    <row r="3" spans="1:13">
      <c r="A3">
        <v>1</v>
      </c>
      <c r="B3" s="7" t="s">
        <v>1</v>
      </c>
      <c r="D3" s="8">
        <v>2.09</v>
      </c>
      <c r="E3" s="8">
        <v>3.56</v>
      </c>
      <c r="F3" s="8">
        <v>3.68</v>
      </c>
      <c r="G3" s="41">
        <f t="shared" ref="G3:G11" si="0">SMALL(D3:F3,1)</f>
        <v>2.09</v>
      </c>
      <c r="H3" s="42">
        <f t="shared" ref="H3:H11" si="1">SMALL(D3:F3,2)</f>
        <v>3.56</v>
      </c>
      <c r="I3" s="43">
        <f t="shared" ref="I3:I11" si="2">SMALL(D3:F3,3)</f>
        <v>3.68</v>
      </c>
      <c r="J3">
        <f>SMALL($D$2:$D$11,2)</f>
        <v>1.27</v>
      </c>
      <c r="K3">
        <f>SMALL($E$2:$E$11,2)</f>
        <v>3.13</v>
      </c>
      <c r="L3">
        <f>SMALL($F$2:$F$11,2)</f>
        <v>1.71</v>
      </c>
      <c r="M3">
        <f>IF(SMALL(G3:I3,1)=SMALL(L2:L11,3),G3,G3)</f>
        <v>2.09</v>
      </c>
    </row>
    <row r="4" spans="1:13">
      <c r="A4">
        <v>1</v>
      </c>
      <c r="B4" s="7" t="s">
        <v>0</v>
      </c>
      <c r="D4" s="8">
        <v>1.27</v>
      </c>
      <c r="E4" s="8">
        <v>6.21</v>
      </c>
      <c r="F4" s="8">
        <v>11.99</v>
      </c>
      <c r="G4" s="41">
        <f t="shared" si="0"/>
        <v>1.27</v>
      </c>
      <c r="H4" s="42">
        <f t="shared" si="1"/>
        <v>6.21</v>
      </c>
      <c r="I4" s="43">
        <f t="shared" si="2"/>
        <v>11.99</v>
      </c>
      <c r="J4">
        <f>SMALL($D$2:$D$11,3)</f>
        <v>1.83</v>
      </c>
      <c r="K4">
        <f>SMALL($E$2:$E$11,3)</f>
        <v>3.38</v>
      </c>
      <c r="L4">
        <f>SMALL($F$2:$F$11,3)</f>
        <v>2.44</v>
      </c>
    </row>
    <row r="5" spans="1:13">
      <c r="A5">
        <v>1</v>
      </c>
      <c r="B5" s="10" t="s">
        <v>1</v>
      </c>
      <c r="D5" s="8">
        <v>2.15</v>
      </c>
      <c r="E5" s="8">
        <v>3.38</v>
      </c>
      <c r="F5" s="8">
        <v>3.71</v>
      </c>
      <c r="G5" s="41">
        <f t="shared" si="0"/>
        <v>2.15</v>
      </c>
      <c r="H5" s="42">
        <f t="shared" si="1"/>
        <v>3.38</v>
      </c>
      <c r="I5" s="43">
        <f t="shared" si="2"/>
        <v>3.71</v>
      </c>
      <c r="J5">
        <f>SMALL($D$2:$D$11,4)</f>
        <v>1.84</v>
      </c>
      <c r="K5">
        <f>SMALL($E$2:$E$11,4)</f>
        <v>3.55</v>
      </c>
      <c r="L5">
        <f>SMALL($F$2:$F$11,4)</f>
        <v>3.38</v>
      </c>
    </row>
    <row r="6" spans="1:13">
      <c r="A6">
        <v>1</v>
      </c>
      <c r="B6" s="10" t="s">
        <v>1</v>
      </c>
      <c r="D6" s="8">
        <v>1.83</v>
      </c>
      <c r="E6" s="8">
        <v>3.55</v>
      </c>
      <c r="F6" s="8">
        <v>4.8899999999999997</v>
      </c>
      <c r="G6" s="41">
        <f t="shared" si="0"/>
        <v>1.83</v>
      </c>
      <c r="H6" s="42">
        <f t="shared" si="1"/>
        <v>3.55</v>
      </c>
      <c r="I6" s="43">
        <f t="shared" si="2"/>
        <v>4.8899999999999997</v>
      </c>
      <c r="J6">
        <f>SMALL($D$2:$D$11,5)</f>
        <v>2.09</v>
      </c>
      <c r="K6">
        <f>SMALL($E$2:$E$11,5)</f>
        <v>3.56</v>
      </c>
      <c r="L6">
        <f>SMALL($F$2:$F$11,5)</f>
        <v>3.68</v>
      </c>
    </row>
    <row r="7" spans="1:13">
      <c r="A7">
        <v>1</v>
      </c>
      <c r="B7" s="10" t="s">
        <v>0</v>
      </c>
      <c r="D7" s="8">
        <v>1.84</v>
      </c>
      <c r="E7" s="8">
        <v>3.78</v>
      </c>
      <c r="F7" s="8">
        <v>4.4400000000000004</v>
      </c>
      <c r="G7" s="41">
        <f t="shared" si="0"/>
        <v>1.84</v>
      </c>
      <c r="H7" s="42">
        <f t="shared" si="1"/>
        <v>3.78</v>
      </c>
      <c r="I7" s="43">
        <f t="shared" si="2"/>
        <v>4.4400000000000004</v>
      </c>
      <c r="J7">
        <f>SMALL($D$2:$D$11,6)</f>
        <v>2.15</v>
      </c>
      <c r="K7">
        <f>SMALL($E$2:$E$11,6)</f>
        <v>3.6</v>
      </c>
      <c r="L7">
        <f>SMALL($F$2:$F$11,6)</f>
        <v>3.71</v>
      </c>
    </row>
    <row r="8" spans="1:13">
      <c r="A8">
        <v>1</v>
      </c>
      <c r="B8" s="10" t="s">
        <v>2</v>
      </c>
      <c r="D8" s="8">
        <v>1.08</v>
      </c>
      <c r="E8" s="8">
        <v>13.02</v>
      </c>
      <c r="F8" s="8">
        <v>35.880000000000003</v>
      </c>
      <c r="G8" s="41">
        <f t="shared" si="0"/>
        <v>1.08</v>
      </c>
      <c r="H8" s="42">
        <f t="shared" si="1"/>
        <v>13.02</v>
      </c>
      <c r="I8" s="43">
        <f t="shared" si="2"/>
        <v>35.880000000000003</v>
      </c>
      <c r="J8">
        <f>SMALL($D$2:$D$11,7)</f>
        <v>2.4300000000000002</v>
      </c>
      <c r="K8">
        <f>SMALL($E$2:$E$11,7)</f>
        <v>3.78</v>
      </c>
      <c r="L8">
        <f>SMALL($F$2:$F$11,7)</f>
        <v>4.4400000000000004</v>
      </c>
    </row>
    <row r="9" spans="1:13">
      <c r="A9">
        <v>1</v>
      </c>
      <c r="B9" s="10" t="s">
        <v>2</v>
      </c>
      <c r="D9" s="8">
        <v>2.4300000000000002</v>
      </c>
      <c r="E9" s="8">
        <v>3.08</v>
      </c>
      <c r="F9" s="8">
        <v>3.38</v>
      </c>
      <c r="G9" s="41">
        <f t="shared" si="0"/>
        <v>2.4300000000000002</v>
      </c>
      <c r="H9" s="42">
        <f t="shared" si="1"/>
        <v>3.08</v>
      </c>
      <c r="I9" s="43">
        <f t="shared" si="2"/>
        <v>3.38</v>
      </c>
      <c r="J9">
        <f>SMALL($D$2:$D$11,8)</f>
        <v>3.29</v>
      </c>
      <c r="K9">
        <f>SMALL($E$2:$E$11,8)</f>
        <v>5.19</v>
      </c>
      <c r="L9">
        <f>SMALL($F$2:$F$11,8)</f>
        <v>4.8899999999999997</v>
      </c>
    </row>
    <row r="10" spans="1:13">
      <c r="A10">
        <v>1</v>
      </c>
      <c r="B10" s="10" t="s">
        <v>0</v>
      </c>
      <c r="D10" s="8">
        <v>5.89</v>
      </c>
      <c r="E10" s="8">
        <v>3.6</v>
      </c>
      <c r="F10" s="8">
        <v>1.71</v>
      </c>
      <c r="G10" s="41">
        <f t="shared" si="0"/>
        <v>1.71</v>
      </c>
      <c r="H10" s="42">
        <f t="shared" si="1"/>
        <v>3.6</v>
      </c>
      <c r="I10" s="43">
        <f t="shared" si="2"/>
        <v>5.89</v>
      </c>
      <c r="J10">
        <f>SMALL($D$2:$D$11,9)</f>
        <v>5.89</v>
      </c>
      <c r="K10">
        <f>SMALL($E$2:$E$11,9)</f>
        <v>6.21</v>
      </c>
      <c r="L10">
        <f>SMALL($F$2:$F$11,9)</f>
        <v>11.99</v>
      </c>
    </row>
    <row r="11" spans="1:13" ht="15" thickBot="1">
      <c r="A11">
        <v>1</v>
      </c>
      <c r="B11" s="10" t="s">
        <v>1</v>
      </c>
      <c r="D11" s="8">
        <v>7.89</v>
      </c>
      <c r="E11" s="8">
        <v>5.19</v>
      </c>
      <c r="F11" s="8">
        <v>1.4</v>
      </c>
      <c r="G11" s="44">
        <f t="shared" si="0"/>
        <v>1.4</v>
      </c>
      <c r="H11" s="45">
        <f t="shared" si="1"/>
        <v>5.19</v>
      </c>
      <c r="I11" s="46">
        <f t="shared" si="2"/>
        <v>7.89</v>
      </c>
      <c r="J11">
        <f>SMALL($D$2:$D$11,10)</f>
        <v>7.89</v>
      </c>
      <c r="K11">
        <f>SMALL($E$2:$E$11,10)</f>
        <v>13.02</v>
      </c>
      <c r="L11">
        <f>SMALL($F$2:$F$11,10)</f>
        <v>35.880000000000003</v>
      </c>
    </row>
    <row r="12" spans="1:13">
      <c r="B12" s="10"/>
      <c r="D12" s="8"/>
      <c r="E12" s="8"/>
      <c r="F12" s="8"/>
    </row>
    <row r="13" spans="1:13">
      <c r="B13" s="10"/>
      <c r="D13" s="8"/>
      <c r="E13" s="8"/>
      <c r="F13" s="8"/>
    </row>
    <row r="14" spans="1:13">
      <c r="B14" s="10"/>
      <c r="D14" s="8"/>
      <c r="E14" s="8"/>
      <c r="F14" s="8"/>
    </row>
    <row r="15" spans="1:13">
      <c r="B15" s="10"/>
      <c r="D15" s="8"/>
      <c r="E15" s="8"/>
      <c r="F15" s="8"/>
    </row>
    <row r="16" spans="1:13">
      <c r="B16" s="10"/>
      <c r="D16" s="8"/>
      <c r="E16" s="8"/>
      <c r="F16" s="8"/>
    </row>
    <row r="17" spans="1:6">
      <c r="B17" s="10"/>
      <c r="D17" s="8"/>
      <c r="E17" s="8"/>
      <c r="F17" s="8"/>
    </row>
    <row r="18" spans="1:6">
      <c r="B18" s="10"/>
      <c r="D18" s="8"/>
      <c r="E18" s="8"/>
      <c r="F18" s="8"/>
    </row>
    <row r="19" spans="1:6">
      <c r="B19" s="10"/>
      <c r="D19" s="8"/>
      <c r="E19" s="8"/>
      <c r="F19" s="8"/>
    </row>
    <row r="20" spans="1:6">
      <c r="B20" s="10"/>
      <c r="D20" s="8"/>
      <c r="E20" s="8"/>
      <c r="F20" s="8"/>
    </row>
    <row r="21" spans="1:6">
      <c r="B21" s="10"/>
      <c r="D21" s="8"/>
      <c r="E21" s="8"/>
      <c r="F21" s="8"/>
    </row>
    <row r="22" spans="1:6">
      <c r="B22" s="10"/>
      <c r="D22" s="8"/>
      <c r="E22" s="8"/>
      <c r="F22" s="8"/>
    </row>
    <row r="23" spans="1:6">
      <c r="B23" s="10"/>
      <c r="D23" s="8"/>
      <c r="E23" s="8"/>
      <c r="F23" s="8"/>
    </row>
    <row r="24" spans="1:6">
      <c r="B24" s="10"/>
      <c r="D24" s="8"/>
      <c r="E24" s="8"/>
      <c r="F24" s="8"/>
    </row>
    <row r="25" spans="1:6">
      <c r="B25" s="10"/>
      <c r="D25" s="8"/>
      <c r="E25" s="8"/>
      <c r="F25" s="8"/>
    </row>
    <row r="26" spans="1:6">
      <c r="B26" s="10"/>
      <c r="D26" s="8"/>
      <c r="E26" s="8"/>
      <c r="F26" s="8"/>
    </row>
    <row r="27" spans="1:6">
      <c r="B27" s="10"/>
      <c r="D27" s="8"/>
      <c r="E27" s="8"/>
      <c r="F27" s="8"/>
    </row>
    <row r="28" spans="1:6">
      <c r="B28" s="10"/>
      <c r="D28" s="8"/>
      <c r="E28" s="8"/>
      <c r="F28" s="8"/>
    </row>
    <row r="29" spans="1:6">
      <c r="B29" s="10"/>
      <c r="D29" s="8"/>
      <c r="E29" s="8"/>
      <c r="F29" s="8"/>
    </row>
    <row r="30" spans="1:6">
      <c r="B30" s="10"/>
      <c r="D30" s="8"/>
      <c r="E30" s="8"/>
      <c r="F30" s="8"/>
    </row>
    <row r="31" spans="1:6">
      <c r="B31" s="10"/>
      <c r="D31" s="8"/>
      <c r="E31" s="8"/>
      <c r="F31" s="8"/>
    </row>
    <row r="32" spans="1:6">
      <c r="A32">
        <v>2</v>
      </c>
      <c r="B32" s="10" t="s">
        <v>2</v>
      </c>
      <c r="D32" s="8">
        <v>3.29</v>
      </c>
      <c r="E32" s="8">
        <v>3.13</v>
      </c>
      <c r="F32" s="8">
        <v>2.44</v>
      </c>
    </row>
    <row r="33" spans="1:6">
      <c r="A33">
        <v>2</v>
      </c>
      <c r="B33" s="10" t="s">
        <v>1</v>
      </c>
      <c r="D33" s="8">
        <v>2.09</v>
      </c>
      <c r="E33" s="8">
        <v>3.56</v>
      </c>
      <c r="F33" s="8">
        <v>3.68</v>
      </c>
    </row>
    <row r="34" spans="1:6">
      <c r="A34">
        <v>2</v>
      </c>
      <c r="B34" s="10" t="s">
        <v>0</v>
      </c>
      <c r="D34" s="8">
        <v>1.27</v>
      </c>
      <c r="E34" s="8">
        <v>6.21</v>
      </c>
      <c r="F34" s="8">
        <v>11.99</v>
      </c>
    </row>
    <row r="35" spans="1:6">
      <c r="A35">
        <v>2</v>
      </c>
      <c r="B35" s="10" t="s">
        <v>0</v>
      </c>
      <c r="D35" s="8">
        <v>2.15</v>
      </c>
      <c r="E35" s="8">
        <v>3.38</v>
      </c>
      <c r="F35" s="8">
        <v>3.71</v>
      </c>
    </row>
    <row r="36" spans="1:6">
      <c r="A36">
        <v>2</v>
      </c>
      <c r="B36" s="10" t="s">
        <v>0</v>
      </c>
      <c r="D36" s="8">
        <v>1.83</v>
      </c>
      <c r="E36" s="8">
        <v>3.55</v>
      </c>
      <c r="F36" s="8">
        <v>4.8899999999999997</v>
      </c>
    </row>
    <row r="37" spans="1:6">
      <c r="A37">
        <v>2</v>
      </c>
      <c r="B37" s="10" t="s">
        <v>0</v>
      </c>
      <c r="D37" s="8">
        <v>1.84</v>
      </c>
      <c r="E37" s="8">
        <v>3.78</v>
      </c>
      <c r="F37" s="8">
        <v>4.4400000000000004</v>
      </c>
    </row>
    <row r="38" spans="1:6">
      <c r="A38">
        <v>2</v>
      </c>
      <c r="B38" s="10" t="s">
        <v>0</v>
      </c>
      <c r="D38" s="8">
        <v>1.08</v>
      </c>
      <c r="E38" s="8">
        <v>13.02</v>
      </c>
      <c r="F38" s="8">
        <v>35.880000000000003</v>
      </c>
    </row>
    <row r="39" spans="1:6">
      <c r="A39">
        <v>2</v>
      </c>
      <c r="B39" s="10" t="s">
        <v>1</v>
      </c>
      <c r="D39" s="8">
        <v>2.4300000000000002</v>
      </c>
      <c r="E39" s="8">
        <v>3.08</v>
      </c>
      <c r="F39" s="8">
        <v>3.38</v>
      </c>
    </row>
    <row r="40" spans="1:6">
      <c r="A40">
        <v>2</v>
      </c>
      <c r="B40" s="10" t="s">
        <v>0</v>
      </c>
      <c r="D40" s="8">
        <v>5.89</v>
      </c>
      <c r="E40" s="8">
        <v>3.6</v>
      </c>
      <c r="F40" s="8">
        <v>1.71</v>
      </c>
    </row>
    <row r="41" spans="1:6">
      <c r="A41">
        <v>2</v>
      </c>
      <c r="B41" s="10" t="s">
        <v>1</v>
      </c>
      <c r="D41" s="8">
        <v>7.89</v>
      </c>
      <c r="E41" s="8">
        <v>5.19</v>
      </c>
      <c r="F41" s="8">
        <v>1.4</v>
      </c>
    </row>
    <row r="42" spans="1:6">
      <c r="A42">
        <v>3</v>
      </c>
      <c r="B42" s="10" t="s">
        <v>2</v>
      </c>
      <c r="D42" s="8">
        <v>11.24</v>
      </c>
      <c r="E42" s="8">
        <v>5.74</v>
      </c>
      <c r="F42" s="8">
        <v>1.3</v>
      </c>
    </row>
    <row r="43" spans="1:6">
      <c r="A43">
        <v>3</v>
      </c>
      <c r="B43" s="10" t="s">
        <v>1</v>
      </c>
      <c r="D43" s="8">
        <v>2.34</v>
      </c>
      <c r="E43" s="8">
        <v>3.28</v>
      </c>
      <c r="F43" s="8">
        <v>3.35</v>
      </c>
    </row>
    <row r="44" spans="1:6">
      <c r="A44">
        <v>3</v>
      </c>
      <c r="B44" s="10" t="s">
        <v>2</v>
      </c>
      <c r="D44" s="8">
        <v>2.42</v>
      </c>
      <c r="E44" s="8">
        <v>2.99</v>
      </c>
      <c r="F44" s="8">
        <v>3.5</v>
      </c>
    </row>
    <row r="45" spans="1:6">
      <c r="A45">
        <v>3</v>
      </c>
      <c r="B45" s="10" t="s">
        <v>2</v>
      </c>
      <c r="D45" s="8">
        <v>2.65</v>
      </c>
      <c r="E45" s="8">
        <v>3.47</v>
      </c>
      <c r="F45" s="8">
        <v>2.72</v>
      </c>
    </row>
    <row r="46" spans="1:6">
      <c r="A46">
        <v>3</v>
      </c>
      <c r="B46" s="10" t="s">
        <v>0</v>
      </c>
      <c r="D46" s="8">
        <v>1.37</v>
      </c>
      <c r="E46" s="8">
        <v>5.45</v>
      </c>
      <c r="F46" s="8">
        <v>8.2799999999999994</v>
      </c>
    </row>
    <row r="47" spans="1:6">
      <c r="A47">
        <v>3</v>
      </c>
      <c r="B47" s="10" t="s">
        <v>0</v>
      </c>
      <c r="D47" s="8">
        <v>1.1499999999999999</v>
      </c>
      <c r="E47" s="8">
        <v>8.84</v>
      </c>
      <c r="F47" s="8">
        <v>20.96</v>
      </c>
    </row>
    <row r="48" spans="1:6">
      <c r="A48">
        <v>3</v>
      </c>
      <c r="B48" s="10" t="s">
        <v>0</v>
      </c>
      <c r="D48" s="8">
        <v>2.34</v>
      </c>
      <c r="E48" s="8">
        <v>3.31</v>
      </c>
      <c r="F48" s="8">
        <v>3.31</v>
      </c>
    </row>
    <row r="49" spans="1:6">
      <c r="A49">
        <v>3</v>
      </c>
      <c r="B49" s="10" t="s">
        <v>1</v>
      </c>
      <c r="D49" s="8">
        <v>6.45</v>
      </c>
      <c r="E49" s="8">
        <v>4.1100000000000003</v>
      </c>
      <c r="F49" s="8">
        <v>1.58</v>
      </c>
    </row>
    <row r="50" spans="1:6">
      <c r="A50">
        <v>3</v>
      </c>
      <c r="B50" s="10" t="s">
        <v>0</v>
      </c>
      <c r="D50" s="8">
        <v>2.2200000000000002</v>
      </c>
      <c r="E50" s="8">
        <v>3.23</v>
      </c>
      <c r="F50" s="8">
        <v>3.66</v>
      </c>
    </row>
    <row r="51" spans="1:6">
      <c r="A51">
        <v>3</v>
      </c>
      <c r="B51" s="10" t="s">
        <v>1</v>
      </c>
      <c r="D51" s="8">
        <v>2.61</v>
      </c>
      <c r="E51" s="8">
        <v>3.29</v>
      </c>
      <c r="F51" s="8">
        <v>2.92</v>
      </c>
    </row>
    <row r="52" spans="1:6">
      <c r="A52">
        <v>4</v>
      </c>
      <c r="B52" s="10" t="s">
        <v>1</v>
      </c>
      <c r="D52" s="8">
        <v>7.8</v>
      </c>
      <c r="E52" s="8">
        <v>4.82</v>
      </c>
      <c r="F52" s="8">
        <v>1.44</v>
      </c>
    </row>
    <row r="53" spans="1:6">
      <c r="A53">
        <v>4</v>
      </c>
      <c r="B53" s="10" t="s">
        <v>1</v>
      </c>
      <c r="D53" s="8">
        <v>2.59</v>
      </c>
      <c r="E53" s="8">
        <v>3.29</v>
      </c>
      <c r="F53" s="8">
        <v>2.94</v>
      </c>
    </row>
    <row r="54" spans="1:6">
      <c r="A54">
        <v>4</v>
      </c>
      <c r="B54" s="10" t="s">
        <v>2</v>
      </c>
      <c r="D54" s="8">
        <v>1.58</v>
      </c>
      <c r="E54" s="8">
        <v>3.84</v>
      </c>
      <c r="F54" s="8">
        <v>7.16</v>
      </c>
    </row>
    <row r="55" spans="1:6">
      <c r="A55">
        <v>4</v>
      </c>
      <c r="B55" s="10" t="s">
        <v>1</v>
      </c>
      <c r="D55" s="8">
        <v>2.56</v>
      </c>
      <c r="E55" s="8">
        <v>3.22</v>
      </c>
      <c r="F55" s="8">
        <v>3.05</v>
      </c>
    </row>
    <row r="56" spans="1:6">
      <c r="A56">
        <v>4</v>
      </c>
      <c r="B56" s="10" t="s">
        <v>0</v>
      </c>
      <c r="D56" s="8">
        <v>1.31</v>
      </c>
      <c r="E56" s="8">
        <v>5.88</v>
      </c>
      <c r="F56" s="8">
        <v>10.08</v>
      </c>
    </row>
    <row r="57" spans="1:6">
      <c r="A57">
        <v>4</v>
      </c>
      <c r="B57" s="10" t="s">
        <v>2</v>
      </c>
      <c r="D57" s="8">
        <v>2.16</v>
      </c>
      <c r="E57" s="8">
        <v>3.46</v>
      </c>
      <c r="F57" s="8">
        <v>3.59</v>
      </c>
    </row>
    <row r="58" spans="1:6">
      <c r="A58">
        <v>4</v>
      </c>
      <c r="B58" s="10" t="s">
        <v>0</v>
      </c>
      <c r="D58" s="8">
        <v>1.1200000000000001</v>
      </c>
      <c r="E58" s="8">
        <v>10.33</v>
      </c>
      <c r="F58" s="8">
        <v>25.58</v>
      </c>
    </row>
    <row r="59" spans="1:6">
      <c r="A59">
        <v>4</v>
      </c>
      <c r="B59" s="10" t="s">
        <v>1</v>
      </c>
      <c r="D59" s="8">
        <v>6.13</v>
      </c>
      <c r="E59" s="8">
        <v>4.4000000000000004</v>
      </c>
      <c r="F59" s="8">
        <v>1.56</v>
      </c>
    </row>
    <row r="60" spans="1:6">
      <c r="A60">
        <v>4</v>
      </c>
      <c r="B60" s="10" t="s">
        <v>0</v>
      </c>
      <c r="D60" s="8">
        <v>5.35</v>
      </c>
      <c r="E60" s="8">
        <v>3.94</v>
      </c>
      <c r="F60" s="8">
        <v>1.69</v>
      </c>
    </row>
    <row r="61" spans="1:6">
      <c r="A61">
        <v>4</v>
      </c>
      <c r="B61" s="10" t="s">
        <v>1</v>
      </c>
      <c r="D61" s="8">
        <v>6.5</v>
      </c>
      <c r="E61" s="8">
        <v>3.99</v>
      </c>
      <c r="F61" s="8">
        <v>1.59</v>
      </c>
    </row>
    <row r="62" spans="1:6">
      <c r="A62">
        <v>5</v>
      </c>
      <c r="B62" s="10" t="s">
        <v>1</v>
      </c>
      <c r="D62" s="8">
        <v>3.07</v>
      </c>
      <c r="E62" s="8">
        <v>3.59</v>
      </c>
      <c r="F62" s="8">
        <v>2.35</v>
      </c>
    </row>
    <row r="63" spans="1:6">
      <c r="A63">
        <v>5</v>
      </c>
      <c r="B63" s="10" t="s">
        <v>1</v>
      </c>
      <c r="D63" s="8">
        <v>4.3600000000000003</v>
      </c>
      <c r="E63" s="8">
        <v>3.83</v>
      </c>
      <c r="F63" s="8">
        <v>1.84</v>
      </c>
    </row>
    <row r="64" spans="1:6">
      <c r="A64">
        <v>5</v>
      </c>
      <c r="B64" s="10" t="s">
        <v>0</v>
      </c>
      <c r="D64" s="8">
        <v>1.0900000000000001</v>
      </c>
      <c r="E64" s="8">
        <v>12.69</v>
      </c>
      <c r="F64" s="8">
        <v>29.6</v>
      </c>
    </row>
    <row r="65" spans="1:6">
      <c r="A65">
        <v>5</v>
      </c>
      <c r="B65" s="10" t="s">
        <v>1</v>
      </c>
      <c r="D65" s="8">
        <v>3.44</v>
      </c>
      <c r="E65" s="8">
        <v>3.14</v>
      </c>
      <c r="F65" s="8">
        <v>2.36</v>
      </c>
    </row>
    <row r="66" spans="1:6">
      <c r="A66">
        <v>5</v>
      </c>
      <c r="B66" s="10" t="s">
        <v>0</v>
      </c>
      <c r="D66" s="8">
        <v>1.1499999999999999</v>
      </c>
      <c r="E66" s="8">
        <v>8.56</v>
      </c>
      <c r="F66" s="8">
        <v>22.29</v>
      </c>
    </row>
    <row r="67" spans="1:6">
      <c r="A67">
        <v>5</v>
      </c>
      <c r="B67" s="10" t="s">
        <v>0</v>
      </c>
      <c r="D67" s="8">
        <v>2.39</v>
      </c>
      <c r="E67" s="8">
        <v>3.38</v>
      </c>
      <c r="F67" s="8">
        <v>3.15</v>
      </c>
    </row>
    <row r="68" spans="1:6">
      <c r="A68">
        <v>5</v>
      </c>
      <c r="B68" s="10" t="s">
        <v>1</v>
      </c>
      <c r="D68" s="8">
        <v>4.82</v>
      </c>
      <c r="E68" s="8">
        <v>3.59</v>
      </c>
      <c r="F68" s="8">
        <v>1.84</v>
      </c>
    </row>
    <row r="69" spans="1:6">
      <c r="A69">
        <v>5</v>
      </c>
      <c r="B69" s="10" t="s">
        <v>0</v>
      </c>
      <c r="D69" s="8">
        <v>1.74</v>
      </c>
      <c r="E69" s="8">
        <v>3.56</v>
      </c>
      <c r="F69" s="8">
        <v>5.64</v>
      </c>
    </row>
    <row r="70" spans="1:6">
      <c r="A70">
        <v>5</v>
      </c>
      <c r="B70" s="10" t="s">
        <v>1</v>
      </c>
      <c r="D70" s="8">
        <v>2.11</v>
      </c>
      <c r="E70" s="8">
        <v>3.45</v>
      </c>
      <c r="F70" s="8">
        <v>3.73</v>
      </c>
    </row>
    <row r="71" spans="1:6">
      <c r="A71">
        <v>5</v>
      </c>
      <c r="B71" s="10" t="s">
        <v>2</v>
      </c>
      <c r="D71" s="8">
        <v>2.02</v>
      </c>
      <c r="E71" s="8">
        <v>3.29</v>
      </c>
      <c r="F71" s="8">
        <v>4.26</v>
      </c>
    </row>
    <row r="72" spans="1:6">
      <c r="A72">
        <v>6</v>
      </c>
      <c r="B72" s="10" t="s">
        <v>2</v>
      </c>
      <c r="D72" s="8">
        <v>2.85</v>
      </c>
      <c r="E72" s="8">
        <v>3.42</v>
      </c>
      <c r="F72" s="8">
        <v>2.57</v>
      </c>
    </row>
    <row r="73" spans="1:6">
      <c r="A73">
        <v>6</v>
      </c>
      <c r="B73" s="10" t="s">
        <v>2</v>
      </c>
      <c r="D73" s="8">
        <v>1.59</v>
      </c>
      <c r="E73" s="8">
        <v>3.94</v>
      </c>
      <c r="F73" s="8">
        <v>6.58</v>
      </c>
    </row>
    <row r="74" spans="1:6">
      <c r="A74">
        <v>6</v>
      </c>
      <c r="B74" s="10" t="s">
        <v>0</v>
      </c>
      <c r="D74" s="8">
        <v>1.18</v>
      </c>
      <c r="E74" s="8">
        <v>7.59</v>
      </c>
      <c r="F74" s="8">
        <v>17.12</v>
      </c>
    </row>
    <row r="75" spans="1:6">
      <c r="A75">
        <v>6</v>
      </c>
      <c r="B75" s="10" t="s">
        <v>0</v>
      </c>
      <c r="D75" s="8">
        <v>1.71</v>
      </c>
      <c r="E75" s="8">
        <v>3.63</v>
      </c>
      <c r="F75" s="8">
        <v>5.89</v>
      </c>
    </row>
    <row r="76" spans="1:6">
      <c r="A76">
        <v>6</v>
      </c>
      <c r="B76" s="10" t="s">
        <v>2</v>
      </c>
      <c r="D76" s="8">
        <v>2.11</v>
      </c>
      <c r="E76" s="8">
        <v>3.29</v>
      </c>
      <c r="F76" s="8">
        <v>3.91</v>
      </c>
    </row>
    <row r="77" spans="1:6">
      <c r="A77">
        <v>6</v>
      </c>
      <c r="B77" s="10" t="s">
        <v>1</v>
      </c>
      <c r="D77" s="8">
        <v>21.18</v>
      </c>
      <c r="E77" s="8">
        <v>8.57</v>
      </c>
      <c r="F77" s="8">
        <v>1.1499999999999999</v>
      </c>
    </row>
    <row r="78" spans="1:6">
      <c r="A78">
        <v>6</v>
      </c>
      <c r="B78" s="10" t="s">
        <v>0</v>
      </c>
      <c r="D78" s="8">
        <v>3.28</v>
      </c>
      <c r="E78" s="8">
        <v>3.39</v>
      </c>
      <c r="F78" s="8">
        <v>2.33</v>
      </c>
    </row>
    <row r="79" spans="1:6">
      <c r="A79">
        <v>6</v>
      </c>
      <c r="B79" s="10" t="s">
        <v>1</v>
      </c>
      <c r="D79" s="8">
        <v>5.31</v>
      </c>
      <c r="E79" s="8">
        <v>3.95</v>
      </c>
      <c r="F79" s="8">
        <v>1.69</v>
      </c>
    </row>
    <row r="80" spans="1:6">
      <c r="A80">
        <v>6</v>
      </c>
      <c r="B80" s="10" t="s">
        <v>2</v>
      </c>
      <c r="D80" s="8">
        <v>6.66</v>
      </c>
      <c r="E80" s="8">
        <v>4.5599999999999996</v>
      </c>
      <c r="F80" s="8">
        <v>1.51</v>
      </c>
    </row>
    <row r="81" spans="1:6">
      <c r="A81">
        <v>6</v>
      </c>
      <c r="B81" s="10" t="s">
        <v>0</v>
      </c>
      <c r="D81" s="8">
        <v>1.4</v>
      </c>
      <c r="E81" s="8">
        <v>5.23</v>
      </c>
      <c r="F81" s="8">
        <v>7.78</v>
      </c>
    </row>
    <row r="82" spans="1:6">
      <c r="A82">
        <v>7</v>
      </c>
      <c r="B82" s="10" t="s">
        <v>0</v>
      </c>
      <c r="D82" s="8">
        <v>3.98</v>
      </c>
      <c r="E82" s="8">
        <v>3.54</v>
      </c>
      <c r="F82" s="8">
        <v>2.0099999999999998</v>
      </c>
    </row>
    <row r="83" spans="1:6">
      <c r="A83">
        <v>7</v>
      </c>
      <c r="B83" s="10" t="s">
        <v>0</v>
      </c>
      <c r="D83" s="8">
        <v>1.94</v>
      </c>
      <c r="E83" s="8">
        <v>3.41</v>
      </c>
      <c r="F83" s="8">
        <v>4.45</v>
      </c>
    </row>
    <row r="84" spans="1:6">
      <c r="A84">
        <v>7</v>
      </c>
      <c r="B84" s="10" t="s">
        <v>1</v>
      </c>
      <c r="D84" s="8">
        <v>2.81</v>
      </c>
      <c r="E84" s="8">
        <v>3.17</v>
      </c>
      <c r="F84" s="8">
        <v>2.76</v>
      </c>
    </row>
    <row r="85" spans="1:6">
      <c r="A85">
        <v>7</v>
      </c>
      <c r="B85" s="10" t="s">
        <v>0</v>
      </c>
      <c r="D85" s="8">
        <v>1.0900000000000001</v>
      </c>
      <c r="E85" s="8">
        <v>12</v>
      </c>
      <c r="F85" s="8">
        <v>29.39</v>
      </c>
    </row>
    <row r="86" spans="1:6">
      <c r="A86">
        <v>7</v>
      </c>
      <c r="B86" s="10" t="s">
        <v>1</v>
      </c>
      <c r="D86" s="8">
        <v>6.25</v>
      </c>
      <c r="E86" s="8">
        <v>3.94</v>
      </c>
      <c r="F86" s="8">
        <v>1.62</v>
      </c>
    </row>
    <row r="87" spans="1:6">
      <c r="A87">
        <v>7</v>
      </c>
      <c r="B87" s="10" t="s">
        <v>0</v>
      </c>
      <c r="D87" s="8">
        <v>1.65</v>
      </c>
      <c r="E87" s="8">
        <v>4.22</v>
      </c>
      <c r="F87" s="8">
        <v>5.33</v>
      </c>
    </row>
    <row r="88" spans="1:6">
      <c r="A88">
        <v>7</v>
      </c>
      <c r="B88" s="10" t="s">
        <v>0</v>
      </c>
      <c r="D88" s="8">
        <v>1.48</v>
      </c>
      <c r="E88" s="8">
        <v>4.79</v>
      </c>
      <c r="F88" s="8">
        <v>6.74</v>
      </c>
    </row>
    <row r="89" spans="1:6">
      <c r="A89">
        <v>7</v>
      </c>
      <c r="B89" s="10" t="s">
        <v>2</v>
      </c>
      <c r="D89" s="8">
        <v>2.81</v>
      </c>
      <c r="E89" s="8">
        <v>3.5</v>
      </c>
      <c r="F89" s="8">
        <v>2.58</v>
      </c>
    </row>
    <row r="90" spans="1:6">
      <c r="A90">
        <v>7</v>
      </c>
      <c r="B90" s="10" t="s">
        <v>1</v>
      </c>
      <c r="D90" s="8">
        <v>2.48</v>
      </c>
      <c r="E90" s="8">
        <v>3.07</v>
      </c>
      <c r="F90" s="8">
        <v>3.28</v>
      </c>
    </row>
    <row r="91" spans="1:6">
      <c r="A91">
        <v>7</v>
      </c>
      <c r="B91" s="10" t="s">
        <v>0</v>
      </c>
      <c r="D91" s="8">
        <v>2.31</v>
      </c>
      <c r="E91" s="8">
        <v>3.48</v>
      </c>
      <c r="F91" s="8">
        <v>3.22</v>
      </c>
    </row>
    <row r="92" spans="1:6">
      <c r="A92">
        <v>8</v>
      </c>
      <c r="B92" s="10" t="s">
        <v>0</v>
      </c>
      <c r="D92" s="8">
        <v>2.77</v>
      </c>
      <c r="E92" s="8">
        <v>3.22</v>
      </c>
      <c r="F92" s="8">
        <v>2.77</v>
      </c>
    </row>
    <row r="93" spans="1:6">
      <c r="A93">
        <v>8</v>
      </c>
      <c r="B93" s="10" t="s">
        <v>1</v>
      </c>
      <c r="D93" s="8">
        <v>2.13</v>
      </c>
      <c r="E93" s="8">
        <v>3.46</v>
      </c>
      <c r="F93" s="8">
        <v>3.68</v>
      </c>
    </row>
    <row r="94" spans="1:6">
      <c r="A94">
        <v>8</v>
      </c>
      <c r="B94" s="10" t="s">
        <v>0</v>
      </c>
      <c r="D94" s="8">
        <v>1.25</v>
      </c>
      <c r="E94" s="8">
        <v>6.57</v>
      </c>
      <c r="F94" s="8">
        <v>12.8</v>
      </c>
    </row>
    <row r="95" spans="1:6">
      <c r="A95">
        <v>8</v>
      </c>
      <c r="B95" s="10" t="s">
        <v>1</v>
      </c>
      <c r="D95" s="8">
        <v>2.2599999999999998</v>
      </c>
      <c r="E95" s="8">
        <v>3.29</v>
      </c>
      <c r="F95" s="8">
        <v>3.52</v>
      </c>
    </row>
    <row r="96" spans="1:6">
      <c r="A96">
        <v>8</v>
      </c>
      <c r="B96" s="10" t="s">
        <v>1</v>
      </c>
      <c r="D96" s="8">
        <v>2.82</v>
      </c>
      <c r="E96" s="8">
        <v>3.23</v>
      </c>
      <c r="F96" s="8">
        <v>2.73</v>
      </c>
    </row>
    <row r="97" spans="1:11">
      <c r="A97">
        <v>8</v>
      </c>
      <c r="B97" s="10" t="s">
        <v>2</v>
      </c>
      <c r="D97" s="8">
        <v>2.3199999999999998</v>
      </c>
      <c r="E97" s="8">
        <v>2.99</v>
      </c>
      <c r="F97" s="8">
        <v>3.73</v>
      </c>
    </row>
    <row r="98" spans="1:11">
      <c r="A98">
        <v>8</v>
      </c>
      <c r="B98" s="10" t="s">
        <v>0</v>
      </c>
      <c r="D98" s="8">
        <v>1.39</v>
      </c>
      <c r="E98" s="8">
        <v>4.6900000000000004</v>
      </c>
      <c r="F98" s="8">
        <v>9.75</v>
      </c>
    </row>
    <row r="99" spans="1:11">
      <c r="A99">
        <v>8</v>
      </c>
      <c r="B99" s="10" t="s">
        <v>1</v>
      </c>
      <c r="D99" s="8">
        <v>4.9800000000000004</v>
      </c>
      <c r="E99" s="8">
        <v>4.38</v>
      </c>
      <c r="F99" s="8">
        <v>1.66</v>
      </c>
    </row>
    <row r="100" spans="1:11">
      <c r="A100">
        <v>8</v>
      </c>
      <c r="B100" s="10" t="s">
        <v>1</v>
      </c>
      <c r="D100" s="8">
        <v>6.56</v>
      </c>
      <c r="E100" s="8">
        <v>4.17</v>
      </c>
      <c r="F100" s="8">
        <v>1.56</v>
      </c>
    </row>
    <row r="101" spans="1:11">
      <c r="A101">
        <v>8</v>
      </c>
      <c r="B101" s="10" t="s">
        <v>2</v>
      </c>
      <c r="D101" s="8">
        <v>2.78</v>
      </c>
      <c r="E101" s="8">
        <v>3.51</v>
      </c>
      <c r="F101" s="8">
        <v>2.58</v>
      </c>
      <c r="G101">
        <v>7</v>
      </c>
      <c r="H101">
        <v>8</v>
      </c>
      <c r="I101">
        <v>9</v>
      </c>
      <c r="J101" s="6">
        <v>10</v>
      </c>
      <c r="K101" t="s">
        <v>3</v>
      </c>
    </row>
    <row r="102" spans="1:11">
      <c r="A102">
        <v>9</v>
      </c>
      <c r="B102" s="10" t="s">
        <v>2</v>
      </c>
      <c r="D102" s="8">
        <v>1.77</v>
      </c>
      <c r="E102" s="8">
        <v>3.83</v>
      </c>
      <c r="F102" s="8">
        <v>4.8499999999999996</v>
      </c>
      <c r="G102" s="12" t="s">
        <v>2</v>
      </c>
      <c r="H102" s="12" t="s">
        <v>2</v>
      </c>
      <c r="I102" s="12" t="s">
        <v>0</v>
      </c>
      <c r="J102" s="12" t="s">
        <v>1</v>
      </c>
      <c r="K102" s="13">
        <v>1455.6407110700382</v>
      </c>
    </row>
    <row r="103" spans="1:11">
      <c r="A103">
        <v>9</v>
      </c>
      <c r="B103" s="10" t="s">
        <v>1</v>
      </c>
      <c r="D103" s="8">
        <v>1.8</v>
      </c>
      <c r="E103" s="8">
        <v>3.48</v>
      </c>
      <c r="F103" s="8">
        <v>5.3</v>
      </c>
      <c r="G103" s="12" t="s">
        <v>0</v>
      </c>
      <c r="H103" s="12" t="s">
        <v>1</v>
      </c>
      <c r="I103" s="12" t="s">
        <v>0</v>
      </c>
      <c r="J103" s="12" t="s">
        <v>1</v>
      </c>
      <c r="K103" s="13">
        <v>3187.7704175063027</v>
      </c>
    </row>
    <row r="104" spans="1:11">
      <c r="A104">
        <v>9</v>
      </c>
      <c r="B104" s="10" t="s">
        <v>1</v>
      </c>
      <c r="D104" s="8">
        <v>3.89</v>
      </c>
      <c r="E104" s="8">
        <v>3.71</v>
      </c>
      <c r="F104" s="8">
        <v>1.98</v>
      </c>
      <c r="G104" s="12" t="s">
        <v>0</v>
      </c>
      <c r="H104" s="12" t="s">
        <v>1</v>
      </c>
      <c r="I104" s="12" t="s">
        <v>0</v>
      </c>
      <c r="J104" s="12" t="s">
        <v>1</v>
      </c>
      <c r="K104" s="13">
        <v>7533.2874684724875</v>
      </c>
    </row>
    <row r="105" spans="1:11">
      <c r="A105">
        <v>9</v>
      </c>
      <c r="B105" s="10" t="s">
        <v>1</v>
      </c>
      <c r="D105" s="8">
        <v>2.19</v>
      </c>
      <c r="E105" s="8">
        <v>3.2</v>
      </c>
      <c r="F105" s="8">
        <v>3.81</v>
      </c>
      <c r="G105" s="12" t="s">
        <v>0</v>
      </c>
      <c r="H105" s="12" t="s">
        <v>1</v>
      </c>
      <c r="I105" s="12" t="s">
        <v>0</v>
      </c>
      <c r="J105" s="12" t="s">
        <v>1</v>
      </c>
      <c r="K105" s="13">
        <v>3340.271807493385</v>
      </c>
    </row>
    <row r="106" spans="1:11">
      <c r="A106">
        <v>9</v>
      </c>
      <c r="B106" s="10" t="s">
        <v>0</v>
      </c>
      <c r="D106" s="8">
        <v>1.07</v>
      </c>
      <c r="E106" s="8">
        <v>13.99</v>
      </c>
      <c r="F106" s="8">
        <v>30.73</v>
      </c>
      <c r="G106" s="12" t="s">
        <v>1</v>
      </c>
      <c r="H106" s="12" t="s">
        <v>0</v>
      </c>
      <c r="I106" s="12" t="s">
        <v>1</v>
      </c>
      <c r="J106" s="12" t="s">
        <v>2</v>
      </c>
      <c r="K106" s="13">
        <v>1201.1347412317339</v>
      </c>
    </row>
    <row r="107" spans="1:11">
      <c r="A107">
        <v>9</v>
      </c>
      <c r="B107" s="10" t="s">
        <v>0</v>
      </c>
      <c r="D107" s="8">
        <v>2.54</v>
      </c>
      <c r="E107" s="8">
        <v>3.44</v>
      </c>
      <c r="F107" s="8">
        <v>2.88</v>
      </c>
      <c r="G107" s="12" t="s">
        <v>0</v>
      </c>
      <c r="H107" s="12" t="s">
        <v>1</v>
      </c>
      <c r="I107" s="12" t="s">
        <v>2</v>
      </c>
      <c r="J107" s="12" t="s">
        <v>0</v>
      </c>
      <c r="K107" s="13">
        <v>3640.387467232069</v>
      </c>
    </row>
    <row r="108" spans="1:11">
      <c r="A108">
        <v>9</v>
      </c>
      <c r="B108" s="10" t="s">
        <v>2</v>
      </c>
      <c r="D108" s="8">
        <v>2.21</v>
      </c>
      <c r="E108" s="8">
        <v>3.46</v>
      </c>
      <c r="F108" s="8">
        <v>3.43</v>
      </c>
      <c r="G108" s="12" t="s">
        <v>0</v>
      </c>
      <c r="H108" s="12" t="s">
        <v>2</v>
      </c>
      <c r="I108" s="12" t="s">
        <v>1</v>
      </c>
      <c r="J108" s="12" t="s">
        <v>0</v>
      </c>
      <c r="K108" s="13">
        <v>2436.8843794591771</v>
      </c>
    </row>
    <row r="109" spans="1:11">
      <c r="A109">
        <v>9</v>
      </c>
      <c r="B109" s="10" t="s">
        <v>1</v>
      </c>
      <c r="D109" s="8">
        <v>11.38</v>
      </c>
      <c r="E109" s="8">
        <v>5.3</v>
      </c>
      <c r="F109" s="8">
        <v>1.32</v>
      </c>
      <c r="G109" s="12" t="s">
        <v>0</v>
      </c>
      <c r="H109" s="12" t="s">
        <v>1</v>
      </c>
      <c r="I109" s="12" t="s">
        <v>1</v>
      </c>
      <c r="J109" s="12" t="s">
        <v>2</v>
      </c>
      <c r="K109" s="13">
        <v>4625.6066927482761</v>
      </c>
    </row>
    <row r="110" spans="1:11">
      <c r="A110">
        <v>9</v>
      </c>
      <c r="B110" s="10" t="s">
        <v>0</v>
      </c>
      <c r="D110" s="8">
        <v>1.8</v>
      </c>
      <c r="E110" s="8">
        <v>3.6</v>
      </c>
      <c r="F110" s="8">
        <v>5.05</v>
      </c>
      <c r="G110" s="12" t="s">
        <v>2</v>
      </c>
      <c r="H110" s="12" t="s">
        <v>1</v>
      </c>
      <c r="I110" s="12" t="s">
        <v>0</v>
      </c>
      <c r="J110" s="12" t="s">
        <v>0</v>
      </c>
      <c r="K110" s="13">
        <v>5542.680607653996</v>
      </c>
    </row>
    <row r="111" spans="1:11">
      <c r="A111">
        <v>9</v>
      </c>
      <c r="B111" s="10" t="s">
        <v>0</v>
      </c>
      <c r="D111" s="8">
        <v>1.62</v>
      </c>
      <c r="E111" s="8">
        <v>4.1399999999999997</v>
      </c>
      <c r="F111" s="8">
        <v>5.78</v>
      </c>
      <c r="G111" s="12" t="s">
        <v>2</v>
      </c>
      <c r="H111" s="12" t="s">
        <v>1</v>
      </c>
      <c r="I111" s="12" t="s">
        <v>0</v>
      </c>
      <c r="J111" s="12" t="s">
        <v>1</v>
      </c>
      <c r="K111" s="13">
        <v>3304.4282450011597</v>
      </c>
    </row>
    <row r="112" spans="1:11">
      <c r="A112">
        <v>10</v>
      </c>
      <c r="B112" s="10" t="s">
        <v>0</v>
      </c>
      <c r="D112" s="8">
        <v>1.77</v>
      </c>
      <c r="E112" s="8">
        <v>3.47</v>
      </c>
      <c r="F112" s="8">
        <v>5.61</v>
      </c>
      <c r="G112" s="12" t="s">
        <v>1</v>
      </c>
      <c r="H112" s="12" t="s">
        <v>0</v>
      </c>
      <c r="I112" s="12" t="s">
        <v>0</v>
      </c>
      <c r="J112" s="12" t="s">
        <v>0</v>
      </c>
      <c r="K112" s="13">
        <v>931.27864497701796</v>
      </c>
    </row>
    <row r="113" spans="1:11">
      <c r="A113">
        <v>10</v>
      </c>
      <c r="B113" s="10" t="s">
        <v>2</v>
      </c>
      <c r="D113" s="8">
        <v>2</v>
      </c>
      <c r="E113" s="8">
        <v>3.41</v>
      </c>
      <c r="F113" s="8">
        <v>4.17</v>
      </c>
      <c r="G113" s="12" t="s">
        <v>0</v>
      </c>
      <c r="H113" s="12" t="s">
        <v>2</v>
      </c>
      <c r="I113" s="12" t="s">
        <v>0</v>
      </c>
      <c r="J113" s="12" t="s">
        <v>2</v>
      </c>
      <c r="K113" s="13">
        <v>18912.987196467744</v>
      </c>
    </row>
    <row r="114" spans="1:11">
      <c r="A114">
        <v>10</v>
      </c>
      <c r="B114" s="10" t="s">
        <v>0</v>
      </c>
      <c r="D114" s="8">
        <v>1.1100000000000001</v>
      </c>
      <c r="E114" s="8">
        <v>10.33</v>
      </c>
      <c r="F114" s="8">
        <v>28.73</v>
      </c>
      <c r="G114" s="12" t="s">
        <v>0</v>
      </c>
      <c r="H114" s="12" t="s">
        <v>1</v>
      </c>
      <c r="I114" s="12" t="s">
        <v>1</v>
      </c>
      <c r="J114" s="12" t="s">
        <v>1</v>
      </c>
      <c r="K114" s="13">
        <v>14519.624909737868</v>
      </c>
    </row>
    <row r="115" spans="1:11">
      <c r="A115">
        <v>10</v>
      </c>
      <c r="B115" s="10" t="s">
        <v>1</v>
      </c>
      <c r="D115" s="8">
        <v>2.82</v>
      </c>
      <c r="E115" s="8">
        <v>3.68</v>
      </c>
      <c r="F115" s="8">
        <v>2.46</v>
      </c>
      <c r="G115" s="12" t="s">
        <v>2</v>
      </c>
      <c r="H115" s="12" t="s">
        <v>0</v>
      </c>
      <c r="I115" s="12" t="s">
        <v>0</v>
      </c>
      <c r="J115" s="12" t="s">
        <v>0</v>
      </c>
      <c r="K115" s="13">
        <v>2793.1728367522651</v>
      </c>
    </row>
    <row r="116" spans="1:11">
      <c r="A116">
        <v>10</v>
      </c>
      <c r="B116" s="10" t="s">
        <v>0</v>
      </c>
      <c r="D116" s="8">
        <v>3.46</v>
      </c>
      <c r="E116" s="8">
        <v>3.14</v>
      </c>
      <c r="F116" s="8">
        <v>2.35</v>
      </c>
      <c r="G116" s="12" t="s">
        <v>2</v>
      </c>
      <c r="H116" s="12" t="s">
        <v>1</v>
      </c>
      <c r="I116" s="12" t="s">
        <v>0</v>
      </c>
      <c r="J116" s="12" t="s">
        <v>2</v>
      </c>
      <c r="K116" s="13">
        <v>6236.1845635614591</v>
      </c>
    </row>
    <row r="117" spans="1:11">
      <c r="A117">
        <v>10</v>
      </c>
      <c r="B117" s="10" t="s">
        <v>2</v>
      </c>
      <c r="D117" s="8">
        <v>1.97</v>
      </c>
      <c r="E117" s="8">
        <v>3.55</v>
      </c>
      <c r="F117" s="8">
        <v>4.08</v>
      </c>
      <c r="G117" s="12" t="s">
        <v>0</v>
      </c>
      <c r="H117" s="12" t="s">
        <v>1</v>
      </c>
      <c r="I117" s="12" t="s">
        <v>1</v>
      </c>
      <c r="J117" s="12" t="s">
        <v>2</v>
      </c>
      <c r="K117" s="13">
        <v>4290.3143945905413</v>
      </c>
    </row>
    <row r="118" spans="1:11">
      <c r="A118">
        <v>10</v>
      </c>
      <c r="B118" s="10" t="s">
        <v>2</v>
      </c>
      <c r="D118" s="8">
        <v>4.45</v>
      </c>
      <c r="E118" s="8">
        <v>3.9</v>
      </c>
      <c r="F118" s="8">
        <v>1.81</v>
      </c>
      <c r="G118" s="14" t="s">
        <v>1</v>
      </c>
      <c r="H118" s="14" t="s">
        <v>0</v>
      </c>
      <c r="I118" s="14" t="s">
        <v>1</v>
      </c>
      <c r="J118" s="14" t="s">
        <v>0</v>
      </c>
      <c r="K118" s="13">
        <v>972.40067974991655</v>
      </c>
    </row>
    <row r="119" spans="1:11">
      <c r="A119">
        <v>10</v>
      </c>
      <c r="B119" s="10" t="s">
        <v>1</v>
      </c>
      <c r="D119" s="8">
        <v>9.44</v>
      </c>
      <c r="E119" s="8">
        <v>4.5999999999999996</v>
      </c>
      <c r="F119" s="8">
        <v>1.41</v>
      </c>
      <c r="G119" s="12" t="s">
        <v>1</v>
      </c>
      <c r="H119" s="12" t="s">
        <v>0</v>
      </c>
      <c r="I119" s="12" t="s">
        <v>1</v>
      </c>
      <c r="J119" s="12" t="s">
        <v>1</v>
      </c>
      <c r="K119" s="13">
        <v>67144.766710093565</v>
      </c>
    </row>
    <row r="120" spans="1:11">
      <c r="A120">
        <v>10</v>
      </c>
      <c r="B120" s="10" t="s">
        <v>0</v>
      </c>
      <c r="D120" s="8">
        <v>1.81</v>
      </c>
      <c r="E120" s="8">
        <v>3.68</v>
      </c>
      <c r="F120" s="8">
        <v>4.83</v>
      </c>
      <c r="G120" s="12" t="s">
        <v>1</v>
      </c>
      <c r="H120" s="12" t="s">
        <v>2</v>
      </c>
      <c r="I120" s="12" t="s">
        <v>1</v>
      </c>
      <c r="J120" s="12" t="s">
        <v>1</v>
      </c>
      <c r="K120" s="13">
        <v>9415.3754651108884</v>
      </c>
    </row>
    <row r="121" spans="1:11">
      <c r="A121">
        <v>10</v>
      </c>
      <c r="B121" s="10" t="s">
        <v>1</v>
      </c>
      <c r="D121" s="8">
        <v>5.34</v>
      </c>
      <c r="E121" s="8">
        <v>4.2300000000000004</v>
      </c>
      <c r="F121" s="8">
        <v>1.64</v>
      </c>
      <c r="G121" s="12" t="s">
        <v>1</v>
      </c>
      <c r="H121" s="12" t="s">
        <v>1</v>
      </c>
      <c r="I121" s="12" t="s">
        <v>0</v>
      </c>
      <c r="J121" s="12" t="s">
        <v>0</v>
      </c>
      <c r="K121" s="13">
        <v>24181.778564997225</v>
      </c>
    </row>
    <row r="122" spans="1:11">
      <c r="A122">
        <v>11</v>
      </c>
      <c r="B122" s="10" t="s">
        <v>1</v>
      </c>
      <c r="D122" s="8">
        <v>3.95</v>
      </c>
      <c r="E122" s="8">
        <v>3.78</v>
      </c>
      <c r="F122" s="8">
        <v>1.95</v>
      </c>
      <c r="G122" s="12" t="s">
        <v>2</v>
      </c>
      <c r="H122" s="12" t="s">
        <v>2</v>
      </c>
      <c r="I122" s="12" t="s">
        <v>1</v>
      </c>
      <c r="J122" s="12" t="s">
        <v>0</v>
      </c>
      <c r="K122" s="13">
        <v>22449.281126794569</v>
      </c>
    </row>
    <row r="123" spans="1:11">
      <c r="A123">
        <v>11</v>
      </c>
      <c r="B123" s="10" t="s">
        <v>0</v>
      </c>
      <c r="D123" s="8">
        <v>1.58</v>
      </c>
      <c r="E123" s="8">
        <v>4.0599999999999996</v>
      </c>
      <c r="F123" s="8">
        <v>6.45</v>
      </c>
      <c r="G123" s="12" t="s">
        <v>0</v>
      </c>
      <c r="H123" s="12" t="s">
        <v>0</v>
      </c>
      <c r="I123" s="12" t="s">
        <v>1</v>
      </c>
      <c r="J123" s="12" t="s">
        <v>0</v>
      </c>
      <c r="K123" s="13">
        <v>5036.3086631209635</v>
      </c>
    </row>
    <row r="124" spans="1:11">
      <c r="A124">
        <v>11</v>
      </c>
      <c r="B124" s="10" t="s">
        <v>0</v>
      </c>
      <c r="D124" s="8">
        <v>2.78</v>
      </c>
      <c r="E124" s="8">
        <v>3.23</v>
      </c>
      <c r="F124" s="8">
        <v>2.75</v>
      </c>
      <c r="G124" s="12" t="s">
        <v>0</v>
      </c>
      <c r="H124" s="12" t="s">
        <v>0</v>
      </c>
      <c r="I124" s="12" t="s">
        <v>1</v>
      </c>
      <c r="J124" s="12" t="s">
        <v>1</v>
      </c>
      <c r="K124" s="13">
        <v>1187.5346109505153</v>
      </c>
    </row>
    <row r="125" spans="1:11">
      <c r="A125">
        <v>11</v>
      </c>
      <c r="B125" s="10" t="s">
        <v>0</v>
      </c>
      <c r="D125" s="8">
        <v>1.57</v>
      </c>
      <c r="E125" s="8">
        <v>3.96</v>
      </c>
      <c r="F125" s="8">
        <v>6.85</v>
      </c>
      <c r="G125" s="12" t="s">
        <v>2</v>
      </c>
      <c r="H125" s="12" t="s">
        <v>0</v>
      </c>
      <c r="I125" s="12" t="s">
        <v>0</v>
      </c>
      <c r="J125" s="12" t="s">
        <v>2</v>
      </c>
      <c r="K125" s="13">
        <v>234072.14330034101</v>
      </c>
    </row>
    <row r="126" spans="1:11">
      <c r="A126">
        <v>11</v>
      </c>
      <c r="B126" s="10" t="s">
        <v>1</v>
      </c>
      <c r="D126" s="8">
        <v>3.43</v>
      </c>
      <c r="E126" s="8">
        <v>3.39</v>
      </c>
      <c r="F126" s="8">
        <v>2.25</v>
      </c>
      <c r="G126" s="12" t="s">
        <v>0</v>
      </c>
      <c r="H126" s="12" t="s">
        <v>1</v>
      </c>
      <c r="I126" s="12" t="s">
        <v>0</v>
      </c>
      <c r="J126" s="12" t="s">
        <v>2</v>
      </c>
      <c r="K126" s="13">
        <v>5554.4303419072958</v>
      </c>
    </row>
    <row r="127" spans="1:11">
      <c r="A127">
        <v>11</v>
      </c>
      <c r="B127" s="10" t="s">
        <v>2</v>
      </c>
      <c r="D127" s="8">
        <v>3.91</v>
      </c>
      <c r="E127" s="8">
        <v>3.89</v>
      </c>
      <c r="F127" s="8">
        <v>1.93</v>
      </c>
      <c r="G127" s="12" t="s">
        <v>2</v>
      </c>
      <c r="H127" s="12" t="s">
        <v>1</v>
      </c>
      <c r="I127" s="12" t="s">
        <v>0</v>
      </c>
      <c r="J127" s="12" t="s">
        <v>0</v>
      </c>
      <c r="K127" s="13">
        <v>2202.7942617862932</v>
      </c>
    </row>
    <row r="128" spans="1:11">
      <c r="A128">
        <v>11</v>
      </c>
      <c r="B128" s="10" t="s">
        <v>1</v>
      </c>
      <c r="D128" s="8">
        <v>3.41</v>
      </c>
      <c r="E128" s="8">
        <v>3.36</v>
      </c>
      <c r="F128" s="8">
        <v>2.27</v>
      </c>
      <c r="G128" s="12" t="s">
        <v>1</v>
      </c>
      <c r="H128" s="12" t="s">
        <v>2</v>
      </c>
      <c r="I128" s="12" t="s">
        <v>0</v>
      </c>
      <c r="J128" s="12" t="s">
        <v>0</v>
      </c>
      <c r="K128" s="13">
        <v>22038.586345918917</v>
      </c>
    </row>
    <row r="129" spans="1:11">
      <c r="A129">
        <v>11</v>
      </c>
      <c r="B129" s="10" t="s">
        <v>0</v>
      </c>
      <c r="D129" s="8">
        <v>1.1200000000000001</v>
      </c>
      <c r="E129" s="8">
        <v>10.3</v>
      </c>
      <c r="F129" s="8">
        <v>25.8</v>
      </c>
      <c r="G129" s="12" t="s">
        <v>0</v>
      </c>
      <c r="H129" s="12" t="s">
        <v>1</v>
      </c>
      <c r="I129" s="12" t="s">
        <v>0</v>
      </c>
      <c r="J129" s="12" t="s">
        <v>2</v>
      </c>
      <c r="K129" s="13">
        <v>1907.988234206585</v>
      </c>
    </row>
    <row r="130" spans="1:11">
      <c r="A130">
        <v>11</v>
      </c>
      <c r="B130" s="10" t="s">
        <v>0</v>
      </c>
      <c r="D130" s="8">
        <v>1.33</v>
      </c>
      <c r="E130" s="8">
        <v>5.52</v>
      </c>
      <c r="F130" s="8">
        <v>10.11</v>
      </c>
      <c r="G130" s="12" t="s">
        <v>0</v>
      </c>
      <c r="H130" s="12" t="s">
        <v>1</v>
      </c>
      <c r="I130" s="12" t="s">
        <v>2</v>
      </c>
      <c r="J130" s="12" t="s">
        <v>1</v>
      </c>
      <c r="K130" s="13">
        <v>2418.0398484138764</v>
      </c>
    </row>
    <row r="131" spans="1:11">
      <c r="A131">
        <v>11</v>
      </c>
      <c r="B131" s="10" t="s">
        <v>0</v>
      </c>
      <c r="D131" s="8">
        <v>2.34</v>
      </c>
      <c r="E131" s="8">
        <v>3.37</v>
      </c>
      <c r="F131" s="8">
        <v>3.28</v>
      </c>
      <c r="G131" s="12" t="s">
        <v>0</v>
      </c>
      <c r="H131" s="12" t="s">
        <v>2</v>
      </c>
      <c r="I131" s="12" t="s">
        <v>0</v>
      </c>
      <c r="J131" s="12" t="s">
        <v>0</v>
      </c>
      <c r="K131" s="13">
        <v>2711.253045004144</v>
      </c>
    </row>
    <row r="132" spans="1:11">
      <c r="A132">
        <v>12</v>
      </c>
      <c r="B132" s="10" t="s">
        <v>0</v>
      </c>
      <c r="D132" s="8">
        <v>2.57</v>
      </c>
      <c r="E132" s="8">
        <v>3.08</v>
      </c>
      <c r="F132" s="8">
        <v>3.14</v>
      </c>
      <c r="G132" s="12" t="s">
        <v>0</v>
      </c>
      <c r="H132" s="12" t="s">
        <v>0</v>
      </c>
      <c r="I132" s="12" t="s">
        <v>0</v>
      </c>
      <c r="J132" s="12" t="s">
        <v>1</v>
      </c>
      <c r="K132" s="13">
        <v>1668.6369365290655</v>
      </c>
    </row>
    <row r="133" spans="1:11">
      <c r="A133">
        <v>12</v>
      </c>
      <c r="B133" s="10" t="s">
        <v>2</v>
      </c>
      <c r="D133" s="8">
        <v>2.3199999999999998</v>
      </c>
      <c r="E133" s="8">
        <v>3.37</v>
      </c>
      <c r="F133" s="8">
        <v>3.28</v>
      </c>
      <c r="G133" s="14" t="s">
        <v>0</v>
      </c>
      <c r="H133" s="14" t="s">
        <v>0</v>
      </c>
      <c r="I133" s="14" t="s">
        <v>0</v>
      </c>
      <c r="J133" s="14" t="s">
        <v>1</v>
      </c>
      <c r="K133" s="13">
        <v>138.46311538115469</v>
      </c>
    </row>
    <row r="134" spans="1:11">
      <c r="A134">
        <v>12</v>
      </c>
      <c r="B134" s="10" t="s">
        <v>0</v>
      </c>
      <c r="D134" s="8">
        <v>2.89</v>
      </c>
      <c r="E134" s="8">
        <v>3.41</v>
      </c>
      <c r="F134" s="8">
        <v>2.5499999999999998</v>
      </c>
      <c r="G134" s="12" t="s">
        <v>0</v>
      </c>
      <c r="H134" s="12" t="s">
        <v>0</v>
      </c>
      <c r="I134" s="12" t="s">
        <v>0</v>
      </c>
      <c r="J134" s="12" t="s">
        <v>0</v>
      </c>
      <c r="K134" s="13">
        <v>11218.170574730844</v>
      </c>
    </row>
    <row r="135" spans="1:11">
      <c r="A135">
        <v>12</v>
      </c>
      <c r="B135" s="10" t="s">
        <v>2</v>
      </c>
      <c r="D135" s="8">
        <v>1.49</v>
      </c>
      <c r="E135" s="8">
        <v>4.43</v>
      </c>
      <c r="F135" s="8">
        <v>7.43</v>
      </c>
      <c r="G135" s="12" t="s">
        <v>0</v>
      </c>
      <c r="H135" s="12" t="s">
        <v>2</v>
      </c>
      <c r="I135" s="12" t="s">
        <v>2</v>
      </c>
      <c r="J135" s="12" t="s">
        <v>1</v>
      </c>
      <c r="K135" s="13">
        <v>2469.1760981697453</v>
      </c>
    </row>
    <row r="136" spans="1:11">
      <c r="A136">
        <v>12</v>
      </c>
      <c r="B136" s="10" t="s">
        <v>2</v>
      </c>
      <c r="D136" s="8">
        <v>3.26</v>
      </c>
      <c r="E136" s="8">
        <v>3.25</v>
      </c>
      <c r="F136" s="8">
        <v>2.39</v>
      </c>
      <c r="G136" s="12" t="s">
        <v>2</v>
      </c>
      <c r="H136" s="12" t="s">
        <v>0</v>
      </c>
      <c r="I136" s="12" t="s">
        <v>0</v>
      </c>
      <c r="J136" s="12" t="s">
        <v>1</v>
      </c>
      <c r="K136" s="13">
        <v>32968.584559199298</v>
      </c>
    </row>
    <row r="137" spans="1:11">
      <c r="A137">
        <v>12</v>
      </c>
      <c r="B137" s="10" t="s">
        <v>1</v>
      </c>
      <c r="D137" s="8">
        <v>5.35</v>
      </c>
      <c r="E137" s="8">
        <v>3.95</v>
      </c>
      <c r="F137" s="8">
        <v>1.69</v>
      </c>
      <c r="G137" s="12" t="s">
        <v>2</v>
      </c>
      <c r="H137" s="12" t="s">
        <v>0</v>
      </c>
      <c r="I137" s="12" t="s">
        <v>1</v>
      </c>
      <c r="J137" s="12" t="s">
        <v>2</v>
      </c>
      <c r="K137" s="13">
        <v>27178.752925023582</v>
      </c>
    </row>
    <row r="138" spans="1:11">
      <c r="A138">
        <v>12</v>
      </c>
      <c r="B138" s="10" t="s">
        <v>0</v>
      </c>
      <c r="D138" s="8">
        <v>1.1000000000000001</v>
      </c>
      <c r="E138" s="8">
        <v>11.41</v>
      </c>
      <c r="F138" s="8">
        <v>26.03</v>
      </c>
      <c r="G138" s="12" t="s">
        <v>2</v>
      </c>
      <c r="H138" s="12" t="s">
        <v>0</v>
      </c>
      <c r="I138" s="12" t="s">
        <v>2</v>
      </c>
      <c r="J138" s="12" t="s">
        <v>0</v>
      </c>
      <c r="K138" s="13">
        <v>6260.6695802009253</v>
      </c>
    </row>
    <row r="139" spans="1:11" ht="15" thickBot="1">
      <c r="A139">
        <v>12</v>
      </c>
      <c r="B139" s="10" t="s">
        <v>2</v>
      </c>
      <c r="D139" s="8">
        <v>1.4</v>
      </c>
      <c r="E139" s="8">
        <v>4.99</v>
      </c>
      <c r="F139" s="8">
        <v>8.5299999999999994</v>
      </c>
      <c r="G139" s="12" t="s">
        <v>1</v>
      </c>
      <c r="H139" s="12" t="s">
        <v>0</v>
      </c>
      <c r="I139" s="12" t="s">
        <v>1</v>
      </c>
      <c r="J139" s="12" t="s">
        <v>1</v>
      </c>
      <c r="K139" s="13">
        <v>50764.316905644628</v>
      </c>
    </row>
    <row r="140" spans="1:11" ht="15" thickBot="1">
      <c r="A140">
        <v>12</v>
      </c>
      <c r="B140" s="10" t="s">
        <v>0</v>
      </c>
      <c r="D140" s="8">
        <v>1.36</v>
      </c>
      <c r="E140" s="8">
        <v>5.32</v>
      </c>
      <c r="F140" s="8">
        <v>8.85</v>
      </c>
      <c r="G140" s="16" t="e">
        <f>#REF!+#REF!+#REF!+#REF!+#REF!+#REF!+#REF!+#REF!+#REF!+#REF!+#REF!+#REF!+#REF!+#REF!+#REF!+#REF!+#REF!+#REF!+#REF!+#REF!+#REF!+#REF!+#REF!+#REF!+#REF!+#REF!+#REF!+#REF!+#REF!+#REF!+#REF!+#REF!+#REF!+#REF!+#REF!+#REF!+#REF!+#REF!</f>
        <v>#REF!</v>
      </c>
      <c r="H140" s="16" t="e">
        <f>#REF!+#REF!+#REF!+#REF!+#REF!+#REF!+#REF!+#REF!+#REF!+#REF!+#REF!+#REF!+#REF!+#REF!+#REF!+#REF!+#REF!+#REF!+#REF!+#REF!+#REF!+#REF!+#REF!+#REF!+#REF!+#REF!+#REF!+#REF!+#REF!+#REF!+#REF!+#REF!+#REF!+#REF!+#REF!+#REF!+#REF!+#REF!</f>
        <v>#REF!</v>
      </c>
      <c r="I140" s="16" t="e">
        <f>#REF!+#REF!+#REF!+#REF!+#REF!+#REF!+#REF!+#REF!+#REF!+#REF!+#REF!+#REF!+#REF!+#REF!+#REF!+#REF!+#REF!+#REF!+#REF!+#REF!+#REF!+#REF!+#REF!+#REF!+#REF!+#REF!+#REF!+#REF!+#REF!+#REF!+#REF!+#REF!+#REF!+#REF!+#REF!+#REF!+#REF!+#REF!</f>
        <v>#REF!</v>
      </c>
      <c r="J140" s="17" t="e">
        <f>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141" spans="1:11">
      <c r="A141">
        <v>12</v>
      </c>
      <c r="B141" s="10" t="s">
        <v>2</v>
      </c>
      <c r="D141" s="8">
        <v>1.63</v>
      </c>
      <c r="E141" s="8">
        <v>4.16</v>
      </c>
      <c r="F141" s="8">
        <v>5.53</v>
      </c>
    </row>
    <row r="142" spans="1:11">
      <c r="A142">
        <v>13</v>
      </c>
      <c r="B142" s="10" t="s">
        <v>1</v>
      </c>
      <c r="D142" s="8">
        <v>12.21</v>
      </c>
      <c r="E142" s="8">
        <v>6.74</v>
      </c>
      <c r="F142" s="8">
        <v>1.24</v>
      </c>
    </row>
    <row r="143" spans="1:11">
      <c r="A143">
        <v>13</v>
      </c>
      <c r="B143" s="10" t="s">
        <v>1</v>
      </c>
      <c r="D143" s="8">
        <v>6.06</v>
      </c>
      <c r="E143" s="8">
        <v>4.41</v>
      </c>
      <c r="F143" s="8">
        <v>1.56</v>
      </c>
    </row>
    <row r="144" spans="1:11">
      <c r="A144">
        <v>13</v>
      </c>
      <c r="B144" s="10" t="s">
        <v>2</v>
      </c>
      <c r="D144" s="8">
        <v>1.45</v>
      </c>
      <c r="E144" s="8">
        <v>4.5</v>
      </c>
      <c r="F144" s="8">
        <v>8.16</v>
      </c>
    </row>
    <row r="145" spans="1:6">
      <c r="A145">
        <v>13</v>
      </c>
      <c r="B145" s="10" t="s">
        <v>0</v>
      </c>
      <c r="D145" s="8">
        <v>2.75</v>
      </c>
      <c r="E145" s="8">
        <v>3.3</v>
      </c>
      <c r="F145" s="8">
        <v>2.75</v>
      </c>
    </row>
    <row r="146" spans="1:6">
      <c r="A146">
        <v>13</v>
      </c>
      <c r="B146" s="10" t="s">
        <v>0</v>
      </c>
      <c r="D146" s="8">
        <v>1.47</v>
      </c>
      <c r="E146" s="8">
        <v>4.37</v>
      </c>
      <c r="F146" s="8">
        <v>8.3000000000000007</v>
      </c>
    </row>
    <row r="147" spans="1:6">
      <c r="A147">
        <v>13</v>
      </c>
      <c r="B147" s="10" t="s">
        <v>2</v>
      </c>
      <c r="D147" s="8">
        <v>2.83</v>
      </c>
      <c r="E147" s="8">
        <v>3.15</v>
      </c>
      <c r="F147" s="8">
        <v>2.77</v>
      </c>
    </row>
    <row r="148" spans="1:6">
      <c r="A148">
        <v>13</v>
      </c>
      <c r="B148" s="10" t="s">
        <v>0</v>
      </c>
      <c r="D148" s="8">
        <v>3.04</v>
      </c>
      <c r="E148" s="8">
        <v>3.39</v>
      </c>
      <c r="F148" s="8">
        <v>2.46</v>
      </c>
    </row>
    <row r="149" spans="1:6">
      <c r="A149">
        <v>13</v>
      </c>
      <c r="B149" s="10" t="s">
        <v>1</v>
      </c>
      <c r="D149" s="8">
        <v>3.39</v>
      </c>
      <c r="E149" s="8">
        <v>3.66</v>
      </c>
      <c r="F149" s="8">
        <v>2.17</v>
      </c>
    </row>
    <row r="150" spans="1:6">
      <c r="A150">
        <v>13</v>
      </c>
      <c r="B150" s="10" t="s">
        <v>1</v>
      </c>
      <c r="D150" s="8">
        <v>1.59</v>
      </c>
      <c r="E150" s="8">
        <v>3.69</v>
      </c>
      <c r="F150" s="8">
        <v>7.55</v>
      </c>
    </row>
    <row r="151" spans="1:6">
      <c r="A151">
        <v>13</v>
      </c>
      <c r="B151" s="10" t="s">
        <v>1</v>
      </c>
      <c r="D151" s="8">
        <v>3.02</v>
      </c>
      <c r="E151" s="8">
        <v>3.13</v>
      </c>
      <c r="F151" s="8">
        <v>2.63</v>
      </c>
    </row>
    <row r="152" spans="1:6">
      <c r="A152">
        <v>14</v>
      </c>
      <c r="B152" s="10" t="s">
        <v>0</v>
      </c>
      <c r="D152" s="8">
        <v>3.6</v>
      </c>
      <c r="E152" s="8">
        <v>3.23</v>
      </c>
      <c r="F152" s="8">
        <v>2.25</v>
      </c>
    </row>
    <row r="153" spans="1:6">
      <c r="A153">
        <v>14</v>
      </c>
      <c r="B153" s="10" t="s">
        <v>1</v>
      </c>
      <c r="D153" s="8">
        <v>2.56</v>
      </c>
      <c r="E153" s="8">
        <v>3.33</v>
      </c>
      <c r="F153" s="8">
        <v>2.93</v>
      </c>
    </row>
    <row r="154" spans="1:6">
      <c r="A154">
        <v>14</v>
      </c>
      <c r="B154" s="10" t="s">
        <v>0</v>
      </c>
      <c r="D154" s="8">
        <v>1.1299999999999999</v>
      </c>
      <c r="E154" s="8">
        <v>9.49</v>
      </c>
      <c r="F154" s="8">
        <v>22.05</v>
      </c>
    </row>
    <row r="155" spans="1:6">
      <c r="A155">
        <v>14</v>
      </c>
      <c r="B155" s="10" t="s">
        <v>0</v>
      </c>
      <c r="D155" s="8">
        <v>2.35</v>
      </c>
      <c r="E155" s="8">
        <v>3.26</v>
      </c>
      <c r="F155" s="8">
        <v>3.33</v>
      </c>
    </row>
    <row r="156" spans="1:6">
      <c r="A156">
        <v>14</v>
      </c>
      <c r="B156" s="10" t="s">
        <v>1</v>
      </c>
      <c r="D156" s="8">
        <v>2.4</v>
      </c>
      <c r="E156" s="8">
        <v>2.91</v>
      </c>
      <c r="F156" s="8">
        <v>3.7</v>
      </c>
    </row>
    <row r="157" spans="1:6">
      <c r="A157">
        <v>14</v>
      </c>
      <c r="B157" s="10" t="s">
        <v>0</v>
      </c>
      <c r="D157" s="8">
        <v>1.56</v>
      </c>
      <c r="E157" s="8">
        <v>3.97</v>
      </c>
      <c r="F157" s="8">
        <v>7.1</v>
      </c>
    </row>
    <row r="158" spans="1:6">
      <c r="A158">
        <v>14</v>
      </c>
      <c r="B158" s="10" t="s">
        <v>2</v>
      </c>
      <c r="D158" s="8">
        <v>4.34</v>
      </c>
      <c r="E158" s="8">
        <v>3.46</v>
      </c>
      <c r="F158" s="8">
        <v>1.95</v>
      </c>
    </row>
    <row r="159" spans="1:6">
      <c r="A159">
        <v>14</v>
      </c>
      <c r="B159" s="10" t="s">
        <v>0</v>
      </c>
      <c r="D159" s="8">
        <v>1.2</v>
      </c>
      <c r="E159" s="8">
        <v>7.38</v>
      </c>
      <c r="F159" s="8">
        <v>15.08</v>
      </c>
    </row>
    <row r="160" spans="1:6">
      <c r="A160">
        <v>14</v>
      </c>
      <c r="B160" s="10" t="s">
        <v>0</v>
      </c>
      <c r="D160" s="8">
        <v>2.85</v>
      </c>
      <c r="E160" s="8">
        <v>3.51</v>
      </c>
      <c r="F160" s="8">
        <v>2.52</v>
      </c>
    </row>
    <row r="161" spans="1:6">
      <c r="A161">
        <v>14</v>
      </c>
      <c r="B161" s="10" t="s">
        <v>0</v>
      </c>
      <c r="D161" s="8">
        <v>1.46</v>
      </c>
      <c r="E161" s="8">
        <v>4.45</v>
      </c>
      <c r="F161" s="8">
        <v>8.0399999999999991</v>
      </c>
    </row>
    <row r="162" spans="1:6">
      <c r="A162">
        <v>15</v>
      </c>
      <c r="B162" s="10" t="s">
        <v>0</v>
      </c>
      <c r="D162" s="8">
        <v>1.66</v>
      </c>
      <c r="E162" s="8">
        <v>3.95</v>
      </c>
      <c r="F162" s="8">
        <v>5.61</v>
      </c>
    </row>
    <row r="163" spans="1:6">
      <c r="A163">
        <v>15</v>
      </c>
      <c r="B163" s="10" t="s">
        <v>0</v>
      </c>
      <c r="D163" s="8">
        <v>3.06</v>
      </c>
      <c r="E163" s="8">
        <v>2.95</v>
      </c>
      <c r="F163" s="8">
        <v>2.74</v>
      </c>
    </row>
    <row r="164" spans="1:6">
      <c r="A164">
        <v>15</v>
      </c>
      <c r="B164" s="10" t="s">
        <v>0</v>
      </c>
      <c r="D164" s="8">
        <v>1.71</v>
      </c>
      <c r="E164" s="8">
        <v>3.7</v>
      </c>
      <c r="F164" s="8">
        <v>5.62</v>
      </c>
    </row>
    <row r="165" spans="1:6">
      <c r="A165">
        <v>15</v>
      </c>
      <c r="B165" s="10" t="s">
        <v>1</v>
      </c>
      <c r="D165" s="8">
        <v>9.0399999999999991</v>
      </c>
      <c r="E165" s="8">
        <v>5.36</v>
      </c>
      <c r="F165" s="8">
        <v>1.36</v>
      </c>
    </row>
    <row r="166" spans="1:6">
      <c r="A166">
        <v>15</v>
      </c>
      <c r="B166" s="10" t="s">
        <v>0</v>
      </c>
      <c r="D166" s="8">
        <v>5.92</v>
      </c>
      <c r="E166" s="8">
        <v>3.88</v>
      </c>
      <c r="F166" s="8">
        <v>1.66</v>
      </c>
    </row>
    <row r="167" spans="1:6">
      <c r="A167">
        <v>15</v>
      </c>
      <c r="B167" s="10" t="s">
        <v>2</v>
      </c>
      <c r="D167" s="8">
        <v>2.77</v>
      </c>
      <c r="E167" s="8">
        <v>3.34</v>
      </c>
      <c r="F167" s="8">
        <v>2.71</v>
      </c>
    </row>
    <row r="168" spans="1:6">
      <c r="A168">
        <v>15</v>
      </c>
      <c r="B168" s="10" t="s">
        <v>2</v>
      </c>
      <c r="D168" s="8">
        <v>1.47</v>
      </c>
      <c r="E168" s="8">
        <v>4.37</v>
      </c>
      <c r="F168" s="8">
        <v>8.11</v>
      </c>
    </row>
    <row r="169" spans="1:6">
      <c r="A169">
        <v>15</v>
      </c>
      <c r="B169" s="10" t="s">
        <v>1</v>
      </c>
      <c r="D169" s="8">
        <v>11.2</v>
      </c>
      <c r="E169" s="8">
        <v>5.45</v>
      </c>
      <c r="F169" s="8">
        <v>1.32</v>
      </c>
    </row>
    <row r="170" spans="1:6">
      <c r="A170">
        <v>15</v>
      </c>
      <c r="B170" s="10" t="s">
        <v>0</v>
      </c>
      <c r="D170" s="8">
        <v>1.33</v>
      </c>
      <c r="E170" s="8">
        <v>5.37</v>
      </c>
      <c r="F170" s="8">
        <v>10.47</v>
      </c>
    </row>
    <row r="171" spans="1:6">
      <c r="A171">
        <v>15</v>
      </c>
      <c r="B171" s="10" t="s">
        <v>2</v>
      </c>
      <c r="D171" s="8">
        <v>2.4300000000000002</v>
      </c>
      <c r="E171" s="8">
        <v>3.48</v>
      </c>
      <c r="F171" s="8">
        <v>3.02</v>
      </c>
    </row>
    <row r="172" spans="1:6">
      <c r="A172">
        <v>16</v>
      </c>
      <c r="B172" s="10" t="s">
        <v>1</v>
      </c>
      <c r="D172" s="8">
        <v>7.15</v>
      </c>
      <c r="E172" s="8">
        <v>4.6500000000000004</v>
      </c>
      <c r="F172" s="8">
        <v>1.48</v>
      </c>
    </row>
    <row r="173" spans="1:6">
      <c r="A173">
        <v>16</v>
      </c>
      <c r="B173" s="10" t="s">
        <v>0</v>
      </c>
      <c r="D173" s="8">
        <v>2.29</v>
      </c>
      <c r="E173" s="8">
        <v>3.41</v>
      </c>
      <c r="F173" s="8">
        <v>3.32</v>
      </c>
    </row>
    <row r="174" spans="1:6">
      <c r="A174">
        <v>16</v>
      </c>
      <c r="B174" s="10" t="s">
        <v>0</v>
      </c>
      <c r="D174" s="8">
        <v>1.39</v>
      </c>
      <c r="E174" s="8">
        <v>5.0199999999999996</v>
      </c>
      <c r="F174" s="8">
        <v>9.11</v>
      </c>
    </row>
    <row r="175" spans="1:6">
      <c r="A175">
        <v>16</v>
      </c>
      <c r="B175" s="10" t="s">
        <v>0</v>
      </c>
      <c r="D175" s="8">
        <v>3.25</v>
      </c>
      <c r="E175" s="8">
        <v>3.27</v>
      </c>
      <c r="F175" s="8">
        <v>2.4</v>
      </c>
    </row>
    <row r="176" spans="1:6">
      <c r="A176">
        <v>16</v>
      </c>
      <c r="B176" s="10" t="s">
        <v>0</v>
      </c>
      <c r="D176" s="8">
        <v>2.91</v>
      </c>
      <c r="E176" s="8">
        <v>3.07</v>
      </c>
      <c r="F176" s="8">
        <v>2.77</v>
      </c>
    </row>
    <row r="177" spans="1:6">
      <c r="A177">
        <v>16</v>
      </c>
      <c r="B177" s="10" t="s">
        <v>0</v>
      </c>
      <c r="D177" s="8">
        <v>1.3</v>
      </c>
      <c r="E177" s="8">
        <v>5.72</v>
      </c>
      <c r="F177" s="8">
        <v>11.75</v>
      </c>
    </row>
    <row r="178" spans="1:6">
      <c r="A178">
        <v>16</v>
      </c>
      <c r="B178" s="10" t="s">
        <v>0</v>
      </c>
      <c r="D178" s="8">
        <v>3.52</v>
      </c>
      <c r="E178" s="8">
        <v>3.5</v>
      </c>
      <c r="F178" s="8">
        <v>2.17</v>
      </c>
    </row>
    <row r="179" spans="1:6">
      <c r="A179">
        <v>16</v>
      </c>
      <c r="B179" s="10" t="s">
        <v>1</v>
      </c>
      <c r="D179" s="8">
        <v>4.28</v>
      </c>
      <c r="E179" s="8">
        <v>3.48</v>
      </c>
      <c r="F179" s="8">
        <v>1.96</v>
      </c>
    </row>
    <row r="180" spans="1:6">
      <c r="A180">
        <v>16</v>
      </c>
      <c r="B180" s="10" t="s">
        <v>1</v>
      </c>
      <c r="D180" s="8">
        <v>2.94</v>
      </c>
      <c r="E180" s="8">
        <v>3.05</v>
      </c>
      <c r="F180" s="8">
        <v>2.76</v>
      </c>
    </row>
    <row r="181" spans="1:6">
      <c r="A181">
        <v>16</v>
      </c>
      <c r="B181" s="10" t="s">
        <v>2</v>
      </c>
      <c r="D181" s="8">
        <v>1.67</v>
      </c>
      <c r="E181" s="8">
        <v>3.89</v>
      </c>
      <c r="F181" s="8">
        <v>5.61</v>
      </c>
    </row>
    <row r="182" spans="1:6">
      <c r="A182">
        <v>17</v>
      </c>
      <c r="B182" s="10" t="s">
        <v>0</v>
      </c>
      <c r="D182" s="8">
        <v>1.23</v>
      </c>
      <c r="E182" s="8">
        <v>6.98</v>
      </c>
      <c r="F182" s="8">
        <v>12.9</v>
      </c>
    </row>
    <row r="183" spans="1:6">
      <c r="A183">
        <v>17</v>
      </c>
      <c r="B183" s="10" t="s">
        <v>0</v>
      </c>
      <c r="D183" s="8">
        <v>1.99</v>
      </c>
      <c r="E183" s="8">
        <v>3.44</v>
      </c>
      <c r="F183" s="8">
        <v>4.1900000000000004</v>
      </c>
    </row>
    <row r="184" spans="1:6">
      <c r="A184">
        <v>17</v>
      </c>
      <c r="B184" s="10" t="s">
        <v>0</v>
      </c>
      <c r="D184" s="8">
        <v>1.69</v>
      </c>
      <c r="E184" s="8">
        <v>3.8</v>
      </c>
      <c r="F184" s="8">
        <v>5.63</v>
      </c>
    </row>
    <row r="185" spans="1:6">
      <c r="A185">
        <v>17</v>
      </c>
      <c r="B185" s="10" t="s">
        <v>0</v>
      </c>
      <c r="D185" s="8">
        <v>1.2</v>
      </c>
      <c r="E185" s="8">
        <v>7.08</v>
      </c>
      <c r="F185" s="8">
        <v>16.86</v>
      </c>
    </row>
    <row r="186" spans="1:6">
      <c r="A186">
        <v>17</v>
      </c>
      <c r="B186" s="10" t="s">
        <v>1</v>
      </c>
      <c r="D186" s="8">
        <v>2.63</v>
      </c>
      <c r="E186" s="8">
        <v>3.03</v>
      </c>
      <c r="F186" s="8">
        <v>3.11</v>
      </c>
    </row>
    <row r="187" spans="1:6">
      <c r="A187">
        <v>17</v>
      </c>
      <c r="B187" s="10" t="s">
        <v>0</v>
      </c>
      <c r="D187" s="8">
        <v>2.73</v>
      </c>
      <c r="E187" s="8">
        <v>3.16</v>
      </c>
      <c r="F187" s="8">
        <v>2.87</v>
      </c>
    </row>
    <row r="188" spans="1:6">
      <c r="A188">
        <v>17</v>
      </c>
      <c r="B188" s="10" t="s">
        <v>1</v>
      </c>
      <c r="D188" s="8">
        <v>3.05</v>
      </c>
      <c r="E188" s="8">
        <v>3.54</v>
      </c>
      <c r="F188" s="8">
        <v>2.37</v>
      </c>
    </row>
    <row r="189" spans="1:6">
      <c r="A189">
        <v>17</v>
      </c>
      <c r="B189" s="10" t="s">
        <v>0</v>
      </c>
      <c r="D189" s="8">
        <v>4.3899999999999997</v>
      </c>
      <c r="E189" s="8">
        <v>3.93</v>
      </c>
      <c r="F189" s="8">
        <v>1.81</v>
      </c>
    </row>
    <row r="190" spans="1:6">
      <c r="A190">
        <v>17</v>
      </c>
      <c r="B190" s="10" t="s">
        <v>1</v>
      </c>
      <c r="D190" s="8">
        <v>8.4700000000000006</v>
      </c>
      <c r="E190" s="8">
        <v>4.47</v>
      </c>
      <c r="F190" s="8">
        <v>1.44</v>
      </c>
    </row>
    <row r="191" spans="1:6">
      <c r="A191">
        <v>17</v>
      </c>
      <c r="B191" s="10" t="s">
        <v>0</v>
      </c>
      <c r="D191" s="8">
        <v>1.54</v>
      </c>
      <c r="E191" s="8">
        <v>4.24</v>
      </c>
      <c r="F191" s="8">
        <v>6.83</v>
      </c>
    </row>
    <row r="192" spans="1:6">
      <c r="A192">
        <v>18</v>
      </c>
      <c r="B192" s="10" t="s">
        <v>1</v>
      </c>
      <c r="D192" s="8">
        <v>7.19</v>
      </c>
      <c r="E192" s="8">
        <v>4.1100000000000003</v>
      </c>
      <c r="F192" s="8">
        <v>1.54</v>
      </c>
    </row>
    <row r="193" spans="1:6">
      <c r="A193">
        <v>18</v>
      </c>
      <c r="B193" s="10" t="s">
        <v>0</v>
      </c>
      <c r="D193" s="8">
        <v>1.21</v>
      </c>
      <c r="E193" s="8">
        <v>6.95</v>
      </c>
      <c r="F193" s="8">
        <v>15.47</v>
      </c>
    </row>
    <row r="194" spans="1:6">
      <c r="A194">
        <v>18</v>
      </c>
      <c r="B194" s="10" t="s">
        <v>1</v>
      </c>
      <c r="D194" s="8">
        <v>2.4500000000000002</v>
      </c>
      <c r="E194" s="8">
        <v>3.48</v>
      </c>
      <c r="F194" s="8">
        <v>2.97</v>
      </c>
    </row>
    <row r="195" spans="1:6">
      <c r="A195">
        <v>18</v>
      </c>
      <c r="B195" s="10" t="s">
        <v>2</v>
      </c>
      <c r="D195" s="8">
        <v>2.2799999999999998</v>
      </c>
      <c r="E195" s="8">
        <v>3.3</v>
      </c>
      <c r="F195" s="8">
        <v>3.46</v>
      </c>
    </row>
    <row r="196" spans="1:6">
      <c r="A196">
        <v>18</v>
      </c>
      <c r="B196" s="10" t="s">
        <v>1</v>
      </c>
      <c r="D196" s="8">
        <v>1.1599999999999999</v>
      </c>
      <c r="E196" s="8">
        <v>8.0399999999999991</v>
      </c>
      <c r="F196" s="8">
        <v>19.46</v>
      </c>
    </row>
    <row r="197" spans="1:6">
      <c r="A197">
        <v>18</v>
      </c>
      <c r="B197" s="10" t="s">
        <v>1</v>
      </c>
      <c r="D197" s="8">
        <v>2.87</v>
      </c>
      <c r="E197" s="8">
        <v>3.06</v>
      </c>
      <c r="F197" s="8">
        <v>2.8</v>
      </c>
    </row>
    <row r="198" spans="1:6">
      <c r="A198">
        <v>18</v>
      </c>
      <c r="B198" s="10" t="s">
        <v>1</v>
      </c>
      <c r="D198" s="8">
        <v>1.34</v>
      </c>
      <c r="E198" s="8">
        <v>5.37</v>
      </c>
      <c r="F198" s="8">
        <v>10.27</v>
      </c>
    </row>
    <row r="199" spans="1:6">
      <c r="A199">
        <v>18</v>
      </c>
      <c r="B199" s="10" t="s">
        <v>0</v>
      </c>
      <c r="D199" s="8">
        <v>1.99</v>
      </c>
      <c r="E199" s="8">
        <v>3.49</v>
      </c>
      <c r="F199" s="8">
        <v>4.16</v>
      </c>
    </row>
    <row r="200" spans="1:6">
      <c r="A200">
        <v>18</v>
      </c>
      <c r="B200" s="10" t="s">
        <v>1</v>
      </c>
      <c r="D200" s="8">
        <v>6.67</v>
      </c>
      <c r="E200" s="8">
        <v>4.22</v>
      </c>
      <c r="F200" s="8">
        <v>1.55</v>
      </c>
    </row>
    <row r="201" spans="1:6">
      <c r="A201">
        <v>18</v>
      </c>
      <c r="B201" s="10" t="s">
        <v>1</v>
      </c>
      <c r="D201" s="8">
        <v>3.43</v>
      </c>
      <c r="E201" s="8">
        <v>3.67</v>
      </c>
      <c r="F201" s="8">
        <v>2.13</v>
      </c>
    </row>
    <row r="202" spans="1:6">
      <c r="A202">
        <v>19</v>
      </c>
      <c r="B202" s="10" t="s">
        <v>2</v>
      </c>
      <c r="D202" s="8">
        <v>2.98</v>
      </c>
      <c r="E202" s="8">
        <v>3.13</v>
      </c>
      <c r="F202" s="8">
        <v>2.66</v>
      </c>
    </row>
    <row r="203" spans="1:6">
      <c r="A203">
        <v>19</v>
      </c>
      <c r="B203" s="10" t="s">
        <v>0</v>
      </c>
      <c r="D203" s="8">
        <v>1.36</v>
      </c>
      <c r="E203" s="8">
        <v>5.36</v>
      </c>
      <c r="F203" s="8">
        <v>9.0500000000000007</v>
      </c>
    </row>
    <row r="204" spans="1:6">
      <c r="A204">
        <v>19</v>
      </c>
      <c r="B204" s="10" t="s">
        <v>0</v>
      </c>
      <c r="D204" s="8">
        <v>1.28</v>
      </c>
      <c r="E204" s="8">
        <v>5.94</v>
      </c>
      <c r="F204" s="8">
        <v>12.36</v>
      </c>
    </row>
    <row r="205" spans="1:6">
      <c r="A205">
        <v>19</v>
      </c>
      <c r="B205" s="10" t="s">
        <v>0</v>
      </c>
      <c r="D205" s="8">
        <v>1.1599999999999999</v>
      </c>
      <c r="E205" s="8">
        <v>8.11</v>
      </c>
      <c r="F205" s="8">
        <v>19.739999999999998</v>
      </c>
    </row>
    <row r="206" spans="1:6">
      <c r="A206">
        <v>19</v>
      </c>
      <c r="B206" s="10" t="s">
        <v>0</v>
      </c>
      <c r="D206" s="8">
        <v>9.5500000000000007</v>
      </c>
      <c r="E206" s="8">
        <v>5.63</v>
      </c>
      <c r="F206" s="8">
        <v>1.33</v>
      </c>
    </row>
    <row r="207" spans="1:6">
      <c r="A207">
        <v>19</v>
      </c>
      <c r="B207" s="10" t="s">
        <v>2</v>
      </c>
      <c r="D207" s="8">
        <v>1.64</v>
      </c>
      <c r="E207" s="8">
        <v>3.74</v>
      </c>
      <c r="F207" s="8">
        <v>6.45</v>
      </c>
    </row>
    <row r="208" spans="1:6">
      <c r="A208">
        <v>19</v>
      </c>
      <c r="B208" s="10" t="s">
        <v>1</v>
      </c>
      <c r="D208" s="8">
        <v>4.33</v>
      </c>
      <c r="E208" s="8">
        <v>3.61</v>
      </c>
      <c r="F208" s="8">
        <v>1.91</v>
      </c>
    </row>
    <row r="209" spans="1:6">
      <c r="A209">
        <v>19</v>
      </c>
      <c r="B209" s="10" t="s">
        <v>2</v>
      </c>
      <c r="D209" s="8">
        <v>5.36</v>
      </c>
      <c r="E209" s="8">
        <v>3.88</v>
      </c>
      <c r="F209" s="8">
        <v>1.7</v>
      </c>
    </row>
    <row r="210" spans="1:6">
      <c r="A210">
        <v>19</v>
      </c>
      <c r="B210" s="10" t="s">
        <v>1</v>
      </c>
      <c r="D210" s="8">
        <v>5.55</v>
      </c>
      <c r="E210" s="8">
        <v>3.96</v>
      </c>
      <c r="F210" s="8">
        <v>1.67</v>
      </c>
    </row>
    <row r="211" spans="1:6">
      <c r="A211">
        <v>19</v>
      </c>
      <c r="B211" s="10" t="s">
        <v>1</v>
      </c>
      <c r="D211" s="8">
        <v>2.29</v>
      </c>
      <c r="E211" s="8">
        <v>3.38</v>
      </c>
      <c r="F211" s="8">
        <v>3.37</v>
      </c>
    </row>
    <row r="212" spans="1:6">
      <c r="A212">
        <v>20</v>
      </c>
      <c r="B212" s="10" t="s">
        <v>2</v>
      </c>
      <c r="D212" s="8">
        <v>1.74</v>
      </c>
      <c r="E212" s="8">
        <v>3.72</v>
      </c>
      <c r="F212" s="8">
        <v>5.27</v>
      </c>
    </row>
    <row r="213" spans="1:6">
      <c r="A213">
        <v>20</v>
      </c>
      <c r="B213" s="10" t="s">
        <v>1</v>
      </c>
      <c r="D213" s="8">
        <v>1.46</v>
      </c>
      <c r="E213" s="8">
        <v>4.4000000000000004</v>
      </c>
      <c r="F213" s="8">
        <v>8.14</v>
      </c>
    </row>
    <row r="214" spans="1:6">
      <c r="A214">
        <v>20</v>
      </c>
      <c r="B214" s="10" t="s">
        <v>1</v>
      </c>
      <c r="D214" s="8">
        <v>1.57</v>
      </c>
      <c r="E214" s="8">
        <v>3.86</v>
      </c>
      <c r="F214" s="8">
        <v>7.35</v>
      </c>
    </row>
    <row r="215" spans="1:6">
      <c r="A215">
        <v>20</v>
      </c>
      <c r="B215" s="10" t="s">
        <v>0</v>
      </c>
      <c r="D215" s="8">
        <v>2.04</v>
      </c>
      <c r="E215" s="8">
        <v>3.26</v>
      </c>
      <c r="F215" s="8">
        <v>4.24</v>
      </c>
    </row>
    <row r="216" spans="1:6">
      <c r="A216">
        <v>20</v>
      </c>
      <c r="B216" s="10" t="s">
        <v>0</v>
      </c>
      <c r="D216" s="8">
        <v>3.36</v>
      </c>
      <c r="E216" s="8">
        <v>3.26</v>
      </c>
      <c r="F216" s="8">
        <v>2.34</v>
      </c>
    </row>
    <row r="217" spans="1:6">
      <c r="A217">
        <v>20</v>
      </c>
      <c r="B217" s="10" t="s">
        <v>0</v>
      </c>
      <c r="D217" s="8">
        <v>1.4</v>
      </c>
      <c r="E217" s="8">
        <v>5.38</v>
      </c>
      <c r="F217" s="8">
        <v>7.75</v>
      </c>
    </row>
    <row r="218" spans="1:6">
      <c r="A218">
        <v>20</v>
      </c>
      <c r="B218" s="10" t="s">
        <v>1</v>
      </c>
      <c r="D218" s="8">
        <v>5</v>
      </c>
      <c r="E218" s="8">
        <v>3.8</v>
      </c>
      <c r="F218" s="8">
        <v>1.76</v>
      </c>
    </row>
    <row r="219" spans="1:6">
      <c r="A219">
        <v>20</v>
      </c>
      <c r="B219" s="10" t="s">
        <v>1</v>
      </c>
      <c r="D219" s="8">
        <v>12.69</v>
      </c>
      <c r="E219" s="8">
        <v>7.09</v>
      </c>
      <c r="F219" s="8">
        <v>1.23</v>
      </c>
    </row>
    <row r="220" spans="1:6">
      <c r="A220">
        <v>20</v>
      </c>
      <c r="B220" s="10" t="s">
        <v>0</v>
      </c>
      <c r="D220" s="8">
        <v>3.79</v>
      </c>
      <c r="E220" s="8">
        <v>3.51</v>
      </c>
      <c r="F220" s="8">
        <v>2.06</v>
      </c>
    </row>
    <row r="221" spans="1:6">
      <c r="A221">
        <v>20</v>
      </c>
      <c r="B221" s="10" t="s">
        <v>0</v>
      </c>
      <c r="D221" s="8">
        <v>1.38</v>
      </c>
      <c r="E221" s="8">
        <v>5.34</v>
      </c>
      <c r="F221" s="8">
        <v>8.56</v>
      </c>
    </row>
    <row r="222" spans="1:6">
      <c r="A222">
        <v>21</v>
      </c>
      <c r="B222" s="10" t="s">
        <v>1</v>
      </c>
      <c r="D222" s="8">
        <v>2.0099999999999998</v>
      </c>
      <c r="E222" s="8">
        <v>3.53</v>
      </c>
      <c r="F222" s="8">
        <v>4.03</v>
      </c>
    </row>
    <row r="223" spans="1:6">
      <c r="A223">
        <v>21</v>
      </c>
      <c r="B223" s="10" t="s">
        <v>0</v>
      </c>
      <c r="D223" s="8">
        <v>1.38</v>
      </c>
      <c r="E223" s="8">
        <v>5.38</v>
      </c>
      <c r="F223" s="8">
        <v>8.2899999999999991</v>
      </c>
    </row>
    <row r="224" spans="1:6">
      <c r="A224">
        <v>21</v>
      </c>
      <c r="B224" s="10" t="s">
        <v>1</v>
      </c>
      <c r="D224" s="8">
        <v>8.76</v>
      </c>
      <c r="E224" s="8">
        <v>4.88</v>
      </c>
      <c r="F224" s="8">
        <v>1.4</v>
      </c>
    </row>
    <row r="225" spans="1:6">
      <c r="A225">
        <v>21</v>
      </c>
      <c r="B225" s="10" t="s">
        <v>1</v>
      </c>
      <c r="D225" s="8">
        <v>2.2999999999999998</v>
      </c>
      <c r="E225" s="8">
        <v>3.16</v>
      </c>
      <c r="F225" s="8">
        <v>3.57</v>
      </c>
    </row>
    <row r="226" spans="1:6">
      <c r="A226">
        <v>21</v>
      </c>
      <c r="B226" s="10" t="s">
        <v>2</v>
      </c>
      <c r="D226" s="8">
        <v>2.0099999999999998</v>
      </c>
      <c r="E226" s="8">
        <v>3.56</v>
      </c>
      <c r="F226" s="8">
        <v>3.97</v>
      </c>
    </row>
    <row r="227" spans="1:6">
      <c r="A227">
        <v>21</v>
      </c>
      <c r="B227" s="10" t="s">
        <v>1</v>
      </c>
      <c r="D227" s="8">
        <v>2.4300000000000002</v>
      </c>
      <c r="E227" s="8">
        <v>3.06</v>
      </c>
      <c r="F227" s="8">
        <v>3.41</v>
      </c>
    </row>
    <row r="228" spans="1:6">
      <c r="A228">
        <v>21</v>
      </c>
      <c r="B228" s="10" t="s">
        <v>2</v>
      </c>
      <c r="D228" s="8">
        <v>1.27</v>
      </c>
      <c r="E228" s="8">
        <v>5.98</v>
      </c>
      <c r="F228" s="8">
        <v>12.42</v>
      </c>
    </row>
    <row r="229" spans="1:6">
      <c r="A229">
        <v>21</v>
      </c>
      <c r="B229" s="10" t="s">
        <v>2</v>
      </c>
      <c r="D229" s="8">
        <v>2.57</v>
      </c>
      <c r="E229" s="8">
        <v>3.49</v>
      </c>
      <c r="F229" s="8">
        <v>2.81</v>
      </c>
    </row>
    <row r="230" spans="1:6">
      <c r="A230">
        <v>21</v>
      </c>
      <c r="B230" s="10" t="s">
        <v>1</v>
      </c>
      <c r="D230" s="8">
        <v>5.89</v>
      </c>
      <c r="E230" s="8">
        <v>4.12</v>
      </c>
      <c r="F230" s="8">
        <v>1.61</v>
      </c>
    </row>
    <row r="231" spans="1:6">
      <c r="A231">
        <v>21</v>
      </c>
      <c r="B231" s="10" t="s">
        <v>0</v>
      </c>
      <c r="D231" s="8">
        <v>1.98</v>
      </c>
      <c r="E231" s="8">
        <v>3.83</v>
      </c>
      <c r="F231" s="8">
        <v>3.82</v>
      </c>
    </row>
    <row r="232" spans="1:6">
      <c r="A232">
        <v>22</v>
      </c>
      <c r="B232" s="10" t="s">
        <v>0</v>
      </c>
      <c r="D232" s="8">
        <v>3.53</v>
      </c>
      <c r="E232" s="8">
        <v>3.9</v>
      </c>
      <c r="F232" s="8">
        <v>2.0299999999999998</v>
      </c>
    </row>
    <row r="233" spans="1:6">
      <c r="A233">
        <v>22</v>
      </c>
      <c r="B233" s="10" t="s">
        <v>1</v>
      </c>
      <c r="D233" s="8">
        <v>1.94</v>
      </c>
      <c r="E233" s="8">
        <v>3.37</v>
      </c>
      <c r="F233" s="8">
        <v>4.5599999999999996</v>
      </c>
    </row>
    <row r="234" spans="1:6">
      <c r="A234">
        <v>22</v>
      </c>
      <c r="B234" s="10" t="s">
        <v>1</v>
      </c>
      <c r="D234" s="8">
        <v>2.36</v>
      </c>
      <c r="E234" s="8">
        <v>3.33</v>
      </c>
      <c r="F234" s="8">
        <v>3.27</v>
      </c>
    </row>
    <row r="235" spans="1:6">
      <c r="A235">
        <v>22</v>
      </c>
      <c r="B235" s="10" t="s">
        <v>2</v>
      </c>
      <c r="D235" s="8">
        <v>2.15</v>
      </c>
      <c r="E235" s="8">
        <v>3.23</v>
      </c>
      <c r="F235" s="8">
        <v>3.89</v>
      </c>
    </row>
    <row r="236" spans="1:6">
      <c r="A236">
        <v>22</v>
      </c>
      <c r="B236" s="10" t="s">
        <v>0</v>
      </c>
      <c r="D236" s="8">
        <v>2.42</v>
      </c>
      <c r="E236" s="8">
        <v>3.25</v>
      </c>
      <c r="F236" s="8">
        <v>3.22</v>
      </c>
    </row>
    <row r="237" spans="1:6">
      <c r="A237">
        <v>22</v>
      </c>
      <c r="B237" s="10" t="s">
        <v>1</v>
      </c>
      <c r="D237" s="8">
        <v>10.43</v>
      </c>
      <c r="E237" s="8">
        <v>5.18</v>
      </c>
      <c r="F237" s="8">
        <v>1.34</v>
      </c>
    </row>
    <row r="238" spans="1:6">
      <c r="A238">
        <v>22</v>
      </c>
      <c r="B238" s="10" t="s">
        <v>0</v>
      </c>
      <c r="D238" s="8">
        <v>1.21</v>
      </c>
      <c r="E238" s="8">
        <v>6.76</v>
      </c>
      <c r="F238" s="8">
        <v>17.62</v>
      </c>
    </row>
    <row r="239" spans="1:6">
      <c r="A239">
        <v>22</v>
      </c>
      <c r="B239" s="10" t="s">
        <v>0</v>
      </c>
      <c r="D239" s="8">
        <v>1.71</v>
      </c>
      <c r="E239" s="8">
        <v>3.98</v>
      </c>
      <c r="F239" s="8">
        <v>5.0599999999999996</v>
      </c>
    </row>
    <row r="240" spans="1:6">
      <c r="A240">
        <v>22</v>
      </c>
      <c r="B240" s="10" t="s">
        <v>1</v>
      </c>
      <c r="D240" s="8">
        <v>2.09</v>
      </c>
      <c r="E240" s="8">
        <v>3.54</v>
      </c>
      <c r="F240" s="8">
        <v>3.71</v>
      </c>
    </row>
    <row r="241" spans="1:6">
      <c r="A241">
        <v>22</v>
      </c>
      <c r="B241" s="10" t="s">
        <v>0</v>
      </c>
      <c r="D241" s="8">
        <v>1.19</v>
      </c>
      <c r="E241" s="8">
        <v>7.33</v>
      </c>
      <c r="F241" s="8">
        <v>17.09</v>
      </c>
    </row>
    <row r="242" spans="1:6">
      <c r="A242">
        <v>23</v>
      </c>
      <c r="B242" s="10" t="s">
        <v>0</v>
      </c>
      <c r="D242" s="8">
        <v>2.3199999999999998</v>
      </c>
      <c r="E242" s="8">
        <v>3.17</v>
      </c>
      <c r="F242" s="8">
        <v>3.49</v>
      </c>
    </row>
    <row r="243" spans="1:6">
      <c r="A243">
        <v>23</v>
      </c>
      <c r="B243" s="10" t="s">
        <v>2</v>
      </c>
      <c r="D243" s="8">
        <v>1.72</v>
      </c>
      <c r="E243" s="8">
        <v>3.82</v>
      </c>
      <c r="F243" s="8">
        <v>5.3</v>
      </c>
    </row>
    <row r="244" spans="1:6">
      <c r="A244">
        <v>23</v>
      </c>
      <c r="B244" s="10" t="s">
        <v>0</v>
      </c>
      <c r="D244" s="8">
        <v>2.89</v>
      </c>
      <c r="E244" s="8">
        <v>3.39</v>
      </c>
      <c r="F244" s="8">
        <v>2.5499999999999998</v>
      </c>
    </row>
    <row r="245" spans="1:6">
      <c r="A245">
        <v>23</v>
      </c>
      <c r="B245" s="10" t="s">
        <v>0</v>
      </c>
      <c r="D245" s="8">
        <v>2.0699999999999998</v>
      </c>
      <c r="E245" s="8">
        <v>3.17</v>
      </c>
      <c r="F245" s="8">
        <v>4.2699999999999996</v>
      </c>
    </row>
    <row r="246" spans="1:6">
      <c r="A246">
        <v>23</v>
      </c>
      <c r="B246" s="10" t="s">
        <v>0</v>
      </c>
      <c r="D246" s="8">
        <v>1.36</v>
      </c>
      <c r="E246" s="8">
        <v>5.13</v>
      </c>
      <c r="F246" s="8">
        <v>9.56</v>
      </c>
    </row>
    <row r="247" spans="1:6">
      <c r="A247">
        <v>23</v>
      </c>
      <c r="B247" s="10" t="s">
        <v>0</v>
      </c>
      <c r="D247" s="8">
        <v>1.22</v>
      </c>
      <c r="E247" s="8">
        <v>7.02</v>
      </c>
      <c r="F247" s="8">
        <v>13.99</v>
      </c>
    </row>
    <row r="248" spans="1:6">
      <c r="A248">
        <v>23</v>
      </c>
      <c r="B248" s="10" t="s">
        <v>0</v>
      </c>
      <c r="D248" s="8">
        <v>2.13</v>
      </c>
      <c r="E248" s="8">
        <v>3.66</v>
      </c>
      <c r="F248" s="8">
        <v>3.46</v>
      </c>
    </row>
    <row r="249" spans="1:6">
      <c r="A249">
        <v>23</v>
      </c>
      <c r="B249" s="10" t="s">
        <v>0</v>
      </c>
      <c r="D249" s="8">
        <v>3.28</v>
      </c>
      <c r="E249" s="8">
        <v>3.47</v>
      </c>
      <c r="F249" s="8">
        <v>2.2799999999999998</v>
      </c>
    </row>
    <row r="250" spans="1:6">
      <c r="A250">
        <v>23</v>
      </c>
      <c r="B250" s="10" t="s">
        <v>1</v>
      </c>
      <c r="D250" s="8">
        <v>23.67</v>
      </c>
      <c r="E250" s="8">
        <v>9.69</v>
      </c>
      <c r="F250" s="8">
        <v>1.1299999999999999</v>
      </c>
    </row>
    <row r="251" spans="1:6">
      <c r="A251">
        <v>23</v>
      </c>
      <c r="B251" s="10" t="s">
        <v>1</v>
      </c>
      <c r="D251" s="8">
        <v>5.52</v>
      </c>
      <c r="E251" s="8">
        <v>3.73</v>
      </c>
      <c r="F251" s="8">
        <v>1.71</v>
      </c>
    </row>
    <row r="252" spans="1:6">
      <c r="A252">
        <v>24</v>
      </c>
      <c r="B252" s="10" t="s">
        <v>0</v>
      </c>
      <c r="D252" s="8">
        <v>1.99</v>
      </c>
      <c r="E252" s="8">
        <v>3.55</v>
      </c>
      <c r="F252" s="8">
        <v>4.05</v>
      </c>
    </row>
    <row r="253" spans="1:6">
      <c r="A253">
        <v>24</v>
      </c>
      <c r="B253" s="10" t="s">
        <v>1</v>
      </c>
      <c r="D253" s="8">
        <v>3.68</v>
      </c>
      <c r="E253" s="8">
        <v>3.18</v>
      </c>
      <c r="F253" s="8">
        <v>2.23</v>
      </c>
    </row>
    <row r="254" spans="1:6">
      <c r="A254">
        <v>24</v>
      </c>
      <c r="B254" s="10" t="s">
        <v>0</v>
      </c>
      <c r="D254" s="8">
        <v>2.46</v>
      </c>
      <c r="E254" s="8">
        <v>3.22</v>
      </c>
      <c r="F254" s="8">
        <v>3.16</v>
      </c>
    </row>
    <row r="255" spans="1:6">
      <c r="A255">
        <v>24</v>
      </c>
      <c r="B255" s="10" t="s">
        <v>0</v>
      </c>
      <c r="D255" s="8">
        <v>1.22</v>
      </c>
      <c r="E255" s="8">
        <v>6.87</v>
      </c>
      <c r="F255" s="8">
        <v>14.02</v>
      </c>
    </row>
    <row r="256" spans="1:6">
      <c r="A256">
        <v>24</v>
      </c>
      <c r="B256" s="10" t="s">
        <v>0</v>
      </c>
      <c r="D256" s="8">
        <v>17.14</v>
      </c>
      <c r="E256" s="8">
        <v>8.1</v>
      </c>
      <c r="F256" s="8">
        <v>1.17</v>
      </c>
    </row>
    <row r="257" spans="1:6">
      <c r="A257">
        <v>24</v>
      </c>
      <c r="B257" s="10" t="s">
        <v>2</v>
      </c>
      <c r="D257" s="8">
        <v>1.34</v>
      </c>
      <c r="E257" s="8">
        <v>5.27</v>
      </c>
      <c r="F257" s="8">
        <v>9.99</v>
      </c>
    </row>
    <row r="258" spans="1:6">
      <c r="A258">
        <v>24</v>
      </c>
      <c r="B258" s="10" t="s">
        <v>2</v>
      </c>
      <c r="D258" s="8">
        <v>2.4900000000000002</v>
      </c>
      <c r="E258" s="8">
        <v>3.3</v>
      </c>
      <c r="F258" s="8">
        <v>3.06</v>
      </c>
    </row>
    <row r="259" spans="1:6">
      <c r="A259">
        <v>24</v>
      </c>
      <c r="B259" s="10" t="s">
        <v>0</v>
      </c>
      <c r="D259" s="8">
        <v>5.62</v>
      </c>
      <c r="E259" s="8">
        <v>4.24</v>
      </c>
      <c r="F259" s="8">
        <v>1.62</v>
      </c>
    </row>
    <row r="260" spans="1:6">
      <c r="A260">
        <v>24</v>
      </c>
      <c r="B260" s="10" t="s">
        <v>0</v>
      </c>
      <c r="D260" s="8">
        <v>1.58</v>
      </c>
      <c r="E260" s="8">
        <v>4.13</v>
      </c>
      <c r="F260" s="8">
        <v>6.31</v>
      </c>
    </row>
    <row r="261" spans="1:6">
      <c r="A261">
        <v>24</v>
      </c>
      <c r="B261" s="10" t="s">
        <v>2</v>
      </c>
      <c r="D261" s="8">
        <v>1.24</v>
      </c>
      <c r="E261" s="8">
        <v>6.64</v>
      </c>
      <c r="F261" s="8">
        <v>12.37</v>
      </c>
    </row>
    <row r="262" spans="1:6">
      <c r="A262">
        <v>25</v>
      </c>
      <c r="B262" s="10" t="s">
        <v>0</v>
      </c>
      <c r="D262" s="8">
        <v>1.43</v>
      </c>
      <c r="E262" s="8">
        <v>4.45</v>
      </c>
      <c r="F262" s="8">
        <v>9.1</v>
      </c>
    </row>
    <row r="263" spans="1:6">
      <c r="A263">
        <v>25</v>
      </c>
      <c r="B263" s="10" t="s">
        <v>1</v>
      </c>
      <c r="D263" s="8">
        <v>2.67</v>
      </c>
      <c r="E263" s="8">
        <v>3.23</v>
      </c>
      <c r="F263" s="8">
        <v>2.87</v>
      </c>
    </row>
    <row r="264" spans="1:6">
      <c r="A264">
        <v>25</v>
      </c>
      <c r="B264" s="10" t="s">
        <v>0</v>
      </c>
      <c r="D264" s="8">
        <v>2.0099999999999998</v>
      </c>
      <c r="E264" s="8">
        <v>3.49</v>
      </c>
      <c r="F264" s="8">
        <v>4.04</v>
      </c>
    </row>
    <row r="265" spans="1:6">
      <c r="A265">
        <v>25</v>
      </c>
      <c r="B265" s="10" t="s">
        <v>0</v>
      </c>
      <c r="D265" s="8">
        <v>1.23</v>
      </c>
      <c r="E265" s="8">
        <v>6.61</v>
      </c>
      <c r="F265" s="8">
        <v>14.77</v>
      </c>
    </row>
    <row r="266" spans="1:6">
      <c r="A266">
        <v>25</v>
      </c>
      <c r="B266" s="10" t="s">
        <v>2</v>
      </c>
      <c r="D266" s="8">
        <v>2.56</v>
      </c>
      <c r="E266" s="8">
        <v>3.35</v>
      </c>
      <c r="F266" s="8">
        <v>2.91</v>
      </c>
    </row>
    <row r="267" spans="1:6">
      <c r="A267">
        <v>25</v>
      </c>
      <c r="B267" s="10" t="s">
        <v>2</v>
      </c>
      <c r="D267" s="8">
        <v>2.4500000000000002</v>
      </c>
      <c r="E267" s="8">
        <v>3.23</v>
      </c>
      <c r="F267" s="8">
        <v>3.17</v>
      </c>
    </row>
    <row r="268" spans="1:6">
      <c r="A268">
        <v>25</v>
      </c>
      <c r="B268" s="10" t="s">
        <v>0</v>
      </c>
      <c r="D268" s="8">
        <v>3.34</v>
      </c>
      <c r="E268" s="8">
        <v>3.45</v>
      </c>
      <c r="F268" s="8">
        <v>2.2599999999999998</v>
      </c>
    </row>
    <row r="269" spans="1:6">
      <c r="A269">
        <v>25</v>
      </c>
      <c r="B269" s="10" t="s">
        <v>1</v>
      </c>
      <c r="D269" s="8">
        <v>3.8</v>
      </c>
      <c r="E269" s="8">
        <v>3.6</v>
      </c>
      <c r="F269" s="8">
        <v>2.04</v>
      </c>
    </row>
    <row r="270" spans="1:6">
      <c r="A270">
        <v>25</v>
      </c>
      <c r="B270" s="10" t="s">
        <v>0</v>
      </c>
      <c r="D270" s="8">
        <v>1.25</v>
      </c>
      <c r="E270" s="8">
        <v>7.04</v>
      </c>
      <c r="F270" s="8">
        <v>10.44</v>
      </c>
    </row>
    <row r="271" spans="1:6">
      <c r="A271">
        <v>25</v>
      </c>
      <c r="B271" s="10" t="s">
        <v>2</v>
      </c>
      <c r="D271" s="8">
        <v>9.15</v>
      </c>
      <c r="E271" s="8">
        <v>5.94</v>
      </c>
      <c r="F271" s="8">
        <v>1.32</v>
      </c>
    </row>
    <row r="272" spans="1:6">
      <c r="A272">
        <v>26</v>
      </c>
      <c r="B272" s="10" t="s">
        <v>1</v>
      </c>
      <c r="D272" s="8">
        <v>10</v>
      </c>
      <c r="E272" s="8">
        <v>6.09</v>
      </c>
      <c r="F272" s="8">
        <v>1.3</v>
      </c>
    </row>
    <row r="273" spans="1:6">
      <c r="A273">
        <v>26</v>
      </c>
      <c r="B273" s="10" t="s">
        <v>1</v>
      </c>
      <c r="D273" s="8">
        <v>5.0599999999999996</v>
      </c>
      <c r="E273" s="8">
        <v>4.04</v>
      </c>
      <c r="F273" s="8">
        <v>1.71</v>
      </c>
    </row>
    <row r="274" spans="1:6">
      <c r="A274">
        <v>26</v>
      </c>
      <c r="B274" s="10" t="s">
        <v>0</v>
      </c>
      <c r="D274" s="8">
        <v>2.5299999999999998</v>
      </c>
      <c r="E274" s="8">
        <v>3.33</v>
      </c>
      <c r="F274" s="8">
        <v>2.98</v>
      </c>
    </row>
    <row r="275" spans="1:6">
      <c r="A275">
        <v>26</v>
      </c>
      <c r="B275" s="10" t="s">
        <v>1</v>
      </c>
      <c r="D275" s="8">
        <v>1.83</v>
      </c>
      <c r="E275" s="8">
        <v>3.5</v>
      </c>
      <c r="F275" s="8">
        <v>4.99</v>
      </c>
    </row>
    <row r="276" spans="1:6">
      <c r="A276">
        <v>26</v>
      </c>
      <c r="B276" s="10" t="s">
        <v>0</v>
      </c>
      <c r="D276" s="8">
        <v>1.17</v>
      </c>
      <c r="E276" s="8">
        <v>8.42</v>
      </c>
      <c r="F276" s="8">
        <v>16.55</v>
      </c>
    </row>
    <row r="277" spans="1:6">
      <c r="A277">
        <v>26</v>
      </c>
      <c r="B277" s="10" t="s">
        <v>1</v>
      </c>
      <c r="D277" s="8">
        <v>5.54</v>
      </c>
      <c r="E277" s="8">
        <v>3.95</v>
      </c>
      <c r="F277" s="8">
        <v>1.67</v>
      </c>
    </row>
    <row r="278" spans="1:6">
      <c r="A278">
        <v>26</v>
      </c>
      <c r="B278" s="10" t="s">
        <v>2</v>
      </c>
      <c r="D278" s="8">
        <v>1.98</v>
      </c>
      <c r="E278" s="8">
        <v>3.56</v>
      </c>
      <c r="F278" s="8">
        <v>4.07</v>
      </c>
    </row>
    <row r="279" spans="1:6">
      <c r="A279">
        <v>26</v>
      </c>
      <c r="B279" s="10" t="s">
        <v>1</v>
      </c>
      <c r="D279" s="8">
        <v>2.0299999999999998</v>
      </c>
      <c r="E279" s="8">
        <v>3.29</v>
      </c>
      <c r="F279" s="8">
        <v>4.2300000000000004</v>
      </c>
    </row>
    <row r="280" spans="1:6">
      <c r="A280">
        <v>26</v>
      </c>
      <c r="B280" s="10" t="s">
        <v>0</v>
      </c>
      <c r="D280" s="8">
        <v>1.71</v>
      </c>
      <c r="E280" s="8">
        <v>3.74</v>
      </c>
      <c r="F280" s="8">
        <v>5.57</v>
      </c>
    </row>
    <row r="281" spans="1:6">
      <c r="A281">
        <v>26</v>
      </c>
      <c r="B281" s="10" t="s">
        <v>0</v>
      </c>
      <c r="D281" s="8">
        <v>1.56</v>
      </c>
      <c r="E281" s="8">
        <v>4.3</v>
      </c>
      <c r="F281" s="8">
        <v>6.31</v>
      </c>
    </row>
    <row r="282" spans="1:6">
      <c r="A282">
        <v>27</v>
      </c>
      <c r="B282" s="10" t="s">
        <v>2</v>
      </c>
      <c r="D282" s="8">
        <v>1.77</v>
      </c>
      <c r="E282" s="8">
        <v>3.53</v>
      </c>
      <c r="F282" s="8">
        <v>5.45</v>
      </c>
    </row>
    <row r="283" spans="1:6">
      <c r="A283">
        <v>27</v>
      </c>
      <c r="B283" s="10" t="s">
        <v>0</v>
      </c>
      <c r="D283" s="8">
        <v>2.0099999999999998</v>
      </c>
      <c r="E283" s="8">
        <v>3.5</v>
      </c>
      <c r="F283" s="8">
        <v>4.0199999999999996</v>
      </c>
    </row>
    <row r="284" spans="1:6">
      <c r="A284">
        <v>27</v>
      </c>
      <c r="B284" s="10" t="s">
        <v>1</v>
      </c>
      <c r="D284" s="8">
        <v>3.16</v>
      </c>
      <c r="E284" s="8">
        <v>3.3</v>
      </c>
      <c r="F284" s="8">
        <v>2.4300000000000002</v>
      </c>
    </row>
    <row r="285" spans="1:6">
      <c r="A285">
        <v>27</v>
      </c>
      <c r="B285" s="10" t="s">
        <v>0</v>
      </c>
      <c r="D285" s="8">
        <v>6.14</v>
      </c>
      <c r="E285" s="8">
        <v>4.07</v>
      </c>
      <c r="F285" s="8">
        <v>1.61</v>
      </c>
    </row>
    <row r="286" spans="1:6">
      <c r="A286">
        <v>27</v>
      </c>
      <c r="B286" s="10" t="s">
        <v>0</v>
      </c>
      <c r="D286" s="8">
        <v>1.89</v>
      </c>
      <c r="E286" s="8">
        <v>3.34</v>
      </c>
      <c r="F286" s="8">
        <v>4.8600000000000003</v>
      </c>
    </row>
    <row r="287" spans="1:6">
      <c r="A287">
        <v>27</v>
      </c>
      <c r="B287" s="10" t="s">
        <v>2</v>
      </c>
      <c r="D287" s="8">
        <v>3.13</v>
      </c>
      <c r="E287" s="8">
        <v>3.29</v>
      </c>
      <c r="F287" s="8">
        <v>2.4500000000000002</v>
      </c>
    </row>
    <row r="288" spans="1:6">
      <c r="A288">
        <v>27</v>
      </c>
      <c r="B288" s="10" t="s">
        <v>1</v>
      </c>
      <c r="D288" s="8">
        <v>2.2599999999999998</v>
      </c>
      <c r="E288" s="8">
        <v>3.35</v>
      </c>
      <c r="F288" s="8">
        <v>3.44</v>
      </c>
    </row>
    <row r="289" spans="1:6">
      <c r="A289">
        <v>27</v>
      </c>
      <c r="B289" s="10" t="s">
        <v>2</v>
      </c>
      <c r="D289" s="8">
        <v>3.5</v>
      </c>
      <c r="E289" s="8">
        <v>3.45</v>
      </c>
      <c r="F289" s="8">
        <v>2.19</v>
      </c>
    </row>
    <row r="290" spans="1:6">
      <c r="A290">
        <v>27</v>
      </c>
      <c r="B290" s="10" t="s">
        <v>0</v>
      </c>
      <c r="D290" s="8">
        <v>1.55</v>
      </c>
      <c r="E290" s="8">
        <v>4.25</v>
      </c>
      <c r="F290" s="8">
        <v>6.51</v>
      </c>
    </row>
    <row r="291" spans="1:6">
      <c r="A291">
        <v>27</v>
      </c>
      <c r="B291" s="10" t="s">
        <v>0</v>
      </c>
      <c r="D291" s="8">
        <v>1.82</v>
      </c>
      <c r="E291" s="8">
        <v>3.48</v>
      </c>
      <c r="F291" s="8">
        <v>5.12</v>
      </c>
    </row>
    <row r="292" spans="1:6">
      <c r="A292">
        <v>28</v>
      </c>
      <c r="B292" s="10" t="s">
        <v>0</v>
      </c>
      <c r="D292" s="8">
        <v>5.54</v>
      </c>
      <c r="E292" s="8">
        <v>3.59</v>
      </c>
      <c r="F292" s="8">
        <v>1.74</v>
      </c>
    </row>
    <row r="293" spans="1:6">
      <c r="A293">
        <v>28</v>
      </c>
      <c r="B293" s="10" t="s">
        <v>1</v>
      </c>
      <c r="D293" s="8">
        <v>3.93</v>
      </c>
      <c r="E293" s="8">
        <v>3.35</v>
      </c>
      <c r="F293" s="8">
        <v>2.08</v>
      </c>
    </row>
    <row r="294" spans="1:6">
      <c r="A294">
        <v>28</v>
      </c>
      <c r="B294" s="10" t="s">
        <v>0</v>
      </c>
      <c r="D294" s="8">
        <v>2.16</v>
      </c>
      <c r="E294" s="8">
        <v>3.23</v>
      </c>
      <c r="F294" s="8">
        <v>3.82</v>
      </c>
    </row>
    <row r="295" spans="1:6">
      <c r="A295">
        <v>28</v>
      </c>
      <c r="B295" s="10" t="s">
        <v>0</v>
      </c>
      <c r="D295" s="8">
        <v>1.99</v>
      </c>
      <c r="E295" s="8">
        <v>3.43</v>
      </c>
      <c r="F295" s="8">
        <v>4.16</v>
      </c>
    </row>
    <row r="296" spans="1:6">
      <c r="A296">
        <v>28</v>
      </c>
      <c r="B296" s="10" t="s">
        <v>0</v>
      </c>
      <c r="D296" s="8">
        <v>1.39</v>
      </c>
      <c r="E296" s="8">
        <v>5.2</v>
      </c>
      <c r="F296" s="8">
        <v>8.09</v>
      </c>
    </row>
    <row r="297" spans="1:6">
      <c r="A297">
        <v>28</v>
      </c>
      <c r="B297" s="10" t="s">
        <v>0</v>
      </c>
      <c r="D297" s="8">
        <v>1.1100000000000001</v>
      </c>
      <c r="E297" s="8">
        <v>11.34</v>
      </c>
      <c r="F297" s="8">
        <v>23.48</v>
      </c>
    </row>
    <row r="298" spans="1:6">
      <c r="A298">
        <v>28</v>
      </c>
      <c r="B298" s="10" t="s">
        <v>0</v>
      </c>
      <c r="D298" s="8">
        <v>1.27</v>
      </c>
      <c r="E298" s="8">
        <v>5.95</v>
      </c>
      <c r="F298" s="8">
        <v>12.48</v>
      </c>
    </row>
    <row r="299" spans="1:6">
      <c r="A299">
        <v>28</v>
      </c>
      <c r="B299" s="10" t="s">
        <v>1</v>
      </c>
      <c r="D299" s="8">
        <v>3.35</v>
      </c>
      <c r="E299" s="8">
        <v>3.28</v>
      </c>
      <c r="F299" s="8">
        <v>2.33</v>
      </c>
    </row>
    <row r="300" spans="1:6">
      <c r="A300">
        <v>28</v>
      </c>
      <c r="B300" s="10" t="s">
        <v>0</v>
      </c>
      <c r="D300" s="8">
        <v>2.37</v>
      </c>
      <c r="E300" s="8">
        <v>3.26</v>
      </c>
      <c r="F300" s="8">
        <v>3.29</v>
      </c>
    </row>
    <row r="301" spans="1:6">
      <c r="A301">
        <v>28</v>
      </c>
      <c r="B301" s="10" t="s">
        <v>2</v>
      </c>
      <c r="D301" s="8">
        <v>2</v>
      </c>
      <c r="E301" s="8">
        <v>3.56</v>
      </c>
      <c r="F301" s="8">
        <v>3.97</v>
      </c>
    </row>
    <row r="302" spans="1:6">
      <c r="A302">
        <v>29</v>
      </c>
      <c r="B302" s="10" t="s">
        <v>0</v>
      </c>
      <c r="D302" s="8">
        <v>1.75</v>
      </c>
      <c r="E302" s="8">
        <v>3.54</v>
      </c>
      <c r="F302" s="8">
        <v>5.64</v>
      </c>
    </row>
    <row r="303" spans="1:6">
      <c r="A303">
        <v>29</v>
      </c>
      <c r="B303" s="10" t="s">
        <v>0</v>
      </c>
      <c r="D303" s="8">
        <v>1.45</v>
      </c>
      <c r="E303" s="8">
        <v>4.54</v>
      </c>
      <c r="F303" s="8">
        <v>8.08</v>
      </c>
    </row>
    <row r="304" spans="1:6">
      <c r="A304">
        <v>29</v>
      </c>
      <c r="B304" s="10" t="s">
        <v>1</v>
      </c>
      <c r="D304" s="8">
        <v>2.91</v>
      </c>
      <c r="E304" s="8">
        <v>3.24</v>
      </c>
      <c r="F304" s="8">
        <v>2.62</v>
      </c>
    </row>
    <row r="305" spans="1:6">
      <c r="A305">
        <v>29</v>
      </c>
      <c r="B305" s="10" t="s">
        <v>0</v>
      </c>
      <c r="D305" s="8">
        <v>1.78</v>
      </c>
      <c r="E305" s="8">
        <v>3.38</v>
      </c>
      <c r="F305" s="8">
        <v>5.67</v>
      </c>
    </row>
    <row r="306" spans="1:6">
      <c r="A306">
        <v>29</v>
      </c>
      <c r="B306" s="10" t="s">
        <v>1</v>
      </c>
      <c r="D306" s="8">
        <v>14.54</v>
      </c>
      <c r="E306" s="8">
        <v>8.3800000000000008</v>
      </c>
      <c r="F306" s="8">
        <v>1.18</v>
      </c>
    </row>
    <row r="307" spans="1:6">
      <c r="A307">
        <v>29</v>
      </c>
      <c r="B307" s="10" t="s">
        <v>0</v>
      </c>
      <c r="D307" s="8">
        <v>2.1800000000000002</v>
      </c>
      <c r="E307" s="8">
        <v>3.35</v>
      </c>
      <c r="F307" s="8">
        <v>3.63</v>
      </c>
    </row>
    <row r="308" spans="1:6">
      <c r="A308">
        <v>29</v>
      </c>
      <c r="B308" s="10" t="s">
        <v>0</v>
      </c>
      <c r="D308" s="8">
        <v>2.75</v>
      </c>
      <c r="E308" s="8">
        <v>3.29</v>
      </c>
      <c r="F308" s="8">
        <v>2.74</v>
      </c>
    </row>
    <row r="309" spans="1:6">
      <c r="A309">
        <v>29</v>
      </c>
      <c r="B309" s="10" t="s">
        <v>1</v>
      </c>
      <c r="D309" s="8">
        <v>8.4</v>
      </c>
      <c r="E309" s="8">
        <v>4.79</v>
      </c>
      <c r="F309" s="8">
        <v>1.42</v>
      </c>
    </row>
    <row r="310" spans="1:6">
      <c r="A310">
        <v>29</v>
      </c>
      <c r="B310" s="10" t="s">
        <v>2</v>
      </c>
      <c r="D310" s="8">
        <v>6.37</v>
      </c>
      <c r="E310" s="8">
        <v>4.0199999999999996</v>
      </c>
      <c r="F310" s="8">
        <v>1.59</v>
      </c>
    </row>
    <row r="311" spans="1:6">
      <c r="A311">
        <v>29</v>
      </c>
      <c r="B311" s="10" t="s">
        <v>1</v>
      </c>
      <c r="D311" s="8">
        <v>1.89</v>
      </c>
      <c r="E311" s="8">
        <v>3.29</v>
      </c>
      <c r="F311" s="8">
        <v>5.0599999999999996</v>
      </c>
    </row>
    <row r="312" spans="1:6">
      <c r="A312">
        <v>30</v>
      </c>
      <c r="B312" s="10" t="s">
        <v>0</v>
      </c>
      <c r="D312" s="8">
        <v>4.53</v>
      </c>
      <c r="E312" s="8">
        <v>3.83</v>
      </c>
      <c r="F312" s="8">
        <v>1.82</v>
      </c>
    </row>
    <row r="313" spans="1:6">
      <c r="A313">
        <v>30</v>
      </c>
      <c r="B313" s="10" t="s">
        <v>0</v>
      </c>
      <c r="D313" s="8">
        <v>2.72</v>
      </c>
      <c r="E313" s="8">
        <v>3.12</v>
      </c>
      <c r="F313" s="8">
        <v>2.92</v>
      </c>
    </row>
    <row r="314" spans="1:6">
      <c r="A314">
        <v>30</v>
      </c>
      <c r="B314" s="10" t="s">
        <v>0</v>
      </c>
      <c r="D314" s="8">
        <v>1.59</v>
      </c>
      <c r="E314" s="8">
        <v>4.34</v>
      </c>
      <c r="F314" s="8">
        <v>5.84</v>
      </c>
    </row>
    <row r="315" spans="1:6">
      <c r="A315">
        <v>30</v>
      </c>
      <c r="B315" s="10" t="s">
        <v>1</v>
      </c>
      <c r="D315" s="8">
        <v>3.12</v>
      </c>
      <c r="E315" s="8">
        <v>3.3</v>
      </c>
      <c r="F315" s="8">
        <v>2.46</v>
      </c>
    </row>
    <row r="316" spans="1:6">
      <c r="A316">
        <v>30</v>
      </c>
      <c r="B316" s="10" t="s">
        <v>0</v>
      </c>
      <c r="D316" s="8">
        <v>3.01</v>
      </c>
      <c r="E316" s="8">
        <v>3.43</v>
      </c>
      <c r="F316" s="8">
        <v>2.46</v>
      </c>
    </row>
    <row r="317" spans="1:6">
      <c r="A317">
        <v>30</v>
      </c>
      <c r="B317" s="10" t="s">
        <v>0</v>
      </c>
      <c r="D317" s="8">
        <v>1.1100000000000001</v>
      </c>
      <c r="E317" s="8">
        <v>10.74</v>
      </c>
      <c r="F317" s="8">
        <v>23.42</v>
      </c>
    </row>
    <row r="318" spans="1:6">
      <c r="A318">
        <v>30</v>
      </c>
      <c r="B318" s="10" t="s">
        <v>0</v>
      </c>
      <c r="D318" s="8">
        <v>1.17</v>
      </c>
      <c r="E318" s="8">
        <v>7.96</v>
      </c>
      <c r="F318" s="8">
        <v>18.46</v>
      </c>
    </row>
    <row r="319" spans="1:6">
      <c r="A319">
        <v>30</v>
      </c>
      <c r="B319" s="10" t="s">
        <v>2</v>
      </c>
      <c r="D319" s="8">
        <v>1.58</v>
      </c>
      <c r="E319" s="8">
        <v>3.91</v>
      </c>
      <c r="F319" s="8">
        <v>6.96</v>
      </c>
    </row>
    <row r="320" spans="1:6">
      <c r="A320">
        <v>30</v>
      </c>
      <c r="B320" s="10" t="s">
        <v>0</v>
      </c>
      <c r="D320" s="8">
        <v>2.39</v>
      </c>
      <c r="E320" s="8">
        <v>3.54</v>
      </c>
      <c r="F320" s="8">
        <v>3.03</v>
      </c>
    </row>
    <row r="321" spans="1:6">
      <c r="A321">
        <v>30</v>
      </c>
      <c r="B321" s="10" t="s">
        <v>0</v>
      </c>
      <c r="D321" s="8">
        <v>1.54</v>
      </c>
      <c r="E321" s="8">
        <v>4.25</v>
      </c>
      <c r="F321" s="8">
        <v>6.75</v>
      </c>
    </row>
    <row r="322" spans="1:6">
      <c r="A322">
        <v>31</v>
      </c>
      <c r="B322" s="10" t="s">
        <v>1</v>
      </c>
      <c r="D322" s="8">
        <v>3.12</v>
      </c>
      <c r="E322" s="8">
        <v>3.4</v>
      </c>
      <c r="F322" s="8">
        <v>2.37</v>
      </c>
    </row>
    <row r="323" spans="1:6">
      <c r="A323">
        <v>31</v>
      </c>
      <c r="B323" s="10" t="s">
        <v>2</v>
      </c>
      <c r="D323" s="8">
        <v>2.12</v>
      </c>
      <c r="E323" s="8">
        <v>3.51</v>
      </c>
      <c r="F323" s="8">
        <v>3.59</v>
      </c>
    </row>
    <row r="324" spans="1:6">
      <c r="A324">
        <v>31</v>
      </c>
      <c r="B324" s="10" t="s">
        <v>1</v>
      </c>
      <c r="D324" s="8">
        <v>12.7</v>
      </c>
      <c r="E324" s="8">
        <v>7.71</v>
      </c>
      <c r="F324" s="8">
        <v>1.21</v>
      </c>
    </row>
    <row r="325" spans="1:6">
      <c r="A325">
        <v>31</v>
      </c>
      <c r="B325" s="10" t="s">
        <v>0</v>
      </c>
      <c r="D325" s="8">
        <v>4.3899999999999997</v>
      </c>
      <c r="E325" s="8">
        <v>3.73</v>
      </c>
      <c r="F325" s="8">
        <v>1.89</v>
      </c>
    </row>
    <row r="326" spans="1:6">
      <c r="A326">
        <v>31</v>
      </c>
      <c r="B326" s="10" t="s">
        <v>1</v>
      </c>
      <c r="D326" s="8">
        <v>20.34</v>
      </c>
      <c r="E326" s="8">
        <v>11.18</v>
      </c>
      <c r="F326" s="8">
        <v>1.1200000000000001</v>
      </c>
    </row>
    <row r="327" spans="1:6">
      <c r="A327">
        <v>31</v>
      </c>
      <c r="B327" s="10" t="s">
        <v>0</v>
      </c>
      <c r="D327" s="8">
        <v>1.4</v>
      </c>
      <c r="E327" s="8">
        <v>5.12</v>
      </c>
      <c r="F327" s="8">
        <v>8.2799999999999994</v>
      </c>
    </row>
    <row r="328" spans="1:6">
      <c r="A328">
        <v>31</v>
      </c>
      <c r="B328" s="10" t="s">
        <v>0</v>
      </c>
      <c r="D328" s="8">
        <v>1.8</v>
      </c>
      <c r="E328" s="8">
        <v>3.9</v>
      </c>
      <c r="F328" s="8">
        <v>4.5199999999999996</v>
      </c>
    </row>
    <row r="329" spans="1:6">
      <c r="A329">
        <v>31</v>
      </c>
      <c r="B329" s="10" t="s">
        <v>0</v>
      </c>
      <c r="D329" s="8">
        <v>1.46</v>
      </c>
      <c r="E329" s="8">
        <v>4.37</v>
      </c>
      <c r="F329" s="8">
        <v>8.2200000000000006</v>
      </c>
    </row>
    <row r="330" spans="1:6">
      <c r="A330">
        <v>31</v>
      </c>
      <c r="B330" s="10" t="s">
        <v>0</v>
      </c>
      <c r="D330" s="8">
        <v>2.9</v>
      </c>
      <c r="E330" s="8">
        <v>3.15</v>
      </c>
      <c r="F330" s="8">
        <v>2.71</v>
      </c>
    </row>
    <row r="331" spans="1:6">
      <c r="A331">
        <v>31</v>
      </c>
      <c r="B331" s="10" t="s">
        <v>1</v>
      </c>
      <c r="D331" s="8">
        <v>2.54</v>
      </c>
      <c r="E331" s="8">
        <v>3.11</v>
      </c>
      <c r="F331" s="8">
        <v>3.16</v>
      </c>
    </row>
    <row r="332" spans="1:6">
      <c r="A332">
        <v>32</v>
      </c>
      <c r="B332" s="10" t="s">
        <v>1</v>
      </c>
      <c r="D332" s="8">
        <v>2.67</v>
      </c>
      <c r="E332" s="8">
        <v>3.33</v>
      </c>
      <c r="F332" s="8">
        <v>2.79</v>
      </c>
    </row>
    <row r="333" spans="1:6">
      <c r="A333">
        <v>32</v>
      </c>
      <c r="B333" s="10" t="s">
        <v>1</v>
      </c>
      <c r="D333" s="8">
        <v>8.99</v>
      </c>
      <c r="E333" s="8">
        <v>4.67</v>
      </c>
      <c r="F333" s="8">
        <v>1.41</v>
      </c>
    </row>
    <row r="334" spans="1:6">
      <c r="A334">
        <v>32</v>
      </c>
      <c r="B334" s="10" t="s">
        <v>0</v>
      </c>
      <c r="D334" s="8">
        <v>1.57</v>
      </c>
      <c r="E334" s="8">
        <v>4.37</v>
      </c>
      <c r="F334" s="8">
        <v>6</v>
      </c>
    </row>
    <row r="335" spans="1:6">
      <c r="A335">
        <v>32</v>
      </c>
      <c r="B335" s="10" t="s">
        <v>0</v>
      </c>
      <c r="D335" s="8">
        <v>1.43</v>
      </c>
      <c r="E335" s="8">
        <v>4.74</v>
      </c>
      <c r="F335" s="8">
        <v>8.25</v>
      </c>
    </row>
    <row r="336" spans="1:6">
      <c r="A336">
        <v>32</v>
      </c>
      <c r="B336" s="10" t="s">
        <v>0</v>
      </c>
      <c r="D336" s="8">
        <v>3.26</v>
      </c>
      <c r="E336" s="8">
        <v>3.21</v>
      </c>
      <c r="F336" s="8">
        <v>2.42</v>
      </c>
    </row>
    <row r="337" spans="1:6">
      <c r="A337">
        <v>32</v>
      </c>
      <c r="B337" s="10" t="s">
        <v>0</v>
      </c>
      <c r="D337" s="8">
        <v>1.73</v>
      </c>
      <c r="E337" s="8">
        <v>3.86</v>
      </c>
      <c r="F337" s="8">
        <v>5.16</v>
      </c>
    </row>
    <row r="338" spans="1:6">
      <c r="A338">
        <v>32</v>
      </c>
      <c r="B338" s="10" t="s">
        <v>0</v>
      </c>
      <c r="D338" s="8">
        <v>1.47</v>
      </c>
      <c r="E338" s="8">
        <v>4.58</v>
      </c>
      <c r="F338" s="8">
        <v>7.42</v>
      </c>
    </row>
    <row r="339" spans="1:6">
      <c r="A339">
        <v>32</v>
      </c>
      <c r="B339" s="10" t="s">
        <v>0</v>
      </c>
      <c r="D339" s="8">
        <v>1.07</v>
      </c>
      <c r="E339" s="8">
        <v>15.04</v>
      </c>
      <c r="F339" s="8">
        <v>32.18</v>
      </c>
    </row>
    <row r="340" spans="1:6">
      <c r="A340">
        <v>32</v>
      </c>
      <c r="B340" s="10" t="s">
        <v>0</v>
      </c>
      <c r="D340" s="8">
        <v>1.29</v>
      </c>
      <c r="E340" s="8">
        <v>5.59</v>
      </c>
      <c r="F340" s="8">
        <v>12.62</v>
      </c>
    </row>
    <row r="341" spans="1:6">
      <c r="A341">
        <v>32</v>
      </c>
      <c r="B341" s="10" t="s">
        <v>1</v>
      </c>
      <c r="D341" s="8">
        <v>8.7799999999999994</v>
      </c>
      <c r="E341" s="8">
        <v>5.22</v>
      </c>
      <c r="F341" s="8">
        <v>1.37</v>
      </c>
    </row>
    <row r="342" spans="1:6">
      <c r="A342">
        <v>33</v>
      </c>
      <c r="B342" s="10" t="s">
        <v>1</v>
      </c>
      <c r="D342" s="8">
        <v>2.72</v>
      </c>
      <c r="E342" s="8">
        <v>3.13</v>
      </c>
      <c r="F342" s="8">
        <v>2.89</v>
      </c>
    </row>
    <row r="343" spans="1:6">
      <c r="A343">
        <v>33</v>
      </c>
      <c r="B343" s="10" t="s">
        <v>1</v>
      </c>
      <c r="D343" s="8">
        <v>5.42</v>
      </c>
      <c r="E343" s="8">
        <v>4.05</v>
      </c>
      <c r="F343" s="8">
        <v>1.66</v>
      </c>
    </row>
    <row r="344" spans="1:6">
      <c r="A344">
        <v>33</v>
      </c>
      <c r="B344" s="10" t="s">
        <v>1</v>
      </c>
      <c r="D344" s="8">
        <v>2.06</v>
      </c>
      <c r="E344" s="8">
        <v>3.52</v>
      </c>
      <c r="F344" s="8">
        <v>3.78</v>
      </c>
    </row>
    <row r="345" spans="1:6">
      <c r="A345">
        <v>33</v>
      </c>
      <c r="B345" s="10" t="s">
        <v>0</v>
      </c>
      <c r="D345" s="8">
        <v>2.86</v>
      </c>
      <c r="E345" s="8">
        <v>3.52</v>
      </c>
      <c r="F345" s="8">
        <v>2.5099999999999998</v>
      </c>
    </row>
    <row r="346" spans="1:6">
      <c r="A346">
        <v>33</v>
      </c>
      <c r="B346" s="10" t="s">
        <v>0</v>
      </c>
      <c r="D346" s="8">
        <v>1.24</v>
      </c>
      <c r="E346" s="8">
        <v>6.75</v>
      </c>
      <c r="F346" s="8">
        <v>13.18</v>
      </c>
    </row>
    <row r="347" spans="1:6">
      <c r="A347">
        <v>33</v>
      </c>
      <c r="B347" s="10" t="s">
        <v>1</v>
      </c>
      <c r="D347" s="8">
        <v>1.66</v>
      </c>
      <c r="E347" s="8">
        <v>3.84</v>
      </c>
      <c r="F347" s="8">
        <v>5.85</v>
      </c>
    </row>
    <row r="348" spans="1:6">
      <c r="A348">
        <v>33</v>
      </c>
      <c r="B348" s="10" t="s">
        <v>0</v>
      </c>
      <c r="D348" s="8">
        <v>1.2</v>
      </c>
      <c r="E348" s="8">
        <v>6.96</v>
      </c>
      <c r="F348" s="8">
        <v>16.87</v>
      </c>
    </row>
    <row r="349" spans="1:6">
      <c r="A349">
        <v>33</v>
      </c>
      <c r="B349" s="10" t="s">
        <v>0</v>
      </c>
      <c r="D349" s="8">
        <v>2.73</v>
      </c>
      <c r="E349" s="8">
        <v>3.16</v>
      </c>
      <c r="F349" s="8">
        <v>2.85</v>
      </c>
    </row>
    <row r="350" spans="1:6">
      <c r="A350">
        <v>33</v>
      </c>
      <c r="B350" s="10" t="s">
        <v>0</v>
      </c>
      <c r="D350" s="8">
        <v>4.92</v>
      </c>
      <c r="E350" s="8">
        <v>4.1900000000000004</v>
      </c>
      <c r="F350" s="8">
        <v>1.69</v>
      </c>
    </row>
    <row r="351" spans="1:6">
      <c r="A351">
        <v>33</v>
      </c>
      <c r="B351" s="10" t="s">
        <v>0</v>
      </c>
      <c r="D351" s="8">
        <v>1.85</v>
      </c>
      <c r="E351" s="8">
        <v>3.57</v>
      </c>
      <c r="F351" s="8">
        <v>4.6900000000000004</v>
      </c>
    </row>
    <row r="352" spans="1:6">
      <c r="A352">
        <v>34</v>
      </c>
      <c r="B352" s="10" t="s">
        <v>1</v>
      </c>
      <c r="D352" s="8">
        <v>2.2999999999999998</v>
      </c>
      <c r="E352" s="8">
        <v>3.27</v>
      </c>
      <c r="F352" s="8">
        <v>3.42</v>
      </c>
    </row>
    <row r="353" spans="1:6">
      <c r="A353">
        <v>34</v>
      </c>
      <c r="B353" s="10" t="s">
        <v>0</v>
      </c>
      <c r="D353" s="8">
        <v>1.32</v>
      </c>
      <c r="E353" s="8">
        <v>5.83</v>
      </c>
      <c r="F353" s="8">
        <v>9.64</v>
      </c>
    </row>
    <row r="354" spans="1:6">
      <c r="A354">
        <v>34</v>
      </c>
      <c r="B354" s="10" t="s">
        <v>1</v>
      </c>
      <c r="D354" s="8">
        <v>12.91</v>
      </c>
      <c r="E354" s="8">
        <v>6.74</v>
      </c>
      <c r="F354" s="8">
        <v>1.24</v>
      </c>
    </row>
    <row r="355" spans="1:6">
      <c r="A355">
        <v>34</v>
      </c>
      <c r="B355" s="10" t="s">
        <v>0</v>
      </c>
      <c r="D355" s="8">
        <v>1.73</v>
      </c>
      <c r="E355" s="8">
        <v>3.8</v>
      </c>
      <c r="F355" s="8">
        <v>5.28</v>
      </c>
    </row>
    <row r="356" spans="1:6">
      <c r="A356">
        <v>34</v>
      </c>
      <c r="B356" s="10" t="s">
        <v>1</v>
      </c>
      <c r="D356" s="8">
        <v>3.62</v>
      </c>
      <c r="E356" s="8">
        <v>3.7</v>
      </c>
      <c r="F356" s="8">
        <v>2.0499999999999998</v>
      </c>
    </row>
    <row r="357" spans="1:6">
      <c r="A357">
        <v>34</v>
      </c>
      <c r="B357" s="10" t="s">
        <v>1</v>
      </c>
      <c r="D357" s="8">
        <v>1.99</v>
      </c>
      <c r="E357" s="8">
        <v>3.25</v>
      </c>
      <c r="F357" s="8">
        <v>4.4400000000000004</v>
      </c>
    </row>
    <row r="358" spans="1:6">
      <c r="A358">
        <v>34</v>
      </c>
      <c r="B358" s="10" t="s">
        <v>0</v>
      </c>
      <c r="D358" s="8">
        <v>1.27</v>
      </c>
      <c r="E358" s="8">
        <v>6.37</v>
      </c>
      <c r="F358" s="8">
        <v>10.95</v>
      </c>
    </row>
    <row r="359" spans="1:6">
      <c r="A359">
        <v>34</v>
      </c>
      <c r="B359" s="10" t="s">
        <v>2</v>
      </c>
      <c r="D359" s="8">
        <v>1.94</v>
      </c>
      <c r="E359" s="8">
        <v>3.17</v>
      </c>
      <c r="F359" s="8">
        <v>4.93</v>
      </c>
    </row>
    <row r="360" spans="1:6">
      <c r="A360">
        <v>34</v>
      </c>
      <c r="B360" s="10" t="s">
        <v>2</v>
      </c>
      <c r="D360" s="8">
        <v>3.24</v>
      </c>
      <c r="E360" s="8">
        <v>3.55</v>
      </c>
      <c r="F360" s="8">
        <v>2.25</v>
      </c>
    </row>
    <row r="361" spans="1:6">
      <c r="A361">
        <v>34</v>
      </c>
      <c r="B361" s="10" t="s">
        <v>1</v>
      </c>
      <c r="D361" s="8">
        <v>4.0599999999999996</v>
      </c>
      <c r="E361" s="8">
        <v>3.57</v>
      </c>
      <c r="F361" s="8">
        <v>1.96</v>
      </c>
    </row>
    <row r="362" spans="1:6">
      <c r="A362">
        <v>35</v>
      </c>
      <c r="B362" s="10" t="s">
        <v>1</v>
      </c>
      <c r="D362" s="8">
        <v>1.71</v>
      </c>
      <c r="E362" s="8">
        <v>4.17</v>
      </c>
      <c r="F362" s="8">
        <v>4.7699999999999996</v>
      </c>
    </row>
    <row r="363" spans="1:6">
      <c r="A363">
        <v>35</v>
      </c>
      <c r="B363" s="10" t="s">
        <v>0</v>
      </c>
      <c r="D363" s="8">
        <v>2.4500000000000002</v>
      </c>
      <c r="E363" s="8">
        <v>3.06</v>
      </c>
      <c r="F363" s="8">
        <v>3.37</v>
      </c>
    </row>
    <row r="364" spans="1:6">
      <c r="A364">
        <v>35</v>
      </c>
      <c r="B364" s="10" t="s">
        <v>0</v>
      </c>
      <c r="D364" s="8">
        <v>3.23</v>
      </c>
      <c r="E364" s="8">
        <v>3.51</v>
      </c>
      <c r="F364" s="8">
        <v>2.2799999999999998</v>
      </c>
    </row>
    <row r="365" spans="1:6">
      <c r="A365">
        <v>35</v>
      </c>
      <c r="B365" s="10" t="s">
        <v>1</v>
      </c>
      <c r="D365" s="8">
        <v>16.2</v>
      </c>
      <c r="E365" s="8">
        <v>7.79</v>
      </c>
      <c r="F365" s="8">
        <v>1.18</v>
      </c>
    </row>
    <row r="366" spans="1:6">
      <c r="A366">
        <v>35</v>
      </c>
      <c r="B366" s="10" t="s">
        <v>1</v>
      </c>
      <c r="D366" s="8">
        <v>1.51</v>
      </c>
      <c r="E366" s="8">
        <v>4.6500000000000004</v>
      </c>
      <c r="F366" s="8">
        <v>6.39</v>
      </c>
    </row>
    <row r="367" spans="1:6">
      <c r="A367">
        <v>35</v>
      </c>
      <c r="B367" s="10" t="s">
        <v>2</v>
      </c>
      <c r="D367" s="8">
        <v>1.23</v>
      </c>
      <c r="E367" s="8">
        <v>6.55</v>
      </c>
      <c r="F367" s="8">
        <v>14.75</v>
      </c>
    </row>
    <row r="368" spans="1:6">
      <c r="A368">
        <v>35</v>
      </c>
      <c r="B368" s="10" t="s">
        <v>2</v>
      </c>
      <c r="D368" s="8">
        <v>2.19</v>
      </c>
      <c r="E368" s="8">
        <v>3.44</v>
      </c>
      <c r="F368" s="8">
        <v>3.5</v>
      </c>
    </row>
    <row r="369" spans="1:6">
      <c r="A369">
        <v>35</v>
      </c>
      <c r="B369" s="10" t="s">
        <v>0</v>
      </c>
      <c r="D369" s="8">
        <v>1.26</v>
      </c>
      <c r="E369" s="8">
        <v>6.2</v>
      </c>
      <c r="F369" s="8">
        <v>13.19</v>
      </c>
    </row>
    <row r="370" spans="1:6">
      <c r="A370">
        <v>35</v>
      </c>
      <c r="B370" s="10" t="s">
        <v>0</v>
      </c>
      <c r="D370" s="8">
        <v>2.72</v>
      </c>
      <c r="E370" s="8">
        <v>3.4</v>
      </c>
      <c r="F370" s="8">
        <v>2.7</v>
      </c>
    </row>
    <row r="371" spans="1:6">
      <c r="A371">
        <v>35</v>
      </c>
      <c r="B371" s="10" t="s">
        <v>1</v>
      </c>
      <c r="D371" s="8">
        <v>6.47</v>
      </c>
      <c r="E371" s="8">
        <v>4.7</v>
      </c>
      <c r="F371" s="8">
        <v>1.5</v>
      </c>
    </row>
    <row r="372" spans="1:6">
      <c r="A372">
        <v>36</v>
      </c>
      <c r="B372" s="10" t="s">
        <v>0</v>
      </c>
      <c r="D372" s="8">
        <v>1.07</v>
      </c>
      <c r="E372" s="8">
        <v>15.36</v>
      </c>
      <c r="F372" s="8">
        <v>34.6</v>
      </c>
    </row>
    <row r="373" spans="1:6">
      <c r="A373">
        <v>36</v>
      </c>
      <c r="B373" s="10" t="s">
        <v>1</v>
      </c>
      <c r="D373" s="8">
        <v>1.36</v>
      </c>
      <c r="E373" s="8">
        <v>5.44</v>
      </c>
      <c r="F373" s="8">
        <v>8.82</v>
      </c>
    </row>
    <row r="374" spans="1:6">
      <c r="A374">
        <v>36</v>
      </c>
      <c r="B374" s="10" t="s">
        <v>1</v>
      </c>
      <c r="D374" s="8">
        <v>2.68</v>
      </c>
      <c r="E374" s="8">
        <v>3.22</v>
      </c>
      <c r="F374" s="8">
        <v>2.86</v>
      </c>
    </row>
    <row r="375" spans="1:6">
      <c r="A375">
        <v>36</v>
      </c>
      <c r="B375" s="10" t="s">
        <v>2</v>
      </c>
      <c r="D375" s="8">
        <v>1.8</v>
      </c>
      <c r="E375" s="8">
        <v>3.93</v>
      </c>
      <c r="F375" s="8">
        <v>4.5</v>
      </c>
    </row>
    <row r="376" spans="1:6">
      <c r="A376">
        <v>36</v>
      </c>
      <c r="B376" s="10" t="s">
        <v>0</v>
      </c>
      <c r="D376" s="8">
        <v>2.21</v>
      </c>
      <c r="E376" s="8">
        <v>3.64</v>
      </c>
      <c r="F376" s="8">
        <v>3.28</v>
      </c>
    </row>
    <row r="377" spans="1:6">
      <c r="A377">
        <v>36</v>
      </c>
      <c r="B377" s="10" t="s">
        <v>2</v>
      </c>
      <c r="D377" s="8">
        <v>2.99</v>
      </c>
      <c r="E377" s="8">
        <v>3.43</v>
      </c>
      <c r="F377" s="8">
        <v>2.4500000000000002</v>
      </c>
    </row>
    <row r="378" spans="1:6">
      <c r="A378">
        <v>36</v>
      </c>
      <c r="B378" s="10" t="s">
        <v>2</v>
      </c>
      <c r="D378" s="8">
        <v>2.21</v>
      </c>
      <c r="E378" s="8">
        <v>3.27</v>
      </c>
      <c r="F378" s="8">
        <v>3.65</v>
      </c>
    </row>
    <row r="379" spans="1:6">
      <c r="A379">
        <v>36</v>
      </c>
      <c r="B379" s="10" t="s">
        <v>0</v>
      </c>
      <c r="D379" s="8">
        <v>2.66</v>
      </c>
      <c r="E379" s="8">
        <v>3.62</v>
      </c>
      <c r="F379" s="8">
        <v>2.64</v>
      </c>
    </row>
    <row r="380" spans="1:6">
      <c r="A380">
        <v>36</v>
      </c>
      <c r="B380" s="10" t="s">
        <v>1</v>
      </c>
      <c r="D380" s="8">
        <v>17.53</v>
      </c>
      <c r="E380" s="8">
        <v>8.9499999999999993</v>
      </c>
      <c r="F380" s="8">
        <v>1.1599999999999999</v>
      </c>
    </row>
    <row r="381" spans="1:6">
      <c r="A381">
        <v>36</v>
      </c>
      <c r="B381" s="10" t="s">
        <v>2</v>
      </c>
      <c r="D381" s="8">
        <v>2.69</v>
      </c>
      <c r="E381" s="8">
        <v>3.35</v>
      </c>
      <c r="F381" s="8">
        <v>2.75</v>
      </c>
    </row>
    <row r="382" spans="1:6">
      <c r="A382">
        <v>37</v>
      </c>
      <c r="B382" s="10" t="s">
        <v>0</v>
      </c>
      <c r="D382" s="8">
        <v>1.67</v>
      </c>
      <c r="E382" s="8">
        <v>3.9</v>
      </c>
      <c r="F382" s="8">
        <v>5.68</v>
      </c>
    </row>
    <row r="383" spans="1:6">
      <c r="A383">
        <v>37</v>
      </c>
      <c r="B383" s="10" t="s">
        <v>0</v>
      </c>
      <c r="D383" s="8">
        <v>5.81</v>
      </c>
      <c r="E383" s="8">
        <v>4.5999999999999996</v>
      </c>
      <c r="F383" s="8">
        <v>1.55</v>
      </c>
    </row>
    <row r="384" spans="1:6">
      <c r="A384">
        <v>37</v>
      </c>
      <c r="B384" s="10" t="s">
        <v>0</v>
      </c>
      <c r="D384" s="8">
        <v>1.49</v>
      </c>
      <c r="E384" s="8">
        <v>4.37</v>
      </c>
      <c r="F384" s="8">
        <v>7.45</v>
      </c>
    </row>
    <row r="385" spans="1:6">
      <c r="A385">
        <v>37</v>
      </c>
      <c r="B385" s="10" t="s">
        <v>0</v>
      </c>
      <c r="D385" s="8">
        <v>2.33</v>
      </c>
      <c r="E385" s="8">
        <v>3.61</v>
      </c>
      <c r="F385" s="8">
        <v>3.06</v>
      </c>
    </row>
    <row r="386" spans="1:6">
      <c r="A386">
        <v>37</v>
      </c>
      <c r="B386" s="10" t="s">
        <v>1</v>
      </c>
      <c r="D386" s="8">
        <v>2.56</v>
      </c>
      <c r="E386" s="8">
        <v>3.72</v>
      </c>
      <c r="F386" s="8">
        <v>2.69</v>
      </c>
    </row>
    <row r="387" spans="1:6">
      <c r="A387">
        <v>37</v>
      </c>
      <c r="B387" s="10" t="s">
        <v>1</v>
      </c>
      <c r="D387" s="8">
        <v>9.36</v>
      </c>
      <c r="E387" s="8">
        <v>5.48</v>
      </c>
      <c r="F387" s="8">
        <v>1.34</v>
      </c>
    </row>
    <row r="388" spans="1:6">
      <c r="A388">
        <v>37</v>
      </c>
      <c r="B388" s="10" t="s">
        <v>2</v>
      </c>
      <c r="D388" s="8">
        <v>9.69</v>
      </c>
      <c r="E388" s="8">
        <v>5.65</v>
      </c>
      <c r="F388" s="8">
        <v>1.33</v>
      </c>
    </row>
    <row r="389" spans="1:6">
      <c r="A389">
        <v>37</v>
      </c>
      <c r="B389" s="10" t="s">
        <v>0</v>
      </c>
      <c r="D389" s="8">
        <v>1.3</v>
      </c>
      <c r="E389" s="8">
        <v>5.9</v>
      </c>
      <c r="F389" s="8">
        <v>10.5</v>
      </c>
    </row>
    <row r="390" spans="1:6">
      <c r="A390">
        <v>37</v>
      </c>
      <c r="B390" s="10" t="s">
        <v>2</v>
      </c>
      <c r="D390" s="8">
        <v>1.28</v>
      </c>
      <c r="E390" s="8">
        <v>6</v>
      </c>
      <c r="F390" s="8">
        <v>11.95</v>
      </c>
    </row>
    <row r="391" spans="1:6">
      <c r="A391">
        <v>37</v>
      </c>
      <c r="B391" s="10" t="s">
        <v>0</v>
      </c>
      <c r="D391" s="8">
        <v>1.17</v>
      </c>
      <c r="E391" s="8">
        <v>8.9499999999999993</v>
      </c>
      <c r="F391" s="8">
        <v>15.45</v>
      </c>
    </row>
    <row r="392" spans="1:6">
      <c r="A392">
        <v>38</v>
      </c>
      <c r="B392" s="10" t="s">
        <v>1</v>
      </c>
      <c r="D392" s="8">
        <v>2.1</v>
      </c>
      <c r="E392" s="8">
        <v>3.81</v>
      </c>
      <c r="F392" s="8">
        <v>3.41</v>
      </c>
    </row>
    <row r="393" spans="1:6">
      <c r="A393">
        <v>38</v>
      </c>
      <c r="B393" s="10" t="s">
        <v>2</v>
      </c>
      <c r="D393" s="8">
        <v>1.9</v>
      </c>
      <c r="E393" s="8">
        <v>3.75</v>
      </c>
      <c r="F393" s="8">
        <v>4.1500000000000004</v>
      </c>
    </row>
    <row r="394" spans="1:6">
      <c r="A394">
        <v>38</v>
      </c>
      <c r="B394" s="10" t="s">
        <v>2</v>
      </c>
      <c r="D394" s="8">
        <v>1.39</v>
      </c>
      <c r="E394" s="8">
        <v>5.0999999999999996</v>
      </c>
      <c r="F394" s="8">
        <v>8.35</v>
      </c>
    </row>
    <row r="395" spans="1:6">
      <c r="A395">
        <v>38</v>
      </c>
      <c r="B395" s="10" t="s">
        <v>1</v>
      </c>
      <c r="D395" s="8">
        <v>1.3</v>
      </c>
      <c r="E395" s="8">
        <v>6.08</v>
      </c>
      <c r="F395" s="8">
        <v>9.7200000000000006</v>
      </c>
    </row>
    <row r="396" spans="1:6">
      <c r="A396">
        <v>38</v>
      </c>
      <c r="B396" s="10" t="s">
        <v>0</v>
      </c>
      <c r="D396" s="8">
        <v>1.31</v>
      </c>
      <c r="E396" s="8">
        <v>5.83</v>
      </c>
      <c r="F396" s="8">
        <v>10.08</v>
      </c>
    </row>
    <row r="397" spans="1:6">
      <c r="A397">
        <v>38</v>
      </c>
      <c r="B397" s="10" t="s">
        <v>2</v>
      </c>
      <c r="D397" s="8">
        <v>2.41</v>
      </c>
      <c r="E397" s="8">
        <v>3.64</v>
      </c>
      <c r="F397" s="8">
        <v>2.91</v>
      </c>
    </row>
    <row r="398" spans="1:6">
      <c r="A398">
        <v>38</v>
      </c>
      <c r="B398" s="10" t="s">
        <v>1</v>
      </c>
      <c r="D398" s="8">
        <v>2.4500000000000002</v>
      </c>
      <c r="E398" s="8">
        <v>3.55</v>
      </c>
      <c r="F398" s="8">
        <v>2.91</v>
      </c>
    </row>
    <row r="399" spans="1:6">
      <c r="A399">
        <v>38</v>
      </c>
      <c r="B399" s="10" t="s">
        <v>0</v>
      </c>
      <c r="D399" s="8">
        <v>1.77</v>
      </c>
      <c r="E399" s="8">
        <v>4.3099999999999996</v>
      </c>
      <c r="F399" s="8">
        <v>4.21</v>
      </c>
    </row>
    <row r="400" spans="1:6">
      <c r="A400">
        <v>38</v>
      </c>
      <c r="B400" s="10" t="s">
        <v>1</v>
      </c>
      <c r="D400" s="8">
        <v>2.54</v>
      </c>
      <c r="E400" s="8">
        <v>3.65</v>
      </c>
      <c r="F400" s="8">
        <v>2.74</v>
      </c>
    </row>
    <row r="401" spans="1:6">
      <c r="A401">
        <v>38</v>
      </c>
      <c r="B401" s="10" t="s">
        <v>1</v>
      </c>
      <c r="D401" s="8">
        <v>15.03</v>
      </c>
      <c r="E401" s="8">
        <v>7.73</v>
      </c>
      <c r="F401" s="8">
        <v>1.19</v>
      </c>
    </row>
    <row r="402" spans="1:6">
      <c r="B402" s="7"/>
      <c r="D402" s="8"/>
      <c r="E402" s="8"/>
      <c r="F402" s="8"/>
    </row>
    <row r="403" spans="1:6">
      <c r="D403" s="8"/>
      <c r="E403" s="8"/>
      <c r="F403" s="8"/>
    </row>
    <row r="404" spans="1:6">
      <c r="D404" s="8"/>
      <c r="E404" s="8"/>
      <c r="F404" s="8"/>
    </row>
    <row r="405" spans="1:6">
      <c r="D405" s="8"/>
      <c r="E405" s="8"/>
      <c r="F405" s="8"/>
    </row>
    <row r="406" spans="1:6">
      <c r="D406" s="8"/>
      <c r="E406" s="8"/>
      <c r="F406" s="8"/>
    </row>
    <row r="407" spans="1:6">
      <c r="D407" s="8"/>
      <c r="E407" s="8"/>
      <c r="F407" s="8"/>
    </row>
    <row r="408" spans="1:6">
      <c r="D408" s="8"/>
      <c r="E408" s="8"/>
      <c r="F408" s="8"/>
    </row>
    <row r="409" spans="1:6">
      <c r="D409" s="8"/>
      <c r="E409" s="8"/>
      <c r="F409" s="8"/>
    </row>
    <row r="410" spans="1:6">
      <c r="D410" s="8"/>
      <c r="E410" s="8"/>
      <c r="F410" s="8"/>
    </row>
    <row r="411" spans="1:6">
      <c r="D411" s="8"/>
      <c r="E411" s="8"/>
      <c r="F411" s="8"/>
    </row>
    <row r="412" spans="1:6">
      <c r="D412" s="8"/>
      <c r="E412" s="8"/>
      <c r="F412" s="8"/>
    </row>
    <row r="413" spans="1:6">
      <c r="D413" s="8"/>
      <c r="E413" s="8"/>
      <c r="F413" s="8"/>
    </row>
    <row r="414" spans="1:6">
      <c r="D414" s="8"/>
      <c r="E414" s="8"/>
      <c r="F414" s="8"/>
    </row>
    <row r="415" spans="1:6">
      <c r="D415" s="8"/>
      <c r="E415" s="8"/>
      <c r="F415" s="8"/>
    </row>
    <row r="416" spans="1:6">
      <c r="D416" s="8"/>
      <c r="E416" s="8"/>
      <c r="F416" s="8"/>
    </row>
    <row r="417" spans="4:6">
      <c r="D417" s="8"/>
      <c r="E417" s="8"/>
      <c r="F417" s="8"/>
    </row>
    <row r="418" spans="4:6">
      <c r="D418" s="8"/>
      <c r="E418" s="8"/>
      <c r="F418" s="8"/>
    </row>
    <row r="419" spans="4:6">
      <c r="D419" s="8"/>
      <c r="E419" s="8"/>
      <c r="F419" s="8"/>
    </row>
    <row r="420" spans="4:6">
      <c r="D420" s="8"/>
      <c r="E420" s="8"/>
      <c r="F420" s="8"/>
    </row>
    <row r="421" spans="4:6">
      <c r="D421" s="8"/>
      <c r="E421" s="8"/>
      <c r="F421" s="8"/>
    </row>
    <row r="422" spans="4:6">
      <c r="D422" s="8"/>
      <c r="E422" s="8"/>
      <c r="F422" s="8"/>
    </row>
    <row r="423" spans="4:6">
      <c r="D423" s="8"/>
      <c r="E423" s="8"/>
      <c r="F423" s="8"/>
    </row>
    <row r="424" spans="4:6">
      <c r="D424" s="8"/>
      <c r="E424" s="8"/>
      <c r="F424" s="8"/>
    </row>
    <row r="425" spans="4:6">
      <c r="D425" s="8"/>
      <c r="E425" s="8"/>
      <c r="F425" s="8"/>
    </row>
    <row r="426" spans="4:6">
      <c r="D426" s="8"/>
      <c r="E426" s="8"/>
      <c r="F426" s="8"/>
    </row>
    <row r="427" spans="4:6">
      <c r="D427" s="8"/>
      <c r="E427" s="8"/>
      <c r="F427" s="8"/>
    </row>
    <row r="428" spans="4:6">
      <c r="D428" s="8"/>
      <c r="E428" s="8"/>
      <c r="F428" s="8"/>
    </row>
    <row r="429" spans="4:6">
      <c r="D429" s="8"/>
      <c r="E429" s="8"/>
      <c r="F429" s="8"/>
    </row>
    <row r="430" spans="4:6">
      <c r="D430" s="8"/>
      <c r="E430" s="8"/>
      <c r="F430" s="8"/>
    </row>
    <row r="431" spans="4:6">
      <c r="D431" s="8"/>
      <c r="E431" s="8"/>
      <c r="F431" s="8"/>
    </row>
    <row r="432" spans="4:6">
      <c r="D432" s="8"/>
      <c r="E432" s="8"/>
      <c r="F432" s="8"/>
    </row>
    <row r="433" spans="4:6">
      <c r="D433" s="8"/>
      <c r="E433" s="8"/>
      <c r="F433" s="8"/>
    </row>
    <row r="434" spans="4:6">
      <c r="D434" s="8"/>
      <c r="E434" s="8"/>
      <c r="F434" s="8"/>
    </row>
    <row r="435" spans="4:6">
      <c r="D435" s="8"/>
      <c r="E435" s="8"/>
      <c r="F435" s="8"/>
    </row>
    <row r="436" spans="4:6">
      <c r="D436" s="8"/>
      <c r="E436" s="8"/>
      <c r="F436" s="8"/>
    </row>
    <row r="437" spans="4:6">
      <c r="D437" s="8"/>
      <c r="E437" s="8"/>
      <c r="F437" s="8"/>
    </row>
    <row r="438" spans="4:6">
      <c r="D438" s="8"/>
      <c r="E438" s="8"/>
      <c r="F438" s="8"/>
    </row>
    <row r="439" spans="4:6">
      <c r="D439" s="8"/>
      <c r="E439" s="8"/>
      <c r="F439" s="8"/>
    </row>
    <row r="440" spans="4:6">
      <c r="D440" s="8"/>
      <c r="E440" s="8"/>
      <c r="F440" s="8"/>
    </row>
    <row r="441" spans="4:6">
      <c r="D441" s="8"/>
      <c r="E441" s="8"/>
      <c r="F441" s="8"/>
    </row>
    <row r="442" spans="4:6">
      <c r="D442" s="8"/>
      <c r="E442" s="8"/>
      <c r="F442" s="8"/>
    </row>
    <row r="443" spans="4:6">
      <c r="D443" s="8"/>
      <c r="E443" s="8"/>
      <c r="F443" s="8"/>
    </row>
    <row r="444" spans="4:6">
      <c r="D444" s="8"/>
      <c r="E444" s="8"/>
      <c r="F444" s="8"/>
    </row>
    <row r="445" spans="4:6">
      <c r="D445" s="8"/>
      <c r="E445" s="8"/>
      <c r="F445" s="8"/>
    </row>
    <row r="446" spans="4:6">
      <c r="D446" s="8"/>
      <c r="E446" s="8"/>
      <c r="F446" s="8"/>
    </row>
    <row r="447" spans="4:6">
      <c r="D447" s="8"/>
      <c r="E447" s="8"/>
      <c r="F447" s="8"/>
    </row>
    <row r="448" spans="4:6">
      <c r="D448" s="8"/>
      <c r="E448" s="8"/>
      <c r="F448" s="8"/>
    </row>
    <row r="449" spans="4:6">
      <c r="D449" s="8"/>
      <c r="E449" s="8"/>
      <c r="F449" s="8"/>
    </row>
    <row r="450" spans="4:6">
      <c r="D450" s="8"/>
      <c r="E450" s="8"/>
      <c r="F450" s="8"/>
    </row>
    <row r="451" spans="4:6">
      <c r="D451" s="8"/>
      <c r="E451" s="8"/>
      <c r="F451" s="8"/>
    </row>
    <row r="452" spans="4:6">
      <c r="D452" s="8"/>
      <c r="E452" s="8"/>
      <c r="F452" s="8"/>
    </row>
    <row r="453" spans="4:6">
      <c r="D453" s="8"/>
      <c r="E453" s="8"/>
      <c r="F453" s="8"/>
    </row>
    <row r="454" spans="4:6">
      <c r="D454" s="8"/>
      <c r="E454" s="8"/>
      <c r="F454" s="8"/>
    </row>
    <row r="455" spans="4:6">
      <c r="D455" s="8"/>
      <c r="E455" s="8"/>
      <c r="F455" s="8"/>
    </row>
    <row r="456" spans="4:6">
      <c r="D456" s="8"/>
      <c r="E456" s="8"/>
      <c r="F456" s="8"/>
    </row>
    <row r="457" spans="4:6">
      <c r="D457" s="8"/>
      <c r="E457" s="8"/>
      <c r="F457" s="8"/>
    </row>
    <row r="458" spans="4:6">
      <c r="D458" s="8"/>
      <c r="E458" s="8"/>
      <c r="F458" s="8"/>
    </row>
    <row r="459" spans="4:6">
      <c r="D459" s="8"/>
      <c r="E459" s="8"/>
      <c r="F459" s="8"/>
    </row>
    <row r="460" spans="4:6">
      <c r="D460" s="8"/>
      <c r="E460" s="8"/>
      <c r="F460" s="8"/>
    </row>
    <row r="461" spans="4:6">
      <c r="D461" s="8"/>
      <c r="E461" s="8"/>
      <c r="F461" s="8"/>
    </row>
    <row r="462" spans="4:6">
      <c r="D462" s="8"/>
      <c r="E462" s="8"/>
      <c r="F462" s="8"/>
    </row>
    <row r="463" spans="4:6">
      <c r="D463" s="8"/>
      <c r="E463" s="8"/>
      <c r="F463" s="8"/>
    </row>
    <row r="464" spans="4:6">
      <c r="D464" s="8"/>
      <c r="E464" s="8"/>
      <c r="F464" s="8"/>
    </row>
    <row r="465" spans="4:6">
      <c r="D465" s="8"/>
      <c r="E465" s="8"/>
      <c r="F465" s="8"/>
    </row>
    <row r="466" spans="4:6">
      <c r="D466" s="8"/>
      <c r="E466" s="8"/>
      <c r="F466" s="8"/>
    </row>
    <row r="467" spans="4:6">
      <c r="D467" s="8"/>
      <c r="E467" s="8"/>
      <c r="F467" s="8"/>
    </row>
    <row r="468" spans="4:6">
      <c r="D468" s="8"/>
      <c r="E468" s="8"/>
      <c r="F468" s="8"/>
    </row>
    <row r="469" spans="4:6">
      <c r="D469" s="8"/>
      <c r="E469" s="8"/>
      <c r="F469" s="8"/>
    </row>
    <row r="470" spans="4:6">
      <c r="D470" s="8"/>
      <c r="E470" s="8"/>
      <c r="F470" s="8"/>
    </row>
    <row r="471" spans="4:6">
      <c r="D471" s="8"/>
      <c r="E471" s="8"/>
      <c r="F471" s="8"/>
    </row>
    <row r="472" spans="4:6">
      <c r="D472" s="8"/>
      <c r="E472" s="8"/>
      <c r="F472" s="8"/>
    </row>
    <row r="473" spans="4:6">
      <c r="D473" s="8"/>
      <c r="E473" s="8"/>
      <c r="F473" s="8"/>
    </row>
    <row r="474" spans="4:6">
      <c r="D474" s="8"/>
      <c r="E474" s="8"/>
      <c r="F474" s="8"/>
    </row>
    <row r="475" spans="4:6">
      <c r="D475" s="8"/>
      <c r="E475" s="8"/>
      <c r="F475" s="8"/>
    </row>
    <row r="476" spans="4:6">
      <c r="D476" s="8"/>
      <c r="E476" s="8"/>
      <c r="F476" s="8"/>
    </row>
    <row r="477" spans="4:6">
      <c r="D477" s="8"/>
      <c r="E477" s="8"/>
      <c r="F477" s="8"/>
    </row>
    <row r="478" spans="4:6">
      <c r="D478" s="8"/>
      <c r="E478" s="8"/>
      <c r="F478" s="8"/>
    </row>
    <row r="479" spans="4:6">
      <c r="D479" s="8"/>
      <c r="E479" s="8"/>
      <c r="F479" s="8"/>
    </row>
    <row r="480" spans="4:6">
      <c r="D480" s="8"/>
      <c r="E480" s="8"/>
      <c r="F480" s="8"/>
    </row>
    <row r="481" spans="4:6">
      <c r="D481" s="8"/>
      <c r="E481" s="8"/>
      <c r="F481" s="8"/>
    </row>
    <row r="482" spans="4:6">
      <c r="D482" s="8"/>
      <c r="E482" s="8"/>
      <c r="F482" s="8"/>
    </row>
    <row r="483" spans="4:6">
      <c r="D483" s="8"/>
      <c r="E483" s="8"/>
      <c r="F483" s="8"/>
    </row>
    <row r="484" spans="4:6">
      <c r="D484" s="8"/>
      <c r="E484" s="8"/>
      <c r="F484" s="8"/>
    </row>
    <row r="485" spans="4:6">
      <c r="D485" s="8"/>
      <c r="E485" s="8"/>
      <c r="F485" s="8"/>
    </row>
    <row r="486" spans="4:6">
      <c r="D486" s="8"/>
      <c r="E486" s="8"/>
      <c r="F486" s="8"/>
    </row>
    <row r="487" spans="4:6">
      <c r="D487" s="8"/>
      <c r="E487" s="8"/>
      <c r="F487" s="8"/>
    </row>
    <row r="488" spans="4:6">
      <c r="D488" s="8"/>
      <c r="E488" s="8"/>
      <c r="F488" s="8"/>
    </row>
    <row r="489" spans="4:6">
      <c r="D489" s="8"/>
      <c r="E489" s="8"/>
      <c r="F489" s="8"/>
    </row>
    <row r="490" spans="4:6">
      <c r="D490" s="8"/>
      <c r="E490" s="8"/>
      <c r="F490" s="8"/>
    </row>
    <row r="491" spans="4:6">
      <c r="D491" s="8"/>
      <c r="E491" s="8"/>
      <c r="F491" s="8"/>
    </row>
    <row r="492" spans="4:6">
      <c r="D492" s="8"/>
      <c r="E492" s="8"/>
      <c r="F492" s="8"/>
    </row>
    <row r="493" spans="4:6">
      <c r="D493" s="8"/>
      <c r="E493" s="8"/>
      <c r="F493" s="8"/>
    </row>
    <row r="494" spans="4:6">
      <c r="D494" s="8"/>
      <c r="E494" s="8"/>
      <c r="F494" s="8"/>
    </row>
    <row r="495" spans="4:6">
      <c r="D495" s="8"/>
      <c r="E495" s="8"/>
      <c r="F495" s="8"/>
    </row>
    <row r="496" spans="4:6">
      <c r="D496" s="8"/>
      <c r="E496" s="8"/>
      <c r="F496" s="8"/>
    </row>
    <row r="497" spans="4:6">
      <c r="D497" s="8"/>
      <c r="E497" s="8"/>
      <c r="F497" s="8"/>
    </row>
    <row r="498" spans="4:6">
      <c r="D498" s="8"/>
      <c r="E498" s="8"/>
      <c r="F498" s="8"/>
    </row>
    <row r="499" spans="4:6">
      <c r="D499" s="8"/>
      <c r="E499" s="8"/>
      <c r="F499" s="8"/>
    </row>
    <row r="500" spans="4:6">
      <c r="D500" s="8"/>
      <c r="E500" s="8"/>
      <c r="F500" s="8"/>
    </row>
    <row r="501" spans="4:6">
      <c r="D501" s="8"/>
      <c r="E501" s="8"/>
      <c r="F501" s="8"/>
    </row>
    <row r="502" spans="4:6">
      <c r="D502" s="8"/>
      <c r="E502" s="8"/>
      <c r="F502" s="8"/>
    </row>
    <row r="503" spans="4:6">
      <c r="D503" s="8"/>
      <c r="E503" s="8"/>
      <c r="F503" s="8"/>
    </row>
    <row r="504" spans="4:6">
      <c r="D504" s="8"/>
      <c r="E504" s="8"/>
      <c r="F504" s="8"/>
    </row>
    <row r="505" spans="4:6">
      <c r="D505" s="8"/>
      <c r="E505" s="8"/>
      <c r="F505" s="8"/>
    </row>
    <row r="506" spans="4:6">
      <c r="D506" s="8"/>
      <c r="E506" s="8"/>
      <c r="F506" s="8"/>
    </row>
    <row r="507" spans="4:6">
      <c r="D507" s="8"/>
      <c r="E507" s="8"/>
      <c r="F507" s="8"/>
    </row>
    <row r="508" spans="4:6">
      <c r="D508" s="8"/>
      <c r="E508" s="8"/>
      <c r="F508" s="8"/>
    </row>
    <row r="509" spans="4:6">
      <c r="D509" s="8"/>
      <c r="E509" s="8"/>
      <c r="F509" s="8"/>
    </row>
    <row r="510" spans="4:6">
      <c r="D510" s="8"/>
      <c r="E510" s="8"/>
      <c r="F510" s="8"/>
    </row>
    <row r="511" spans="4:6">
      <c r="D511" s="8"/>
      <c r="E511" s="8"/>
      <c r="F511" s="8"/>
    </row>
    <row r="512" spans="4:6">
      <c r="D512" s="8"/>
      <c r="E512" s="8"/>
      <c r="F512" s="8"/>
    </row>
    <row r="513" spans="4:6">
      <c r="D513" s="8"/>
      <c r="E513" s="8"/>
      <c r="F513" s="8"/>
    </row>
    <row r="514" spans="4:6">
      <c r="D514" s="8"/>
      <c r="E514" s="8"/>
      <c r="F514" s="8"/>
    </row>
    <row r="515" spans="4:6">
      <c r="D515" s="8"/>
      <c r="E515" s="8"/>
      <c r="F515" s="8"/>
    </row>
    <row r="516" spans="4:6">
      <c r="D516" s="8"/>
      <c r="E516" s="8"/>
      <c r="F516" s="8"/>
    </row>
    <row r="517" spans="4:6">
      <c r="D517" s="8"/>
      <c r="E517" s="8"/>
      <c r="F517" s="8"/>
    </row>
    <row r="518" spans="4:6">
      <c r="D518" s="8"/>
      <c r="E518" s="8"/>
      <c r="F518" s="8"/>
    </row>
    <row r="519" spans="4:6">
      <c r="D519" s="8"/>
      <c r="E519" s="8"/>
      <c r="F519" s="8"/>
    </row>
    <row r="520" spans="4:6">
      <c r="D520" s="8"/>
      <c r="E520" s="8"/>
      <c r="F520" s="8"/>
    </row>
    <row r="521" spans="4:6">
      <c r="D521" s="8"/>
      <c r="E521" s="8"/>
      <c r="F521" s="8"/>
    </row>
    <row r="522" spans="4:6">
      <c r="D522" s="8"/>
      <c r="E522" s="8"/>
      <c r="F522" s="8"/>
    </row>
    <row r="523" spans="4:6">
      <c r="D523" s="8"/>
      <c r="E523" s="8"/>
      <c r="F523" s="8"/>
    </row>
    <row r="524" spans="4:6">
      <c r="D524" s="8"/>
      <c r="E524" s="8"/>
      <c r="F524" s="8"/>
    </row>
    <row r="525" spans="4:6">
      <c r="D525" s="8"/>
      <c r="E525" s="8"/>
      <c r="F525" s="8"/>
    </row>
    <row r="526" spans="4:6">
      <c r="D526" s="8"/>
      <c r="E526" s="8"/>
      <c r="F526" s="8"/>
    </row>
    <row r="527" spans="4:6">
      <c r="D527" s="8"/>
      <c r="E527" s="8"/>
      <c r="F527" s="8"/>
    </row>
    <row r="528" spans="4:6">
      <c r="D528" s="8"/>
      <c r="E528" s="8"/>
      <c r="F528" s="8"/>
    </row>
    <row r="529" spans="4:6">
      <c r="D529" s="8"/>
      <c r="E529" s="8"/>
      <c r="F529" s="8"/>
    </row>
    <row r="530" spans="4:6">
      <c r="D530" s="8"/>
      <c r="E530" s="8"/>
      <c r="F530" s="8"/>
    </row>
    <row r="531" spans="4:6">
      <c r="D531" s="8"/>
      <c r="E531" s="8"/>
      <c r="F531" s="8"/>
    </row>
    <row r="532" spans="4:6">
      <c r="D532" s="8"/>
      <c r="E532" s="8"/>
      <c r="F532" s="8"/>
    </row>
    <row r="533" spans="4:6">
      <c r="D533" s="8"/>
      <c r="E533" s="8"/>
      <c r="F533" s="8"/>
    </row>
    <row r="534" spans="4:6">
      <c r="D534" s="8"/>
      <c r="E534" s="8"/>
      <c r="F534" s="8"/>
    </row>
    <row r="535" spans="4:6">
      <c r="D535" s="8"/>
      <c r="E535" s="8"/>
      <c r="F535" s="8"/>
    </row>
    <row r="536" spans="4:6">
      <c r="D536" s="8"/>
      <c r="E536" s="8"/>
      <c r="F536" s="8"/>
    </row>
    <row r="537" spans="4:6">
      <c r="D537" s="8"/>
      <c r="E537" s="8"/>
      <c r="F537" s="8"/>
    </row>
    <row r="538" spans="4:6">
      <c r="D538" s="8"/>
      <c r="E538" s="8"/>
      <c r="F538" s="8"/>
    </row>
    <row r="539" spans="4:6">
      <c r="D539" s="8"/>
      <c r="E539" s="8"/>
      <c r="F539" s="8"/>
    </row>
    <row r="540" spans="4:6">
      <c r="D540" s="8"/>
      <c r="E540" s="8"/>
      <c r="F540" s="8"/>
    </row>
    <row r="541" spans="4:6">
      <c r="D541" s="8"/>
      <c r="E541" s="8"/>
      <c r="F541" s="8"/>
    </row>
    <row r="542" spans="4:6">
      <c r="D542" s="8"/>
      <c r="E542" s="8"/>
      <c r="F542" s="8"/>
    </row>
    <row r="543" spans="4:6">
      <c r="D543" s="8"/>
      <c r="E543" s="8"/>
      <c r="F543" s="8"/>
    </row>
    <row r="544" spans="4:6">
      <c r="D544" s="8"/>
      <c r="E544" s="8"/>
      <c r="F544" s="8"/>
    </row>
    <row r="545" spans="4:6">
      <c r="D545" s="8"/>
      <c r="E545" s="8"/>
      <c r="F545" s="8"/>
    </row>
    <row r="546" spans="4:6">
      <c r="D546" s="8"/>
      <c r="E546" s="8"/>
      <c r="F546" s="8"/>
    </row>
    <row r="547" spans="4:6">
      <c r="D547" s="8"/>
      <c r="E547" s="8"/>
      <c r="F547" s="8"/>
    </row>
    <row r="548" spans="4:6">
      <c r="D548" s="8"/>
      <c r="E548" s="8"/>
      <c r="F548" s="8"/>
    </row>
    <row r="549" spans="4:6">
      <c r="D549" s="8"/>
      <c r="E549" s="8"/>
      <c r="F549" s="8"/>
    </row>
    <row r="550" spans="4:6">
      <c r="D550" s="8"/>
      <c r="E550" s="8"/>
      <c r="F550" s="8"/>
    </row>
    <row r="551" spans="4:6">
      <c r="D551" s="8"/>
      <c r="E551" s="8"/>
      <c r="F551" s="8"/>
    </row>
    <row r="552" spans="4:6">
      <c r="D552" s="8"/>
      <c r="E552" s="8"/>
      <c r="F552" s="8"/>
    </row>
    <row r="553" spans="4:6">
      <c r="D553" s="8"/>
      <c r="E553" s="8"/>
      <c r="F553" s="8"/>
    </row>
    <row r="554" spans="4:6">
      <c r="D554" s="8"/>
      <c r="E554" s="8"/>
      <c r="F554" s="8"/>
    </row>
    <row r="555" spans="4:6">
      <c r="D555" s="8"/>
      <c r="E555" s="8"/>
      <c r="F555" s="8"/>
    </row>
    <row r="556" spans="4:6">
      <c r="D556" s="8"/>
      <c r="E556" s="8"/>
      <c r="F556" s="8"/>
    </row>
    <row r="557" spans="4:6">
      <c r="D557" s="8"/>
      <c r="E557" s="8"/>
      <c r="F557" s="8"/>
    </row>
    <row r="558" spans="4:6">
      <c r="D558" s="8"/>
      <c r="E558" s="8"/>
      <c r="F558" s="8"/>
    </row>
    <row r="559" spans="4:6">
      <c r="D559" s="8"/>
      <c r="E559" s="8"/>
      <c r="F559" s="8"/>
    </row>
    <row r="560" spans="4:6">
      <c r="D560" s="8"/>
      <c r="E560" s="8"/>
      <c r="F560" s="8"/>
    </row>
    <row r="561" spans="4:6">
      <c r="D561" s="8"/>
      <c r="E561" s="8"/>
      <c r="F561" s="8"/>
    </row>
    <row r="562" spans="4:6">
      <c r="D562" s="8"/>
      <c r="E562" s="8"/>
      <c r="F562" s="8"/>
    </row>
    <row r="563" spans="4:6">
      <c r="D563" s="8"/>
      <c r="E563" s="8"/>
      <c r="F563" s="8"/>
    </row>
    <row r="564" spans="4:6">
      <c r="D564" s="8"/>
      <c r="E564" s="8"/>
      <c r="F564" s="8"/>
    </row>
    <row r="565" spans="4:6">
      <c r="D565" s="8"/>
      <c r="E565" s="8"/>
      <c r="F565" s="8"/>
    </row>
    <row r="566" spans="4:6">
      <c r="D566" s="8"/>
      <c r="E566" s="8"/>
      <c r="F566" s="8"/>
    </row>
    <row r="567" spans="4:6">
      <c r="D567" s="8"/>
      <c r="E567" s="8"/>
      <c r="F567" s="8"/>
    </row>
    <row r="568" spans="4:6">
      <c r="D568" s="8"/>
      <c r="E568" s="8"/>
      <c r="F568" s="8"/>
    </row>
    <row r="569" spans="4:6">
      <c r="D569" s="8"/>
      <c r="E569" s="8"/>
      <c r="F569" s="8"/>
    </row>
    <row r="570" spans="4:6">
      <c r="D570" s="8"/>
      <c r="E570" s="8"/>
      <c r="F570" s="8"/>
    </row>
    <row r="571" spans="4:6">
      <c r="D571" s="8"/>
      <c r="E571" s="8"/>
      <c r="F571" s="8"/>
    </row>
    <row r="572" spans="4:6">
      <c r="D572" s="8"/>
      <c r="E572" s="8"/>
      <c r="F572" s="8"/>
    </row>
    <row r="573" spans="4:6">
      <c r="D573" s="8"/>
      <c r="E573" s="8"/>
      <c r="F573" s="8"/>
    </row>
    <row r="574" spans="4:6">
      <c r="D574" s="8"/>
      <c r="E574" s="8"/>
      <c r="F574" s="8"/>
    </row>
    <row r="575" spans="4:6">
      <c r="D575" s="8"/>
      <c r="E575" s="8"/>
      <c r="F575" s="8"/>
    </row>
    <row r="576" spans="4:6">
      <c r="D576" s="8"/>
      <c r="E576" s="8"/>
      <c r="F576" s="8"/>
    </row>
    <row r="577" spans="4:6">
      <c r="D577" s="8"/>
      <c r="E577" s="8"/>
      <c r="F577" s="8"/>
    </row>
    <row r="578" spans="4:6">
      <c r="D578" s="8"/>
      <c r="E578" s="8"/>
      <c r="F578" s="8"/>
    </row>
    <row r="579" spans="4:6">
      <c r="D579" s="8"/>
      <c r="E579" s="8"/>
      <c r="F579" s="8"/>
    </row>
    <row r="580" spans="4:6">
      <c r="D580" s="8"/>
      <c r="E580" s="8"/>
      <c r="F580" s="8"/>
    </row>
    <row r="581" spans="4:6">
      <c r="D581" s="8"/>
      <c r="E581" s="8"/>
      <c r="F581" s="8"/>
    </row>
    <row r="582" spans="4:6">
      <c r="D582" s="8"/>
      <c r="E582" s="8"/>
      <c r="F582" s="8"/>
    </row>
    <row r="583" spans="4:6">
      <c r="D583" s="8"/>
      <c r="E583" s="8"/>
      <c r="F583" s="8"/>
    </row>
    <row r="584" spans="4:6">
      <c r="D584" s="8"/>
      <c r="E584" s="8"/>
      <c r="F584" s="8"/>
    </row>
    <row r="585" spans="4:6">
      <c r="D585" s="8"/>
      <c r="E585" s="8"/>
      <c r="F585" s="8"/>
    </row>
    <row r="586" spans="4:6">
      <c r="D586" s="8"/>
      <c r="E586" s="8"/>
      <c r="F586" s="8"/>
    </row>
    <row r="587" spans="4:6">
      <c r="D587" s="8"/>
      <c r="E587" s="8"/>
      <c r="F587" s="8"/>
    </row>
    <row r="588" spans="4:6">
      <c r="D588" s="8"/>
      <c r="E588" s="8"/>
      <c r="F588" s="8"/>
    </row>
    <row r="589" spans="4:6">
      <c r="D589" s="8"/>
      <c r="E589" s="8"/>
      <c r="F589" s="8"/>
    </row>
    <row r="590" spans="4:6">
      <c r="D590" s="8"/>
      <c r="E590" s="8"/>
      <c r="F590" s="8"/>
    </row>
    <row r="591" spans="4:6">
      <c r="D591" s="8"/>
      <c r="E591" s="8"/>
      <c r="F591" s="8"/>
    </row>
    <row r="592" spans="4:6">
      <c r="D592" s="8"/>
      <c r="E592" s="8"/>
      <c r="F592" s="8"/>
    </row>
    <row r="593" spans="4:6">
      <c r="D593" s="8"/>
      <c r="E593" s="8"/>
      <c r="F593" s="8"/>
    </row>
    <row r="594" spans="4:6">
      <c r="D594" s="8"/>
      <c r="E594" s="8"/>
      <c r="F594" s="8"/>
    </row>
    <row r="595" spans="4:6">
      <c r="D595" s="8"/>
      <c r="E595" s="8"/>
      <c r="F595" s="8"/>
    </row>
    <row r="596" spans="4:6">
      <c r="D596" s="8"/>
      <c r="E596" s="8"/>
      <c r="F596" s="8"/>
    </row>
    <row r="597" spans="4:6">
      <c r="D597" s="8"/>
      <c r="E597" s="8"/>
      <c r="F597" s="8"/>
    </row>
    <row r="598" spans="4:6">
      <c r="D598" s="8"/>
      <c r="E598" s="8"/>
      <c r="F598" s="8"/>
    </row>
    <row r="599" spans="4:6">
      <c r="D599" s="8"/>
      <c r="E599" s="8"/>
      <c r="F599" s="8"/>
    </row>
    <row r="600" spans="4:6">
      <c r="D600" s="8"/>
      <c r="E600" s="8"/>
      <c r="F600" s="8"/>
    </row>
    <row r="601" spans="4:6">
      <c r="D601" s="8"/>
      <c r="E601" s="8"/>
      <c r="F601" s="8"/>
    </row>
    <row r="602" spans="4:6">
      <c r="D602" s="8"/>
      <c r="E602" s="8"/>
      <c r="F602" s="8"/>
    </row>
    <row r="603" spans="4:6">
      <c r="D603" s="8"/>
      <c r="E603" s="8"/>
      <c r="F603" s="8"/>
    </row>
    <row r="604" spans="4:6">
      <c r="D604" s="8"/>
      <c r="E604" s="8"/>
      <c r="F604" s="8"/>
    </row>
    <row r="605" spans="4:6">
      <c r="D605" s="8"/>
      <c r="E605" s="8"/>
      <c r="F605" s="8"/>
    </row>
    <row r="606" spans="4:6">
      <c r="D606" s="8"/>
      <c r="E606" s="8"/>
      <c r="F606" s="8"/>
    </row>
    <row r="607" spans="4:6">
      <c r="D607" s="8"/>
      <c r="E607" s="8"/>
      <c r="F607" s="8"/>
    </row>
    <row r="608" spans="4:6">
      <c r="D608" s="8"/>
      <c r="E608" s="8"/>
      <c r="F608" s="8"/>
    </row>
    <row r="609" spans="4:6">
      <c r="D609" s="8"/>
      <c r="E609" s="8"/>
      <c r="F609" s="8"/>
    </row>
    <row r="610" spans="4:6">
      <c r="D610" s="8"/>
      <c r="E610" s="8"/>
      <c r="F610" s="8"/>
    </row>
    <row r="611" spans="4:6">
      <c r="D611" s="8"/>
      <c r="E611" s="8"/>
      <c r="F611" s="8"/>
    </row>
    <row r="612" spans="4:6">
      <c r="D612" s="8"/>
      <c r="E612" s="8"/>
      <c r="F612" s="8"/>
    </row>
    <row r="613" spans="4:6">
      <c r="D613" s="8"/>
      <c r="E613" s="8"/>
      <c r="F613" s="8"/>
    </row>
    <row r="614" spans="4:6">
      <c r="D614" s="8"/>
      <c r="E614" s="8"/>
      <c r="F614" s="8"/>
    </row>
    <row r="615" spans="4:6">
      <c r="D615" s="8"/>
      <c r="E615" s="8"/>
      <c r="F615" s="8"/>
    </row>
    <row r="616" spans="4:6">
      <c r="D616" s="8"/>
      <c r="E616" s="8"/>
      <c r="F616" s="8"/>
    </row>
    <row r="617" spans="4:6">
      <c r="D617" s="8"/>
      <c r="E617" s="8"/>
      <c r="F617" s="8"/>
    </row>
    <row r="618" spans="4:6">
      <c r="D618" s="8"/>
      <c r="E618" s="8"/>
      <c r="F618" s="8"/>
    </row>
    <row r="619" spans="4:6">
      <c r="D619" s="8"/>
      <c r="E619" s="8"/>
      <c r="F619" s="8"/>
    </row>
    <row r="620" spans="4:6">
      <c r="D620" s="8"/>
      <c r="E620" s="8"/>
      <c r="F620" s="8"/>
    </row>
    <row r="621" spans="4:6">
      <c r="D621" s="8"/>
      <c r="E621" s="8"/>
      <c r="F621" s="8"/>
    </row>
    <row r="622" spans="4:6">
      <c r="D622" s="8"/>
      <c r="E622" s="8"/>
      <c r="F622" s="8"/>
    </row>
    <row r="623" spans="4:6">
      <c r="D623" s="8"/>
      <c r="E623" s="8"/>
      <c r="F623" s="8"/>
    </row>
    <row r="624" spans="4:6">
      <c r="D624" s="8"/>
      <c r="E624" s="8"/>
      <c r="F624" s="8"/>
    </row>
    <row r="625" spans="4:6">
      <c r="D625" s="8"/>
      <c r="E625" s="8"/>
      <c r="F625" s="8"/>
    </row>
    <row r="626" spans="4:6">
      <c r="D626" s="8"/>
      <c r="E626" s="8"/>
      <c r="F626" s="8"/>
    </row>
    <row r="627" spans="4:6">
      <c r="D627" s="8"/>
      <c r="E627" s="8"/>
      <c r="F627" s="8"/>
    </row>
    <row r="628" spans="4:6">
      <c r="D628" s="8"/>
      <c r="E628" s="8"/>
      <c r="F628" s="8"/>
    </row>
    <row r="629" spans="4:6">
      <c r="D629" s="8"/>
      <c r="E629" s="8"/>
      <c r="F629" s="8"/>
    </row>
    <row r="630" spans="4:6">
      <c r="D630" s="8"/>
      <c r="E630" s="8"/>
      <c r="F630" s="8"/>
    </row>
    <row r="631" spans="4:6">
      <c r="D631" s="8"/>
      <c r="E631" s="8"/>
      <c r="F631" s="8"/>
    </row>
    <row r="632" spans="4:6">
      <c r="D632" s="8"/>
      <c r="E632" s="8"/>
      <c r="F632" s="8"/>
    </row>
    <row r="633" spans="4:6">
      <c r="D633" s="8"/>
      <c r="E633" s="8"/>
      <c r="F633" s="8"/>
    </row>
    <row r="634" spans="4:6">
      <c r="D634" s="8"/>
      <c r="E634" s="8"/>
      <c r="F634" s="8"/>
    </row>
    <row r="635" spans="4:6">
      <c r="D635" s="8"/>
      <c r="E635" s="8"/>
      <c r="F635" s="8"/>
    </row>
    <row r="636" spans="4:6">
      <c r="D636" s="8"/>
      <c r="E636" s="8"/>
      <c r="F636" s="8"/>
    </row>
    <row r="637" spans="4:6">
      <c r="D637" s="8"/>
      <c r="E637" s="8"/>
      <c r="F637" s="8"/>
    </row>
    <row r="638" spans="4:6">
      <c r="D638" s="8"/>
      <c r="E638" s="8"/>
      <c r="F638" s="8"/>
    </row>
    <row r="639" spans="4:6">
      <c r="D639" s="8"/>
      <c r="E639" s="8"/>
      <c r="F639" s="8"/>
    </row>
    <row r="640" spans="4:6">
      <c r="D640" s="8"/>
      <c r="E640" s="8"/>
      <c r="F640" s="8"/>
    </row>
    <row r="641" spans="4:6">
      <c r="D641" s="8"/>
      <c r="E641" s="8"/>
      <c r="F641" s="8"/>
    </row>
    <row r="642" spans="4:6">
      <c r="D642" s="8"/>
      <c r="E642" s="8"/>
      <c r="F642" s="8"/>
    </row>
    <row r="643" spans="4:6">
      <c r="D643" s="8"/>
      <c r="E643" s="8"/>
      <c r="F643" s="8"/>
    </row>
    <row r="644" spans="4:6">
      <c r="D644" s="8"/>
      <c r="E644" s="8"/>
      <c r="F644" s="8"/>
    </row>
    <row r="645" spans="4:6">
      <c r="D645" s="8"/>
      <c r="E645" s="8"/>
      <c r="F645" s="8"/>
    </row>
    <row r="646" spans="4:6">
      <c r="D646" s="8"/>
      <c r="E646" s="8"/>
      <c r="F646" s="8"/>
    </row>
    <row r="647" spans="4:6">
      <c r="D647" s="8"/>
      <c r="E647" s="8"/>
      <c r="F647" s="8"/>
    </row>
    <row r="648" spans="4:6">
      <c r="D648" s="8"/>
      <c r="E648" s="8"/>
      <c r="F648" s="8"/>
    </row>
    <row r="649" spans="4:6">
      <c r="D649" s="8"/>
      <c r="E649" s="8"/>
      <c r="F649" s="8"/>
    </row>
    <row r="650" spans="4:6">
      <c r="D650" s="8"/>
      <c r="E650" s="8"/>
      <c r="F650" s="8"/>
    </row>
    <row r="651" spans="4:6">
      <c r="D651" s="8"/>
      <c r="E651" s="8"/>
      <c r="F651" s="8"/>
    </row>
    <row r="652" spans="4:6">
      <c r="D652" s="8"/>
      <c r="E652" s="8"/>
      <c r="F652" s="8"/>
    </row>
    <row r="653" spans="4:6">
      <c r="D653" s="8"/>
      <c r="E653" s="8"/>
      <c r="F653" s="8"/>
    </row>
    <row r="654" spans="4:6">
      <c r="D654" s="8"/>
      <c r="E654" s="8"/>
      <c r="F654" s="8"/>
    </row>
    <row r="655" spans="4:6">
      <c r="D655" s="8"/>
      <c r="E655" s="8"/>
      <c r="F655" s="8"/>
    </row>
    <row r="656" spans="4:6">
      <c r="D656" s="8"/>
      <c r="E656" s="8"/>
      <c r="F656" s="8"/>
    </row>
    <row r="657" spans="4:6">
      <c r="D657" s="8"/>
      <c r="E657" s="8"/>
      <c r="F657" s="8"/>
    </row>
    <row r="658" spans="4:6">
      <c r="D658" s="8"/>
      <c r="E658" s="8"/>
      <c r="F658" s="8"/>
    </row>
    <row r="659" spans="4:6">
      <c r="D659" s="8"/>
      <c r="E659" s="8"/>
      <c r="F659" s="8"/>
    </row>
    <row r="660" spans="4:6">
      <c r="D660" s="8"/>
      <c r="E660" s="8"/>
      <c r="F660" s="8"/>
    </row>
    <row r="661" spans="4:6">
      <c r="D661" s="8"/>
      <c r="E661" s="8"/>
      <c r="F661" s="8"/>
    </row>
    <row r="662" spans="4:6">
      <c r="D662" s="8"/>
      <c r="E662" s="8"/>
      <c r="F662" s="8"/>
    </row>
    <row r="663" spans="4:6">
      <c r="D663" s="8"/>
      <c r="E663" s="8"/>
      <c r="F663" s="8"/>
    </row>
    <row r="664" spans="4:6">
      <c r="D664" s="8"/>
      <c r="E664" s="8"/>
      <c r="F664" s="8"/>
    </row>
    <row r="665" spans="4:6">
      <c r="D665" s="8"/>
      <c r="E665" s="8"/>
      <c r="F665" s="8"/>
    </row>
    <row r="666" spans="4:6">
      <c r="D666" s="8"/>
      <c r="E666" s="8"/>
      <c r="F666" s="8"/>
    </row>
    <row r="667" spans="4:6">
      <c r="D667" s="8"/>
      <c r="E667" s="8"/>
      <c r="F667" s="8"/>
    </row>
    <row r="668" spans="4:6">
      <c r="D668" s="8"/>
      <c r="E668" s="8"/>
      <c r="F668" s="8"/>
    </row>
    <row r="669" spans="4:6">
      <c r="D669" s="8"/>
      <c r="E669" s="8"/>
      <c r="F669" s="8"/>
    </row>
    <row r="670" spans="4:6">
      <c r="D670" s="8"/>
      <c r="E670" s="8"/>
      <c r="F670" s="8"/>
    </row>
    <row r="671" spans="4:6">
      <c r="D671" s="8"/>
      <c r="E671" s="8"/>
      <c r="F671" s="8"/>
    </row>
    <row r="672" spans="4:6">
      <c r="D672" s="8"/>
      <c r="E672" s="8"/>
      <c r="F672" s="8"/>
    </row>
    <row r="673" spans="4:6">
      <c r="D673" s="8"/>
      <c r="E673" s="8"/>
      <c r="F673" s="8"/>
    </row>
    <row r="674" spans="4:6">
      <c r="D674" s="8"/>
      <c r="E674" s="8"/>
      <c r="F674" s="8"/>
    </row>
    <row r="675" spans="4:6">
      <c r="D675" s="8"/>
      <c r="E675" s="8"/>
      <c r="F675" s="8"/>
    </row>
    <row r="676" spans="4:6">
      <c r="D676" s="8"/>
      <c r="E676" s="8"/>
      <c r="F676" s="8"/>
    </row>
    <row r="677" spans="4:6">
      <c r="D677" s="8"/>
      <c r="E677" s="8"/>
      <c r="F677" s="8"/>
    </row>
    <row r="678" spans="4:6">
      <c r="D678" s="8"/>
      <c r="E678" s="8"/>
      <c r="F678" s="8"/>
    </row>
    <row r="679" spans="4:6">
      <c r="D679" s="8"/>
      <c r="E679" s="8"/>
      <c r="F679" s="8"/>
    </row>
    <row r="680" spans="4:6">
      <c r="D680" s="8"/>
      <c r="E680" s="8"/>
      <c r="F680" s="8"/>
    </row>
    <row r="681" spans="4:6">
      <c r="D681" s="8"/>
      <c r="E681" s="8"/>
      <c r="F681" s="8"/>
    </row>
    <row r="682" spans="4:6">
      <c r="D682" s="8"/>
      <c r="E682" s="8"/>
      <c r="F682" s="8"/>
    </row>
    <row r="683" spans="4:6">
      <c r="D683" s="8"/>
      <c r="E683" s="8"/>
      <c r="F683" s="8"/>
    </row>
    <row r="684" spans="4:6">
      <c r="D684" s="8"/>
      <c r="E684" s="8"/>
      <c r="F684" s="8"/>
    </row>
    <row r="685" spans="4:6">
      <c r="D685" s="8"/>
      <c r="E685" s="8"/>
      <c r="F685" s="8"/>
    </row>
    <row r="686" spans="4:6">
      <c r="D686" s="8"/>
      <c r="E686" s="8"/>
      <c r="F686" s="8"/>
    </row>
    <row r="687" spans="4:6">
      <c r="D687" s="8"/>
      <c r="E687" s="8"/>
      <c r="F687" s="8"/>
    </row>
    <row r="688" spans="4:6">
      <c r="D688" s="8"/>
      <c r="E688" s="8"/>
      <c r="F688" s="8"/>
    </row>
    <row r="689" spans="4:6">
      <c r="D689" s="8"/>
      <c r="E689" s="8"/>
      <c r="F689" s="8"/>
    </row>
    <row r="690" spans="4:6">
      <c r="D690" s="8"/>
      <c r="E690" s="8"/>
      <c r="F690" s="8"/>
    </row>
    <row r="691" spans="4:6">
      <c r="D691" s="8"/>
      <c r="E691" s="8"/>
      <c r="F691" s="8"/>
    </row>
    <row r="692" spans="4:6">
      <c r="D692" s="8"/>
      <c r="E692" s="8"/>
      <c r="F692" s="8"/>
    </row>
    <row r="693" spans="4:6">
      <c r="D693" s="8"/>
      <c r="E693" s="8"/>
      <c r="F693" s="8"/>
    </row>
    <row r="694" spans="4:6">
      <c r="D694" s="8"/>
      <c r="E694" s="8"/>
      <c r="F694" s="8"/>
    </row>
    <row r="695" spans="4:6">
      <c r="D695" s="8"/>
      <c r="E695" s="8"/>
      <c r="F695" s="8"/>
    </row>
    <row r="696" spans="4:6">
      <c r="D696" s="8"/>
      <c r="E696" s="8"/>
      <c r="F696" s="8"/>
    </row>
    <row r="697" spans="4:6">
      <c r="D697" s="8"/>
      <c r="E697" s="8"/>
      <c r="F697" s="8"/>
    </row>
    <row r="698" spans="4:6">
      <c r="D698" s="8"/>
      <c r="E698" s="8"/>
      <c r="F698" s="8"/>
    </row>
    <row r="699" spans="4:6">
      <c r="D699" s="8"/>
      <c r="E699" s="8"/>
      <c r="F699" s="8"/>
    </row>
    <row r="700" spans="4:6">
      <c r="D700" s="8"/>
      <c r="E700" s="8"/>
      <c r="F700" s="8"/>
    </row>
    <row r="701" spans="4:6">
      <c r="D701" s="8"/>
      <c r="E701" s="8"/>
      <c r="F701" s="8"/>
    </row>
    <row r="702" spans="4:6">
      <c r="D702" s="8"/>
      <c r="E702" s="8"/>
      <c r="F702" s="8"/>
    </row>
    <row r="703" spans="4:6">
      <c r="D703" s="8"/>
      <c r="E703" s="8"/>
      <c r="F703" s="8"/>
    </row>
    <row r="704" spans="4:6">
      <c r="D704" s="8"/>
      <c r="E704" s="8"/>
      <c r="F704" s="8"/>
    </row>
    <row r="705" spans="4:6">
      <c r="D705" s="8"/>
      <c r="E705" s="8"/>
      <c r="F705" s="8"/>
    </row>
    <row r="706" spans="4:6">
      <c r="D706" s="8"/>
      <c r="E706" s="8"/>
      <c r="F706" s="8"/>
    </row>
    <row r="707" spans="4:6">
      <c r="D707" s="8"/>
      <c r="E707" s="8"/>
      <c r="F707" s="8"/>
    </row>
    <row r="708" spans="4:6">
      <c r="D708" s="8"/>
      <c r="E708" s="8"/>
      <c r="F708" s="8"/>
    </row>
    <row r="709" spans="4:6">
      <c r="D709" s="8"/>
      <c r="E709" s="8"/>
      <c r="F709" s="8"/>
    </row>
    <row r="710" spans="4:6">
      <c r="D710" s="8"/>
      <c r="E710" s="8"/>
      <c r="F710" s="8"/>
    </row>
    <row r="711" spans="4:6">
      <c r="D711" s="8"/>
      <c r="E711" s="8"/>
      <c r="F711" s="8"/>
    </row>
    <row r="712" spans="4:6">
      <c r="D712" s="8"/>
      <c r="E712" s="8"/>
      <c r="F712" s="8"/>
    </row>
    <row r="713" spans="4:6">
      <c r="D713" s="8"/>
      <c r="E713" s="8"/>
      <c r="F713" s="8"/>
    </row>
    <row r="714" spans="4:6">
      <c r="D714" s="8"/>
      <c r="E714" s="8"/>
      <c r="F714" s="8"/>
    </row>
    <row r="715" spans="4:6">
      <c r="D715" s="8"/>
      <c r="E715" s="8"/>
      <c r="F715" s="8"/>
    </row>
    <row r="716" spans="4:6">
      <c r="D716" s="8"/>
      <c r="E716" s="8"/>
      <c r="F716" s="8"/>
    </row>
    <row r="717" spans="4:6">
      <c r="D717" s="8"/>
      <c r="E717" s="8"/>
      <c r="F717" s="8"/>
    </row>
    <row r="718" spans="4:6">
      <c r="D718" s="8"/>
      <c r="E718" s="8"/>
      <c r="F718" s="8"/>
    </row>
    <row r="719" spans="4:6">
      <c r="D719" s="8"/>
      <c r="E719" s="8"/>
      <c r="F719" s="8"/>
    </row>
    <row r="720" spans="4:6">
      <c r="D720" s="8"/>
      <c r="E720" s="8"/>
      <c r="F720" s="8"/>
    </row>
    <row r="721" spans="4:6">
      <c r="D721" s="8"/>
      <c r="E721" s="8"/>
      <c r="F721" s="8"/>
    </row>
    <row r="722" spans="4:6">
      <c r="D722" s="8"/>
      <c r="E722" s="8"/>
      <c r="F722" s="8"/>
    </row>
    <row r="723" spans="4:6">
      <c r="D723" s="8"/>
      <c r="E723" s="8"/>
      <c r="F723" s="8"/>
    </row>
    <row r="724" spans="4:6">
      <c r="D724" s="8"/>
      <c r="E724" s="8"/>
      <c r="F724" s="8"/>
    </row>
    <row r="725" spans="4:6">
      <c r="D725" s="8"/>
      <c r="E725" s="8"/>
      <c r="F725" s="8"/>
    </row>
    <row r="726" spans="4:6">
      <c r="D726" s="8"/>
      <c r="E726" s="8"/>
      <c r="F726" s="8"/>
    </row>
    <row r="727" spans="4:6">
      <c r="D727" s="8"/>
      <c r="E727" s="8"/>
      <c r="F727" s="8"/>
    </row>
    <row r="728" spans="4:6">
      <c r="D728" s="8"/>
      <c r="E728" s="8"/>
      <c r="F728" s="8"/>
    </row>
    <row r="729" spans="4:6">
      <c r="D729" s="8"/>
      <c r="E729" s="8"/>
      <c r="F729" s="8"/>
    </row>
    <row r="730" spans="4:6">
      <c r="D730" s="8"/>
      <c r="E730" s="8"/>
      <c r="F730" s="8"/>
    </row>
    <row r="731" spans="4:6">
      <c r="D731" s="8"/>
      <c r="E731" s="8"/>
      <c r="F731" s="8"/>
    </row>
    <row r="732" spans="4:6">
      <c r="D732" s="8"/>
      <c r="E732" s="8"/>
      <c r="F732" s="8"/>
    </row>
    <row r="733" spans="4:6">
      <c r="D733" s="8"/>
      <c r="E733" s="8"/>
      <c r="F733" s="8"/>
    </row>
    <row r="734" spans="4:6">
      <c r="D734" s="8"/>
      <c r="E734" s="8"/>
      <c r="F734" s="8"/>
    </row>
    <row r="735" spans="4:6">
      <c r="D735" s="8"/>
      <c r="E735" s="8"/>
      <c r="F735" s="8"/>
    </row>
    <row r="736" spans="4:6">
      <c r="D736" s="8"/>
      <c r="E736" s="8"/>
      <c r="F736" s="8"/>
    </row>
    <row r="737" spans="4:6">
      <c r="D737" s="8"/>
      <c r="E737" s="8"/>
      <c r="F737" s="8"/>
    </row>
    <row r="738" spans="4:6">
      <c r="D738" s="8"/>
      <c r="E738" s="8"/>
      <c r="F738" s="8"/>
    </row>
    <row r="739" spans="4:6">
      <c r="D739" s="8"/>
      <c r="E739" s="8"/>
      <c r="F739" s="8"/>
    </row>
    <row r="740" spans="4:6">
      <c r="D740" s="8"/>
      <c r="E740" s="8"/>
      <c r="F740" s="8"/>
    </row>
    <row r="741" spans="4:6">
      <c r="D741" s="8"/>
      <c r="E741" s="8"/>
      <c r="F741" s="8"/>
    </row>
    <row r="742" spans="4:6">
      <c r="D742" s="8"/>
      <c r="E742" s="8"/>
      <c r="F742" s="8"/>
    </row>
    <row r="743" spans="4:6">
      <c r="D743" s="8"/>
      <c r="E743" s="8"/>
      <c r="F743" s="8"/>
    </row>
    <row r="744" spans="4:6">
      <c r="D744" s="8"/>
      <c r="E744" s="8"/>
      <c r="F744" s="8"/>
    </row>
    <row r="745" spans="4:6">
      <c r="D745" s="8"/>
      <c r="E745" s="8"/>
      <c r="F745" s="8"/>
    </row>
    <row r="746" spans="4:6">
      <c r="D746" s="8"/>
      <c r="E746" s="8"/>
      <c r="F746" s="8"/>
    </row>
    <row r="747" spans="4:6">
      <c r="D747" s="8"/>
      <c r="E747" s="8"/>
      <c r="F747" s="8"/>
    </row>
    <row r="748" spans="4:6">
      <c r="D748" s="8"/>
      <c r="E748" s="8"/>
      <c r="F748" s="8"/>
    </row>
    <row r="749" spans="4:6">
      <c r="D749" s="8"/>
      <c r="E749" s="8"/>
      <c r="F749" s="8"/>
    </row>
    <row r="750" spans="4:6">
      <c r="D750" s="8"/>
      <c r="E750" s="8"/>
      <c r="F750" s="8"/>
    </row>
    <row r="751" spans="4:6">
      <c r="D751" s="8"/>
      <c r="E751" s="8"/>
      <c r="F751" s="8"/>
    </row>
    <row r="752" spans="4:6">
      <c r="D752" s="8"/>
      <c r="E752" s="8"/>
      <c r="F752" s="8"/>
    </row>
    <row r="753" spans="4:6">
      <c r="D753" s="8"/>
      <c r="E753" s="8"/>
      <c r="F753" s="8"/>
    </row>
    <row r="754" spans="4:6">
      <c r="D754" s="8"/>
      <c r="E754" s="8"/>
      <c r="F754" s="8"/>
    </row>
    <row r="755" spans="4:6">
      <c r="D755" s="8"/>
      <c r="E755" s="8"/>
      <c r="F755" s="8"/>
    </row>
    <row r="756" spans="4:6">
      <c r="D756" s="8"/>
      <c r="E756" s="8"/>
      <c r="F756" s="8"/>
    </row>
    <row r="757" spans="4:6">
      <c r="D757" s="8"/>
      <c r="E757" s="8"/>
      <c r="F757" s="8"/>
    </row>
    <row r="758" spans="4:6">
      <c r="D758" s="8"/>
      <c r="E758" s="8"/>
      <c r="F758" s="8"/>
    </row>
    <row r="759" spans="4:6">
      <c r="D759" s="8"/>
      <c r="E759" s="8"/>
      <c r="F759" s="8"/>
    </row>
    <row r="760" spans="4:6">
      <c r="D760" s="8"/>
      <c r="E760" s="8"/>
      <c r="F760" s="8"/>
    </row>
    <row r="761" spans="4:6">
      <c r="D761" s="8"/>
      <c r="E761" s="8"/>
      <c r="F761" s="8"/>
    </row>
    <row r="762" spans="4:6">
      <c r="D762" s="8"/>
      <c r="E762" s="8"/>
      <c r="F762" s="8"/>
    </row>
    <row r="763" spans="4:6">
      <c r="D763" s="8"/>
      <c r="E763" s="8"/>
      <c r="F763" s="8"/>
    </row>
    <row r="764" spans="4:6">
      <c r="D764" s="8"/>
      <c r="E764" s="8"/>
      <c r="F764" s="8"/>
    </row>
    <row r="765" spans="4:6">
      <c r="D765" s="8"/>
      <c r="E765" s="8"/>
      <c r="F765" s="8"/>
    </row>
    <row r="766" spans="4:6">
      <c r="D766" s="8"/>
      <c r="E766" s="8"/>
      <c r="F766" s="8"/>
    </row>
    <row r="767" spans="4:6">
      <c r="D767" s="8"/>
      <c r="E767" s="8"/>
      <c r="F767" s="8"/>
    </row>
    <row r="768" spans="4:6">
      <c r="D768" s="8"/>
      <c r="E768" s="8"/>
      <c r="F768" s="8"/>
    </row>
    <row r="769" spans="4:6">
      <c r="D769" s="8"/>
      <c r="E769" s="8"/>
      <c r="F769" s="8"/>
    </row>
    <row r="770" spans="4:6">
      <c r="D770" s="8"/>
      <c r="E770" s="8"/>
      <c r="F770" s="8"/>
    </row>
    <row r="771" spans="4:6">
      <c r="D771" s="8"/>
      <c r="E771" s="8"/>
      <c r="F771" s="8"/>
    </row>
    <row r="772" spans="4:6">
      <c r="D772" s="8"/>
      <c r="E772" s="8"/>
      <c r="F772" s="8"/>
    </row>
    <row r="773" spans="4:6">
      <c r="D773" s="8"/>
      <c r="E773" s="8"/>
      <c r="F773" s="8"/>
    </row>
    <row r="774" spans="4:6">
      <c r="D774" s="8"/>
      <c r="E774" s="8"/>
      <c r="F774" s="8"/>
    </row>
    <row r="775" spans="4:6">
      <c r="D775" s="8"/>
      <c r="E775" s="8"/>
      <c r="F775" s="8"/>
    </row>
    <row r="776" spans="4:6">
      <c r="D776" s="8"/>
      <c r="E776" s="8"/>
      <c r="F776" s="8"/>
    </row>
    <row r="777" spans="4:6">
      <c r="D777" s="8"/>
      <c r="E777" s="8"/>
      <c r="F777" s="8"/>
    </row>
    <row r="778" spans="4:6">
      <c r="D778" s="8"/>
      <c r="E778" s="8"/>
      <c r="F778" s="8"/>
    </row>
    <row r="779" spans="4:6">
      <c r="D779" s="8"/>
      <c r="E779" s="8"/>
      <c r="F779" s="8"/>
    </row>
    <row r="780" spans="4:6">
      <c r="D780" s="8"/>
      <c r="E780" s="8"/>
      <c r="F780" s="8"/>
    </row>
    <row r="781" spans="4:6">
      <c r="D781" s="8"/>
      <c r="E781" s="8"/>
      <c r="F781" s="8"/>
    </row>
    <row r="782" spans="4:6">
      <c r="D782" s="8"/>
      <c r="E782" s="8"/>
      <c r="F782" s="8"/>
    </row>
    <row r="783" spans="4:6">
      <c r="D783" s="8"/>
      <c r="E783" s="8"/>
      <c r="F783" s="8"/>
    </row>
    <row r="784" spans="4:6">
      <c r="D784" s="8"/>
      <c r="E784" s="8"/>
      <c r="F784" s="8"/>
    </row>
    <row r="785" spans="4:6">
      <c r="D785" s="8"/>
      <c r="E785" s="8"/>
      <c r="F785" s="8"/>
    </row>
    <row r="786" spans="4:6">
      <c r="D786" s="8"/>
      <c r="E786" s="8"/>
      <c r="F786" s="8"/>
    </row>
    <row r="787" spans="4:6">
      <c r="D787" s="8"/>
      <c r="E787" s="8"/>
      <c r="F787" s="8"/>
    </row>
    <row r="788" spans="4:6">
      <c r="D788" s="8"/>
      <c r="E788" s="8"/>
      <c r="F788" s="8"/>
    </row>
    <row r="789" spans="4:6">
      <c r="D789" s="8"/>
      <c r="E789" s="8"/>
      <c r="F789" s="8"/>
    </row>
    <row r="790" spans="4:6">
      <c r="D790" s="8"/>
      <c r="E790" s="8"/>
      <c r="F790" s="8"/>
    </row>
    <row r="791" spans="4:6">
      <c r="D791" s="8"/>
      <c r="E791" s="8"/>
      <c r="F791" s="8"/>
    </row>
    <row r="792" spans="4:6">
      <c r="D792" s="8"/>
      <c r="E792" s="8"/>
      <c r="F792" s="8"/>
    </row>
    <row r="793" spans="4:6">
      <c r="D793" s="8"/>
      <c r="E793" s="8"/>
      <c r="F793" s="8"/>
    </row>
    <row r="794" spans="4:6">
      <c r="D794" s="8"/>
      <c r="E794" s="8"/>
      <c r="F794" s="8"/>
    </row>
    <row r="795" spans="4:6">
      <c r="D795" s="8"/>
      <c r="E795" s="8"/>
      <c r="F795" s="8"/>
    </row>
    <row r="796" spans="4:6">
      <c r="D796" s="8"/>
      <c r="E796" s="8"/>
      <c r="F796" s="8"/>
    </row>
    <row r="797" spans="4:6">
      <c r="D797" s="8"/>
      <c r="E797" s="8"/>
      <c r="F797" s="8"/>
    </row>
    <row r="798" spans="4:6">
      <c r="D798" s="8"/>
      <c r="E798" s="8"/>
      <c r="F798" s="8"/>
    </row>
    <row r="799" spans="4:6">
      <c r="D799" s="8"/>
      <c r="E799" s="8"/>
      <c r="F799" s="8"/>
    </row>
    <row r="800" spans="4:6">
      <c r="D800" s="8"/>
      <c r="E800" s="8"/>
      <c r="F800" s="8"/>
    </row>
    <row r="801" spans="4:6">
      <c r="D801" s="8"/>
      <c r="E801" s="8"/>
      <c r="F801" s="8"/>
    </row>
    <row r="802" spans="4:6">
      <c r="D802" s="8"/>
      <c r="E802" s="8"/>
      <c r="F802" s="8"/>
    </row>
    <row r="803" spans="4:6">
      <c r="D803" s="8"/>
      <c r="E803" s="8"/>
      <c r="F803" s="8"/>
    </row>
    <row r="804" spans="4:6">
      <c r="D804" s="8"/>
      <c r="E804" s="8"/>
      <c r="F804" s="8"/>
    </row>
    <row r="805" spans="4:6">
      <c r="D805" s="8"/>
      <c r="E805" s="8"/>
      <c r="F805" s="8"/>
    </row>
    <row r="806" spans="4:6">
      <c r="D806" s="8"/>
      <c r="E806" s="8"/>
      <c r="F806" s="8"/>
    </row>
    <row r="807" spans="4:6">
      <c r="D807" s="8"/>
      <c r="E807" s="8"/>
      <c r="F807" s="8"/>
    </row>
    <row r="808" spans="4:6">
      <c r="D808" s="8"/>
      <c r="E808" s="8"/>
      <c r="F808" s="8"/>
    </row>
    <row r="809" spans="4:6">
      <c r="D809" s="8"/>
      <c r="E809" s="8"/>
      <c r="F809" s="8"/>
    </row>
    <row r="810" spans="4:6">
      <c r="D810" s="8"/>
      <c r="E810" s="8"/>
      <c r="F810" s="8"/>
    </row>
    <row r="811" spans="4:6">
      <c r="D811" s="8"/>
      <c r="E811" s="8"/>
      <c r="F811" s="8"/>
    </row>
    <row r="812" spans="4:6">
      <c r="D812" s="8"/>
      <c r="E812" s="8"/>
      <c r="F812" s="8"/>
    </row>
    <row r="813" spans="4:6">
      <c r="D813" s="8"/>
      <c r="E813" s="8"/>
      <c r="F813" s="8"/>
    </row>
    <row r="814" spans="4:6">
      <c r="D814" s="8"/>
      <c r="E814" s="8"/>
      <c r="F814" s="8"/>
    </row>
    <row r="815" spans="4:6">
      <c r="D815" s="8"/>
      <c r="E815" s="8"/>
      <c r="F815" s="8"/>
    </row>
    <row r="816" spans="4:6">
      <c r="D816" s="8"/>
      <c r="E816" s="8"/>
      <c r="F816" s="8"/>
    </row>
    <row r="817" spans="4:6">
      <c r="D817" s="8"/>
      <c r="E817" s="8"/>
      <c r="F817" s="8"/>
    </row>
    <row r="818" spans="4:6">
      <c r="D818" s="8"/>
      <c r="E818" s="8"/>
      <c r="F818" s="8"/>
    </row>
    <row r="819" spans="4:6">
      <c r="D819" s="8"/>
      <c r="E819" s="8"/>
      <c r="F819" s="8"/>
    </row>
    <row r="820" spans="4:6">
      <c r="D820" s="8"/>
      <c r="E820" s="8"/>
      <c r="F820" s="8"/>
    </row>
    <row r="821" spans="4:6">
      <c r="D821" s="8"/>
      <c r="E821" s="8"/>
      <c r="F821" s="8"/>
    </row>
    <row r="822" spans="4:6">
      <c r="D822" s="8"/>
      <c r="E822" s="8"/>
      <c r="F822" s="8"/>
    </row>
    <row r="823" spans="4:6">
      <c r="D823" s="8"/>
      <c r="E823" s="8"/>
      <c r="F823" s="8"/>
    </row>
    <row r="824" spans="4:6">
      <c r="D824" s="8"/>
      <c r="E824" s="8"/>
      <c r="F824" s="8"/>
    </row>
    <row r="825" spans="4:6">
      <c r="D825" s="8"/>
      <c r="E825" s="8"/>
      <c r="F825" s="8"/>
    </row>
    <row r="826" spans="4:6">
      <c r="D826" s="8"/>
      <c r="E826" s="8"/>
      <c r="F826" s="8"/>
    </row>
    <row r="827" spans="4:6">
      <c r="D827" s="8"/>
      <c r="E827" s="8"/>
      <c r="F827" s="8"/>
    </row>
    <row r="828" spans="4:6">
      <c r="D828" s="8"/>
      <c r="E828" s="8"/>
      <c r="F828" s="8"/>
    </row>
    <row r="829" spans="4:6">
      <c r="D829" s="8"/>
      <c r="E829" s="8"/>
      <c r="F829" s="8"/>
    </row>
    <row r="830" spans="4:6">
      <c r="D830" s="8"/>
      <c r="E830" s="8"/>
      <c r="F830" s="8"/>
    </row>
    <row r="831" spans="4:6">
      <c r="D831" s="8"/>
      <c r="E831" s="8"/>
      <c r="F831" s="8"/>
    </row>
    <row r="832" spans="4:6">
      <c r="D832" s="8"/>
      <c r="E832" s="8"/>
      <c r="F832" s="8"/>
    </row>
    <row r="833" spans="4:6">
      <c r="D833" s="8"/>
      <c r="E833" s="8"/>
      <c r="F833" s="8"/>
    </row>
    <row r="834" spans="4:6">
      <c r="D834" s="8"/>
      <c r="E834" s="8"/>
      <c r="F834" s="8"/>
    </row>
    <row r="835" spans="4:6">
      <c r="D835" s="8"/>
      <c r="E835" s="8"/>
      <c r="F835" s="8"/>
    </row>
    <row r="836" spans="4:6">
      <c r="D836" s="8"/>
      <c r="E836" s="8"/>
      <c r="F836" s="8"/>
    </row>
    <row r="837" spans="4:6">
      <c r="D837" s="8"/>
      <c r="E837" s="8"/>
      <c r="F837" s="8"/>
    </row>
    <row r="838" spans="4:6">
      <c r="D838" s="8"/>
      <c r="E838" s="8"/>
      <c r="F838" s="8"/>
    </row>
    <row r="839" spans="4:6">
      <c r="D839" s="8"/>
      <c r="E839" s="8"/>
      <c r="F839" s="8"/>
    </row>
    <row r="840" spans="4:6">
      <c r="D840" s="8"/>
      <c r="E840" s="8"/>
      <c r="F840" s="8"/>
    </row>
    <row r="841" spans="4:6">
      <c r="D841" s="8"/>
      <c r="E841" s="8"/>
      <c r="F841" s="8"/>
    </row>
    <row r="842" spans="4:6">
      <c r="D842" s="8"/>
      <c r="E842" s="8"/>
      <c r="F842" s="8"/>
    </row>
    <row r="843" spans="4:6">
      <c r="D843" s="8"/>
      <c r="E843" s="8"/>
      <c r="F843" s="8"/>
    </row>
    <row r="844" spans="4:6">
      <c r="D844" s="8"/>
      <c r="E844" s="8"/>
      <c r="F844" s="8"/>
    </row>
    <row r="845" spans="4:6">
      <c r="D845" s="8"/>
      <c r="E845" s="8"/>
      <c r="F845" s="8"/>
    </row>
    <row r="846" spans="4:6">
      <c r="D846" s="8"/>
      <c r="E846" s="8"/>
      <c r="F846" s="8"/>
    </row>
    <row r="847" spans="4:6">
      <c r="D847" s="8"/>
      <c r="E847" s="8"/>
      <c r="F847" s="8"/>
    </row>
    <row r="848" spans="4:6">
      <c r="D848" s="8"/>
      <c r="E848" s="8"/>
      <c r="F848" s="8"/>
    </row>
    <row r="849" spans="4:6">
      <c r="D849" s="8"/>
      <c r="E849" s="8"/>
      <c r="F849" s="8"/>
    </row>
    <row r="850" spans="4:6">
      <c r="D850" s="8"/>
      <c r="E850" s="8"/>
      <c r="F850" s="8"/>
    </row>
    <row r="851" spans="4:6">
      <c r="D851" s="8"/>
      <c r="E851" s="8"/>
      <c r="F851" s="8"/>
    </row>
    <row r="852" spans="4:6">
      <c r="D852" s="8"/>
      <c r="E852" s="8"/>
      <c r="F852" s="8"/>
    </row>
    <row r="853" spans="4:6">
      <c r="D853" s="8"/>
      <c r="E853" s="8"/>
      <c r="F853" s="8"/>
    </row>
    <row r="854" spans="4:6">
      <c r="D854" s="8"/>
      <c r="E854" s="8"/>
      <c r="F854" s="8"/>
    </row>
    <row r="855" spans="4:6">
      <c r="D855" s="8"/>
      <c r="E855" s="8"/>
      <c r="F855" s="8"/>
    </row>
    <row r="856" spans="4:6">
      <c r="D856" s="8"/>
      <c r="E856" s="8"/>
      <c r="F856" s="8"/>
    </row>
    <row r="857" spans="4:6">
      <c r="D857" s="8"/>
      <c r="E857" s="8"/>
      <c r="F857" s="8"/>
    </row>
    <row r="858" spans="4:6">
      <c r="D858" s="8"/>
      <c r="E858" s="8"/>
      <c r="F858" s="8"/>
    </row>
    <row r="859" spans="4:6">
      <c r="D859" s="8"/>
      <c r="E859" s="8"/>
      <c r="F859" s="8"/>
    </row>
    <row r="860" spans="4:6">
      <c r="D860" s="8"/>
      <c r="E860" s="8"/>
      <c r="F860" s="8"/>
    </row>
    <row r="861" spans="4:6">
      <c r="D861" s="8"/>
      <c r="E861" s="8"/>
      <c r="F861" s="8"/>
    </row>
    <row r="862" spans="4:6">
      <c r="D862" s="8"/>
      <c r="E862" s="8"/>
      <c r="F862" s="8"/>
    </row>
    <row r="863" spans="4:6">
      <c r="D863" s="8"/>
      <c r="E863" s="8"/>
      <c r="F863" s="8"/>
    </row>
    <row r="864" spans="4:6">
      <c r="D864" s="8"/>
      <c r="E864" s="8"/>
      <c r="F864" s="8"/>
    </row>
    <row r="865" spans="4:6">
      <c r="D865" s="8"/>
      <c r="E865" s="8"/>
      <c r="F865" s="8"/>
    </row>
    <row r="866" spans="4:6">
      <c r="D866" s="8"/>
      <c r="E866" s="8"/>
      <c r="F866" s="8"/>
    </row>
    <row r="867" spans="4:6">
      <c r="D867" s="8"/>
      <c r="E867" s="8"/>
      <c r="F867" s="8"/>
    </row>
    <row r="868" spans="4:6">
      <c r="D868" s="8"/>
      <c r="E868" s="8"/>
      <c r="F868" s="8"/>
    </row>
    <row r="869" spans="4:6">
      <c r="D869" s="8"/>
      <c r="E869" s="8"/>
      <c r="F869" s="8"/>
    </row>
    <row r="870" spans="4:6">
      <c r="D870" s="8"/>
      <c r="E870" s="8"/>
      <c r="F870" s="8"/>
    </row>
    <row r="871" spans="4:6">
      <c r="D871" s="8"/>
      <c r="E871" s="8"/>
      <c r="F871" s="8"/>
    </row>
    <row r="872" spans="4:6">
      <c r="D872" s="8"/>
      <c r="E872" s="8"/>
      <c r="F872" s="8"/>
    </row>
    <row r="873" spans="4:6">
      <c r="D873" s="8"/>
      <c r="E873" s="8"/>
      <c r="F873" s="8"/>
    </row>
    <row r="874" spans="4:6">
      <c r="D874" s="8"/>
      <c r="E874" s="8"/>
      <c r="F874" s="8"/>
    </row>
    <row r="875" spans="4:6">
      <c r="D875" s="8"/>
      <c r="E875" s="8"/>
      <c r="F875" s="8"/>
    </row>
    <row r="876" spans="4:6">
      <c r="D876" s="8"/>
      <c r="E876" s="8"/>
      <c r="F876" s="8"/>
    </row>
    <row r="877" spans="4:6">
      <c r="D877" s="8"/>
      <c r="E877" s="8"/>
      <c r="F877" s="8"/>
    </row>
    <row r="878" spans="4:6">
      <c r="D878" s="8"/>
      <c r="E878" s="8"/>
      <c r="F878" s="8"/>
    </row>
    <row r="879" spans="4:6">
      <c r="D879" s="8"/>
      <c r="E879" s="8"/>
      <c r="F879" s="8"/>
    </row>
    <row r="880" spans="4:6">
      <c r="D880" s="8"/>
      <c r="E880" s="8"/>
      <c r="F880" s="8"/>
    </row>
    <row r="881" spans="4:6">
      <c r="D881" s="8"/>
      <c r="E881" s="8"/>
      <c r="F881" s="8"/>
    </row>
    <row r="882" spans="4:6">
      <c r="D882" s="8"/>
      <c r="E882" s="8"/>
      <c r="F882" s="8"/>
    </row>
    <row r="883" spans="4:6">
      <c r="D883" s="8"/>
      <c r="E883" s="8"/>
      <c r="F883" s="8"/>
    </row>
    <row r="884" spans="4:6">
      <c r="D884" s="8"/>
      <c r="E884" s="8"/>
      <c r="F884" s="8"/>
    </row>
    <row r="885" spans="4:6">
      <c r="D885" s="8"/>
      <c r="E885" s="8"/>
      <c r="F885" s="8"/>
    </row>
    <row r="886" spans="4:6">
      <c r="D886" s="8"/>
      <c r="E886" s="8"/>
      <c r="F886" s="8"/>
    </row>
    <row r="887" spans="4:6">
      <c r="D887" s="8"/>
      <c r="E887" s="8"/>
      <c r="F887" s="8"/>
    </row>
    <row r="888" spans="4:6">
      <c r="D888" s="8"/>
      <c r="E888" s="8"/>
      <c r="F888" s="8"/>
    </row>
    <row r="889" spans="4:6">
      <c r="D889" s="8"/>
      <c r="E889" s="8"/>
      <c r="F889" s="8"/>
    </row>
    <row r="890" spans="4:6">
      <c r="D890" s="8"/>
      <c r="E890" s="8"/>
      <c r="F890" s="8"/>
    </row>
    <row r="891" spans="4:6">
      <c r="D891" s="8"/>
      <c r="E891" s="8"/>
      <c r="F891" s="8"/>
    </row>
    <row r="892" spans="4:6">
      <c r="D892" s="8"/>
      <c r="E892" s="8"/>
      <c r="F892" s="8"/>
    </row>
    <row r="893" spans="4:6">
      <c r="D893" s="8"/>
      <c r="E893" s="8"/>
      <c r="F893" s="8"/>
    </row>
    <row r="894" spans="4:6">
      <c r="D894" s="8"/>
      <c r="E894" s="8"/>
      <c r="F894" s="8"/>
    </row>
    <row r="895" spans="4:6">
      <c r="D895" s="8"/>
      <c r="E895" s="8"/>
      <c r="F895" s="8"/>
    </row>
    <row r="896" spans="4:6">
      <c r="D896" s="8"/>
      <c r="E896" s="8"/>
      <c r="F896" s="8"/>
    </row>
    <row r="897" spans="4:6">
      <c r="D897" s="8"/>
      <c r="E897" s="8"/>
      <c r="F897" s="8"/>
    </row>
    <row r="898" spans="4:6">
      <c r="D898" s="8"/>
      <c r="E898" s="8"/>
      <c r="F898" s="8"/>
    </row>
    <row r="899" spans="4:6">
      <c r="D899" s="8"/>
      <c r="E899" s="8"/>
      <c r="F899" s="8"/>
    </row>
    <row r="900" spans="4:6">
      <c r="D900" s="8"/>
      <c r="E900" s="8"/>
      <c r="F900" s="8"/>
    </row>
    <row r="901" spans="4:6">
      <c r="D901" s="8"/>
      <c r="E901" s="8"/>
      <c r="F901" s="8"/>
    </row>
    <row r="902" spans="4:6">
      <c r="D902" s="8"/>
      <c r="E902" s="8"/>
      <c r="F902" s="8"/>
    </row>
    <row r="903" spans="4:6">
      <c r="D903" s="8"/>
      <c r="E903" s="8"/>
      <c r="F903" s="8"/>
    </row>
    <row r="904" spans="4:6">
      <c r="D904" s="8"/>
      <c r="E904" s="8"/>
      <c r="F904" s="8"/>
    </row>
    <row r="905" spans="4:6">
      <c r="D905" s="8"/>
      <c r="E905" s="8"/>
      <c r="F905" s="8"/>
    </row>
    <row r="906" spans="4:6">
      <c r="D906" s="8"/>
      <c r="E906" s="8"/>
      <c r="F906" s="8"/>
    </row>
    <row r="907" spans="4:6">
      <c r="D907" s="8"/>
      <c r="E907" s="8"/>
      <c r="F907" s="8"/>
    </row>
    <row r="908" spans="4:6">
      <c r="D908" s="8"/>
      <c r="E908" s="8"/>
      <c r="F908" s="8"/>
    </row>
    <row r="909" spans="4:6">
      <c r="D909" s="8"/>
      <c r="E909" s="8"/>
      <c r="F909" s="8"/>
    </row>
    <row r="910" spans="4:6">
      <c r="D910" s="8"/>
      <c r="E910" s="8"/>
      <c r="F910" s="8"/>
    </row>
    <row r="911" spans="4:6">
      <c r="D911" s="8"/>
      <c r="E911" s="8"/>
      <c r="F911" s="8"/>
    </row>
    <row r="912" spans="4:6">
      <c r="D912" s="8"/>
      <c r="E912" s="8"/>
      <c r="F912" s="8"/>
    </row>
    <row r="913" spans="4:6">
      <c r="D913" s="8"/>
      <c r="E913" s="8"/>
      <c r="F913" s="8"/>
    </row>
    <row r="914" spans="4:6">
      <c r="D914" s="8"/>
      <c r="E914" s="8"/>
      <c r="F914" s="8"/>
    </row>
    <row r="915" spans="4:6">
      <c r="D915" s="8"/>
      <c r="E915" s="8"/>
      <c r="F915" s="8"/>
    </row>
    <row r="916" spans="4:6">
      <c r="D916" s="8"/>
      <c r="E916" s="8"/>
      <c r="F916" s="8"/>
    </row>
    <row r="917" spans="4:6">
      <c r="D917" s="8"/>
      <c r="E917" s="8"/>
      <c r="F917" s="8"/>
    </row>
    <row r="918" spans="4:6">
      <c r="D918" s="8"/>
      <c r="E918" s="8"/>
      <c r="F918" s="8"/>
    </row>
    <row r="919" spans="4:6">
      <c r="D919" s="8"/>
      <c r="E919" s="8"/>
      <c r="F919" s="8"/>
    </row>
    <row r="920" spans="4:6">
      <c r="D920" s="8"/>
      <c r="E920" s="8"/>
      <c r="F920" s="8"/>
    </row>
    <row r="921" spans="4:6">
      <c r="D921" s="8"/>
      <c r="E921" s="8"/>
      <c r="F921" s="8"/>
    </row>
    <row r="922" spans="4:6">
      <c r="D922" s="8"/>
      <c r="E922" s="8"/>
      <c r="F922" s="8"/>
    </row>
    <row r="923" spans="4:6">
      <c r="D923" s="8"/>
      <c r="E923" s="8"/>
      <c r="F923" s="8"/>
    </row>
    <row r="924" spans="4:6">
      <c r="D924" s="8"/>
      <c r="E924" s="8"/>
      <c r="F924" s="8"/>
    </row>
    <row r="925" spans="4:6">
      <c r="D925" s="8"/>
      <c r="E925" s="8"/>
      <c r="F925" s="8"/>
    </row>
    <row r="926" spans="4:6">
      <c r="D926" s="8"/>
      <c r="E926" s="8"/>
      <c r="F926" s="8"/>
    </row>
    <row r="927" spans="4:6">
      <c r="D927" s="8"/>
      <c r="E927" s="8"/>
      <c r="F927" s="8"/>
    </row>
    <row r="928" spans="4:6">
      <c r="D928" s="8"/>
      <c r="E928" s="8"/>
      <c r="F928" s="8"/>
    </row>
    <row r="929" spans="4:6">
      <c r="D929" s="8"/>
      <c r="E929" s="8"/>
      <c r="F929" s="8"/>
    </row>
    <row r="930" spans="4:6">
      <c r="D930" s="8"/>
      <c r="E930" s="8"/>
      <c r="F930" s="8"/>
    </row>
    <row r="931" spans="4:6">
      <c r="D931" s="8"/>
      <c r="E931" s="8"/>
      <c r="F931" s="8"/>
    </row>
    <row r="932" spans="4:6">
      <c r="D932" s="8"/>
      <c r="E932" s="8"/>
      <c r="F932" s="8"/>
    </row>
    <row r="933" spans="4:6">
      <c r="D933" s="8"/>
      <c r="E933" s="8"/>
      <c r="F933" s="8"/>
    </row>
    <row r="934" spans="4:6">
      <c r="D934" s="8"/>
      <c r="E934" s="8"/>
      <c r="F934" s="8"/>
    </row>
    <row r="935" spans="4:6">
      <c r="D935" s="8"/>
      <c r="E935" s="8"/>
      <c r="F935" s="8"/>
    </row>
    <row r="936" spans="4:6">
      <c r="D936" s="8"/>
      <c r="E936" s="8"/>
      <c r="F936" s="8"/>
    </row>
    <row r="937" spans="4:6">
      <c r="D937" s="8"/>
      <c r="E937" s="8"/>
      <c r="F937" s="8"/>
    </row>
    <row r="938" spans="4:6">
      <c r="D938" s="8"/>
      <c r="E938" s="8"/>
      <c r="F938" s="8"/>
    </row>
    <row r="939" spans="4:6">
      <c r="D939" s="8"/>
      <c r="E939" s="8"/>
      <c r="F939" s="8"/>
    </row>
    <row r="940" spans="4:6">
      <c r="D940" s="8"/>
      <c r="E940" s="8"/>
      <c r="F940" s="8"/>
    </row>
    <row r="941" spans="4:6">
      <c r="D941" s="8"/>
      <c r="E941" s="8"/>
      <c r="F941" s="8"/>
    </row>
    <row r="942" spans="4:6">
      <c r="D942" s="8"/>
      <c r="E942" s="8"/>
      <c r="F942" s="8"/>
    </row>
    <row r="943" spans="4:6">
      <c r="D943" s="8"/>
      <c r="E943" s="8"/>
      <c r="F943" s="8"/>
    </row>
    <row r="944" spans="4:6">
      <c r="D944" s="8"/>
      <c r="E944" s="8"/>
      <c r="F944" s="8"/>
    </row>
    <row r="945" spans="4:6">
      <c r="D945" s="8"/>
      <c r="E945" s="8"/>
      <c r="F945" s="8"/>
    </row>
    <row r="946" spans="4:6">
      <c r="D946" s="8"/>
      <c r="E946" s="8"/>
      <c r="F946" s="8"/>
    </row>
    <row r="947" spans="4:6">
      <c r="D947" s="8"/>
      <c r="E947" s="8"/>
      <c r="F947" s="8"/>
    </row>
    <row r="948" spans="4:6">
      <c r="D948" s="8"/>
      <c r="E948" s="8"/>
      <c r="F948" s="8"/>
    </row>
    <row r="949" spans="4:6">
      <c r="D949" s="8"/>
      <c r="E949" s="8"/>
      <c r="F949" s="8"/>
    </row>
    <row r="950" spans="4:6">
      <c r="D950" s="8"/>
      <c r="E950" s="8"/>
      <c r="F950" s="8"/>
    </row>
    <row r="951" spans="4:6">
      <c r="D951" s="8"/>
      <c r="E951" s="8"/>
      <c r="F951" s="8"/>
    </row>
    <row r="952" spans="4:6">
      <c r="D952" s="8"/>
      <c r="E952" s="8"/>
      <c r="F952" s="8"/>
    </row>
    <row r="953" spans="4:6">
      <c r="D953" s="8"/>
      <c r="E953" s="8"/>
      <c r="F953" s="8"/>
    </row>
    <row r="954" spans="4:6">
      <c r="D954" s="8"/>
      <c r="E954" s="8"/>
      <c r="F954" s="8"/>
    </row>
    <row r="955" spans="4:6">
      <c r="D955" s="8"/>
      <c r="E955" s="8"/>
      <c r="F955" s="8"/>
    </row>
    <row r="956" spans="4:6">
      <c r="D956" s="8"/>
      <c r="E956" s="8"/>
      <c r="F956" s="8"/>
    </row>
    <row r="957" spans="4:6">
      <c r="D957" s="8"/>
      <c r="E957" s="8"/>
      <c r="F957" s="8"/>
    </row>
    <row r="958" spans="4:6">
      <c r="D958" s="8"/>
      <c r="E958" s="8"/>
      <c r="F958" s="8"/>
    </row>
    <row r="959" spans="4:6">
      <c r="D959" s="8"/>
      <c r="E959" s="8"/>
      <c r="F959" s="8"/>
    </row>
    <row r="960" spans="4:6">
      <c r="D960" s="8"/>
      <c r="E960" s="8"/>
      <c r="F960" s="8"/>
    </row>
    <row r="961" spans="4:6">
      <c r="D961" s="8"/>
      <c r="E961" s="8"/>
      <c r="F961" s="8"/>
    </row>
    <row r="962" spans="4:6">
      <c r="D962" s="8"/>
      <c r="E962" s="8"/>
      <c r="F962" s="8"/>
    </row>
    <row r="963" spans="4:6">
      <c r="D963" s="8"/>
      <c r="E963" s="8"/>
      <c r="F963" s="8"/>
    </row>
    <row r="964" spans="4:6">
      <c r="D964" s="8"/>
      <c r="E964" s="8"/>
      <c r="F964" s="8"/>
    </row>
    <row r="965" spans="4:6">
      <c r="D965" s="8"/>
      <c r="E965" s="8"/>
      <c r="F965" s="8"/>
    </row>
    <row r="966" spans="4:6">
      <c r="D966" s="8"/>
      <c r="E966" s="8"/>
      <c r="F966" s="8"/>
    </row>
    <row r="967" spans="4:6">
      <c r="D967" s="8"/>
      <c r="E967" s="8"/>
      <c r="F967" s="8"/>
    </row>
    <row r="968" spans="4:6">
      <c r="D968" s="8"/>
      <c r="E968" s="8"/>
      <c r="F968" s="8"/>
    </row>
    <row r="969" spans="4:6">
      <c r="D969" s="8"/>
      <c r="E969" s="8"/>
      <c r="F969" s="8"/>
    </row>
    <row r="970" spans="4:6">
      <c r="D970" s="8"/>
      <c r="E970" s="8"/>
      <c r="F970" s="8"/>
    </row>
    <row r="971" spans="4:6">
      <c r="D971" s="8"/>
      <c r="E971" s="8"/>
      <c r="F971" s="8"/>
    </row>
    <row r="972" spans="4:6">
      <c r="D972" s="8"/>
      <c r="E972" s="8"/>
      <c r="F972" s="8"/>
    </row>
    <row r="973" spans="4:6">
      <c r="D973" s="8"/>
      <c r="E973" s="8"/>
      <c r="F973" s="8"/>
    </row>
    <row r="974" spans="4:6">
      <c r="D974" s="8"/>
      <c r="E974" s="8"/>
      <c r="F974" s="8"/>
    </row>
    <row r="975" spans="4:6">
      <c r="D975" s="8"/>
      <c r="E975" s="8"/>
      <c r="F975" s="8"/>
    </row>
    <row r="976" spans="4:6">
      <c r="D976" s="8"/>
      <c r="E976" s="8"/>
      <c r="F976" s="8"/>
    </row>
    <row r="977" spans="4:6">
      <c r="D977" s="8"/>
      <c r="E977" s="8"/>
      <c r="F977" s="8"/>
    </row>
    <row r="978" spans="4:6">
      <c r="D978" s="8"/>
      <c r="E978" s="8"/>
      <c r="F978" s="8"/>
    </row>
    <row r="979" spans="4:6">
      <c r="D979" s="8"/>
      <c r="E979" s="8"/>
      <c r="F979" s="8"/>
    </row>
    <row r="980" spans="4:6">
      <c r="D980" s="8"/>
      <c r="E980" s="8"/>
      <c r="F980" s="8"/>
    </row>
    <row r="981" spans="4:6">
      <c r="D981" s="8"/>
      <c r="E981" s="8"/>
      <c r="F981" s="8"/>
    </row>
    <row r="982" spans="4:6">
      <c r="D982" s="8"/>
      <c r="E982" s="8"/>
      <c r="F982" s="8"/>
    </row>
    <row r="983" spans="4:6">
      <c r="D983" s="8"/>
      <c r="E983" s="8"/>
      <c r="F983" s="8"/>
    </row>
    <row r="984" spans="4:6">
      <c r="D984" s="8"/>
      <c r="E984" s="8"/>
      <c r="F984" s="8"/>
    </row>
    <row r="985" spans="4:6">
      <c r="D985" s="8"/>
      <c r="E985" s="8"/>
      <c r="F985" s="8"/>
    </row>
    <row r="986" spans="4:6">
      <c r="D986" s="8"/>
      <c r="E986" s="8"/>
      <c r="F986" s="8"/>
    </row>
    <row r="987" spans="4:6">
      <c r="D987" s="8"/>
      <c r="E987" s="8"/>
      <c r="F987" s="8"/>
    </row>
    <row r="988" spans="4:6">
      <c r="D988" s="8"/>
      <c r="E988" s="8"/>
      <c r="F988" s="8"/>
    </row>
    <row r="989" spans="4:6">
      <c r="D989" s="8"/>
      <c r="E989" s="8"/>
      <c r="F989" s="8"/>
    </row>
    <row r="990" spans="4:6">
      <c r="D990" s="8"/>
      <c r="E990" s="8"/>
      <c r="F990" s="8"/>
    </row>
    <row r="991" spans="4:6">
      <c r="D991" s="8"/>
      <c r="E991" s="8"/>
      <c r="F991" s="8"/>
    </row>
    <row r="992" spans="4:6">
      <c r="D992" s="8"/>
      <c r="E992" s="8"/>
      <c r="F992" s="8"/>
    </row>
    <row r="993" spans="4:6">
      <c r="D993" s="8"/>
      <c r="E993" s="8"/>
      <c r="F993" s="8"/>
    </row>
    <row r="994" spans="4:6">
      <c r="D994" s="8"/>
      <c r="E994" s="8"/>
      <c r="F994" s="8"/>
    </row>
    <row r="995" spans="4:6">
      <c r="D995" s="8"/>
      <c r="E995" s="8"/>
      <c r="F995" s="8"/>
    </row>
    <row r="996" spans="4:6">
      <c r="D996" s="8"/>
      <c r="E996" s="8"/>
      <c r="F996" s="8"/>
    </row>
    <row r="997" spans="4:6">
      <c r="D997" s="8"/>
      <c r="E997" s="8"/>
      <c r="F997" s="8"/>
    </row>
    <row r="998" spans="4:6">
      <c r="D998" s="8"/>
      <c r="E998" s="8"/>
      <c r="F998" s="8"/>
    </row>
    <row r="999" spans="4:6">
      <c r="D999" s="8"/>
      <c r="E999" s="8"/>
      <c r="F999" s="8"/>
    </row>
    <row r="1000" spans="4:6">
      <c r="D1000" s="8"/>
      <c r="E1000" s="8"/>
      <c r="F1000" s="8"/>
    </row>
    <row r="1001" spans="4:6">
      <c r="D1001" s="8"/>
      <c r="E1001" s="8"/>
      <c r="F1001" s="8"/>
    </row>
    <row r="1002" spans="4:6">
      <c r="D1002" s="8"/>
      <c r="E1002" s="8"/>
      <c r="F1002" s="8"/>
    </row>
    <row r="1003" spans="4:6">
      <c r="D1003" s="8"/>
      <c r="E1003" s="8"/>
      <c r="F1003" s="8"/>
    </row>
    <row r="1004" spans="4:6">
      <c r="D1004" s="8"/>
      <c r="E1004" s="8"/>
      <c r="F1004" s="8"/>
    </row>
    <row r="1005" spans="4:6">
      <c r="D1005" s="8"/>
      <c r="E1005" s="8"/>
      <c r="F1005" s="8"/>
    </row>
    <row r="1006" spans="4:6">
      <c r="D1006" s="8"/>
      <c r="E1006" s="8"/>
      <c r="F1006" s="8"/>
    </row>
    <row r="1007" spans="4:6">
      <c r="D1007" s="8"/>
      <c r="E1007" s="8"/>
      <c r="F1007" s="8"/>
    </row>
    <row r="1008" spans="4:6">
      <c r="D1008" s="8"/>
      <c r="E1008" s="8"/>
      <c r="F1008" s="8"/>
    </row>
    <row r="1009" spans="4:6">
      <c r="D1009" s="8"/>
      <c r="E1009" s="8"/>
      <c r="F1009" s="8"/>
    </row>
    <row r="1010" spans="4:6">
      <c r="D1010" s="8"/>
      <c r="E1010" s="8"/>
      <c r="F1010" s="8"/>
    </row>
    <row r="1011" spans="4:6">
      <c r="D1011" s="8"/>
      <c r="E1011" s="8"/>
      <c r="F1011" s="8"/>
    </row>
    <row r="1012" spans="4:6">
      <c r="D1012" s="8"/>
      <c r="E1012" s="8"/>
      <c r="F1012" s="8"/>
    </row>
    <row r="1013" spans="4:6">
      <c r="D1013" s="8"/>
      <c r="E1013" s="8"/>
      <c r="F1013" s="8"/>
    </row>
    <row r="1014" spans="4:6">
      <c r="D1014" s="8"/>
      <c r="E1014" s="8"/>
      <c r="F1014" s="8"/>
    </row>
    <row r="1015" spans="4:6">
      <c r="D1015" s="8"/>
      <c r="E1015" s="8"/>
      <c r="F1015" s="8"/>
    </row>
    <row r="1016" spans="4:6">
      <c r="D1016" s="8"/>
      <c r="E1016" s="8"/>
      <c r="F1016" s="8"/>
    </row>
    <row r="1017" spans="4:6">
      <c r="D1017" s="8"/>
      <c r="E1017" s="8"/>
      <c r="F1017" s="8"/>
    </row>
    <row r="1018" spans="4:6">
      <c r="D1018" s="8"/>
      <c r="E1018" s="8"/>
      <c r="F1018" s="8"/>
    </row>
    <row r="1019" spans="4:6">
      <c r="D1019" s="8"/>
      <c r="E1019" s="8"/>
      <c r="F1019" s="8"/>
    </row>
    <row r="1020" spans="4:6">
      <c r="D1020" s="8"/>
      <c r="E1020" s="8"/>
      <c r="F1020" s="8"/>
    </row>
    <row r="1021" spans="4:6">
      <c r="D1021" s="8"/>
      <c r="E1021" s="8"/>
      <c r="F1021" s="8"/>
    </row>
    <row r="1022" spans="4:6">
      <c r="D1022" s="8"/>
      <c r="E1022" s="8"/>
      <c r="F1022" s="8"/>
    </row>
    <row r="1023" spans="4:6">
      <c r="D1023" s="8"/>
      <c r="E1023" s="8"/>
      <c r="F1023" s="8"/>
    </row>
    <row r="1024" spans="4:6">
      <c r="D1024" s="8"/>
      <c r="E1024" s="8"/>
      <c r="F1024" s="8"/>
    </row>
    <row r="1025" spans="4:6">
      <c r="D1025" s="8"/>
      <c r="E1025" s="8"/>
      <c r="F1025" s="8"/>
    </row>
    <row r="1026" spans="4:6">
      <c r="D1026" s="8"/>
      <c r="E1026" s="8"/>
      <c r="F1026" s="8"/>
    </row>
    <row r="1027" spans="4:6">
      <c r="D1027" s="8"/>
      <c r="E1027" s="8"/>
      <c r="F1027" s="8"/>
    </row>
    <row r="1028" spans="4:6">
      <c r="D1028" s="8"/>
      <c r="E1028" s="8"/>
      <c r="F1028" s="8"/>
    </row>
    <row r="1029" spans="4:6">
      <c r="D1029" s="8"/>
      <c r="E1029" s="8"/>
      <c r="F1029" s="8"/>
    </row>
    <row r="1030" spans="4:6">
      <c r="D1030" s="8"/>
      <c r="E1030" s="8"/>
      <c r="F1030" s="8"/>
    </row>
    <row r="1031" spans="4:6">
      <c r="D1031" s="8"/>
      <c r="E1031" s="8"/>
      <c r="F1031" s="8"/>
    </row>
    <row r="1032" spans="4:6">
      <c r="D1032" s="8"/>
      <c r="E1032" s="8"/>
      <c r="F1032" s="8"/>
    </row>
    <row r="1033" spans="4:6">
      <c r="D1033" s="8"/>
      <c r="E1033" s="8"/>
      <c r="F1033" s="8"/>
    </row>
    <row r="1034" spans="4:6">
      <c r="D1034" s="8"/>
      <c r="E1034" s="8"/>
      <c r="F1034" s="8"/>
    </row>
    <row r="1035" spans="4:6">
      <c r="D1035" s="8"/>
      <c r="E1035" s="8"/>
      <c r="F1035" s="8"/>
    </row>
    <row r="1036" spans="4:6">
      <c r="D1036" s="8"/>
      <c r="E1036" s="8"/>
      <c r="F1036" s="8"/>
    </row>
    <row r="1037" spans="4:6">
      <c r="D1037" s="8"/>
      <c r="E1037" s="8"/>
      <c r="F1037" s="8"/>
    </row>
    <row r="1038" spans="4:6">
      <c r="D1038" s="8"/>
      <c r="E1038" s="8"/>
      <c r="F1038" s="8"/>
    </row>
    <row r="1039" spans="4:6">
      <c r="D1039" s="8"/>
      <c r="E1039" s="8"/>
      <c r="F1039" s="8"/>
    </row>
    <row r="1040" spans="4:6">
      <c r="D1040" s="8"/>
      <c r="E1040" s="8"/>
      <c r="F1040" s="8"/>
    </row>
    <row r="1041" spans="4:6">
      <c r="D1041" s="8"/>
      <c r="E1041" s="8"/>
      <c r="F1041" s="8"/>
    </row>
    <row r="1042" spans="4:6">
      <c r="D1042" s="8"/>
      <c r="E1042" s="8"/>
      <c r="F1042" s="8"/>
    </row>
    <row r="1043" spans="4:6">
      <c r="D1043" s="8"/>
      <c r="E1043" s="8"/>
      <c r="F1043" s="8"/>
    </row>
    <row r="1044" spans="4:6">
      <c r="D1044" s="8"/>
      <c r="E1044" s="8"/>
      <c r="F1044" s="8"/>
    </row>
    <row r="1045" spans="4:6">
      <c r="D1045" s="8"/>
      <c r="E1045" s="8"/>
      <c r="F1045" s="8"/>
    </row>
    <row r="1046" spans="4:6">
      <c r="D1046" s="8"/>
      <c r="E1046" s="8"/>
      <c r="F1046" s="8"/>
    </row>
    <row r="1047" spans="4:6">
      <c r="D1047" s="8"/>
      <c r="E1047" s="8"/>
      <c r="F1047" s="8"/>
    </row>
    <row r="1048" spans="4:6">
      <c r="D1048" s="8"/>
      <c r="E1048" s="8"/>
      <c r="F1048" s="8"/>
    </row>
    <row r="1049" spans="4:6">
      <c r="D1049" s="8"/>
      <c r="E1049" s="8"/>
      <c r="F1049" s="8"/>
    </row>
    <row r="1050" spans="4:6">
      <c r="D1050" s="8"/>
      <c r="E1050" s="8"/>
      <c r="F1050" s="8"/>
    </row>
    <row r="1051" spans="4:6">
      <c r="D1051" s="8"/>
      <c r="E1051" s="8"/>
      <c r="F1051" s="8"/>
    </row>
    <row r="1052" spans="4:6">
      <c r="D1052" s="8"/>
      <c r="E1052" s="8"/>
      <c r="F1052" s="8"/>
    </row>
    <row r="1053" spans="4:6">
      <c r="D1053" s="8"/>
      <c r="E1053" s="8"/>
      <c r="F1053" s="8"/>
    </row>
    <row r="1054" spans="4:6">
      <c r="D1054" s="8"/>
      <c r="E1054" s="8"/>
      <c r="F1054" s="8"/>
    </row>
    <row r="1055" spans="4:6">
      <c r="D1055" s="8"/>
      <c r="E1055" s="8"/>
      <c r="F1055" s="8"/>
    </row>
    <row r="1056" spans="4:6">
      <c r="D1056" s="8"/>
      <c r="E1056" s="8"/>
      <c r="F1056" s="8"/>
    </row>
    <row r="1057" spans="4:6">
      <c r="D1057" s="8"/>
      <c r="E1057" s="8"/>
      <c r="F1057" s="8"/>
    </row>
    <row r="1058" spans="4:6">
      <c r="D1058" s="8"/>
      <c r="E1058" s="8"/>
      <c r="F1058" s="8"/>
    </row>
    <row r="1059" spans="4:6">
      <c r="D1059" s="8"/>
      <c r="E1059" s="8"/>
      <c r="F1059" s="8"/>
    </row>
    <row r="1060" spans="4:6">
      <c r="D1060" s="8"/>
      <c r="E1060" s="8"/>
      <c r="F1060" s="8"/>
    </row>
    <row r="1061" spans="4:6">
      <c r="D1061" s="8"/>
      <c r="E1061" s="8"/>
      <c r="F1061" s="8"/>
    </row>
    <row r="1062" spans="4:6">
      <c r="D1062" s="8"/>
      <c r="E1062" s="8"/>
      <c r="F1062" s="8"/>
    </row>
    <row r="1063" spans="4:6">
      <c r="D1063" s="8"/>
      <c r="E1063" s="8"/>
      <c r="F1063" s="8"/>
    </row>
    <row r="1064" spans="4:6">
      <c r="D1064" s="8"/>
      <c r="E1064" s="8"/>
      <c r="F1064" s="8"/>
    </row>
    <row r="1065" spans="4:6">
      <c r="D1065" s="8"/>
      <c r="E1065" s="8"/>
      <c r="F1065" s="8"/>
    </row>
    <row r="1066" spans="4:6">
      <c r="D1066" s="8"/>
      <c r="E1066" s="8"/>
      <c r="F1066" s="8"/>
    </row>
    <row r="1067" spans="4:6">
      <c r="D1067" s="8"/>
      <c r="E1067" s="8"/>
      <c r="F1067" s="8"/>
    </row>
    <row r="1068" spans="4:6">
      <c r="D1068" s="8"/>
      <c r="E1068" s="8"/>
      <c r="F1068" s="8"/>
    </row>
    <row r="1069" spans="4:6">
      <c r="D1069" s="8"/>
      <c r="E1069" s="8"/>
      <c r="F1069" s="8"/>
    </row>
    <row r="1070" spans="4:6">
      <c r="D1070" s="8"/>
      <c r="E1070" s="8"/>
      <c r="F1070" s="8"/>
    </row>
    <row r="1071" spans="4:6">
      <c r="D1071" s="8"/>
      <c r="E1071" s="8"/>
      <c r="F1071" s="8"/>
    </row>
    <row r="1072" spans="4:6">
      <c r="D1072" s="8"/>
      <c r="E1072" s="8"/>
      <c r="F1072" s="8"/>
    </row>
    <row r="1073" spans="4:6">
      <c r="D1073" s="8"/>
      <c r="E1073" s="8"/>
      <c r="F1073" s="8"/>
    </row>
    <row r="1074" spans="4:6">
      <c r="D1074" s="8"/>
      <c r="E1074" s="8"/>
      <c r="F1074" s="8"/>
    </row>
    <row r="1075" spans="4:6">
      <c r="D1075" s="8"/>
      <c r="E1075" s="8"/>
      <c r="F1075" s="8"/>
    </row>
    <row r="1076" spans="4:6">
      <c r="D1076" s="8"/>
      <c r="E1076" s="8"/>
      <c r="F1076" s="8"/>
    </row>
    <row r="1077" spans="4:6">
      <c r="D1077" s="8"/>
      <c r="E1077" s="8"/>
      <c r="F1077" s="8"/>
    </row>
    <row r="1078" spans="4:6">
      <c r="D1078" s="8"/>
      <c r="E1078" s="8"/>
      <c r="F1078" s="8"/>
    </row>
    <row r="1079" spans="4:6">
      <c r="D1079" s="8"/>
      <c r="E1079" s="8"/>
      <c r="F1079" s="8"/>
    </row>
    <row r="1080" spans="4:6">
      <c r="D1080" s="8"/>
      <c r="E1080" s="8"/>
      <c r="F1080" s="8"/>
    </row>
    <row r="1081" spans="4:6">
      <c r="D1081" s="8"/>
      <c r="E1081" s="8"/>
      <c r="F1081" s="8"/>
    </row>
    <row r="1082" spans="4:6">
      <c r="D1082" s="8"/>
      <c r="E1082" s="8"/>
      <c r="F1082" s="8"/>
    </row>
    <row r="1083" spans="4:6">
      <c r="D1083" s="8"/>
      <c r="E1083" s="8"/>
      <c r="F1083" s="8"/>
    </row>
    <row r="1084" spans="4:6">
      <c r="D1084" s="8"/>
      <c r="E1084" s="8"/>
      <c r="F1084" s="8"/>
    </row>
    <row r="1085" spans="4:6">
      <c r="D1085" s="8"/>
      <c r="E1085" s="8"/>
      <c r="F1085" s="8"/>
    </row>
    <row r="1086" spans="4:6">
      <c r="D1086" s="8"/>
      <c r="E1086" s="8"/>
      <c r="F1086" s="8"/>
    </row>
    <row r="1087" spans="4:6">
      <c r="D1087" s="8"/>
      <c r="E1087" s="8"/>
      <c r="F1087" s="8"/>
    </row>
    <row r="1088" spans="4:6">
      <c r="D1088" s="8"/>
      <c r="E1088" s="8"/>
      <c r="F1088" s="8"/>
    </row>
    <row r="1089" spans="4:6">
      <c r="D1089" s="8"/>
      <c r="E1089" s="8"/>
      <c r="F1089" s="8"/>
    </row>
    <row r="1090" spans="4:6">
      <c r="D1090" s="8"/>
      <c r="E1090" s="8"/>
      <c r="F1090" s="8"/>
    </row>
    <row r="1091" spans="4:6">
      <c r="D1091" s="8"/>
      <c r="E1091" s="8"/>
      <c r="F1091" s="8"/>
    </row>
    <row r="1092" spans="4:6">
      <c r="D1092" s="8"/>
      <c r="E1092" s="8"/>
      <c r="F1092" s="8"/>
    </row>
    <row r="1093" spans="4:6">
      <c r="D1093" s="8"/>
      <c r="E1093" s="8"/>
      <c r="F1093" s="8"/>
    </row>
    <row r="1094" spans="4:6">
      <c r="D1094" s="8"/>
      <c r="E1094" s="8"/>
      <c r="F1094" s="8"/>
    </row>
    <row r="1095" spans="4:6">
      <c r="D1095" s="8"/>
      <c r="E1095" s="8"/>
      <c r="F1095" s="8"/>
    </row>
    <row r="1096" spans="4:6">
      <c r="D1096" s="8"/>
      <c r="E1096" s="8"/>
      <c r="F1096" s="8"/>
    </row>
    <row r="1097" spans="4:6">
      <c r="D1097" s="8"/>
      <c r="E1097" s="8"/>
      <c r="F1097" s="8"/>
    </row>
    <row r="1098" spans="4:6">
      <c r="D1098" s="8"/>
      <c r="E1098" s="8"/>
      <c r="F1098" s="8"/>
    </row>
    <row r="1099" spans="4:6">
      <c r="D1099" s="8"/>
      <c r="E1099" s="8"/>
      <c r="F1099" s="8"/>
    </row>
    <row r="1100" spans="4:6">
      <c r="D1100" s="8"/>
      <c r="E1100" s="8"/>
      <c r="F1100" s="8"/>
    </row>
    <row r="1101" spans="4:6">
      <c r="D1101" s="8"/>
      <c r="E1101" s="8"/>
      <c r="F1101" s="8"/>
    </row>
    <row r="1102" spans="4:6">
      <c r="D1102" s="8"/>
      <c r="E1102" s="8"/>
      <c r="F1102" s="8"/>
    </row>
    <row r="1103" spans="4:6">
      <c r="D1103" s="8"/>
      <c r="E1103" s="8"/>
      <c r="F1103" s="8"/>
    </row>
    <row r="1104" spans="4:6">
      <c r="D1104" s="8"/>
      <c r="E1104" s="8"/>
      <c r="F1104" s="8"/>
    </row>
    <row r="1105" spans="4:6">
      <c r="D1105" s="8"/>
      <c r="E1105" s="8"/>
      <c r="F1105" s="8"/>
    </row>
    <row r="1106" spans="4:6">
      <c r="D1106" s="8"/>
      <c r="E1106" s="8"/>
      <c r="F1106" s="8"/>
    </row>
    <row r="1107" spans="4:6">
      <c r="D1107" s="8"/>
      <c r="E1107" s="8"/>
      <c r="F1107" s="8"/>
    </row>
    <row r="1108" spans="4:6">
      <c r="D1108" s="8"/>
      <c r="E1108" s="8"/>
      <c r="F1108" s="8"/>
    </row>
    <row r="1109" spans="4:6">
      <c r="D1109" s="8"/>
      <c r="E1109" s="8"/>
      <c r="F1109" s="8"/>
    </row>
    <row r="1110" spans="4:6">
      <c r="D1110" s="8"/>
      <c r="E1110" s="8"/>
      <c r="F1110" s="8"/>
    </row>
    <row r="1111" spans="4:6">
      <c r="D1111" s="8"/>
      <c r="E1111" s="8"/>
      <c r="F1111" s="8"/>
    </row>
    <row r="1112" spans="4:6">
      <c r="D1112" s="8"/>
      <c r="E1112" s="8"/>
      <c r="F1112" s="8"/>
    </row>
    <row r="1113" spans="4:6">
      <c r="D1113" s="8"/>
      <c r="E1113" s="8"/>
      <c r="F1113" s="8"/>
    </row>
    <row r="1114" spans="4:6">
      <c r="D1114" s="8"/>
      <c r="E1114" s="8"/>
      <c r="F1114" s="8"/>
    </row>
    <row r="1115" spans="4:6">
      <c r="D1115" s="8"/>
      <c r="E1115" s="8"/>
      <c r="F1115" s="8"/>
    </row>
    <row r="1116" spans="4:6">
      <c r="D1116" s="8"/>
      <c r="E1116" s="8"/>
      <c r="F1116" s="8"/>
    </row>
    <row r="1117" spans="4:6">
      <c r="D1117" s="8"/>
      <c r="E1117" s="8"/>
      <c r="F1117" s="8"/>
    </row>
    <row r="1118" spans="4:6">
      <c r="D1118" s="8"/>
      <c r="E1118" s="8"/>
      <c r="F1118" s="8"/>
    </row>
    <row r="1119" spans="4:6">
      <c r="D1119" s="8"/>
      <c r="E1119" s="8"/>
      <c r="F1119" s="8"/>
    </row>
    <row r="1120" spans="4:6">
      <c r="D1120" s="8"/>
      <c r="E1120" s="8"/>
      <c r="F1120" s="8"/>
    </row>
    <row r="1121" spans="4:6">
      <c r="D1121" s="8"/>
      <c r="E1121" s="8"/>
      <c r="F1121" s="8"/>
    </row>
    <row r="1122" spans="4:6">
      <c r="D1122" s="8"/>
      <c r="E1122" s="8"/>
      <c r="F1122" s="8"/>
    </row>
    <row r="1123" spans="4:6">
      <c r="D1123" s="8"/>
      <c r="E1123" s="8"/>
      <c r="F1123" s="8"/>
    </row>
    <row r="1124" spans="4:6">
      <c r="D1124" s="8"/>
      <c r="E1124" s="8"/>
      <c r="F1124" s="8"/>
    </row>
    <row r="1125" spans="4:6">
      <c r="D1125" s="8"/>
      <c r="E1125" s="8"/>
      <c r="F1125" s="8"/>
    </row>
    <row r="1126" spans="4:6">
      <c r="D1126" s="8"/>
      <c r="E1126" s="8"/>
      <c r="F1126" s="8"/>
    </row>
    <row r="1127" spans="4:6">
      <c r="D1127" s="8"/>
      <c r="E1127" s="8"/>
      <c r="F1127" s="8"/>
    </row>
    <row r="1128" spans="4:6">
      <c r="D1128" s="8"/>
      <c r="E1128" s="8"/>
      <c r="F1128" s="8"/>
    </row>
    <row r="1129" spans="4:6">
      <c r="D1129" s="8"/>
      <c r="E1129" s="8"/>
      <c r="F1129" s="8"/>
    </row>
    <row r="1130" spans="4:6">
      <c r="D1130" s="8"/>
      <c r="E1130" s="8"/>
      <c r="F1130" s="8"/>
    </row>
    <row r="1131" spans="4:6">
      <c r="D1131" s="8"/>
      <c r="E1131" s="8"/>
      <c r="F1131" s="8"/>
    </row>
    <row r="1132" spans="4:6">
      <c r="D1132" s="8"/>
      <c r="E1132" s="8"/>
      <c r="F1132" s="8"/>
    </row>
    <row r="1133" spans="4:6">
      <c r="D1133" s="8"/>
      <c r="E1133" s="8"/>
      <c r="F1133" s="8"/>
    </row>
    <row r="1134" spans="4:6">
      <c r="D1134" s="8"/>
      <c r="E1134" s="8"/>
      <c r="F1134" s="8"/>
    </row>
    <row r="1135" spans="4:6">
      <c r="D1135" s="8"/>
      <c r="E1135" s="8"/>
      <c r="F1135" s="8"/>
    </row>
    <row r="1136" spans="4:6">
      <c r="D1136" s="8"/>
      <c r="E1136" s="8"/>
      <c r="F1136" s="8"/>
    </row>
    <row r="1137" spans="4:6">
      <c r="D1137" s="8"/>
      <c r="E1137" s="8"/>
      <c r="F1137" s="8"/>
    </row>
    <row r="1138" spans="4:6">
      <c r="D1138" s="8"/>
      <c r="E1138" s="8"/>
      <c r="F1138" s="8"/>
    </row>
    <row r="1139" spans="4:6">
      <c r="D1139" s="8"/>
      <c r="E1139" s="8"/>
      <c r="F1139" s="8"/>
    </row>
    <row r="1140" spans="4:6">
      <c r="D1140" s="8"/>
      <c r="E1140" s="8"/>
      <c r="F1140" s="8"/>
    </row>
    <row r="1141" spans="4:6">
      <c r="D1141" s="8"/>
      <c r="E1141" s="8"/>
      <c r="F1141" s="8"/>
    </row>
    <row r="1142" spans="4:6">
      <c r="D1142" s="8"/>
      <c r="E1142" s="8"/>
      <c r="F1142" s="8"/>
    </row>
    <row r="1143" spans="4:6">
      <c r="D1143" s="8"/>
      <c r="E1143" s="8"/>
      <c r="F1143" s="8"/>
    </row>
    <row r="1144" spans="4:6">
      <c r="D1144" s="8"/>
      <c r="E1144" s="8"/>
      <c r="F1144" s="8"/>
    </row>
    <row r="1145" spans="4:6">
      <c r="D1145" s="8"/>
      <c r="E1145" s="8"/>
      <c r="F1145" s="8"/>
    </row>
    <row r="1146" spans="4:6">
      <c r="D1146" s="8"/>
      <c r="E1146" s="8"/>
      <c r="F1146" s="8"/>
    </row>
    <row r="1147" spans="4:6">
      <c r="D1147" s="8"/>
      <c r="E1147" s="8"/>
      <c r="F1147" s="8"/>
    </row>
    <row r="1148" spans="4:6">
      <c r="D1148" s="8"/>
      <c r="E1148" s="8"/>
      <c r="F1148" s="8"/>
    </row>
    <row r="1149" spans="4:6">
      <c r="D1149" s="8"/>
      <c r="E1149" s="8"/>
      <c r="F1149" s="8"/>
    </row>
    <row r="1150" spans="4:6">
      <c r="D1150" s="8"/>
      <c r="E1150" s="8"/>
      <c r="F1150" s="8"/>
    </row>
    <row r="1151" spans="4:6">
      <c r="D1151" s="8"/>
      <c r="E1151" s="8"/>
      <c r="F1151" s="8"/>
    </row>
    <row r="1152" spans="4:6">
      <c r="D1152" s="8"/>
      <c r="E1152" s="8"/>
      <c r="F1152" s="8"/>
    </row>
    <row r="1153" spans="4:6">
      <c r="D1153" s="8"/>
      <c r="E1153" s="8"/>
      <c r="F1153" s="8"/>
    </row>
    <row r="1154" spans="4:6">
      <c r="D1154" s="8"/>
      <c r="E1154" s="8"/>
      <c r="F1154" s="8"/>
    </row>
    <row r="1155" spans="4:6">
      <c r="D1155" s="8"/>
      <c r="E1155" s="8"/>
      <c r="F1155" s="8"/>
    </row>
    <row r="1156" spans="4:6">
      <c r="D1156" s="8"/>
      <c r="E1156" s="8"/>
      <c r="F1156" s="8"/>
    </row>
    <row r="1157" spans="4:6">
      <c r="D1157" s="8"/>
      <c r="E1157" s="8"/>
      <c r="F1157" s="8"/>
    </row>
    <row r="1158" spans="4:6">
      <c r="D1158" s="8"/>
      <c r="E1158" s="8"/>
      <c r="F1158" s="8"/>
    </row>
    <row r="1159" spans="4:6">
      <c r="D1159" s="8"/>
      <c r="E1159" s="8"/>
      <c r="F1159" s="8"/>
    </row>
    <row r="1160" spans="4:6">
      <c r="D1160" s="8"/>
      <c r="E1160" s="8"/>
      <c r="F1160" s="8"/>
    </row>
    <row r="1161" spans="4:6">
      <c r="D1161" s="8"/>
      <c r="E1161" s="8"/>
      <c r="F1161" s="8"/>
    </row>
    <row r="1162" spans="4:6">
      <c r="D1162" s="8"/>
      <c r="E1162" s="8"/>
      <c r="F1162" s="8"/>
    </row>
    <row r="1163" spans="4:6">
      <c r="D1163" s="8"/>
      <c r="E1163" s="8"/>
      <c r="F1163" s="8"/>
    </row>
    <row r="1164" spans="4:6">
      <c r="D1164" s="8"/>
      <c r="E1164" s="8"/>
      <c r="F1164" s="8"/>
    </row>
    <row r="1165" spans="4:6">
      <c r="D1165" s="8"/>
      <c r="E1165" s="8"/>
      <c r="F1165" s="8"/>
    </row>
    <row r="1166" spans="4:6">
      <c r="D1166" s="8"/>
      <c r="E1166" s="8"/>
      <c r="F1166" s="8"/>
    </row>
    <row r="1167" spans="4:6">
      <c r="D1167" s="8"/>
      <c r="E1167" s="8"/>
      <c r="F1167" s="8"/>
    </row>
    <row r="1168" spans="4:6">
      <c r="D1168" s="8"/>
      <c r="E1168" s="8"/>
      <c r="F1168" s="8"/>
    </row>
    <row r="1169" spans="4:6">
      <c r="D1169" s="8"/>
      <c r="E1169" s="8"/>
      <c r="F1169" s="8"/>
    </row>
    <row r="1170" spans="4:6">
      <c r="D1170" s="8"/>
      <c r="E1170" s="8"/>
      <c r="F1170" s="8"/>
    </row>
    <row r="1171" spans="4:6">
      <c r="D1171" s="8"/>
      <c r="E1171" s="8"/>
      <c r="F1171" s="8"/>
    </row>
    <row r="1172" spans="4:6">
      <c r="D1172" s="8"/>
      <c r="E1172" s="8"/>
      <c r="F1172" s="8"/>
    </row>
    <row r="1173" spans="4:6">
      <c r="D1173" s="8"/>
      <c r="E1173" s="8"/>
      <c r="F1173" s="8"/>
    </row>
    <row r="1174" spans="4:6">
      <c r="D1174" s="8"/>
      <c r="E1174" s="8"/>
      <c r="F1174" s="8"/>
    </row>
    <row r="1175" spans="4:6">
      <c r="D1175" s="8"/>
      <c r="E1175" s="8"/>
      <c r="F1175" s="8"/>
    </row>
    <row r="1176" spans="4:6">
      <c r="D1176" s="8"/>
      <c r="E1176" s="8"/>
      <c r="F1176" s="8"/>
    </row>
    <row r="1177" spans="4:6">
      <c r="D1177" s="8"/>
      <c r="E1177" s="8"/>
      <c r="F1177" s="8"/>
    </row>
    <row r="1178" spans="4:6">
      <c r="D1178" s="8"/>
      <c r="E1178" s="8"/>
      <c r="F1178" s="8"/>
    </row>
    <row r="1179" spans="4:6">
      <c r="D1179" s="8"/>
      <c r="E1179" s="8"/>
      <c r="F1179" s="8"/>
    </row>
    <row r="1180" spans="4:6">
      <c r="D1180" s="8"/>
      <c r="E1180" s="8"/>
      <c r="F1180" s="8"/>
    </row>
    <row r="1181" spans="4:6">
      <c r="D1181" s="8"/>
      <c r="E1181" s="8"/>
      <c r="F1181" s="8"/>
    </row>
    <row r="1182" spans="4:6">
      <c r="D1182" s="8"/>
      <c r="E1182" s="8"/>
      <c r="F1182" s="8"/>
    </row>
    <row r="1183" spans="4:6">
      <c r="D1183" s="8"/>
      <c r="E1183" s="8"/>
      <c r="F1183" s="8"/>
    </row>
    <row r="1184" spans="4:6">
      <c r="D1184" s="8"/>
      <c r="E1184" s="8"/>
      <c r="F1184" s="8"/>
    </row>
    <row r="1185" spans="4:6">
      <c r="D1185" s="8"/>
      <c r="E1185" s="8"/>
      <c r="F1185" s="8"/>
    </row>
    <row r="1186" spans="4:6">
      <c r="D1186" s="8"/>
      <c r="E1186" s="8"/>
      <c r="F1186" s="8"/>
    </row>
    <row r="1187" spans="4:6">
      <c r="D1187" s="8"/>
      <c r="E1187" s="8"/>
      <c r="F1187" s="8"/>
    </row>
    <row r="1188" spans="4:6">
      <c r="D1188" s="8"/>
      <c r="E1188" s="8"/>
      <c r="F1188" s="8"/>
    </row>
    <row r="1189" spans="4:6">
      <c r="D1189" s="8"/>
      <c r="E1189" s="8"/>
      <c r="F1189" s="8"/>
    </row>
    <row r="1190" spans="4:6">
      <c r="D1190" s="8"/>
      <c r="E1190" s="8"/>
      <c r="F1190" s="8"/>
    </row>
    <row r="1191" spans="4:6">
      <c r="D1191" s="8"/>
      <c r="E1191" s="8"/>
      <c r="F1191" s="8"/>
    </row>
    <row r="1192" spans="4:6">
      <c r="D1192" s="8"/>
      <c r="E1192" s="8"/>
      <c r="F1192" s="8"/>
    </row>
    <row r="1193" spans="4:6">
      <c r="D1193" s="8"/>
      <c r="E1193" s="8"/>
      <c r="F1193" s="8"/>
    </row>
    <row r="1194" spans="4:6">
      <c r="D1194" s="8"/>
      <c r="E1194" s="8"/>
      <c r="F1194" s="8"/>
    </row>
    <row r="1195" spans="4:6">
      <c r="D1195" s="8"/>
      <c r="E1195" s="8"/>
      <c r="F1195" s="8"/>
    </row>
    <row r="1196" spans="4:6">
      <c r="D1196" s="8"/>
      <c r="E1196" s="8"/>
      <c r="F1196" s="8"/>
    </row>
    <row r="1197" spans="4:6">
      <c r="D1197" s="8"/>
      <c r="E1197" s="8"/>
      <c r="F1197" s="8"/>
    </row>
    <row r="1198" spans="4:6">
      <c r="D1198" s="8"/>
      <c r="E1198" s="8"/>
      <c r="F1198" s="8"/>
    </row>
    <row r="1199" spans="4:6">
      <c r="D1199" s="8"/>
      <c r="E1199" s="8"/>
      <c r="F1199" s="8"/>
    </row>
    <row r="1200" spans="4:6">
      <c r="D1200" s="8"/>
      <c r="E1200" s="8"/>
      <c r="F1200" s="8"/>
    </row>
    <row r="1201" spans="4:6">
      <c r="D1201" s="8"/>
      <c r="E1201" s="8"/>
      <c r="F1201" s="8"/>
    </row>
    <row r="1202" spans="4:6">
      <c r="D1202" s="8"/>
      <c r="E1202" s="8"/>
      <c r="F1202" s="8"/>
    </row>
    <row r="1203" spans="4:6">
      <c r="D1203" s="8"/>
      <c r="E1203" s="8"/>
      <c r="F1203" s="8"/>
    </row>
    <row r="1204" spans="4:6">
      <c r="D1204" s="8"/>
      <c r="E1204" s="8"/>
      <c r="F1204" s="8"/>
    </row>
    <row r="1205" spans="4:6">
      <c r="D1205" s="8"/>
      <c r="E1205" s="8"/>
      <c r="F1205" s="8"/>
    </row>
    <row r="1206" spans="4:6">
      <c r="D1206" s="8"/>
      <c r="E1206" s="8"/>
      <c r="F1206" s="8"/>
    </row>
    <row r="1207" spans="4:6">
      <c r="D1207" s="8"/>
      <c r="E1207" s="8"/>
      <c r="F1207" s="8"/>
    </row>
    <row r="1208" spans="4:6">
      <c r="D1208" s="8"/>
      <c r="E1208" s="8"/>
      <c r="F1208" s="8"/>
    </row>
    <row r="1209" spans="4:6">
      <c r="D1209" s="8"/>
      <c r="E1209" s="8"/>
      <c r="F1209" s="8"/>
    </row>
    <row r="1210" spans="4:6">
      <c r="D1210" s="8"/>
      <c r="E1210" s="8"/>
      <c r="F1210" s="8"/>
    </row>
    <row r="1211" spans="4:6">
      <c r="D1211" s="8"/>
      <c r="E1211" s="8"/>
      <c r="F1211" s="8"/>
    </row>
    <row r="1212" spans="4:6">
      <c r="D1212" s="8"/>
      <c r="E1212" s="8"/>
      <c r="F1212" s="8"/>
    </row>
    <row r="1213" spans="4:6">
      <c r="D1213" s="8"/>
      <c r="E1213" s="8"/>
      <c r="F1213" s="8"/>
    </row>
    <row r="1214" spans="4:6">
      <c r="D1214" s="8"/>
      <c r="E1214" s="8"/>
      <c r="F1214" s="8"/>
    </row>
    <row r="1215" spans="4:6">
      <c r="D1215" s="8"/>
      <c r="E1215" s="8"/>
      <c r="F1215" s="8"/>
    </row>
    <row r="1216" spans="4:6">
      <c r="D1216" s="8"/>
      <c r="E1216" s="8"/>
      <c r="F1216" s="8"/>
    </row>
    <row r="1217" spans="4:6">
      <c r="D1217" s="8"/>
      <c r="E1217" s="8"/>
      <c r="F1217" s="8"/>
    </row>
    <row r="1218" spans="4:6">
      <c r="D1218" s="8"/>
      <c r="E1218" s="8"/>
      <c r="F1218" s="8"/>
    </row>
    <row r="1219" spans="4:6">
      <c r="D1219" s="8"/>
      <c r="E1219" s="8"/>
      <c r="F1219" s="8"/>
    </row>
    <row r="1220" spans="4:6">
      <c r="D1220" s="8"/>
      <c r="E1220" s="8"/>
      <c r="F1220" s="8"/>
    </row>
    <row r="1221" spans="4:6">
      <c r="D1221" s="8"/>
      <c r="E1221" s="8"/>
      <c r="F1221" s="8"/>
    </row>
    <row r="1222" spans="4:6">
      <c r="D1222" s="8"/>
      <c r="E1222" s="8"/>
      <c r="F1222" s="8"/>
    </row>
    <row r="1223" spans="4:6">
      <c r="D1223" s="8"/>
      <c r="E1223" s="8"/>
      <c r="F1223" s="8"/>
    </row>
    <row r="1224" spans="4:6">
      <c r="D1224" s="8"/>
      <c r="E1224" s="8"/>
      <c r="F1224" s="8"/>
    </row>
    <row r="1225" spans="4:6">
      <c r="D1225" s="8"/>
      <c r="E1225" s="8"/>
      <c r="F1225" s="8"/>
    </row>
    <row r="1226" spans="4:6">
      <c r="D1226" s="8"/>
      <c r="E1226" s="8"/>
      <c r="F1226" s="8"/>
    </row>
    <row r="1227" spans="4:6">
      <c r="D1227" s="8"/>
      <c r="E1227" s="8"/>
      <c r="F1227" s="8"/>
    </row>
    <row r="1228" spans="4:6">
      <c r="D1228" s="8"/>
      <c r="E1228" s="8"/>
      <c r="F1228" s="8"/>
    </row>
    <row r="1229" spans="4:6">
      <c r="D1229" s="8"/>
      <c r="E1229" s="8"/>
      <c r="F1229" s="8"/>
    </row>
    <row r="1230" spans="4:6">
      <c r="D1230" s="8"/>
      <c r="E1230" s="8"/>
      <c r="F1230" s="8"/>
    </row>
    <row r="1231" spans="4:6">
      <c r="D1231" s="8"/>
      <c r="E1231" s="8"/>
      <c r="F1231" s="8"/>
    </row>
    <row r="1232" spans="4:6">
      <c r="D1232" s="8"/>
      <c r="E1232" s="8"/>
      <c r="F1232" s="8"/>
    </row>
    <row r="1233" spans="4:6">
      <c r="D1233" s="8"/>
      <c r="E1233" s="8"/>
      <c r="F1233" s="8"/>
    </row>
    <row r="1234" spans="4:6">
      <c r="D1234" s="8"/>
      <c r="E1234" s="8"/>
      <c r="F1234" s="8"/>
    </row>
    <row r="1235" spans="4:6">
      <c r="D1235" s="8"/>
      <c r="E1235" s="8"/>
      <c r="F1235" s="8"/>
    </row>
    <row r="1236" spans="4:6">
      <c r="D1236" s="8"/>
      <c r="E1236" s="8"/>
      <c r="F1236" s="8"/>
    </row>
    <row r="1237" spans="4:6">
      <c r="D1237" s="8"/>
      <c r="E1237" s="8"/>
      <c r="F1237" s="8"/>
    </row>
    <row r="1238" spans="4:6">
      <c r="D1238" s="8"/>
      <c r="E1238" s="8"/>
      <c r="F1238" s="8"/>
    </row>
    <row r="1239" spans="4:6">
      <c r="D1239" s="8"/>
      <c r="E1239" s="8"/>
      <c r="F1239" s="8"/>
    </row>
    <row r="1240" spans="4:6">
      <c r="D1240" s="8"/>
      <c r="E1240" s="8"/>
      <c r="F1240" s="8"/>
    </row>
    <row r="1241" spans="4:6">
      <c r="D1241" s="8"/>
      <c r="E1241" s="8"/>
      <c r="F1241" s="8"/>
    </row>
    <row r="1242" spans="4:6">
      <c r="D1242" s="8"/>
      <c r="E1242" s="8"/>
      <c r="F1242" s="8"/>
    </row>
    <row r="1243" spans="4:6">
      <c r="D1243" s="8"/>
      <c r="E1243" s="8"/>
      <c r="F1243" s="8"/>
    </row>
    <row r="1244" spans="4:6">
      <c r="D1244" s="8"/>
      <c r="E1244" s="8"/>
      <c r="F1244" s="8"/>
    </row>
    <row r="1245" spans="4:6">
      <c r="D1245" s="8"/>
      <c r="E1245" s="8"/>
      <c r="F1245" s="8"/>
    </row>
    <row r="1246" spans="4:6">
      <c r="D1246" s="8"/>
      <c r="E1246" s="8"/>
      <c r="F1246" s="8"/>
    </row>
    <row r="1247" spans="4:6">
      <c r="D1247" s="8"/>
      <c r="E1247" s="8"/>
      <c r="F1247" s="8"/>
    </row>
    <row r="1248" spans="4:6">
      <c r="D1248" s="8"/>
      <c r="E1248" s="8"/>
      <c r="F1248" s="8"/>
    </row>
    <row r="1249" spans="4:6">
      <c r="D1249" s="8"/>
      <c r="E1249" s="8"/>
      <c r="F1249" s="8"/>
    </row>
    <row r="1250" spans="4:6">
      <c r="D1250" s="8"/>
      <c r="E1250" s="8"/>
      <c r="F1250" s="8"/>
    </row>
    <row r="1251" spans="4:6">
      <c r="D1251" s="8"/>
      <c r="E1251" s="8"/>
      <c r="F1251" s="8"/>
    </row>
    <row r="1252" spans="4:6">
      <c r="D1252" s="8"/>
      <c r="E1252" s="8"/>
      <c r="F1252" s="8"/>
    </row>
    <row r="1253" spans="4:6">
      <c r="D1253" s="8"/>
      <c r="E1253" s="8"/>
      <c r="F1253" s="8"/>
    </row>
    <row r="1254" spans="4:6">
      <c r="D1254" s="8"/>
      <c r="E1254" s="8"/>
      <c r="F1254" s="8"/>
    </row>
    <row r="1255" spans="4:6">
      <c r="D1255" s="8"/>
      <c r="E1255" s="8"/>
      <c r="F1255" s="8"/>
    </row>
    <row r="1256" spans="4:6">
      <c r="D1256" s="8"/>
      <c r="E1256" s="8"/>
      <c r="F1256" s="8"/>
    </row>
    <row r="1257" spans="4:6">
      <c r="D1257" s="8"/>
      <c r="E1257" s="8"/>
      <c r="F1257" s="8"/>
    </row>
    <row r="1258" spans="4:6">
      <c r="D1258" s="8"/>
      <c r="E1258" s="8"/>
      <c r="F1258" s="8"/>
    </row>
    <row r="1259" spans="4:6">
      <c r="D1259" s="8"/>
      <c r="E1259" s="8"/>
      <c r="F1259" s="8"/>
    </row>
    <row r="1260" spans="4:6">
      <c r="D1260" s="8"/>
      <c r="E1260" s="8"/>
      <c r="F1260" s="8"/>
    </row>
    <row r="1261" spans="4:6">
      <c r="D1261" s="8"/>
      <c r="E1261" s="8"/>
      <c r="F1261" s="8"/>
    </row>
    <row r="1262" spans="4:6">
      <c r="D1262" s="8"/>
      <c r="E1262" s="8"/>
      <c r="F1262" s="8"/>
    </row>
    <row r="1263" spans="4:6">
      <c r="D1263" s="8"/>
      <c r="E1263" s="8"/>
      <c r="F1263" s="8"/>
    </row>
    <row r="1264" spans="4:6">
      <c r="D1264" s="8"/>
      <c r="E1264" s="8"/>
      <c r="F1264" s="8"/>
    </row>
    <row r="1265" spans="4:6">
      <c r="D1265" s="8"/>
      <c r="E1265" s="8"/>
      <c r="F1265" s="8"/>
    </row>
    <row r="1266" spans="4:6">
      <c r="D1266" s="8"/>
      <c r="E1266" s="8"/>
      <c r="F1266" s="8"/>
    </row>
    <row r="1267" spans="4:6">
      <c r="D1267" s="8"/>
      <c r="E1267" s="8"/>
      <c r="F1267" s="8"/>
    </row>
    <row r="1268" spans="4:6">
      <c r="D1268" s="8"/>
      <c r="E1268" s="8"/>
      <c r="F1268" s="8"/>
    </row>
    <row r="1269" spans="4:6">
      <c r="D1269" s="8"/>
      <c r="E1269" s="8"/>
      <c r="F1269" s="8"/>
    </row>
    <row r="1270" spans="4:6">
      <c r="D1270" s="8"/>
      <c r="E1270" s="8"/>
      <c r="F1270" s="8"/>
    </row>
    <row r="1271" spans="4:6">
      <c r="D1271" s="8"/>
      <c r="E1271" s="8"/>
      <c r="F1271" s="8"/>
    </row>
    <row r="1272" spans="4:6">
      <c r="D1272" s="8"/>
      <c r="E1272" s="8"/>
      <c r="F1272" s="8"/>
    </row>
    <row r="1273" spans="4:6">
      <c r="D1273" s="8"/>
      <c r="E1273" s="8"/>
      <c r="F1273" s="8"/>
    </row>
    <row r="1274" spans="4:6">
      <c r="D1274" s="8"/>
      <c r="E1274" s="8"/>
      <c r="F1274" s="8"/>
    </row>
    <row r="1275" spans="4:6">
      <c r="D1275" s="8"/>
      <c r="E1275" s="8"/>
      <c r="F1275" s="8"/>
    </row>
    <row r="1276" spans="4:6">
      <c r="D1276" s="8"/>
      <c r="E1276" s="8"/>
      <c r="F1276" s="8"/>
    </row>
    <row r="1277" spans="4:6">
      <c r="D1277" s="8"/>
      <c r="E1277" s="8"/>
      <c r="F1277" s="8"/>
    </row>
    <row r="1278" spans="4:6">
      <c r="D1278" s="8"/>
      <c r="E1278" s="8"/>
      <c r="F1278" s="8"/>
    </row>
    <row r="1279" spans="4:6">
      <c r="D1279" s="8"/>
      <c r="E1279" s="8"/>
      <c r="F1279" s="8"/>
    </row>
    <row r="1280" spans="4:6">
      <c r="D1280" s="8"/>
      <c r="E1280" s="8"/>
      <c r="F1280" s="8"/>
    </row>
    <row r="1281" spans="4:6">
      <c r="D1281" s="8"/>
      <c r="E1281" s="8"/>
      <c r="F1281" s="8"/>
    </row>
    <row r="1282" spans="4:6">
      <c r="D1282" s="8"/>
      <c r="E1282" s="8"/>
      <c r="F1282" s="8"/>
    </row>
    <row r="1283" spans="4:6">
      <c r="D1283" s="8"/>
      <c r="E1283" s="8"/>
      <c r="F1283" s="8"/>
    </row>
    <row r="1284" spans="4:6">
      <c r="D1284" s="8"/>
      <c r="E1284" s="8"/>
      <c r="F1284" s="8"/>
    </row>
    <row r="1285" spans="4:6">
      <c r="D1285" s="8"/>
      <c r="E1285" s="8"/>
      <c r="F1285" s="8"/>
    </row>
    <row r="1286" spans="4:6">
      <c r="D1286" s="8"/>
      <c r="E1286" s="8"/>
      <c r="F1286" s="8"/>
    </row>
    <row r="1287" spans="4:6">
      <c r="D1287" s="8"/>
      <c r="E1287" s="8"/>
      <c r="F1287" s="8"/>
    </row>
    <row r="1288" spans="4:6">
      <c r="D1288" s="8"/>
      <c r="E1288" s="8"/>
      <c r="F1288" s="8"/>
    </row>
    <row r="1289" spans="4:6">
      <c r="D1289" s="8"/>
      <c r="E1289" s="8"/>
      <c r="F1289" s="8"/>
    </row>
    <row r="1290" spans="4:6">
      <c r="D1290" s="8"/>
      <c r="E1290" s="8"/>
      <c r="F1290" s="8"/>
    </row>
    <row r="1291" spans="4:6">
      <c r="D1291" s="8"/>
      <c r="E1291" s="8"/>
      <c r="F1291" s="8"/>
    </row>
    <row r="1292" spans="4:6">
      <c r="D1292" s="8"/>
      <c r="E1292" s="8"/>
      <c r="F1292" s="8"/>
    </row>
    <row r="1293" spans="4:6">
      <c r="D1293" s="8"/>
      <c r="E1293" s="8"/>
      <c r="F1293" s="8"/>
    </row>
    <row r="1294" spans="4:6">
      <c r="D1294" s="8"/>
      <c r="E1294" s="8"/>
      <c r="F1294" s="8"/>
    </row>
    <row r="1295" spans="4:6">
      <c r="D1295" s="8"/>
      <c r="E1295" s="8"/>
      <c r="F1295" s="8"/>
    </row>
    <row r="1296" spans="4:6">
      <c r="D1296" s="8"/>
      <c r="E1296" s="8"/>
      <c r="F1296" s="8"/>
    </row>
    <row r="1297" spans="4:6">
      <c r="D1297" s="8"/>
      <c r="E1297" s="8"/>
      <c r="F1297" s="8"/>
    </row>
    <row r="1298" spans="4:6">
      <c r="D1298" s="8"/>
      <c r="E1298" s="8"/>
      <c r="F1298" s="8"/>
    </row>
    <row r="1299" spans="4:6">
      <c r="D1299" s="8"/>
      <c r="E1299" s="8"/>
      <c r="F1299" s="8"/>
    </row>
    <row r="1300" spans="4:6">
      <c r="D1300" s="8"/>
      <c r="E1300" s="8"/>
      <c r="F1300" s="8"/>
    </row>
    <row r="1301" spans="4:6">
      <c r="D1301" s="8"/>
      <c r="E1301" s="8"/>
      <c r="F1301" s="8"/>
    </row>
    <row r="1302" spans="4:6">
      <c r="D1302" s="8"/>
      <c r="E1302" s="8"/>
      <c r="F1302" s="8"/>
    </row>
    <row r="1303" spans="4:6">
      <c r="D1303" s="8"/>
      <c r="E1303" s="8"/>
      <c r="F1303" s="8"/>
    </row>
    <row r="1304" spans="4:6">
      <c r="D1304" s="8"/>
      <c r="E1304" s="8"/>
      <c r="F1304" s="8"/>
    </row>
    <row r="1305" spans="4:6">
      <c r="D1305" s="8"/>
      <c r="E1305" s="8"/>
      <c r="F1305" s="8"/>
    </row>
    <row r="1306" spans="4:6">
      <c r="D1306" s="8"/>
      <c r="E1306" s="8"/>
      <c r="F1306" s="8"/>
    </row>
    <row r="1307" spans="4:6">
      <c r="D1307" s="8"/>
      <c r="E1307" s="8"/>
      <c r="F1307" s="8"/>
    </row>
    <row r="1308" spans="4:6">
      <c r="D1308" s="8"/>
      <c r="E1308" s="8"/>
      <c r="F1308" s="8"/>
    </row>
    <row r="1309" spans="4:6">
      <c r="D1309" s="8"/>
      <c r="E1309" s="8"/>
      <c r="F1309" s="8"/>
    </row>
    <row r="1310" spans="4:6">
      <c r="D1310" s="8"/>
      <c r="E1310" s="8"/>
      <c r="F1310" s="8"/>
    </row>
    <row r="1311" spans="4:6">
      <c r="D1311" s="8"/>
      <c r="E1311" s="8"/>
      <c r="F1311" s="8"/>
    </row>
    <row r="1312" spans="4:6">
      <c r="D1312" s="8"/>
      <c r="E1312" s="8"/>
      <c r="F1312" s="8"/>
    </row>
    <row r="1313" spans="4:6">
      <c r="D1313" s="8"/>
      <c r="E1313" s="8"/>
      <c r="F1313" s="8"/>
    </row>
    <row r="1314" spans="4:6">
      <c r="D1314" s="8"/>
      <c r="E1314" s="8"/>
      <c r="F1314" s="8"/>
    </row>
    <row r="1315" spans="4:6">
      <c r="D1315" s="8"/>
      <c r="E1315" s="8"/>
      <c r="F1315" s="8"/>
    </row>
    <row r="1316" spans="4:6">
      <c r="D1316" s="8"/>
      <c r="E1316" s="8"/>
      <c r="F1316" s="8"/>
    </row>
    <row r="1317" spans="4:6">
      <c r="D1317" s="8"/>
      <c r="E1317" s="8"/>
      <c r="F1317" s="8"/>
    </row>
    <row r="1318" spans="4:6">
      <c r="D1318" s="8"/>
      <c r="E1318" s="8"/>
      <c r="F1318" s="8"/>
    </row>
    <row r="1319" spans="4:6">
      <c r="D1319" s="8"/>
      <c r="E1319" s="8"/>
      <c r="F1319" s="8"/>
    </row>
    <row r="1320" spans="4:6">
      <c r="D1320" s="8"/>
      <c r="E1320" s="8"/>
      <c r="F1320" s="8"/>
    </row>
    <row r="1321" spans="4:6">
      <c r="D1321" s="8"/>
      <c r="E1321" s="8"/>
      <c r="F1321" s="8"/>
    </row>
    <row r="1322" spans="4:6">
      <c r="D1322" s="8"/>
      <c r="E1322" s="8"/>
      <c r="F1322" s="8"/>
    </row>
    <row r="1323" spans="4:6">
      <c r="D1323" s="8"/>
      <c r="E1323" s="8"/>
      <c r="F1323" s="8"/>
    </row>
    <row r="1324" spans="4:6">
      <c r="D1324" s="8"/>
      <c r="E1324" s="8"/>
      <c r="F1324" s="8"/>
    </row>
    <row r="1325" spans="4:6">
      <c r="D1325" s="8"/>
      <c r="E1325" s="8"/>
      <c r="F1325" s="8"/>
    </row>
    <row r="1326" spans="4:6">
      <c r="D1326" s="8"/>
      <c r="E1326" s="8"/>
      <c r="F1326" s="8"/>
    </row>
    <row r="1327" spans="4:6">
      <c r="D1327" s="8"/>
      <c r="E1327" s="8"/>
      <c r="F1327" s="8"/>
    </row>
    <row r="1328" spans="4:6">
      <c r="D1328" s="8"/>
      <c r="E1328" s="8"/>
      <c r="F1328" s="8"/>
    </row>
    <row r="1329" spans="4:6">
      <c r="D1329" s="8"/>
      <c r="E1329" s="8"/>
      <c r="F1329" s="8"/>
    </row>
    <row r="1330" spans="4:6">
      <c r="D1330" s="8"/>
      <c r="E1330" s="8"/>
      <c r="F1330" s="8"/>
    </row>
    <row r="1331" spans="4:6">
      <c r="D1331" s="8"/>
      <c r="E1331" s="8"/>
      <c r="F1331" s="8"/>
    </row>
    <row r="1332" spans="4:6">
      <c r="D1332" s="8"/>
      <c r="E1332" s="8"/>
      <c r="F1332" s="8"/>
    </row>
    <row r="1333" spans="4:6">
      <c r="D1333" s="8"/>
      <c r="E1333" s="8"/>
      <c r="F1333" s="8"/>
    </row>
    <row r="1334" spans="4:6">
      <c r="D1334" s="8"/>
      <c r="E1334" s="8"/>
      <c r="F1334" s="8"/>
    </row>
    <row r="1335" spans="4:6">
      <c r="D1335" s="8"/>
      <c r="E1335" s="8"/>
      <c r="F1335" s="8"/>
    </row>
    <row r="1336" spans="4:6">
      <c r="D1336" s="8"/>
      <c r="E1336" s="8"/>
      <c r="F1336" s="8"/>
    </row>
    <row r="1337" spans="4:6">
      <c r="D1337" s="8"/>
      <c r="E1337" s="8"/>
      <c r="F1337" s="8"/>
    </row>
    <row r="1338" spans="4:6">
      <c r="D1338" s="8"/>
      <c r="E1338" s="8"/>
      <c r="F1338" s="8"/>
    </row>
    <row r="1339" spans="4:6">
      <c r="D1339" s="8"/>
      <c r="E1339" s="8"/>
      <c r="F1339" s="8"/>
    </row>
    <row r="1340" spans="4:6">
      <c r="D1340" s="8"/>
      <c r="E1340" s="8"/>
      <c r="F1340" s="8"/>
    </row>
    <row r="1341" spans="4:6">
      <c r="D1341" s="8"/>
      <c r="E1341" s="8"/>
      <c r="F1341" s="8"/>
    </row>
    <row r="1342" spans="4:6">
      <c r="D1342" s="8"/>
      <c r="E1342" s="8"/>
      <c r="F1342" s="8"/>
    </row>
    <row r="1343" spans="4:6">
      <c r="D1343" s="8"/>
      <c r="E1343" s="8"/>
      <c r="F1343" s="8"/>
    </row>
    <row r="1344" spans="4:6">
      <c r="D1344" s="8"/>
      <c r="E1344" s="8"/>
      <c r="F1344" s="8"/>
    </row>
    <row r="1345" spans="4:6">
      <c r="D1345" s="8"/>
      <c r="E1345" s="8"/>
      <c r="F1345" s="8"/>
    </row>
    <row r="1346" spans="4:6">
      <c r="D1346" s="8"/>
      <c r="E1346" s="8"/>
      <c r="F1346" s="8"/>
    </row>
    <row r="1347" spans="4:6">
      <c r="D1347" s="8"/>
      <c r="E1347" s="8"/>
      <c r="F1347" s="8"/>
    </row>
    <row r="1348" spans="4:6">
      <c r="D1348" s="8"/>
      <c r="E1348" s="8"/>
      <c r="F1348" s="8"/>
    </row>
    <row r="1349" spans="4:6">
      <c r="D1349" s="8"/>
      <c r="E1349" s="8"/>
      <c r="F1349" s="8"/>
    </row>
    <row r="1350" spans="4:6">
      <c r="D1350" s="8"/>
      <c r="E1350" s="8"/>
      <c r="F1350" s="8"/>
    </row>
    <row r="1351" spans="4:6">
      <c r="D1351" s="8"/>
      <c r="E1351" s="8"/>
      <c r="F1351" s="8"/>
    </row>
    <row r="1352" spans="4:6">
      <c r="D1352" s="8"/>
      <c r="E1352" s="8"/>
      <c r="F1352" s="8"/>
    </row>
    <row r="1353" spans="4:6">
      <c r="D1353" s="8"/>
      <c r="E1353" s="8"/>
      <c r="F1353" s="8"/>
    </row>
    <row r="1354" spans="4:6">
      <c r="D1354" s="8"/>
      <c r="E1354" s="8"/>
      <c r="F1354" s="8"/>
    </row>
    <row r="1355" spans="4:6">
      <c r="D1355" s="8"/>
      <c r="E1355" s="8"/>
      <c r="F1355" s="8"/>
    </row>
    <row r="1356" spans="4:6">
      <c r="D1356" s="8"/>
      <c r="E1356" s="8"/>
      <c r="F1356" s="8"/>
    </row>
    <row r="1357" spans="4:6">
      <c r="D1357" s="8"/>
      <c r="E1357" s="8"/>
      <c r="F1357" s="8"/>
    </row>
    <row r="1358" spans="4:6">
      <c r="D1358" s="8"/>
      <c r="E1358" s="8"/>
      <c r="F1358" s="8"/>
    </row>
    <row r="1359" spans="4:6">
      <c r="D1359" s="8"/>
      <c r="E1359" s="8"/>
      <c r="F1359" s="8"/>
    </row>
    <row r="1360" spans="4:6">
      <c r="D1360" s="8"/>
      <c r="E1360" s="8"/>
      <c r="F1360" s="8"/>
    </row>
    <row r="1361" spans="4:6">
      <c r="D1361" s="8"/>
      <c r="E1361" s="8"/>
      <c r="F1361" s="8"/>
    </row>
    <row r="1362" spans="4:6">
      <c r="D1362" s="8"/>
      <c r="E1362" s="8"/>
      <c r="F1362" s="8"/>
    </row>
    <row r="1363" spans="4:6">
      <c r="D1363" s="8"/>
      <c r="E1363" s="8"/>
      <c r="F1363" s="8"/>
    </row>
    <row r="1364" spans="4:6">
      <c r="D1364" s="8"/>
      <c r="E1364" s="8"/>
      <c r="F1364" s="8"/>
    </row>
    <row r="1365" spans="4:6">
      <c r="D1365" s="8"/>
      <c r="E1365" s="8"/>
      <c r="F1365" s="8"/>
    </row>
    <row r="1366" spans="4:6">
      <c r="D1366" s="8"/>
      <c r="E1366" s="8"/>
      <c r="F1366" s="8"/>
    </row>
    <row r="1367" spans="4:6">
      <c r="D1367" s="8"/>
      <c r="E1367" s="8"/>
      <c r="F1367" s="8"/>
    </row>
    <row r="1368" spans="4:6">
      <c r="D1368" s="8"/>
      <c r="E1368" s="8"/>
      <c r="F1368" s="8"/>
    </row>
    <row r="1369" spans="4:6">
      <c r="D1369" s="8"/>
      <c r="E1369" s="8"/>
      <c r="F1369" s="8"/>
    </row>
    <row r="1370" spans="4:6">
      <c r="D1370" s="8"/>
      <c r="E1370" s="8"/>
      <c r="F1370" s="8"/>
    </row>
    <row r="1371" spans="4:6">
      <c r="D1371" s="8"/>
      <c r="E1371" s="8"/>
      <c r="F1371" s="8"/>
    </row>
    <row r="1372" spans="4:6">
      <c r="D1372" s="8"/>
      <c r="E1372" s="8"/>
      <c r="F1372" s="8"/>
    </row>
    <row r="1373" spans="4:6">
      <c r="D1373" s="8"/>
      <c r="E1373" s="8"/>
      <c r="F1373" s="8"/>
    </row>
    <row r="1374" spans="4:6">
      <c r="D1374" s="8"/>
      <c r="E1374" s="8"/>
      <c r="F1374" s="8"/>
    </row>
    <row r="1375" spans="4:6">
      <c r="D1375" s="8"/>
      <c r="E1375" s="8"/>
      <c r="F1375" s="8"/>
    </row>
    <row r="1376" spans="4:6">
      <c r="D1376" s="8"/>
      <c r="E1376" s="8"/>
      <c r="F1376" s="8"/>
    </row>
    <row r="1377" spans="4:6">
      <c r="D1377" s="8"/>
      <c r="E1377" s="8"/>
      <c r="F1377" s="8"/>
    </row>
    <row r="1378" spans="4:6">
      <c r="D1378" s="8"/>
      <c r="E1378" s="8"/>
      <c r="F1378" s="8"/>
    </row>
    <row r="1379" spans="4:6">
      <c r="D1379" s="8"/>
      <c r="E1379" s="8"/>
      <c r="F1379" s="8"/>
    </row>
    <row r="1380" spans="4:6">
      <c r="D1380" s="8"/>
      <c r="E1380" s="8"/>
      <c r="F1380" s="8"/>
    </row>
    <row r="1381" spans="4:6">
      <c r="D1381" s="8"/>
      <c r="E1381" s="8"/>
      <c r="F1381" s="8"/>
    </row>
    <row r="1382" spans="4:6">
      <c r="D1382" s="8"/>
      <c r="E1382" s="8"/>
      <c r="F1382" s="8"/>
    </row>
    <row r="1383" spans="4:6">
      <c r="D1383" s="8"/>
      <c r="E1383" s="8"/>
      <c r="F1383" s="8"/>
    </row>
    <row r="1384" spans="4:6">
      <c r="D1384" s="8"/>
      <c r="E1384" s="8"/>
      <c r="F1384" s="8"/>
    </row>
    <row r="1385" spans="4:6">
      <c r="D1385" s="8"/>
      <c r="E1385" s="8"/>
      <c r="F1385" s="8"/>
    </row>
    <row r="1386" spans="4:6">
      <c r="D1386" s="8"/>
      <c r="E1386" s="8"/>
      <c r="F1386" s="8"/>
    </row>
    <row r="1387" spans="4:6">
      <c r="D1387" s="8"/>
      <c r="E1387" s="8"/>
      <c r="F1387" s="8"/>
    </row>
    <row r="1388" spans="4:6">
      <c r="D1388" s="8"/>
      <c r="E1388" s="8"/>
      <c r="F138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 2019 SEASON</vt:lpstr>
      <vt:lpstr>2017 2018 SEASON</vt:lpstr>
      <vt:lpstr>2019</vt:lpstr>
      <vt:lpstr>COMBINATIONS 2018 2019 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ayuba</dc:creator>
  <cp:lastModifiedBy>Maximum Fredrick</cp:lastModifiedBy>
  <dcterms:created xsi:type="dcterms:W3CDTF">2019-10-12T15:00:18Z</dcterms:created>
  <dcterms:modified xsi:type="dcterms:W3CDTF">2022-11-13T09:36:20Z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a7f0270437d743ef8661c1fdc341100a</vt:lpwstr>
  </property>
</Properties>
</file>