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 JK\CU\Intern\NECTEC\RSSI_Fingerprinting\Excel\"/>
    </mc:Choice>
  </mc:AlternateContent>
  <xr:revisionPtr revIDLastSave="0" documentId="13_ncr:1_{DB408848-E83D-44CC-98B5-8A9B9FB5B2D5}" xr6:coauthVersionLast="47" xr6:coauthVersionMax="47" xr10:uidLastSave="{00000000-0000-0000-0000-000000000000}"/>
  <bookViews>
    <workbookView xWindow="-108" yWindow="-108" windowWidth="23256" windowHeight="12576" xr2:uid="{57C203F7-6F0F-4729-8EAE-645B01F82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6" i="1" l="1"/>
  <c r="J357" i="1"/>
  <c r="J355" i="1"/>
  <c r="I357" i="1"/>
  <c r="I356" i="1"/>
  <c r="I355" i="1"/>
  <c r="I354" i="1"/>
  <c r="I353" i="1"/>
  <c r="E326" i="1"/>
  <c r="F326" i="1"/>
  <c r="E327" i="1"/>
  <c r="F327" i="1"/>
  <c r="E328" i="1"/>
  <c r="F328" i="1" s="1"/>
  <c r="E329" i="1"/>
  <c r="F329" i="1" s="1"/>
  <c r="E330" i="1"/>
  <c r="F330" i="1"/>
  <c r="E331" i="1"/>
  <c r="F331" i="1"/>
  <c r="E332" i="1"/>
  <c r="F332" i="1" s="1"/>
  <c r="E333" i="1"/>
  <c r="F333" i="1" s="1"/>
  <c r="E334" i="1"/>
  <c r="F334" i="1"/>
  <c r="E335" i="1"/>
  <c r="F335" i="1"/>
  <c r="E336" i="1"/>
  <c r="F336" i="1" s="1"/>
  <c r="E337" i="1"/>
  <c r="F337" i="1" s="1"/>
  <c r="E338" i="1"/>
  <c r="F338" i="1"/>
  <c r="E339" i="1"/>
  <c r="F339" i="1"/>
  <c r="E340" i="1"/>
  <c r="F340" i="1" s="1"/>
  <c r="E341" i="1"/>
  <c r="F341" i="1" s="1"/>
  <c r="E342" i="1"/>
  <c r="F342" i="1"/>
  <c r="E343" i="1"/>
  <c r="F343" i="1"/>
  <c r="E344" i="1"/>
  <c r="F344" i="1" s="1"/>
  <c r="E345" i="1"/>
  <c r="F345" i="1" s="1"/>
  <c r="E346" i="1"/>
  <c r="F346" i="1"/>
  <c r="E347" i="1"/>
  <c r="F347" i="1"/>
  <c r="E348" i="1"/>
  <c r="F348" i="1" s="1"/>
  <c r="E349" i="1"/>
  <c r="F349" i="1" s="1"/>
  <c r="E350" i="1"/>
  <c r="F350" i="1"/>
  <c r="E351" i="1"/>
  <c r="F351" i="1"/>
  <c r="E352" i="1"/>
  <c r="F352" i="1" s="1"/>
  <c r="E353" i="1"/>
  <c r="F353" i="1" s="1"/>
  <c r="E354" i="1"/>
  <c r="F354" i="1"/>
  <c r="E355" i="1"/>
  <c r="F355" i="1"/>
  <c r="E356" i="1"/>
  <c r="F356" i="1" s="1"/>
  <c r="E357" i="1"/>
  <c r="F357" i="1" s="1"/>
  <c r="J323" i="1"/>
  <c r="J324" i="1"/>
  <c r="J322" i="1"/>
  <c r="I324" i="1"/>
  <c r="I323" i="1"/>
  <c r="I322" i="1"/>
  <c r="I321" i="1"/>
  <c r="I320" i="1"/>
  <c r="E295" i="1"/>
  <c r="F295" i="1" s="1"/>
  <c r="E296" i="1"/>
  <c r="F296" i="1"/>
  <c r="E297" i="1"/>
  <c r="F297" i="1" s="1"/>
  <c r="E298" i="1"/>
  <c r="F298" i="1"/>
  <c r="E299" i="1"/>
  <c r="F299" i="1" s="1"/>
  <c r="E300" i="1"/>
  <c r="F300" i="1"/>
  <c r="E301" i="1"/>
  <c r="F301" i="1" s="1"/>
  <c r="E302" i="1"/>
  <c r="F302" i="1"/>
  <c r="E303" i="1"/>
  <c r="F303" i="1" s="1"/>
  <c r="E304" i="1"/>
  <c r="F304" i="1"/>
  <c r="E305" i="1"/>
  <c r="F305" i="1" s="1"/>
  <c r="E306" i="1"/>
  <c r="F306" i="1"/>
  <c r="E307" i="1"/>
  <c r="F307" i="1" s="1"/>
  <c r="E308" i="1"/>
  <c r="F308" i="1"/>
  <c r="E309" i="1"/>
  <c r="F309" i="1" s="1"/>
  <c r="E310" i="1"/>
  <c r="F310" i="1"/>
  <c r="E311" i="1"/>
  <c r="F311" i="1" s="1"/>
  <c r="E312" i="1"/>
  <c r="F312" i="1"/>
  <c r="E313" i="1"/>
  <c r="F313" i="1" s="1"/>
  <c r="E314" i="1"/>
  <c r="F314" i="1"/>
  <c r="E315" i="1"/>
  <c r="F315" i="1" s="1"/>
  <c r="E316" i="1"/>
  <c r="F316" i="1"/>
  <c r="E317" i="1"/>
  <c r="F317" i="1" s="1"/>
  <c r="E318" i="1"/>
  <c r="F318" i="1"/>
  <c r="E319" i="1"/>
  <c r="F319" i="1" s="1"/>
  <c r="E320" i="1"/>
  <c r="F320" i="1"/>
  <c r="E321" i="1"/>
  <c r="F321" i="1" s="1"/>
  <c r="E322" i="1"/>
  <c r="F322" i="1"/>
  <c r="E323" i="1"/>
  <c r="F323" i="1" s="1"/>
  <c r="E324" i="1"/>
  <c r="F324" i="1"/>
  <c r="F294" i="1"/>
  <c r="E294" i="1"/>
  <c r="E292" i="1"/>
  <c r="I291" i="1" s="1"/>
  <c r="J291" i="1" s="1"/>
  <c r="I288" i="1"/>
  <c r="E257" i="1"/>
  <c r="F257" i="1"/>
  <c r="E258" i="1"/>
  <c r="F258" i="1" s="1"/>
  <c r="E259" i="1"/>
  <c r="F259" i="1"/>
  <c r="E260" i="1"/>
  <c r="F260" i="1"/>
  <c r="E261" i="1"/>
  <c r="F261" i="1"/>
  <c r="E262" i="1"/>
  <c r="F262" i="1" s="1"/>
  <c r="E263" i="1"/>
  <c r="F263" i="1"/>
  <c r="E264" i="1"/>
  <c r="F264" i="1"/>
  <c r="E265" i="1"/>
  <c r="F265" i="1"/>
  <c r="E266" i="1"/>
  <c r="F266" i="1" s="1"/>
  <c r="E267" i="1"/>
  <c r="F267" i="1"/>
  <c r="E268" i="1"/>
  <c r="F268" i="1"/>
  <c r="E269" i="1"/>
  <c r="F269" i="1"/>
  <c r="E270" i="1"/>
  <c r="F270" i="1" s="1"/>
  <c r="E271" i="1"/>
  <c r="F271" i="1"/>
  <c r="E272" i="1"/>
  <c r="F272" i="1"/>
  <c r="E273" i="1"/>
  <c r="F273" i="1"/>
  <c r="E274" i="1"/>
  <c r="F274" i="1" s="1"/>
  <c r="E275" i="1"/>
  <c r="F275" i="1"/>
  <c r="E276" i="1"/>
  <c r="F276" i="1"/>
  <c r="E277" i="1"/>
  <c r="F277" i="1"/>
  <c r="E278" i="1"/>
  <c r="F278" i="1" s="1"/>
  <c r="E279" i="1"/>
  <c r="F279" i="1"/>
  <c r="E280" i="1"/>
  <c r="F280" i="1"/>
  <c r="E281" i="1"/>
  <c r="F281" i="1"/>
  <c r="E282" i="1"/>
  <c r="F282" i="1" s="1"/>
  <c r="E283" i="1"/>
  <c r="F283" i="1"/>
  <c r="E284" i="1"/>
  <c r="F284" i="1"/>
  <c r="E285" i="1"/>
  <c r="F285" i="1"/>
  <c r="E286" i="1"/>
  <c r="F286" i="1" s="1"/>
  <c r="E287" i="1"/>
  <c r="F287" i="1"/>
  <c r="E288" i="1"/>
  <c r="F288" i="1"/>
  <c r="E289" i="1"/>
  <c r="F289" i="1"/>
  <c r="E290" i="1"/>
  <c r="F290" i="1" s="1"/>
  <c r="E291" i="1"/>
  <c r="F291" i="1"/>
  <c r="J254" i="1"/>
  <c r="J255" i="1"/>
  <c r="J253" i="1"/>
  <c r="I255" i="1"/>
  <c r="I254" i="1"/>
  <c r="I253" i="1"/>
  <c r="I252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F225" i="1"/>
  <c r="E225" i="1"/>
  <c r="E223" i="1"/>
  <c r="F223" i="1" s="1"/>
  <c r="I220" i="1" s="1"/>
  <c r="I223" i="1" s="1"/>
  <c r="J223" i="1" s="1"/>
  <c r="I251" i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/>
  <c r="E203" i="1"/>
  <c r="F203" i="1" s="1"/>
  <c r="E204" i="1"/>
  <c r="F204" i="1"/>
  <c r="E205" i="1"/>
  <c r="F205" i="1" s="1"/>
  <c r="E206" i="1"/>
  <c r="F206" i="1" s="1"/>
  <c r="E207" i="1"/>
  <c r="F207" i="1" s="1"/>
  <c r="E208" i="1"/>
  <c r="F208" i="1"/>
  <c r="E209" i="1"/>
  <c r="F209" i="1" s="1"/>
  <c r="E210" i="1"/>
  <c r="F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/>
  <c r="E221" i="1"/>
  <c r="F221" i="1" s="1"/>
  <c r="E222" i="1"/>
  <c r="F222" i="1" s="1"/>
  <c r="I219" i="1"/>
  <c r="E193" i="1"/>
  <c r="F193" i="1" s="1"/>
  <c r="E181" i="1"/>
  <c r="F181" i="1" s="1"/>
  <c r="E182" i="1"/>
  <c r="F182" i="1" s="1"/>
  <c r="E183" i="1"/>
  <c r="F183" i="1" s="1"/>
  <c r="E184" i="1"/>
  <c r="F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80" i="1"/>
  <c r="I192" i="1" s="1"/>
  <c r="J192" i="1" s="1"/>
  <c r="I189" i="1"/>
  <c r="J18" i="1"/>
  <c r="J17" i="1"/>
  <c r="J56" i="1"/>
  <c r="J55" i="1"/>
  <c r="J89" i="1"/>
  <c r="J88" i="1"/>
  <c r="J125" i="1"/>
  <c r="J124" i="1"/>
  <c r="J148" i="1"/>
  <c r="J147" i="1"/>
  <c r="J177" i="1"/>
  <c r="J176" i="1"/>
  <c r="I178" i="1"/>
  <c r="J178" i="1" s="1"/>
  <c r="I177" i="1"/>
  <c r="I176" i="1"/>
  <c r="I175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I174" i="1"/>
  <c r="J149" i="1"/>
  <c r="I149" i="1"/>
  <c r="I148" i="1"/>
  <c r="I147" i="1"/>
  <c r="I146" i="1"/>
  <c r="I145" i="1"/>
  <c r="E129" i="1"/>
  <c r="F129" i="1"/>
  <c r="E130" i="1"/>
  <c r="F130" i="1" s="1"/>
  <c r="E131" i="1"/>
  <c r="F131" i="1"/>
  <c r="E132" i="1"/>
  <c r="F132" i="1"/>
  <c r="E133" i="1"/>
  <c r="F133" i="1"/>
  <c r="E134" i="1"/>
  <c r="F134" i="1" s="1"/>
  <c r="E135" i="1"/>
  <c r="F135" i="1" s="1"/>
  <c r="E136" i="1"/>
  <c r="F136" i="1"/>
  <c r="E137" i="1"/>
  <c r="F137" i="1"/>
  <c r="E138" i="1"/>
  <c r="F138" i="1" s="1"/>
  <c r="E139" i="1"/>
  <c r="F139" i="1"/>
  <c r="E140" i="1"/>
  <c r="F140" i="1"/>
  <c r="E141" i="1"/>
  <c r="F141" i="1"/>
  <c r="E142" i="1"/>
  <c r="F142" i="1" s="1"/>
  <c r="E143" i="1"/>
  <c r="F143" i="1"/>
  <c r="E144" i="1"/>
  <c r="F144" i="1"/>
  <c r="E145" i="1"/>
  <c r="F145" i="1"/>
  <c r="E146" i="1"/>
  <c r="F146" i="1" s="1"/>
  <c r="E147" i="1"/>
  <c r="F147" i="1"/>
  <c r="E148" i="1"/>
  <c r="F148" i="1"/>
  <c r="E149" i="1"/>
  <c r="F149" i="1"/>
  <c r="F128" i="1"/>
  <c r="E128" i="1"/>
  <c r="I126" i="1"/>
  <c r="J126" i="1" s="1"/>
  <c r="I125" i="1"/>
  <c r="I124" i="1"/>
  <c r="I123" i="1"/>
  <c r="I122" i="1"/>
  <c r="E92" i="1"/>
  <c r="F92" i="1" s="1"/>
  <c r="E93" i="1"/>
  <c r="F93" i="1"/>
  <c r="E94" i="1"/>
  <c r="F94" i="1" s="1"/>
  <c r="E95" i="1"/>
  <c r="F95" i="1"/>
  <c r="E96" i="1"/>
  <c r="F96" i="1"/>
  <c r="E97" i="1"/>
  <c r="F97" i="1"/>
  <c r="E98" i="1"/>
  <c r="F98" i="1" s="1"/>
  <c r="E99" i="1"/>
  <c r="F99" i="1"/>
  <c r="E100" i="1"/>
  <c r="F100" i="1"/>
  <c r="E101" i="1"/>
  <c r="F101" i="1"/>
  <c r="E102" i="1"/>
  <c r="F102" i="1" s="1"/>
  <c r="E103" i="1"/>
  <c r="F103" i="1"/>
  <c r="E104" i="1"/>
  <c r="F104" i="1"/>
  <c r="E105" i="1"/>
  <c r="F105" i="1"/>
  <c r="E106" i="1"/>
  <c r="F106" i="1" s="1"/>
  <c r="E107" i="1"/>
  <c r="F107" i="1"/>
  <c r="E108" i="1"/>
  <c r="F108" i="1"/>
  <c r="E109" i="1"/>
  <c r="F109" i="1"/>
  <c r="E110" i="1"/>
  <c r="F110" i="1" s="1"/>
  <c r="E111" i="1"/>
  <c r="F111" i="1"/>
  <c r="E112" i="1"/>
  <c r="F112" i="1"/>
  <c r="E113" i="1"/>
  <c r="F113" i="1"/>
  <c r="E114" i="1"/>
  <c r="F114" i="1" s="1"/>
  <c r="E115" i="1"/>
  <c r="F115" i="1"/>
  <c r="E116" i="1"/>
  <c r="F116" i="1"/>
  <c r="E117" i="1"/>
  <c r="F117" i="1"/>
  <c r="E118" i="1"/>
  <c r="F118" i="1" s="1"/>
  <c r="E119" i="1"/>
  <c r="F119" i="1"/>
  <c r="E120" i="1"/>
  <c r="F120" i="1"/>
  <c r="E121" i="1"/>
  <c r="F121" i="1"/>
  <c r="E122" i="1"/>
  <c r="F122" i="1" s="1"/>
  <c r="E123" i="1"/>
  <c r="F123" i="1"/>
  <c r="E124" i="1"/>
  <c r="F124" i="1"/>
  <c r="E125" i="1"/>
  <c r="F125" i="1"/>
  <c r="E126" i="1"/>
  <c r="F126" i="1" s="1"/>
  <c r="I89" i="1"/>
  <c r="I56" i="1"/>
  <c r="I18" i="1"/>
  <c r="I90" i="1"/>
  <c r="J90" i="1" s="1"/>
  <c r="I88" i="1"/>
  <c r="I87" i="1"/>
  <c r="E60" i="1"/>
  <c r="F60" i="1" s="1"/>
  <c r="E61" i="1"/>
  <c r="F61" i="1"/>
  <c r="E62" i="1"/>
  <c r="F62" i="1" s="1"/>
  <c r="E63" i="1"/>
  <c r="F63" i="1"/>
  <c r="E64" i="1"/>
  <c r="F64" i="1" s="1"/>
  <c r="E65" i="1"/>
  <c r="F65" i="1"/>
  <c r="E66" i="1"/>
  <c r="F66" i="1" s="1"/>
  <c r="E67" i="1"/>
  <c r="F67" i="1"/>
  <c r="E68" i="1"/>
  <c r="F68" i="1" s="1"/>
  <c r="E69" i="1"/>
  <c r="F69" i="1"/>
  <c r="E70" i="1"/>
  <c r="F70" i="1" s="1"/>
  <c r="E71" i="1"/>
  <c r="F71" i="1"/>
  <c r="E72" i="1"/>
  <c r="F72" i="1" s="1"/>
  <c r="E73" i="1"/>
  <c r="F73" i="1"/>
  <c r="E74" i="1"/>
  <c r="F74" i="1" s="1"/>
  <c r="E75" i="1"/>
  <c r="F75" i="1"/>
  <c r="E76" i="1"/>
  <c r="F76" i="1" s="1"/>
  <c r="E77" i="1"/>
  <c r="F77" i="1"/>
  <c r="E78" i="1"/>
  <c r="F78" i="1" s="1"/>
  <c r="E79" i="1"/>
  <c r="F79" i="1"/>
  <c r="E80" i="1"/>
  <c r="F80" i="1" s="1"/>
  <c r="E81" i="1"/>
  <c r="F81" i="1"/>
  <c r="E82" i="1"/>
  <c r="F82" i="1" s="1"/>
  <c r="E83" i="1"/>
  <c r="F83" i="1"/>
  <c r="E84" i="1"/>
  <c r="F84" i="1" s="1"/>
  <c r="E85" i="1"/>
  <c r="F85" i="1"/>
  <c r="E86" i="1"/>
  <c r="F86" i="1" s="1"/>
  <c r="E87" i="1"/>
  <c r="F87" i="1"/>
  <c r="E88" i="1"/>
  <c r="F88" i="1" s="1"/>
  <c r="E89" i="1"/>
  <c r="F89" i="1"/>
  <c r="E90" i="1"/>
  <c r="F90" i="1" s="1"/>
  <c r="F59" i="1"/>
  <c r="E59" i="1"/>
  <c r="I86" i="1"/>
  <c r="I55" i="1"/>
  <c r="I57" i="1"/>
  <c r="J57" i="1" s="1"/>
  <c r="I54" i="1"/>
  <c r="I5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I17" i="1"/>
  <c r="I19" i="1"/>
  <c r="J19" i="1" s="1"/>
  <c r="I16" i="1"/>
  <c r="I15" i="1"/>
  <c r="E2" i="1"/>
  <c r="F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F292" i="1" l="1"/>
  <c r="I289" i="1" s="1"/>
  <c r="I292" i="1" s="1"/>
  <c r="J292" i="1" s="1"/>
  <c r="I290" i="1"/>
  <c r="J290" i="1" s="1"/>
  <c r="I221" i="1"/>
  <c r="J221" i="1" s="1"/>
  <c r="I222" i="1"/>
  <c r="J222" i="1" s="1"/>
  <c r="F180" i="1"/>
  <c r="I190" i="1" s="1"/>
  <c r="I193" i="1" s="1"/>
  <c r="J193" i="1" s="1"/>
  <c r="I191" i="1"/>
  <c r="J191" i="1" s="1"/>
</calcChain>
</file>

<file path=xl/sharedStrings.xml><?xml version="1.0" encoding="utf-8"?>
<sst xmlns="http://schemas.openxmlformats.org/spreadsheetml/2006/main" count="89" uniqueCount="23">
  <si>
    <t>x</t>
  </si>
  <si>
    <t>y</t>
  </si>
  <si>
    <t>WKNN 1</t>
  </si>
  <si>
    <t>freq</t>
  </si>
  <si>
    <t>d error</t>
  </si>
  <si>
    <t>f*d error</t>
  </si>
  <si>
    <t>No. point</t>
  </si>
  <si>
    <t>all error</t>
  </si>
  <si>
    <t>max error</t>
  </si>
  <si>
    <t>SVM 1</t>
  </si>
  <si>
    <t>WKNN 2</t>
  </si>
  <si>
    <t>min error</t>
  </si>
  <si>
    <t>avg er (b)</t>
  </si>
  <si>
    <t>SVM 2</t>
  </si>
  <si>
    <t>WKNN 3</t>
  </si>
  <si>
    <t>SVM 3</t>
  </si>
  <si>
    <t>in meter</t>
  </si>
  <si>
    <t>WKNN4</t>
  </si>
  <si>
    <t>SVM4</t>
  </si>
  <si>
    <t>WKNN5</t>
  </si>
  <si>
    <t>SVM5</t>
  </si>
  <si>
    <t>WKNN6</t>
  </si>
  <si>
    <t>SVM6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</si>
</sst>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047F-CA9E-46A5-9040-39FAC861AC68}">
  <dimension ref="A1:J357"/>
  <sheetViews>
    <sheetView tabSelected="1" topLeftCell="A332" workbookViewId="0">
      <selection activeCell="L355" sqref="L355"/>
    </sheetView>
  </sheetViews>
  <sheetFormatPr defaultRowHeight="14.4" x14ac:dyDescent="0.3"/>
  <cols>
    <col min="1" max="16384" width="8.88671875" style="1"/>
  </cols>
  <sheetData>
    <row r="1" spans="1:10" x14ac:dyDescent="0.3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10" x14ac:dyDescent="0.3">
      <c r="A2" s="1" t="s">
        <v>2</v>
      </c>
      <c r="B2" s="1">
        <v>40</v>
      </c>
      <c r="C2" s="1">
        <v>18</v>
      </c>
      <c r="D2" s="1">
        <v>4</v>
      </c>
      <c r="E2" s="2">
        <f>SQRT((42-B2)^2+(18-C2)^2)</f>
        <v>2</v>
      </c>
      <c r="F2" s="2">
        <f>D2*E2</f>
        <v>8</v>
      </c>
    </row>
    <row r="3" spans="1:10" x14ac:dyDescent="0.3">
      <c r="A3" s="1">
        <v>42</v>
      </c>
      <c r="B3" s="1">
        <v>40</v>
      </c>
      <c r="C3" s="1">
        <v>19</v>
      </c>
      <c r="D3" s="1">
        <v>1</v>
      </c>
      <c r="E3" s="2">
        <f>SQRT((42-B3)^2+(18-C3)^2)</f>
        <v>2.2360679774997898</v>
      </c>
      <c r="F3" s="2">
        <f t="shared" ref="F3:F57" si="0">D3*E3</f>
        <v>2.2360679774997898</v>
      </c>
    </row>
    <row r="4" spans="1:10" x14ac:dyDescent="0.3">
      <c r="A4" s="1">
        <v>18</v>
      </c>
      <c r="B4" s="1">
        <v>39</v>
      </c>
      <c r="C4" s="1">
        <v>19</v>
      </c>
      <c r="D4" s="1">
        <v>2</v>
      </c>
      <c r="E4" s="2">
        <f t="shared" ref="E4:E57" si="1">SQRT((42-B4)^2+(18-C4)^2)</f>
        <v>3.1622776601683795</v>
      </c>
      <c r="F4" s="2">
        <f t="shared" si="0"/>
        <v>6.324555320336759</v>
      </c>
    </row>
    <row r="5" spans="1:10" x14ac:dyDescent="0.3">
      <c r="B5" s="1">
        <v>38</v>
      </c>
      <c r="C5" s="1">
        <v>19</v>
      </c>
      <c r="D5" s="1">
        <v>7</v>
      </c>
      <c r="E5" s="2">
        <f t="shared" si="1"/>
        <v>4.1231056256176606</v>
      </c>
      <c r="F5" s="2">
        <f t="shared" si="0"/>
        <v>28.861739379323623</v>
      </c>
    </row>
    <row r="6" spans="1:10" x14ac:dyDescent="0.3">
      <c r="B6" s="1">
        <v>37</v>
      </c>
      <c r="C6" s="1">
        <v>19</v>
      </c>
      <c r="D6" s="1">
        <v>2</v>
      </c>
      <c r="E6" s="2">
        <f t="shared" si="1"/>
        <v>5.0990195135927845</v>
      </c>
      <c r="F6" s="2">
        <f t="shared" si="0"/>
        <v>10.198039027185569</v>
      </c>
    </row>
    <row r="7" spans="1:10" x14ac:dyDescent="0.3">
      <c r="B7" s="1">
        <v>39</v>
      </c>
      <c r="C7" s="1">
        <v>20</v>
      </c>
      <c r="D7" s="1">
        <v>2</v>
      </c>
      <c r="E7" s="2">
        <f t="shared" si="1"/>
        <v>3.6055512754639891</v>
      </c>
      <c r="F7" s="2">
        <f t="shared" si="0"/>
        <v>7.2111025509279782</v>
      </c>
    </row>
    <row r="8" spans="1:10" x14ac:dyDescent="0.3">
      <c r="B8" s="1">
        <v>38</v>
      </c>
      <c r="C8" s="1">
        <v>20</v>
      </c>
      <c r="D8" s="1">
        <v>4</v>
      </c>
      <c r="E8" s="2">
        <f t="shared" si="1"/>
        <v>4.4721359549995796</v>
      </c>
      <c r="F8" s="2">
        <f t="shared" si="0"/>
        <v>17.888543819998318</v>
      </c>
    </row>
    <row r="9" spans="1:10" x14ac:dyDescent="0.3">
      <c r="B9" s="1">
        <v>35</v>
      </c>
      <c r="C9" s="1">
        <v>20</v>
      </c>
      <c r="D9" s="1">
        <v>2</v>
      </c>
      <c r="E9" s="2">
        <f t="shared" si="1"/>
        <v>7.2801098892805181</v>
      </c>
      <c r="F9" s="2">
        <f t="shared" si="0"/>
        <v>14.560219778561036</v>
      </c>
    </row>
    <row r="10" spans="1:10" x14ac:dyDescent="0.3">
      <c r="B10" s="1">
        <v>38</v>
      </c>
      <c r="C10" s="1">
        <v>21</v>
      </c>
      <c r="D10" s="1">
        <v>1</v>
      </c>
      <c r="E10" s="2">
        <f t="shared" si="1"/>
        <v>5</v>
      </c>
      <c r="F10" s="2">
        <f t="shared" si="0"/>
        <v>5</v>
      </c>
    </row>
    <row r="11" spans="1:10" x14ac:dyDescent="0.3">
      <c r="B11" s="1">
        <v>37</v>
      </c>
      <c r="C11" s="1">
        <v>21</v>
      </c>
      <c r="D11" s="1">
        <v>4</v>
      </c>
      <c r="E11" s="2">
        <f t="shared" si="1"/>
        <v>5.8309518948453007</v>
      </c>
      <c r="F11" s="2">
        <f t="shared" si="0"/>
        <v>23.323807579381203</v>
      </c>
    </row>
    <row r="12" spans="1:10" x14ac:dyDescent="0.3">
      <c r="B12" s="1">
        <v>36</v>
      </c>
      <c r="C12" s="1">
        <v>21</v>
      </c>
      <c r="D12" s="1">
        <v>1</v>
      </c>
      <c r="E12" s="2">
        <f t="shared" si="1"/>
        <v>6.7082039324993694</v>
      </c>
      <c r="F12" s="2">
        <f t="shared" si="0"/>
        <v>6.7082039324993694</v>
      </c>
    </row>
    <row r="13" spans="1:10" x14ac:dyDescent="0.3">
      <c r="B13" s="1">
        <v>34</v>
      </c>
      <c r="C13" s="1">
        <v>21</v>
      </c>
      <c r="D13" s="1">
        <v>1</v>
      </c>
      <c r="E13" s="2">
        <f t="shared" si="1"/>
        <v>8.5440037453175304</v>
      </c>
      <c r="F13" s="2">
        <f t="shared" si="0"/>
        <v>8.5440037453175304</v>
      </c>
    </row>
    <row r="14" spans="1:10" x14ac:dyDescent="0.3">
      <c r="B14" s="1">
        <v>38</v>
      </c>
      <c r="C14" s="1">
        <v>22</v>
      </c>
      <c r="D14" s="1">
        <v>1</v>
      </c>
      <c r="E14" s="2">
        <f t="shared" si="1"/>
        <v>5.6568542494923806</v>
      </c>
      <c r="F14" s="2">
        <f t="shared" si="0"/>
        <v>5.6568542494923806</v>
      </c>
    </row>
    <row r="15" spans="1:10" x14ac:dyDescent="0.3">
      <c r="B15" s="1">
        <v>37</v>
      </c>
      <c r="C15" s="1">
        <v>22</v>
      </c>
      <c r="D15" s="1">
        <v>2</v>
      </c>
      <c r="E15" s="2">
        <f t="shared" si="1"/>
        <v>6.4031242374328485</v>
      </c>
      <c r="F15" s="2">
        <f t="shared" si="0"/>
        <v>12.806248474865697</v>
      </c>
      <c r="H15" s="1" t="s">
        <v>6</v>
      </c>
      <c r="I15" s="1">
        <f>SUM(D2:D19)</f>
        <v>40</v>
      </c>
    </row>
    <row r="16" spans="1:10" x14ac:dyDescent="0.3">
      <c r="B16" s="1">
        <v>36</v>
      </c>
      <c r="C16" s="1">
        <v>22</v>
      </c>
      <c r="D16" s="1">
        <v>2</v>
      </c>
      <c r="E16" s="2">
        <f t="shared" si="1"/>
        <v>7.2111025509279782</v>
      </c>
      <c r="F16" s="2">
        <f t="shared" si="0"/>
        <v>14.422205101855956</v>
      </c>
      <c r="H16" s="1" t="s">
        <v>7</v>
      </c>
      <c r="I16" s="2">
        <f>SUM(F2:F19)</f>
        <v>209.25277683288076</v>
      </c>
      <c r="J16" s="1" t="s">
        <v>16</v>
      </c>
    </row>
    <row r="17" spans="1:10" x14ac:dyDescent="0.3">
      <c r="B17" s="1">
        <v>33</v>
      </c>
      <c r="C17" s="1">
        <v>22</v>
      </c>
      <c r="D17" s="1">
        <v>1</v>
      </c>
      <c r="E17" s="2">
        <f t="shared" si="1"/>
        <v>9.8488578017961039</v>
      </c>
      <c r="F17" s="2">
        <f t="shared" si="0"/>
        <v>9.8488578017961039</v>
      </c>
      <c r="H17" s="1" t="s">
        <v>8</v>
      </c>
      <c r="I17" s="2">
        <f>MAX(E2:E19)</f>
        <v>10.295630140987001</v>
      </c>
      <c r="J17" s="3">
        <f>I17*30/100</f>
        <v>3.0886890422961004</v>
      </c>
    </row>
    <row r="18" spans="1:10" x14ac:dyDescent="0.3">
      <c r="B18" s="1">
        <v>37</v>
      </c>
      <c r="C18" s="1">
        <v>23</v>
      </c>
      <c r="D18" s="1">
        <v>1</v>
      </c>
      <c r="E18" s="2">
        <f t="shared" si="1"/>
        <v>7.0710678118654755</v>
      </c>
      <c r="F18" s="2">
        <f t="shared" si="0"/>
        <v>7.0710678118654755</v>
      </c>
      <c r="H18" s="1" t="s">
        <v>11</v>
      </c>
      <c r="I18" s="2">
        <f>MIN(E3:E20)</f>
        <v>2.2360679774997898</v>
      </c>
      <c r="J18" s="3">
        <f>I18*30/100</f>
        <v>0.67082039324993703</v>
      </c>
    </row>
    <row r="19" spans="1:10" x14ac:dyDescent="0.3">
      <c r="B19" s="1">
        <v>33</v>
      </c>
      <c r="C19" s="1">
        <v>23</v>
      </c>
      <c r="D19" s="1">
        <v>2</v>
      </c>
      <c r="E19" s="2">
        <f t="shared" si="1"/>
        <v>10.295630140987001</v>
      </c>
      <c r="F19" s="2">
        <f t="shared" si="0"/>
        <v>20.591260281974002</v>
      </c>
      <c r="H19" s="1" t="s">
        <v>12</v>
      </c>
      <c r="I19" s="2">
        <f>I16/I15</f>
        <v>5.2313194208220191</v>
      </c>
      <c r="J19" s="3">
        <f>I19*30/100</f>
        <v>1.5693958262466057</v>
      </c>
    </row>
    <row r="20" spans="1:10" x14ac:dyDescent="0.3">
      <c r="E20" s="2"/>
      <c r="F20" s="2"/>
      <c r="G20" s="2"/>
    </row>
    <row r="21" spans="1:10" x14ac:dyDescent="0.3">
      <c r="A21" s="1" t="s">
        <v>9</v>
      </c>
      <c r="B21" s="1">
        <v>41</v>
      </c>
      <c r="C21" s="1">
        <v>15</v>
      </c>
      <c r="D21" s="1">
        <v>1</v>
      </c>
      <c r="E21" s="2">
        <f t="shared" si="1"/>
        <v>3.1622776601683795</v>
      </c>
      <c r="F21" s="2">
        <f t="shared" si="0"/>
        <v>3.1622776601683795</v>
      </c>
    </row>
    <row r="22" spans="1:10" x14ac:dyDescent="0.3">
      <c r="A22" s="1">
        <v>42</v>
      </c>
      <c r="B22" s="1">
        <v>41</v>
      </c>
      <c r="C22" s="1">
        <v>17</v>
      </c>
      <c r="D22" s="1">
        <v>1</v>
      </c>
      <c r="E22" s="2">
        <f t="shared" si="1"/>
        <v>1.4142135623730951</v>
      </c>
      <c r="F22" s="2">
        <f t="shared" si="0"/>
        <v>1.4142135623730951</v>
      </c>
    </row>
    <row r="23" spans="1:10" x14ac:dyDescent="0.3">
      <c r="A23" s="1">
        <v>18</v>
      </c>
      <c r="B23" s="1">
        <v>40</v>
      </c>
      <c r="C23" s="1">
        <v>17</v>
      </c>
      <c r="D23" s="1">
        <v>1</v>
      </c>
      <c r="E23" s="2">
        <f t="shared" si="1"/>
        <v>2.2360679774997898</v>
      </c>
      <c r="F23" s="2">
        <f t="shared" si="0"/>
        <v>2.2360679774997898</v>
      </c>
    </row>
    <row r="24" spans="1:10" x14ac:dyDescent="0.3">
      <c r="B24" s="1">
        <v>38</v>
      </c>
      <c r="C24" s="1">
        <v>17</v>
      </c>
      <c r="D24" s="1">
        <v>1</v>
      </c>
      <c r="E24" s="2">
        <f t="shared" si="1"/>
        <v>4.1231056256176606</v>
      </c>
      <c r="F24" s="2">
        <f t="shared" si="0"/>
        <v>4.1231056256176606</v>
      </c>
    </row>
    <row r="25" spans="1:10" x14ac:dyDescent="0.3">
      <c r="B25" s="1">
        <v>36</v>
      </c>
      <c r="C25" s="1">
        <v>17</v>
      </c>
      <c r="D25" s="1">
        <v>1</v>
      </c>
      <c r="E25" s="2">
        <f t="shared" si="1"/>
        <v>6.0827625302982193</v>
      </c>
      <c r="F25" s="2">
        <f t="shared" si="0"/>
        <v>6.0827625302982193</v>
      </c>
    </row>
    <row r="26" spans="1:10" x14ac:dyDescent="0.3">
      <c r="B26" s="1">
        <v>41</v>
      </c>
      <c r="C26" s="1">
        <v>18</v>
      </c>
      <c r="D26" s="1">
        <v>1</v>
      </c>
      <c r="E26" s="2">
        <f t="shared" si="1"/>
        <v>1</v>
      </c>
      <c r="F26" s="2">
        <f t="shared" si="0"/>
        <v>1</v>
      </c>
    </row>
    <row r="27" spans="1:10" x14ac:dyDescent="0.3">
      <c r="B27" s="1">
        <v>39</v>
      </c>
      <c r="C27" s="1">
        <v>18</v>
      </c>
      <c r="D27" s="1">
        <v>1</v>
      </c>
      <c r="E27" s="2">
        <f t="shared" si="1"/>
        <v>3</v>
      </c>
      <c r="F27" s="2">
        <f t="shared" si="0"/>
        <v>3</v>
      </c>
    </row>
    <row r="28" spans="1:10" x14ac:dyDescent="0.3">
      <c r="B28" s="1">
        <v>38</v>
      </c>
      <c r="C28" s="1">
        <v>18</v>
      </c>
      <c r="D28" s="1">
        <v>1</v>
      </c>
      <c r="E28" s="2">
        <f t="shared" si="1"/>
        <v>4</v>
      </c>
      <c r="F28" s="2">
        <f t="shared" si="0"/>
        <v>4</v>
      </c>
    </row>
    <row r="29" spans="1:10" x14ac:dyDescent="0.3">
      <c r="B29" s="1">
        <v>37</v>
      </c>
      <c r="C29" s="1">
        <v>18</v>
      </c>
      <c r="D29" s="1">
        <v>1</v>
      </c>
      <c r="E29" s="2">
        <f t="shared" si="1"/>
        <v>5</v>
      </c>
      <c r="F29" s="2">
        <f t="shared" si="0"/>
        <v>5</v>
      </c>
    </row>
    <row r="30" spans="1:10" x14ac:dyDescent="0.3">
      <c r="B30" s="1">
        <v>36</v>
      </c>
      <c r="C30" s="1">
        <v>18</v>
      </c>
      <c r="D30" s="1">
        <v>1</v>
      </c>
      <c r="E30" s="2">
        <f t="shared" si="1"/>
        <v>6</v>
      </c>
      <c r="F30" s="2">
        <f t="shared" si="0"/>
        <v>6</v>
      </c>
    </row>
    <row r="31" spans="1:10" x14ac:dyDescent="0.3">
      <c r="B31" s="1">
        <v>42</v>
      </c>
      <c r="C31" s="1">
        <v>19</v>
      </c>
      <c r="D31" s="1">
        <v>1</v>
      </c>
      <c r="E31" s="2">
        <f t="shared" si="1"/>
        <v>1</v>
      </c>
      <c r="F31" s="2">
        <f t="shared" si="0"/>
        <v>1</v>
      </c>
    </row>
    <row r="32" spans="1:10" x14ac:dyDescent="0.3">
      <c r="B32" s="1">
        <v>37</v>
      </c>
      <c r="C32" s="1">
        <v>19</v>
      </c>
      <c r="D32" s="1">
        <v>1</v>
      </c>
      <c r="E32" s="2">
        <f t="shared" si="1"/>
        <v>5.0990195135927845</v>
      </c>
      <c r="F32" s="2">
        <f t="shared" si="0"/>
        <v>5.0990195135927845</v>
      </c>
    </row>
    <row r="33" spans="2:6" x14ac:dyDescent="0.3">
      <c r="B33" s="1">
        <v>36</v>
      </c>
      <c r="C33" s="1">
        <v>19</v>
      </c>
      <c r="D33" s="1">
        <v>1</v>
      </c>
      <c r="E33" s="2">
        <f t="shared" si="1"/>
        <v>6.0827625302982193</v>
      </c>
      <c r="F33" s="2">
        <f t="shared" si="0"/>
        <v>6.0827625302982193</v>
      </c>
    </row>
    <row r="34" spans="2:6" x14ac:dyDescent="0.3">
      <c r="B34" s="1">
        <v>34</v>
      </c>
      <c r="C34" s="1">
        <v>19</v>
      </c>
      <c r="D34" s="1">
        <v>2</v>
      </c>
      <c r="E34" s="2">
        <f t="shared" si="1"/>
        <v>8.0622577482985491</v>
      </c>
      <c r="F34" s="2">
        <f t="shared" si="0"/>
        <v>16.124515496597098</v>
      </c>
    </row>
    <row r="35" spans="2:6" x14ac:dyDescent="0.3">
      <c r="B35" s="1">
        <v>41</v>
      </c>
      <c r="C35" s="1">
        <v>20</v>
      </c>
      <c r="D35" s="1">
        <v>1</v>
      </c>
      <c r="E35" s="2">
        <f t="shared" si="1"/>
        <v>2.2360679774997898</v>
      </c>
      <c r="F35" s="2">
        <f t="shared" si="0"/>
        <v>2.2360679774997898</v>
      </c>
    </row>
    <row r="36" spans="2:6" x14ac:dyDescent="0.3">
      <c r="B36" s="1">
        <v>39</v>
      </c>
      <c r="C36" s="1">
        <v>20</v>
      </c>
      <c r="D36" s="1">
        <v>1</v>
      </c>
      <c r="E36" s="2">
        <f t="shared" si="1"/>
        <v>3.6055512754639891</v>
      </c>
      <c r="F36" s="2">
        <f t="shared" si="0"/>
        <v>3.6055512754639891</v>
      </c>
    </row>
    <row r="37" spans="2:6" x14ac:dyDescent="0.3">
      <c r="B37" s="1">
        <v>36</v>
      </c>
      <c r="C37" s="1">
        <v>20</v>
      </c>
      <c r="D37" s="1">
        <v>1</v>
      </c>
      <c r="E37" s="2">
        <f t="shared" si="1"/>
        <v>6.324555320336759</v>
      </c>
      <c r="F37" s="2">
        <f t="shared" si="0"/>
        <v>6.324555320336759</v>
      </c>
    </row>
    <row r="38" spans="2:6" x14ac:dyDescent="0.3">
      <c r="B38" s="1">
        <v>37</v>
      </c>
      <c r="C38" s="1">
        <v>21</v>
      </c>
      <c r="D38" s="1">
        <v>1</v>
      </c>
      <c r="E38" s="2">
        <f t="shared" si="1"/>
        <v>5.8309518948453007</v>
      </c>
      <c r="F38" s="2">
        <f t="shared" si="0"/>
        <v>5.8309518948453007</v>
      </c>
    </row>
    <row r="39" spans="2:6" x14ac:dyDescent="0.3">
      <c r="B39" s="1">
        <v>35</v>
      </c>
      <c r="C39" s="1">
        <v>21</v>
      </c>
      <c r="D39" s="1">
        <v>2</v>
      </c>
      <c r="E39" s="2">
        <f t="shared" si="1"/>
        <v>7.6157731058639087</v>
      </c>
      <c r="F39" s="2">
        <f t="shared" si="0"/>
        <v>15.231546211727817</v>
      </c>
    </row>
    <row r="40" spans="2:6" x14ac:dyDescent="0.3">
      <c r="B40" s="1">
        <v>34</v>
      </c>
      <c r="C40" s="1">
        <v>21</v>
      </c>
      <c r="D40" s="1">
        <v>1</v>
      </c>
      <c r="E40" s="2">
        <f t="shared" si="1"/>
        <v>8.5440037453175304</v>
      </c>
      <c r="F40" s="2">
        <f t="shared" si="0"/>
        <v>8.5440037453175304</v>
      </c>
    </row>
    <row r="41" spans="2:6" x14ac:dyDescent="0.3">
      <c r="B41" s="1">
        <v>35</v>
      </c>
      <c r="C41" s="1">
        <v>23</v>
      </c>
      <c r="D41" s="1">
        <v>1</v>
      </c>
      <c r="E41" s="2">
        <f t="shared" si="1"/>
        <v>8.6023252670426267</v>
      </c>
      <c r="F41" s="2">
        <f t="shared" si="0"/>
        <v>8.6023252670426267</v>
      </c>
    </row>
    <row r="42" spans="2:6" x14ac:dyDescent="0.3">
      <c r="B42" s="1">
        <v>34</v>
      </c>
      <c r="C42" s="1">
        <v>23</v>
      </c>
      <c r="D42" s="1">
        <v>1</v>
      </c>
      <c r="E42" s="2">
        <f t="shared" si="1"/>
        <v>9.4339811320566032</v>
      </c>
      <c r="F42" s="2">
        <f t="shared" si="0"/>
        <v>9.4339811320566032</v>
      </c>
    </row>
    <row r="43" spans="2:6" x14ac:dyDescent="0.3">
      <c r="B43" s="1">
        <v>33</v>
      </c>
      <c r="C43" s="1">
        <v>23</v>
      </c>
      <c r="D43" s="1">
        <v>1</v>
      </c>
      <c r="E43" s="2">
        <f t="shared" si="1"/>
        <v>10.295630140987001</v>
      </c>
      <c r="F43" s="2">
        <f t="shared" si="0"/>
        <v>10.295630140987001</v>
      </c>
    </row>
    <row r="44" spans="2:6" x14ac:dyDescent="0.3">
      <c r="B44" s="1">
        <v>39</v>
      </c>
      <c r="C44" s="1">
        <v>24</v>
      </c>
      <c r="D44" s="1">
        <v>1</v>
      </c>
      <c r="E44" s="2">
        <f t="shared" si="1"/>
        <v>6.7082039324993694</v>
      </c>
      <c r="F44" s="2">
        <f t="shared" si="0"/>
        <v>6.7082039324993694</v>
      </c>
    </row>
    <row r="45" spans="2:6" x14ac:dyDescent="0.3">
      <c r="B45" s="1">
        <v>34</v>
      </c>
      <c r="C45" s="1">
        <v>24</v>
      </c>
      <c r="D45" s="1">
        <v>2</v>
      </c>
      <c r="E45" s="2">
        <f t="shared" si="1"/>
        <v>10</v>
      </c>
      <c r="F45" s="2">
        <f t="shared" si="0"/>
        <v>20</v>
      </c>
    </row>
    <row r="46" spans="2:6" x14ac:dyDescent="0.3">
      <c r="B46" s="1">
        <v>29</v>
      </c>
      <c r="C46" s="1">
        <v>24</v>
      </c>
      <c r="D46" s="1">
        <v>1</v>
      </c>
      <c r="E46" s="2">
        <f t="shared" si="1"/>
        <v>14.317821063276353</v>
      </c>
      <c r="F46" s="2">
        <f t="shared" si="0"/>
        <v>14.317821063276353</v>
      </c>
    </row>
    <row r="47" spans="2:6" x14ac:dyDescent="0.3">
      <c r="B47" s="1">
        <v>36</v>
      </c>
      <c r="C47" s="1">
        <v>25</v>
      </c>
      <c r="D47" s="1">
        <v>1</v>
      </c>
      <c r="E47" s="2">
        <f t="shared" si="1"/>
        <v>9.2195444572928871</v>
      </c>
      <c r="F47" s="2">
        <f t="shared" si="0"/>
        <v>9.2195444572928871</v>
      </c>
    </row>
    <row r="48" spans="2:6" x14ac:dyDescent="0.3">
      <c r="B48" s="1">
        <v>35</v>
      </c>
      <c r="C48" s="1">
        <v>25</v>
      </c>
      <c r="D48" s="1">
        <v>1</v>
      </c>
      <c r="E48" s="2">
        <f t="shared" si="1"/>
        <v>9.8994949366116654</v>
      </c>
      <c r="F48" s="2">
        <f t="shared" si="0"/>
        <v>9.8994949366116654</v>
      </c>
    </row>
    <row r="49" spans="1:10" x14ac:dyDescent="0.3">
      <c r="B49" s="1">
        <v>34</v>
      </c>
      <c r="C49" s="1">
        <v>25</v>
      </c>
      <c r="D49" s="1">
        <v>1</v>
      </c>
      <c r="E49" s="2">
        <f t="shared" si="1"/>
        <v>10.63014581273465</v>
      </c>
      <c r="F49" s="2">
        <f t="shared" si="0"/>
        <v>10.63014581273465</v>
      </c>
    </row>
    <row r="50" spans="1:10" x14ac:dyDescent="0.3">
      <c r="B50" s="1">
        <v>33</v>
      </c>
      <c r="C50" s="1">
        <v>26</v>
      </c>
      <c r="D50" s="1">
        <v>1</v>
      </c>
      <c r="E50" s="2">
        <f t="shared" si="1"/>
        <v>12.041594578792296</v>
      </c>
      <c r="F50" s="2">
        <f t="shared" si="0"/>
        <v>12.041594578792296</v>
      </c>
    </row>
    <row r="51" spans="1:10" x14ac:dyDescent="0.3">
      <c r="B51" s="1">
        <v>32</v>
      </c>
      <c r="C51" s="1">
        <v>26</v>
      </c>
      <c r="D51" s="1">
        <v>1</v>
      </c>
      <c r="E51" s="2">
        <f t="shared" si="1"/>
        <v>12.806248474865697</v>
      </c>
      <c r="F51" s="2">
        <f t="shared" si="0"/>
        <v>12.806248474865697</v>
      </c>
    </row>
    <row r="52" spans="1:10" x14ac:dyDescent="0.3">
      <c r="B52" s="1">
        <v>27</v>
      </c>
      <c r="C52" s="1">
        <v>26</v>
      </c>
      <c r="D52" s="1">
        <v>1</v>
      </c>
      <c r="E52" s="2">
        <f t="shared" si="1"/>
        <v>17</v>
      </c>
      <c r="F52" s="2">
        <f t="shared" si="0"/>
        <v>17</v>
      </c>
    </row>
    <row r="53" spans="1:10" x14ac:dyDescent="0.3">
      <c r="B53" s="1">
        <v>33</v>
      </c>
      <c r="C53" s="1">
        <v>27</v>
      </c>
      <c r="D53" s="1">
        <v>1</v>
      </c>
      <c r="E53" s="2">
        <f t="shared" si="1"/>
        <v>12.727922061357855</v>
      </c>
      <c r="F53" s="2">
        <f t="shared" si="0"/>
        <v>12.727922061357855</v>
      </c>
      <c r="H53" s="1" t="s">
        <v>6</v>
      </c>
      <c r="I53" s="1">
        <f>SUM(D21:D57)</f>
        <v>40</v>
      </c>
    </row>
    <row r="54" spans="1:10" x14ac:dyDescent="0.3">
      <c r="B54" s="1">
        <v>28</v>
      </c>
      <c r="C54" s="1">
        <v>27</v>
      </c>
      <c r="D54" s="1">
        <v>1</v>
      </c>
      <c r="E54" s="2">
        <f t="shared" si="1"/>
        <v>16.643316977093239</v>
      </c>
      <c r="F54" s="2">
        <f t="shared" si="0"/>
        <v>16.643316977093239</v>
      </c>
      <c r="H54" s="1" t="s">
        <v>7</v>
      </c>
      <c r="I54" s="2">
        <f>SUM(F21:F57)</f>
        <v>340.95800604604887</v>
      </c>
      <c r="J54" s="1" t="s">
        <v>16</v>
      </c>
    </row>
    <row r="55" spans="1:10" x14ac:dyDescent="0.3">
      <c r="B55" s="1">
        <v>24</v>
      </c>
      <c r="C55" s="1">
        <v>28</v>
      </c>
      <c r="D55" s="1">
        <v>1</v>
      </c>
      <c r="E55" s="2">
        <f t="shared" si="1"/>
        <v>20.591260281974002</v>
      </c>
      <c r="F55" s="2">
        <f t="shared" si="0"/>
        <v>20.591260281974002</v>
      </c>
      <c r="H55" s="1" t="s">
        <v>8</v>
      </c>
      <c r="I55" s="2">
        <f>MAX(E21:E57)</f>
        <v>22.472205054244231</v>
      </c>
      <c r="J55" s="3">
        <f>I55*30/100</f>
        <v>6.7416615162732692</v>
      </c>
    </row>
    <row r="56" spans="1:10" x14ac:dyDescent="0.3">
      <c r="B56" s="1">
        <v>23</v>
      </c>
      <c r="C56" s="1">
        <v>28</v>
      </c>
      <c r="D56" s="1">
        <v>1</v>
      </c>
      <c r="E56" s="2">
        <f t="shared" si="1"/>
        <v>21.470910553583888</v>
      </c>
      <c r="F56" s="2">
        <f t="shared" si="0"/>
        <v>21.470910553583888</v>
      </c>
      <c r="H56" s="1" t="s">
        <v>11</v>
      </c>
      <c r="I56" s="2">
        <f>MIN(E22:E58)</f>
        <v>1</v>
      </c>
      <c r="J56" s="3">
        <f>I56*30/100</f>
        <v>0.3</v>
      </c>
    </row>
    <row r="57" spans="1:10" x14ac:dyDescent="0.3">
      <c r="B57" s="1">
        <v>23</v>
      </c>
      <c r="C57" s="1">
        <v>30</v>
      </c>
      <c r="D57" s="1">
        <v>1</v>
      </c>
      <c r="E57" s="2">
        <f t="shared" si="1"/>
        <v>22.472205054244231</v>
      </c>
      <c r="F57" s="2">
        <f t="shared" si="0"/>
        <v>22.472205054244231</v>
      </c>
      <c r="H57" s="1" t="s">
        <v>12</v>
      </c>
      <c r="I57" s="1">
        <f>I54/I53</f>
        <v>8.5239501511512223</v>
      </c>
      <c r="J57" s="3">
        <f>I57*30/100</f>
        <v>2.5571850453453666</v>
      </c>
    </row>
    <row r="59" spans="1:10" x14ac:dyDescent="0.3">
      <c r="A59" s="1" t="s">
        <v>10</v>
      </c>
      <c r="B59" s="1">
        <v>5</v>
      </c>
      <c r="C59" s="1">
        <v>40</v>
      </c>
      <c r="D59" s="1">
        <v>1</v>
      </c>
      <c r="E59" s="2">
        <f>SQRT((6-B59)^2+(38-C59)^2)</f>
        <v>2.2360679774997898</v>
      </c>
      <c r="F59" s="2">
        <f>D59*E59</f>
        <v>2.2360679774997898</v>
      </c>
    </row>
    <row r="60" spans="1:10" x14ac:dyDescent="0.3">
      <c r="A60" s="1">
        <v>6</v>
      </c>
      <c r="B60" s="1">
        <v>10</v>
      </c>
      <c r="C60" s="1">
        <v>40</v>
      </c>
      <c r="D60" s="1">
        <v>1</v>
      </c>
      <c r="E60" s="2">
        <f t="shared" ref="E60:E90" si="2">SQRT((6-B60)^2+(38-C60)^2)</f>
        <v>4.4721359549995796</v>
      </c>
      <c r="F60" s="2">
        <f t="shared" ref="F60:F90" si="3">D60*E60</f>
        <v>4.4721359549995796</v>
      </c>
    </row>
    <row r="61" spans="1:10" x14ac:dyDescent="0.3">
      <c r="A61" s="1">
        <v>38</v>
      </c>
      <c r="B61" s="1">
        <v>4</v>
      </c>
      <c r="C61" s="1">
        <v>39</v>
      </c>
      <c r="D61" s="1">
        <v>1</v>
      </c>
      <c r="E61" s="2">
        <f t="shared" si="2"/>
        <v>2.2360679774997898</v>
      </c>
      <c r="F61" s="2">
        <f t="shared" si="3"/>
        <v>2.2360679774997898</v>
      </c>
    </row>
    <row r="62" spans="1:10" x14ac:dyDescent="0.3">
      <c r="B62" s="1">
        <v>3</v>
      </c>
      <c r="C62" s="1">
        <v>39</v>
      </c>
      <c r="D62" s="1">
        <v>2</v>
      </c>
      <c r="E62" s="2">
        <f t="shared" si="2"/>
        <v>3.1622776601683795</v>
      </c>
      <c r="F62" s="2">
        <f t="shared" si="3"/>
        <v>6.324555320336759</v>
      </c>
    </row>
    <row r="63" spans="1:10" x14ac:dyDescent="0.3">
      <c r="B63" s="1">
        <v>10</v>
      </c>
      <c r="C63" s="1">
        <v>38</v>
      </c>
      <c r="D63" s="1">
        <v>3</v>
      </c>
      <c r="E63" s="2">
        <f t="shared" si="2"/>
        <v>4</v>
      </c>
      <c r="F63" s="2">
        <f t="shared" si="3"/>
        <v>12</v>
      </c>
    </row>
    <row r="64" spans="1:10" x14ac:dyDescent="0.3">
      <c r="B64" s="1">
        <v>7</v>
      </c>
      <c r="C64" s="1">
        <v>38</v>
      </c>
      <c r="D64" s="1">
        <v>1</v>
      </c>
      <c r="E64" s="2">
        <f t="shared" si="2"/>
        <v>1</v>
      </c>
      <c r="F64" s="2">
        <f t="shared" si="3"/>
        <v>1</v>
      </c>
    </row>
    <row r="65" spans="2:6" x14ac:dyDescent="0.3">
      <c r="B65" s="1">
        <v>6</v>
      </c>
      <c r="C65" s="1">
        <v>38</v>
      </c>
      <c r="D65" s="1">
        <v>1</v>
      </c>
      <c r="E65" s="2">
        <f t="shared" si="2"/>
        <v>0</v>
      </c>
      <c r="F65" s="2">
        <f t="shared" si="3"/>
        <v>0</v>
      </c>
    </row>
    <row r="66" spans="2:6" x14ac:dyDescent="0.3">
      <c r="B66" s="1">
        <v>5</v>
      </c>
      <c r="C66" s="1">
        <v>38</v>
      </c>
      <c r="D66" s="1">
        <v>1</v>
      </c>
      <c r="E66" s="2">
        <f t="shared" si="2"/>
        <v>1</v>
      </c>
      <c r="F66" s="2">
        <f t="shared" si="3"/>
        <v>1</v>
      </c>
    </row>
    <row r="67" spans="2:6" x14ac:dyDescent="0.3">
      <c r="B67" s="1">
        <v>4</v>
      </c>
      <c r="C67" s="1">
        <v>38</v>
      </c>
      <c r="D67" s="1">
        <v>1</v>
      </c>
      <c r="E67" s="2">
        <f t="shared" si="2"/>
        <v>2</v>
      </c>
      <c r="F67" s="2">
        <f t="shared" si="3"/>
        <v>2</v>
      </c>
    </row>
    <row r="68" spans="2:6" x14ac:dyDescent="0.3">
      <c r="B68" s="1">
        <v>11</v>
      </c>
      <c r="C68" s="1">
        <v>37</v>
      </c>
      <c r="D68" s="1">
        <v>1</v>
      </c>
      <c r="E68" s="2">
        <f t="shared" si="2"/>
        <v>5.0990195135927845</v>
      </c>
      <c r="F68" s="2">
        <f t="shared" si="3"/>
        <v>5.0990195135927845</v>
      </c>
    </row>
    <row r="69" spans="2:6" x14ac:dyDescent="0.3">
      <c r="B69" s="1">
        <v>10</v>
      </c>
      <c r="C69" s="1">
        <v>37</v>
      </c>
      <c r="D69" s="1">
        <v>1</v>
      </c>
      <c r="E69" s="2">
        <f t="shared" si="2"/>
        <v>4.1231056256176606</v>
      </c>
      <c r="F69" s="2">
        <f t="shared" si="3"/>
        <v>4.1231056256176606</v>
      </c>
    </row>
    <row r="70" spans="2:6" x14ac:dyDescent="0.3">
      <c r="B70" s="1">
        <v>9</v>
      </c>
      <c r="C70" s="1">
        <v>37</v>
      </c>
      <c r="D70" s="1">
        <v>1</v>
      </c>
      <c r="E70" s="2">
        <f t="shared" si="2"/>
        <v>3.1622776601683795</v>
      </c>
      <c r="F70" s="2">
        <f t="shared" si="3"/>
        <v>3.1622776601683795</v>
      </c>
    </row>
    <row r="71" spans="2:6" x14ac:dyDescent="0.3">
      <c r="B71" s="1">
        <v>13</v>
      </c>
      <c r="C71" s="1">
        <v>36</v>
      </c>
      <c r="D71" s="1">
        <v>1</v>
      </c>
      <c r="E71" s="2">
        <f t="shared" si="2"/>
        <v>7.2801098892805181</v>
      </c>
      <c r="F71" s="2">
        <f t="shared" si="3"/>
        <v>7.2801098892805181</v>
      </c>
    </row>
    <row r="72" spans="2:6" x14ac:dyDescent="0.3">
      <c r="B72" s="1">
        <v>9</v>
      </c>
      <c r="C72" s="1">
        <v>36</v>
      </c>
      <c r="D72" s="1">
        <v>1</v>
      </c>
      <c r="E72" s="2">
        <f t="shared" si="2"/>
        <v>3.6055512754639891</v>
      </c>
      <c r="F72" s="2">
        <f t="shared" si="3"/>
        <v>3.6055512754639891</v>
      </c>
    </row>
    <row r="73" spans="2:6" x14ac:dyDescent="0.3">
      <c r="B73" s="1">
        <v>10</v>
      </c>
      <c r="C73" s="1">
        <v>35</v>
      </c>
      <c r="D73" s="1">
        <v>1</v>
      </c>
      <c r="E73" s="2">
        <f t="shared" si="2"/>
        <v>5</v>
      </c>
      <c r="F73" s="2">
        <f t="shared" si="3"/>
        <v>5</v>
      </c>
    </row>
    <row r="74" spans="2:6" x14ac:dyDescent="0.3">
      <c r="B74" s="1">
        <v>7</v>
      </c>
      <c r="C74" s="1">
        <v>35</v>
      </c>
      <c r="D74" s="1">
        <v>1</v>
      </c>
      <c r="E74" s="2">
        <f t="shared" si="2"/>
        <v>3.1622776601683795</v>
      </c>
      <c r="F74" s="2">
        <f t="shared" si="3"/>
        <v>3.1622776601683795</v>
      </c>
    </row>
    <row r="75" spans="2:6" x14ac:dyDescent="0.3">
      <c r="B75" s="1">
        <v>13</v>
      </c>
      <c r="C75" s="1">
        <v>34</v>
      </c>
      <c r="D75" s="1">
        <v>1</v>
      </c>
      <c r="E75" s="2">
        <f t="shared" si="2"/>
        <v>8.0622577482985491</v>
      </c>
      <c r="F75" s="2">
        <f t="shared" si="3"/>
        <v>8.0622577482985491</v>
      </c>
    </row>
    <row r="76" spans="2:6" x14ac:dyDescent="0.3">
      <c r="B76" s="1">
        <v>12</v>
      </c>
      <c r="C76" s="1">
        <v>34</v>
      </c>
      <c r="D76" s="1">
        <v>1</v>
      </c>
      <c r="E76" s="2">
        <f t="shared" si="2"/>
        <v>7.2111025509279782</v>
      </c>
      <c r="F76" s="2">
        <f t="shared" si="3"/>
        <v>7.2111025509279782</v>
      </c>
    </row>
    <row r="77" spans="2:6" x14ac:dyDescent="0.3">
      <c r="B77" s="1">
        <v>7</v>
      </c>
      <c r="C77" s="1">
        <v>34</v>
      </c>
      <c r="D77" s="1">
        <v>1</v>
      </c>
      <c r="E77" s="2">
        <f t="shared" si="2"/>
        <v>4.1231056256176606</v>
      </c>
      <c r="F77" s="2">
        <f t="shared" si="3"/>
        <v>4.1231056256176606</v>
      </c>
    </row>
    <row r="78" spans="2:6" x14ac:dyDescent="0.3">
      <c r="B78" s="1">
        <v>15</v>
      </c>
      <c r="C78" s="1">
        <v>33</v>
      </c>
      <c r="D78" s="1">
        <v>1</v>
      </c>
      <c r="E78" s="2">
        <f t="shared" si="2"/>
        <v>10.295630140987001</v>
      </c>
      <c r="F78" s="2">
        <f t="shared" si="3"/>
        <v>10.295630140987001</v>
      </c>
    </row>
    <row r="79" spans="2:6" x14ac:dyDescent="0.3">
      <c r="B79" s="1">
        <v>12</v>
      </c>
      <c r="C79" s="1">
        <v>33</v>
      </c>
      <c r="D79" s="1">
        <v>3</v>
      </c>
      <c r="E79" s="2">
        <f t="shared" si="2"/>
        <v>7.810249675906654</v>
      </c>
      <c r="F79" s="2">
        <f t="shared" si="3"/>
        <v>23.430749027719962</v>
      </c>
    </row>
    <row r="80" spans="2:6" x14ac:dyDescent="0.3">
      <c r="B80" s="1">
        <v>10</v>
      </c>
      <c r="C80" s="1">
        <v>33</v>
      </c>
      <c r="D80" s="1">
        <v>1</v>
      </c>
      <c r="E80" s="2">
        <f t="shared" si="2"/>
        <v>6.4031242374328485</v>
      </c>
      <c r="F80" s="2">
        <f t="shared" si="3"/>
        <v>6.4031242374328485</v>
      </c>
    </row>
    <row r="81" spans="1:10" x14ac:dyDescent="0.3">
      <c r="B81" s="1">
        <v>11</v>
      </c>
      <c r="C81" s="1">
        <v>32</v>
      </c>
      <c r="D81" s="1">
        <v>1</v>
      </c>
      <c r="E81" s="2">
        <f t="shared" si="2"/>
        <v>7.810249675906654</v>
      </c>
      <c r="F81" s="2">
        <f t="shared" si="3"/>
        <v>7.810249675906654</v>
      </c>
    </row>
    <row r="82" spans="1:10" x14ac:dyDescent="0.3">
      <c r="B82" s="1">
        <v>13</v>
      </c>
      <c r="C82" s="1">
        <v>31</v>
      </c>
      <c r="D82" s="1">
        <v>1</v>
      </c>
      <c r="E82" s="2">
        <f t="shared" si="2"/>
        <v>9.8994949366116654</v>
      </c>
      <c r="F82" s="2">
        <f t="shared" si="3"/>
        <v>9.8994949366116654</v>
      </c>
    </row>
    <row r="83" spans="1:10" x14ac:dyDescent="0.3">
      <c r="B83" s="1">
        <v>12</v>
      </c>
      <c r="C83" s="1">
        <v>31</v>
      </c>
      <c r="D83" s="1">
        <v>2</v>
      </c>
      <c r="E83" s="2">
        <f t="shared" si="2"/>
        <v>9.2195444572928871</v>
      </c>
      <c r="F83" s="2">
        <f t="shared" si="3"/>
        <v>18.439088914585774</v>
      </c>
    </row>
    <row r="84" spans="1:10" x14ac:dyDescent="0.3">
      <c r="B84" s="1">
        <v>11</v>
      </c>
      <c r="C84" s="1">
        <v>31</v>
      </c>
      <c r="D84" s="1">
        <v>2</v>
      </c>
      <c r="E84" s="2">
        <f t="shared" si="2"/>
        <v>8.6023252670426267</v>
      </c>
      <c r="F84" s="2">
        <f t="shared" si="3"/>
        <v>17.204650534085253</v>
      </c>
    </row>
    <row r="85" spans="1:10" x14ac:dyDescent="0.3">
      <c r="B85" s="1">
        <v>13</v>
      </c>
      <c r="C85" s="1">
        <v>30</v>
      </c>
      <c r="D85" s="1">
        <v>1</v>
      </c>
      <c r="E85" s="2">
        <f t="shared" si="2"/>
        <v>10.63014581273465</v>
      </c>
      <c r="F85" s="2">
        <f t="shared" si="3"/>
        <v>10.63014581273465</v>
      </c>
    </row>
    <row r="86" spans="1:10" x14ac:dyDescent="0.3">
      <c r="B86" s="1">
        <v>12</v>
      </c>
      <c r="C86" s="1">
        <v>30</v>
      </c>
      <c r="D86" s="1">
        <v>1</v>
      </c>
      <c r="E86" s="2">
        <f t="shared" si="2"/>
        <v>10</v>
      </c>
      <c r="F86" s="2">
        <f t="shared" si="3"/>
        <v>10</v>
      </c>
      <c r="H86" s="1" t="s">
        <v>6</v>
      </c>
      <c r="I86" s="1">
        <f>SUM(D59:D90)</f>
        <v>40</v>
      </c>
    </row>
    <row r="87" spans="1:10" x14ac:dyDescent="0.3">
      <c r="B87" s="1">
        <v>14</v>
      </c>
      <c r="C87" s="1">
        <v>29</v>
      </c>
      <c r="D87" s="1">
        <v>2</v>
      </c>
      <c r="E87" s="2">
        <f t="shared" si="2"/>
        <v>12.041594578792296</v>
      </c>
      <c r="F87" s="2">
        <f t="shared" si="3"/>
        <v>24.083189157584592</v>
      </c>
      <c r="H87" s="1" t="s">
        <v>7</v>
      </c>
      <c r="I87" s="2">
        <f>SUM(F59:F90)</f>
        <v>254.71892091023722</v>
      </c>
      <c r="J87" s="1" t="s">
        <v>16</v>
      </c>
    </row>
    <row r="88" spans="1:10" x14ac:dyDescent="0.3">
      <c r="B88" s="1">
        <v>13</v>
      </c>
      <c r="C88" s="1">
        <v>29</v>
      </c>
      <c r="D88" s="1">
        <v>1</v>
      </c>
      <c r="E88" s="2">
        <f t="shared" si="2"/>
        <v>11.401754250991379</v>
      </c>
      <c r="F88" s="2">
        <f t="shared" si="3"/>
        <v>11.401754250991379</v>
      </c>
      <c r="H88" s="1" t="s">
        <v>8</v>
      </c>
      <c r="I88" s="2">
        <f>MAX(E59:E90)</f>
        <v>12.206555615733702</v>
      </c>
      <c r="J88" s="3">
        <f>I88*30/100</f>
        <v>3.6619666847201109</v>
      </c>
    </row>
    <row r="89" spans="1:10" x14ac:dyDescent="0.3">
      <c r="B89" s="1">
        <v>12</v>
      </c>
      <c r="C89" s="1">
        <v>29</v>
      </c>
      <c r="D89" s="1">
        <v>1</v>
      </c>
      <c r="E89" s="2">
        <f t="shared" si="2"/>
        <v>10.816653826391969</v>
      </c>
      <c r="F89" s="2">
        <f t="shared" si="3"/>
        <v>10.816653826391969</v>
      </c>
      <c r="H89" s="1" t="s">
        <v>11</v>
      </c>
      <c r="I89" s="2">
        <f>MIN(E60:E91)</f>
        <v>0</v>
      </c>
      <c r="J89" s="3">
        <f>I89*30/100</f>
        <v>0</v>
      </c>
    </row>
    <row r="90" spans="1:10" x14ac:dyDescent="0.3">
      <c r="B90" s="1">
        <v>13</v>
      </c>
      <c r="C90" s="1">
        <v>28</v>
      </c>
      <c r="D90" s="1">
        <v>1</v>
      </c>
      <c r="E90" s="2">
        <f t="shared" si="2"/>
        <v>12.206555615733702</v>
      </c>
      <c r="F90" s="2">
        <f t="shared" si="3"/>
        <v>12.206555615733702</v>
      </c>
      <c r="H90" s="1" t="s">
        <v>12</v>
      </c>
      <c r="I90" s="1">
        <f>I87/I86</f>
        <v>6.3679730227559306</v>
      </c>
      <c r="J90" s="3">
        <f>I90*30/100</f>
        <v>1.9103919068267792</v>
      </c>
    </row>
    <row r="91" spans="1:10" x14ac:dyDescent="0.3">
      <c r="E91" s="2"/>
      <c r="F91" s="2"/>
    </row>
    <row r="92" spans="1:10" x14ac:dyDescent="0.3">
      <c r="A92" s="1" t="s">
        <v>13</v>
      </c>
      <c r="B92" s="1">
        <v>11</v>
      </c>
      <c r="C92" s="1">
        <v>40</v>
      </c>
      <c r="D92" s="1">
        <v>2</v>
      </c>
      <c r="E92" s="2">
        <f t="shared" ref="E92:E126" si="4">SQRT((6-B92)^2+(38-C92)^2)</f>
        <v>5.3851648071345037</v>
      </c>
      <c r="F92" s="2">
        <f t="shared" ref="F92:F126" si="5">D92*E92</f>
        <v>10.770329614269007</v>
      </c>
    </row>
    <row r="93" spans="1:10" x14ac:dyDescent="0.3">
      <c r="A93" s="1">
        <v>6</v>
      </c>
      <c r="B93" s="1">
        <v>8</v>
      </c>
      <c r="C93" s="1">
        <v>39</v>
      </c>
      <c r="D93" s="1">
        <v>1</v>
      </c>
      <c r="E93" s="2">
        <f t="shared" si="4"/>
        <v>2.2360679774997898</v>
      </c>
      <c r="F93" s="2">
        <f t="shared" si="5"/>
        <v>2.2360679774997898</v>
      </c>
    </row>
    <row r="94" spans="1:10" x14ac:dyDescent="0.3">
      <c r="A94" s="1">
        <v>38</v>
      </c>
      <c r="B94" s="1">
        <v>7</v>
      </c>
      <c r="C94" s="1">
        <v>39</v>
      </c>
      <c r="D94" s="1">
        <v>2</v>
      </c>
      <c r="E94" s="2">
        <f t="shared" si="4"/>
        <v>1.4142135623730951</v>
      </c>
      <c r="F94" s="2">
        <f t="shared" si="5"/>
        <v>2.8284271247461903</v>
      </c>
    </row>
    <row r="95" spans="1:10" x14ac:dyDescent="0.3">
      <c r="B95" s="1">
        <v>9</v>
      </c>
      <c r="C95" s="1">
        <v>38</v>
      </c>
      <c r="D95" s="1">
        <v>2</v>
      </c>
      <c r="E95" s="2">
        <f t="shared" si="4"/>
        <v>3</v>
      </c>
      <c r="F95" s="2">
        <f t="shared" si="5"/>
        <v>6</v>
      </c>
    </row>
    <row r="96" spans="1:10" x14ac:dyDescent="0.3">
      <c r="B96" s="1">
        <v>11</v>
      </c>
      <c r="C96" s="1">
        <v>37</v>
      </c>
      <c r="D96" s="1">
        <v>1</v>
      </c>
      <c r="E96" s="2">
        <f t="shared" si="4"/>
        <v>5.0990195135927845</v>
      </c>
      <c r="F96" s="2">
        <f t="shared" si="5"/>
        <v>5.0990195135927845</v>
      </c>
    </row>
    <row r="97" spans="2:6" x14ac:dyDescent="0.3">
      <c r="B97" s="1">
        <v>10</v>
      </c>
      <c r="C97" s="1">
        <v>37</v>
      </c>
      <c r="D97" s="1">
        <v>1</v>
      </c>
      <c r="E97" s="2">
        <f t="shared" si="4"/>
        <v>4.1231056256176606</v>
      </c>
      <c r="F97" s="2">
        <f t="shared" si="5"/>
        <v>4.1231056256176606</v>
      </c>
    </row>
    <row r="98" spans="2:6" x14ac:dyDescent="0.3">
      <c r="B98" s="1">
        <v>9</v>
      </c>
      <c r="C98" s="1">
        <v>37</v>
      </c>
      <c r="D98" s="1">
        <v>1</v>
      </c>
      <c r="E98" s="2">
        <f t="shared" si="4"/>
        <v>3.1622776601683795</v>
      </c>
      <c r="F98" s="2">
        <f t="shared" si="5"/>
        <v>3.1622776601683795</v>
      </c>
    </row>
    <row r="99" spans="2:6" x14ac:dyDescent="0.3">
      <c r="B99" s="1">
        <v>8</v>
      </c>
      <c r="C99" s="1">
        <v>37</v>
      </c>
      <c r="D99" s="1">
        <v>1</v>
      </c>
      <c r="E99" s="2">
        <f t="shared" si="4"/>
        <v>2.2360679774997898</v>
      </c>
      <c r="F99" s="2">
        <f t="shared" si="5"/>
        <v>2.2360679774997898</v>
      </c>
    </row>
    <row r="100" spans="2:6" x14ac:dyDescent="0.3">
      <c r="B100" s="1">
        <v>15</v>
      </c>
      <c r="C100" s="1">
        <v>36</v>
      </c>
      <c r="D100" s="1">
        <v>1</v>
      </c>
      <c r="E100" s="2">
        <f t="shared" si="4"/>
        <v>9.2195444572928871</v>
      </c>
      <c r="F100" s="2">
        <f t="shared" si="5"/>
        <v>9.2195444572928871</v>
      </c>
    </row>
    <row r="101" spans="2:6" x14ac:dyDescent="0.3">
      <c r="B101" s="1">
        <v>14</v>
      </c>
      <c r="C101" s="1">
        <v>36</v>
      </c>
      <c r="D101" s="1">
        <v>1</v>
      </c>
      <c r="E101" s="2">
        <f t="shared" si="4"/>
        <v>8.2462112512353212</v>
      </c>
      <c r="F101" s="2">
        <f t="shared" si="5"/>
        <v>8.2462112512353212</v>
      </c>
    </row>
    <row r="102" spans="2:6" x14ac:dyDescent="0.3">
      <c r="B102" s="1">
        <v>9</v>
      </c>
      <c r="C102" s="1">
        <v>36</v>
      </c>
      <c r="D102" s="1">
        <v>1</v>
      </c>
      <c r="E102" s="2">
        <f t="shared" si="4"/>
        <v>3.6055512754639891</v>
      </c>
      <c r="F102" s="2">
        <f t="shared" si="5"/>
        <v>3.6055512754639891</v>
      </c>
    </row>
    <row r="103" spans="2:6" x14ac:dyDescent="0.3">
      <c r="B103" s="1">
        <v>15</v>
      </c>
      <c r="C103" s="1">
        <v>35</v>
      </c>
      <c r="D103" s="1">
        <v>1</v>
      </c>
      <c r="E103" s="2">
        <f t="shared" si="4"/>
        <v>9.4868329805051381</v>
      </c>
      <c r="F103" s="2">
        <f t="shared" si="5"/>
        <v>9.4868329805051381</v>
      </c>
    </row>
    <row r="104" spans="2:6" x14ac:dyDescent="0.3">
      <c r="B104" s="1">
        <v>14</v>
      </c>
      <c r="C104" s="1">
        <v>35</v>
      </c>
      <c r="D104" s="1">
        <v>1</v>
      </c>
      <c r="E104" s="2">
        <f t="shared" si="4"/>
        <v>8.5440037453175304</v>
      </c>
      <c r="F104" s="2">
        <f t="shared" si="5"/>
        <v>8.5440037453175304</v>
      </c>
    </row>
    <row r="105" spans="2:6" x14ac:dyDescent="0.3">
      <c r="B105" s="1">
        <v>13</v>
      </c>
      <c r="C105" s="1">
        <v>35</v>
      </c>
      <c r="D105" s="1">
        <v>1</v>
      </c>
      <c r="E105" s="2">
        <f t="shared" si="4"/>
        <v>7.6157731058639087</v>
      </c>
      <c r="F105" s="2">
        <f t="shared" si="5"/>
        <v>7.6157731058639087</v>
      </c>
    </row>
    <row r="106" spans="2:6" x14ac:dyDescent="0.3">
      <c r="B106" s="1">
        <v>12</v>
      </c>
      <c r="C106" s="1">
        <v>35</v>
      </c>
      <c r="D106" s="1">
        <v>1</v>
      </c>
      <c r="E106" s="2">
        <f t="shared" si="4"/>
        <v>6.7082039324993694</v>
      </c>
      <c r="F106" s="2">
        <f t="shared" si="5"/>
        <v>6.7082039324993694</v>
      </c>
    </row>
    <row r="107" spans="2:6" x14ac:dyDescent="0.3">
      <c r="B107" s="1">
        <v>11</v>
      </c>
      <c r="C107" s="1">
        <v>35</v>
      </c>
      <c r="D107" s="1">
        <v>1</v>
      </c>
      <c r="E107" s="2">
        <f t="shared" si="4"/>
        <v>5.8309518948453007</v>
      </c>
      <c r="F107" s="2">
        <f t="shared" si="5"/>
        <v>5.8309518948453007</v>
      </c>
    </row>
    <row r="108" spans="2:6" x14ac:dyDescent="0.3">
      <c r="B108" s="1">
        <v>10</v>
      </c>
      <c r="C108" s="1">
        <v>35</v>
      </c>
      <c r="D108" s="1">
        <v>1</v>
      </c>
      <c r="E108" s="2">
        <f t="shared" si="4"/>
        <v>5</v>
      </c>
      <c r="F108" s="2">
        <f t="shared" si="5"/>
        <v>5</v>
      </c>
    </row>
    <row r="109" spans="2:6" x14ac:dyDescent="0.3">
      <c r="B109" s="1">
        <v>14</v>
      </c>
      <c r="C109" s="1">
        <v>34</v>
      </c>
      <c r="D109" s="1">
        <v>2</v>
      </c>
      <c r="E109" s="2">
        <f t="shared" si="4"/>
        <v>8.9442719099991592</v>
      </c>
      <c r="F109" s="2">
        <f t="shared" si="5"/>
        <v>17.888543819998318</v>
      </c>
    </row>
    <row r="110" spans="2:6" x14ac:dyDescent="0.3">
      <c r="B110" s="1">
        <v>12</v>
      </c>
      <c r="C110" s="1">
        <v>34</v>
      </c>
      <c r="D110" s="1">
        <v>2</v>
      </c>
      <c r="E110" s="2">
        <f t="shared" si="4"/>
        <v>7.2111025509279782</v>
      </c>
      <c r="F110" s="2">
        <f t="shared" si="5"/>
        <v>14.422205101855956</v>
      </c>
    </row>
    <row r="111" spans="2:6" x14ac:dyDescent="0.3">
      <c r="B111" s="1">
        <v>15</v>
      </c>
      <c r="C111" s="1">
        <v>33</v>
      </c>
      <c r="D111" s="1">
        <v>1</v>
      </c>
      <c r="E111" s="2">
        <f t="shared" si="4"/>
        <v>10.295630140987001</v>
      </c>
      <c r="F111" s="2">
        <f t="shared" si="5"/>
        <v>10.295630140987001</v>
      </c>
    </row>
    <row r="112" spans="2:6" x14ac:dyDescent="0.3">
      <c r="B112" s="1">
        <v>12</v>
      </c>
      <c r="C112" s="1">
        <v>33</v>
      </c>
      <c r="D112" s="1">
        <v>1</v>
      </c>
      <c r="E112" s="2">
        <f t="shared" si="4"/>
        <v>7.810249675906654</v>
      </c>
      <c r="F112" s="2">
        <f t="shared" si="5"/>
        <v>7.810249675906654</v>
      </c>
    </row>
    <row r="113" spans="1:10" x14ac:dyDescent="0.3">
      <c r="B113" s="1">
        <v>10</v>
      </c>
      <c r="C113" s="1">
        <v>33</v>
      </c>
      <c r="D113" s="1">
        <v>1</v>
      </c>
      <c r="E113" s="2">
        <f t="shared" si="4"/>
        <v>6.4031242374328485</v>
      </c>
      <c r="F113" s="2">
        <f t="shared" si="5"/>
        <v>6.4031242374328485</v>
      </c>
    </row>
    <row r="114" spans="1:10" x14ac:dyDescent="0.3">
      <c r="B114" s="1">
        <v>12</v>
      </c>
      <c r="C114" s="1">
        <v>32</v>
      </c>
      <c r="D114" s="1">
        <v>1</v>
      </c>
      <c r="E114" s="2">
        <f t="shared" si="4"/>
        <v>8.4852813742385695</v>
      </c>
      <c r="F114" s="2">
        <f t="shared" si="5"/>
        <v>8.4852813742385695</v>
      </c>
    </row>
    <row r="115" spans="1:10" x14ac:dyDescent="0.3">
      <c r="B115" s="1">
        <v>11</v>
      </c>
      <c r="C115" s="1">
        <v>31</v>
      </c>
      <c r="D115" s="1">
        <v>1</v>
      </c>
      <c r="E115" s="2">
        <f t="shared" si="4"/>
        <v>8.6023252670426267</v>
      </c>
      <c r="F115" s="2">
        <f t="shared" si="5"/>
        <v>8.6023252670426267</v>
      </c>
    </row>
    <row r="116" spans="1:10" x14ac:dyDescent="0.3">
      <c r="B116" s="1">
        <v>10</v>
      </c>
      <c r="C116" s="1">
        <v>31</v>
      </c>
      <c r="D116" s="1">
        <v>1</v>
      </c>
      <c r="E116" s="2">
        <f t="shared" si="4"/>
        <v>8.0622577482985491</v>
      </c>
      <c r="F116" s="2">
        <f t="shared" si="5"/>
        <v>8.0622577482985491</v>
      </c>
    </row>
    <row r="117" spans="1:10" x14ac:dyDescent="0.3">
      <c r="B117" s="1">
        <v>13</v>
      </c>
      <c r="C117" s="1">
        <v>30</v>
      </c>
      <c r="D117" s="1">
        <v>1</v>
      </c>
      <c r="E117" s="2">
        <f t="shared" si="4"/>
        <v>10.63014581273465</v>
      </c>
      <c r="F117" s="2">
        <f t="shared" si="5"/>
        <v>10.63014581273465</v>
      </c>
    </row>
    <row r="118" spans="1:10" x14ac:dyDescent="0.3">
      <c r="B118" s="1">
        <v>12</v>
      </c>
      <c r="C118" s="1">
        <v>30</v>
      </c>
      <c r="D118" s="1">
        <v>1</v>
      </c>
      <c r="E118" s="2">
        <f t="shared" si="4"/>
        <v>10</v>
      </c>
      <c r="F118" s="2">
        <f t="shared" si="5"/>
        <v>10</v>
      </c>
    </row>
    <row r="119" spans="1:10" x14ac:dyDescent="0.3">
      <c r="B119" s="1">
        <v>11</v>
      </c>
      <c r="C119" s="1">
        <v>30</v>
      </c>
      <c r="D119" s="1">
        <v>1</v>
      </c>
      <c r="E119" s="2">
        <f t="shared" si="4"/>
        <v>9.4339811320566032</v>
      </c>
      <c r="F119" s="2">
        <f t="shared" si="5"/>
        <v>9.4339811320566032</v>
      </c>
    </row>
    <row r="120" spans="1:10" x14ac:dyDescent="0.3">
      <c r="B120" s="1">
        <v>13</v>
      </c>
      <c r="C120" s="1">
        <v>29</v>
      </c>
      <c r="D120" s="1">
        <v>1</v>
      </c>
      <c r="E120" s="2">
        <f t="shared" si="4"/>
        <v>11.401754250991379</v>
      </c>
      <c r="F120" s="2">
        <f t="shared" si="5"/>
        <v>11.401754250991379</v>
      </c>
    </row>
    <row r="121" spans="1:10" x14ac:dyDescent="0.3">
      <c r="B121" s="1">
        <v>12</v>
      </c>
      <c r="C121" s="1">
        <v>29</v>
      </c>
      <c r="D121" s="1">
        <v>1</v>
      </c>
      <c r="E121" s="2">
        <f t="shared" si="4"/>
        <v>10.816653826391969</v>
      </c>
      <c r="F121" s="2">
        <f t="shared" si="5"/>
        <v>10.816653826391969</v>
      </c>
    </row>
    <row r="122" spans="1:10" x14ac:dyDescent="0.3">
      <c r="B122" s="1">
        <v>13</v>
      </c>
      <c r="C122" s="1">
        <v>28</v>
      </c>
      <c r="D122" s="1">
        <v>1</v>
      </c>
      <c r="E122" s="2">
        <f t="shared" si="4"/>
        <v>12.206555615733702</v>
      </c>
      <c r="F122" s="2">
        <f t="shared" si="5"/>
        <v>12.206555615733702</v>
      </c>
      <c r="H122" s="1" t="s">
        <v>6</v>
      </c>
      <c r="I122" s="1">
        <f>SUM(D92:D126)</f>
        <v>40</v>
      </c>
    </row>
    <row r="123" spans="1:10" x14ac:dyDescent="0.3">
      <c r="B123" s="1">
        <v>12</v>
      </c>
      <c r="C123" s="1">
        <v>28</v>
      </c>
      <c r="D123" s="1">
        <v>1</v>
      </c>
      <c r="E123" s="2">
        <f t="shared" si="4"/>
        <v>11.661903789690601</v>
      </c>
      <c r="F123" s="2">
        <f t="shared" si="5"/>
        <v>11.661903789690601</v>
      </c>
      <c r="H123" s="1" t="s">
        <v>7</v>
      </c>
      <c r="I123" s="2">
        <f>SUM(F92:F126)</f>
        <v>297.46937829136397</v>
      </c>
      <c r="J123" s="1" t="s">
        <v>16</v>
      </c>
    </row>
    <row r="124" spans="1:10" x14ac:dyDescent="0.3">
      <c r="B124" s="1">
        <v>10</v>
      </c>
      <c r="C124" s="1">
        <v>28</v>
      </c>
      <c r="D124" s="1">
        <v>1</v>
      </c>
      <c r="E124" s="2">
        <f t="shared" si="4"/>
        <v>10.770329614269007</v>
      </c>
      <c r="F124" s="2">
        <f t="shared" si="5"/>
        <v>10.770329614269007</v>
      </c>
      <c r="H124" s="1" t="s">
        <v>8</v>
      </c>
      <c r="I124" s="2">
        <f>MAX(E92:E126)</f>
        <v>14.866068747318506</v>
      </c>
      <c r="J124" s="3">
        <f>I124*30/100</f>
        <v>4.4598206241955518</v>
      </c>
    </row>
    <row r="125" spans="1:10" x14ac:dyDescent="0.3">
      <c r="B125" s="1">
        <v>11</v>
      </c>
      <c r="C125" s="1">
        <v>26</v>
      </c>
      <c r="D125" s="1">
        <v>1</v>
      </c>
      <c r="E125" s="2">
        <f t="shared" si="4"/>
        <v>13</v>
      </c>
      <c r="F125" s="2">
        <f t="shared" si="5"/>
        <v>13</v>
      </c>
      <c r="H125" s="1" t="s">
        <v>11</v>
      </c>
      <c r="I125" s="2">
        <f>MIN(E93:E127)</f>
        <v>1.4142135623730951</v>
      </c>
      <c r="J125" s="3">
        <f>I125*30/100</f>
        <v>0.42426406871192851</v>
      </c>
    </row>
    <row r="126" spans="1:10" x14ac:dyDescent="0.3">
      <c r="B126" s="1">
        <v>11</v>
      </c>
      <c r="C126" s="1">
        <v>24</v>
      </c>
      <c r="D126" s="1">
        <v>1</v>
      </c>
      <c r="E126" s="2">
        <f t="shared" si="4"/>
        <v>14.866068747318506</v>
      </c>
      <c r="F126" s="2">
        <f t="shared" si="5"/>
        <v>14.866068747318506</v>
      </c>
      <c r="H126" s="1" t="s">
        <v>12</v>
      </c>
      <c r="I126" s="1">
        <f>I123/I122</f>
        <v>7.436734457284099</v>
      </c>
      <c r="J126" s="3">
        <f>I126*30/100</f>
        <v>2.2310203371852295</v>
      </c>
    </row>
    <row r="128" spans="1:10" x14ac:dyDescent="0.3">
      <c r="A128" s="1" t="s">
        <v>14</v>
      </c>
      <c r="B128" s="1">
        <v>11</v>
      </c>
      <c r="C128" s="1">
        <v>4</v>
      </c>
      <c r="D128" s="1">
        <v>1</v>
      </c>
      <c r="E128" s="2">
        <f>SQRT((5-B128)^2+(5-C128)^2)</f>
        <v>6.0827625302982193</v>
      </c>
      <c r="F128" s="2">
        <f>D128*E128</f>
        <v>6.0827625302982193</v>
      </c>
    </row>
    <row r="129" spans="1:6" x14ac:dyDescent="0.3">
      <c r="A129" s="1">
        <v>5</v>
      </c>
      <c r="B129" s="1">
        <v>10</v>
      </c>
      <c r="C129" s="1">
        <v>4</v>
      </c>
      <c r="D129" s="1">
        <v>1</v>
      </c>
      <c r="E129" s="2">
        <f t="shared" ref="E129:E149" si="6">SQRT((5-B129)^2+(5-C129)^2)</f>
        <v>5.0990195135927845</v>
      </c>
      <c r="F129" s="2">
        <f t="shared" ref="F129:F149" si="7">D129*E129</f>
        <v>5.0990195135927845</v>
      </c>
    </row>
    <row r="130" spans="1:6" x14ac:dyDescent="0.3">
      <c r="A130" s="1">
        <v>5</v>
      </c>
      <c r="B130" s="1">
        <v>11</v>
      </c>
      <c r="C130" s="1">
        <v>5</v>
      </c>
      <c r="D130" s="1">
        <v>3</v>
      </c>
      <c r="E130" s="2">
        <f t="shared" si="6"/>
        <v>6</v>
      </c>
      <c r="F130" s="2">
        <f t="shared" si="7"/>
        <v>18</v>
      </c>
    </row>
    <row r="131" spans="1:6" x14ac:dyDescent="0.3">
      <c r="B131" s="1">
        <v>10</v>
      </c>
      <c r="C131" s="1">
        <v>5</v>
      </c>
      <c r="D131" s="1">
        <v>4</v>
      </c>
      <c r="E131" s="2">
        <f t="shared" si="6"/>
        <v>5</v>
      </c>
      <c r="F131" s="2">
        <f t="shared" si="7"/>
        <v>20</v>
      </c>
    </row>
    <row r="132" spans="1:6" x14ac:dyDescent="0.3">
      <c r="B132" s="1">
        <v>12</v>
      </c>
      <c r="C132" s="1">
        <v>6</v>
      </c>
      <c r="D132" s="1">
        <v>3</v>
      </c>
      <c r="E132" s="2">
        <f t="shared" si="6"/>
        <v>7.0710678118654755</v>
      </c>
      <c r="F132" s="2">
        <f t="shared" si="7"/>
        <v>21.213203435596427</v>
      </c>
    </row>
    <row r="133" spans="1:6" x14ac:dyDescent="0.3">
      <c r="B133" s="1">
        <v>11</v>
      </c>
      <c r="C133" s="1">
        <v>6</v>
      </c>
      <c r="D133" s="1">
        <v>4</v>
      </c>
      <c r="E133" s="2">
        <f t="shared" si="6"/>
        <v>6.0827625302982193</v>
      </c>
      <c r="F133" s="2">
        <f t="shared" si="7"/>
        <v>24.331050121192877</v>
      </c>
    </row>
    <row r="134" spans="1:6" x14ac:dyDescent="0.3">
      <c r="B134" s="1">
        <v>10</v>
      </c>
      <c r="C134" s="1">
        <v>6</v>
      </c>
      <c r="D134" s="1">
        <v>2</v>
      </c>
      <c r="E134" s="2">
        <f t="shared" si="6"/>
        <v>5.0990195135927845</v>
      </c>
      <c r="F134" s="2">
        <f t="shared" si="7"/>
        <v>10.198039027185569</v>
      </c>
    </row>
    <row r="135" spans="1:6" x14ac:dyDescent="0.3">
      <c r="B135" s="1">
        <v>9</v>
      </c>
      <c r="C135" s="1">
        <v>6</v>
      </c>
      <c r="D135" s="1">
        <v>3</v>
      </c>
      <c r="E135" s="2">
        <f t="shared" si="6"/>
        <v>4.1231056256176606</v>
      </c>
      <c r="F135" s="2">
        <f t="shared" si="7"/>
        <v>12.369316876852981</v>
      </c>
    </row>
    <row r="136" spans="1:6" x14ac:dyDescent="0.3">
      <c r="B136" s="1">
        <v>8</v>
      </c>
      <c r="C136" s="1">
        <v>6</v>
      </c>
      <c r="D136" s="1">
        <v>1</v>
      </c>
      <c r="E136" s="2">
        <f t="shared" si="6"/>
        <v>3.1622776601683795</v>
      </c>
      <c r="F136" s="2">
        <f t="shared" si="7"/>
        <v>3.1622776601683795</v>
      </c>
    </row>
    <row r="137" spans="1:6" x14ac:dyDescent="0.3">
      <c r="B137" s="1">
        <v>11</v>
      </c>
      <c r="C137" s="1">
        <v>7</v>
      </c>
      <c r="D137" s="1">
        <v>1</v>
      </c>
      <c r="E137" s="2">
        <f t="shared" si="6"/>
        <v>6.324555320336759</v>
      </c>
      <c r="F137" s="2">
        <f t="shared" si="7"/>
        <v>6.324555320336759</v>
      </c>
    </row>
    <row r="138" spans="1:6" x14ac:dyDescent="0.3">
      <c r="B138" s="1">
        <v>10</v>
      </c>
      <c r="C138" s="1">
        <v>7</v>
      </c>
      <c r="D138" s="1">
        <v>2</v>
      </c>
      <c r="E138" s="2">
        <f t="shared" si="6"/>
        <v>5.3851648071345037</v>
      </c>
      <c r="F138" s="2">
        <f t="shared" si="7"/>
        <v>10.770329614269007</v>
      </c>
    </row>
    <row r="139" spans="1:6" x14ac:dyDescent="0.3">
      <c r="B139" s="1">
        <v>9</v>
      </c>
      <c r="C139" s="1">
        <v>7</v>
      </c>
      <c r="D139" s="1">
        <v>1</v>
      </c>
      <c r="E139" s="2">
        <f t="shared" si="6"/>
        <v>4.4721359549995796</v>
      </c>
      <c r="F139" s="2">
        <f t="shared" si="7"/>
        <v>4.4721359549995796</v>
      </c>
    </row>
    <row r="140" spans="1:6" x14ac:dyDescent="0.3">
      <c r="B140" s="1">
        <v>8</v>
      </c>
      <c r="C140" s="1">
        <v>7</v>
      </c>
      <c r="D140" s="1">
        <v>2</v>
      </c>
      <c r="E140" s="2">
        <f t="shared" si="6"/>
        <v>3.6055512754639891</v>
      </c>
      <c r="F140" s="2">
        <f t="shared" si="7"/>
        <v>7.2111025509279782</v>
      </c>
    </row>
    <row r="141" spans="1:6" x14ac:dyDescent="0.3">
      <c r="B141" s="1">
        <v>7</v>
      </c>
      <c r="C141" s="1">
        <v>7</v>
      </c>
      <c r="D141" s="1">
        <v>2</v>
      </c>
      <c r="E141" s="2">
        <f t="shared" si="6"/>
        <v>2.8284271247461903</v>
      </c>
      <c r="F141" s="2">
        <f t="shared" si="7"/>
        <v>5.6568542494923806</v>
      </c>
    </row>
    <row r="142" spans="1:6" x14ac:dyDescent="0.3">
      <c r="B142" s="1">
        <v>13</v>
      </c>
      <c r="C142" s="1">
        <v>8</v>
      </c>
      <c r="D142" s="1">
        <v>1</v>
      </c>
      <c r="E142" s="2">
        <f t="shared" si="6"/>
        <v>8.5440037453175304</v>
      </c>
      <c r="F142" s="2">
        <f t="shared" si="7"/>
        <v>8.5440037453175304</v>
      </c>
    </row>
    <row r="143" spans="1:6" x14ac:dyDescent="0.3">
      <c r="B143" s="1">
        <v>11</v>
      </c>
      <c r="C143" s="1">
        <v>8</v>
      </c>
      <c r="D143" s="1">
        <v>1</v>
      </c>
      <c r="E143" s="2">
        <f t="shared" si="6"/>
        <v>6.7082039324993694</v>
      </c>
      <c r="F143" s="2">
        <f t="shared" si="7"/>
        <v>6.7082039324993694</v>
      </c>
    </row>
    <row r="144" spans="1:6" x14ac:dyDescent="0.3">
      <c r="B144" s="1">
        <v>10</v>
      </c>
      <c r="C144" s="1">
        <v>8</v>
      </c>
      <c r="D144" s="1">
        <v>1</v>
      </c>
      <c r="E144" s="2">
        <f t="shared" si="6"/>
        <v>5.8309518948453007</v>
      </c>
      <c r="F144" s="2">
        <f t="shared" si="7"/>
        <v>5.8309518948453007</v>
      </c>
    </row>
    <row r="145" spans="1:10" x14ac:dyDescent="0.3">
      <c r="B145" s="1">
        <v>11</v>
      </c>
      <c r="C145" s="1">
        <v>9</v>
      </c>
      <c r="D145" s="1">
        <v>2</v>
      </c>
      <c r="E145" s="2">
        <f t="shared" si="6"/>
        <v>7.2111025509279782</v>
      </c>
      <c r="F145" s="2">
        <f t="shared" si="7"/>
        <v>14.422205101855956</v>
      </c>
      <c r="H145" s="1" t="s">
        <v>6</v>
      </c>
      <c r="I145" s="1">
        <f>SUM(D128:D149)</f>
        <v>40</v>
      </c>
    </row>
    <row r="146" spans="1:10" x14ac:dyDescent="0.3">
      <c r="B146" s="1">
        <v>6</v>
      </c>
      <c r="C146" s="1">
        <v>9</v>
      </c>
      <c r="D146" s="1">
        <v>1</v>
      </c>
      <c r="E146" s="2">
        <f t="shared" si="6"/>
        <v>4.1231056256176606</v>
      </c>
      <c r="F146" s="2">
        <f t="shared" si="7"/>
        <v>4.1231056256176606</v>
      </c>
      <c r="H146" s="1" t="s">
        <v>7</v>
      </c>
      <c r="I146" s="2">
        <f>SUM(F128:F149)</f>
        <v>231.91189046907471</v>
      </c>
      <c r="J146" s="1" t="s">
        <v>16</v>
      </c>
    </row>
    <row r="147" spans="1:10" x14ac:dyDescent="0.3">
      <c r="B147" s="1">
        <v>9</v>
      </c>
      <c r="C147" s="1">
        <v>11</v>
      </c>
      <c r="D147" s="1">
        <v>1</v>
      </c>
      <c r="E147" s="2">
        <f t="shared" si="6"/>
        <v>7.2111025509279782</v>
      </c>
      <c r="F147" s="2">
        <f t="shared" si="7"/>
        <v>7.2111025509279782</v>
      </c>
      <c r="H147" s="1" t="s">
        <v>8</v>
      </c>
      <c r="I147" s="2">
        <f>MAX(E128:E149)</f>
        <v>11.313708498984761</v>
      </c>
      <c r="J147" s="3">
        <f>I147*30/100</f>
        <v>3.3941125496954281</v>
      </c>
    </row>
    <row r="148" spans="1:10" x14ac:dyDescent="0.3">
      <c r="B148" s="1">
        <v>13</v>
      </c>
      <c r="C148" s="1">
        <v>13</v>
      </c>
      <c r="D148" s="1">
        <v>1</v>
      </c>
      <c r="E148" s="2">
        <f t="shared" si="6"/>
        <v>11.313708498984761</v>
      </c>
      <c r="F148" s="2">
        <f t="shared" si="7"/>
        <v>11.313708498984761</v>
      </c>
      <c r="H148" s="1" t="s">
        <v>11</v>
      </c>
      <c r="I148" s="2">
        <f>MIN(E128:E149)</f>
        <v>2.8284271247461903</v>
      </c>
      <c r="J148" s="3">
        <f>I148*30/100</f>
        <v>0.84852813742385702</v>
      </c>
    </row>
    <row r="149" spans="1:10" x14ac:dyDescent="0.3">
      <c r="B149" s="1">
        <v>10</v>
      </c>
      <c r="C149" s="1">
        <v>13</v>
      </c>
      <c r="D149" s="1">
        <v>2</v>
      </c>
      <c r="E149" s="2">
        <f t="shared" si="6"/>
        <v>9.4339811320566032</v>
      </c>
      <c r="F149" s="2">
        <f t="shared" si="7"/>
        <v>18.867962264113206</v>
      </c>
      <c r="H149" s="1" t="s">
        <v>12</v>
      </c>
      <c r="I149" s="1">
        <f>I146/I145</f>
        <v>5.7977972617268678</v>
      </c>
      <c r="J149" s="3">
        <f>I149*30/100</f>
        <v>1.7393391785180603</v>
      </c>
    </row>
    <row r="150" spans="1:10" x14ac:dyDescent="0.3">
      <c r="E150" s="2"/>
      <c r="F150" s="2"/>
    </row>
    <row r="151" spans="1:10" x14ac:dyDescent="0.3">
      <c r="A151" s="1" t="s">
        <v>15</v>
      </c>
      <c r="B151" s="1">
        <v>11</v>
      </c>
      <c r="C151" s="1">
        <v>6</v>
      </c>
      <c r="D151" s="1">
        <v>1</v>
      </c>
      <c r="E151" s="2">
        <f t="shared" ref="E151:E178" si="8">SQRT((5-B151)^2+(5-C151)^2)</f>
        <v>6.0827625302982193</v>
      </c>
      <c r="F151" s="2">
        <f t="shared" ref="F151:F178" si="9">D151*E151</f>
        <v>6.0827625302982193</v>
      </c>
    </row>
    <row r="152" spans="1:10" x14ac:dyDescent="0.3">
      <c r="A152" s="1">
        <v>5</v>
      </c>
      <c r="B152" s="1">
        <v>10</v>
      </c>
      <c r="C152" s="1">
        <v>6</v>
      </c>
      <c r="D152" s="1">
        <v>2</v>
      </c>
      <c r="E152" s="2">
        <f t="shared" si="8"/>
        <v>5.0990195135927845</v>
      </c>
      <c r="F152" s="2">
        <f t="shared" si="9"/>
        <v>10.198039027185569</v>
      </c>
    </row>
    <row r="153" spans="1:10" x14ac:dyDescent="0.3">
      <c r="A153" s="1">
        <v>5</v>
      </c>
      <c r="B153" s="1">
        <v>12</v>
      </c>
      <c r="C153" s="1">
        <v>7</v>
      </c>
      <c r="D153" s="1">
        <v>1</v>
      </c>
      <c r="E153" s="2">
        <f t="shared" si="8"/>
        <v>7.2801098892805181</v>
      </c>
      <c r="F153" s="2">
        <f t="shared" si="9"/>
        <v>7.2801098892805181</v>
      </c>
    </row>
    <row r="154" spans="1:10" x14ac:dyDescent="0.3">
      <c r="B154" s="1">
        <v>11</v>
      </c>
      <c r="C154" s="1">
        <v>7</v>
      </c>
      <c r="D154" s="1">
        <v>4</v>
      </c>
      <c r="E154" s="2">
        <f t="shared" si="8"/>
        <v>6.324555320336759</v>
      </c>
      <c r="F154" s="2">
        <f t="shared" si="9"/>
        <v>25.298221281347036</v>
      </c>
    </row>
    <row r="155" spans="1:10" x14ac:dyDescent="0.3">
      <c r="B155" s="1">
        <v>9</v>
      </c>
      <c r="C155" s="1">
        <v>7</v>
      </c>
      <c r="D155" s="1">
        <v>1</v>
      </c>
      <c r="E155" s="2">
        <f t="shared" si="8"/>
        <v>4.4721359549995796</v>
      </c>
      <c r="F155" s="2">
        <f t="shared" si="9"/>
        <v>4.4721359549995796</v>
      </c>
    </row>
    <row r="156" spans="1:10" x14ac:dyDescent="0.3">
      <c r="B156" s="1">
        <v>10</v>
      </c>
      <c r="C156" s="1">
        <v>8</v>
      </c>
      <c r="D156" s="1">
        <v>1</v>
      </c>
      <c r="E156" s="2">
        <f t="shared" si="8"/>
        <v>5.8309518948453007</v>
      </c>
      <c r="F156" s="2">
        <f t="shared" si="9"/>
        <v>5.8309518948453007</v>
      </c>
    </row>
    <row r="157" spans="1:10" x14ac:dyDescent="0.3">
      <c r="B157" s="1">
        <v>9</v>
      </c>
      <c r="C157" s="1">
        <v>8</v>
      </c>
      <c r="D157" s="1">
        <v>1</v>
      </c>
      <c r="E157" s="2">
        <f t="shared" si="8"/>
        <v>5</v>
      </c>
      <c r="F157" s="2">
        <f t="shared" si="9"/>
        <v>5</v>
      </c>
    </row>
    <row r="158" spans="1:10" x14ac:dyDescent="0.3">
      <c r="B158" s="1">
        <v>8</v>
      </c>
      <c r="C158" s="1">
        <v>8</v>
      </c>
      <c r="D158" s="1">
        <v>2</v>
      </c>
      <c r="E158" s="2">
        <f t="shared" si="8"/>
        <v>4.2426406871192848</v>
      </c>
      <c r="F158" s="2">
        <f t="shared" si="9"/>
        <v>8.4852813742385695</v>
      </c>
    </row>
    <row r="159" spans="1:10" x14ac:dyDescent="0.3">
      <c r="B159" s="1">
        <v>10</v>
      </c>
      <c r="C159" s="1">
        <v>9</v>
      </c>
      <c r="D159" s="1">
        <v>1</v>
      </c>
      <c r="E159" s="2">
        <f t="shared" si="8"/>
        <v>6.4031242374328485</v>
      </c>
      <c r="F159" s="2">
        <f t="shared" si="9"/>
        <v>6.4031242374328485</v>
      </c>
    </row>
    <row r="160" spans="1:10" x14ac:dyDescent="0.3">
      <c r="B160" s="1">
        <v>8</v>
      </c>
      <c r="C160" s="1">
        <v>9</v>
      </c>
      <c r="D160" s="1">
        <v>1</v>
      </c>
      <c r="E160" s="2">
        <f t="shared" si="8"/>
        <v>5</v>
      </c>
      <c r="F160" s="2">
        <f t="shared" si="9"/>
        <v>5</v>
      </c>
    </row>
    <row r="161" spans="2:10" x14ac:dyDescent="0.3">
      <c r="B161" s="1">
        <v>7</v>
      </c>
      <c r="C161" s="1">
        <v>9</v>
      </c>
      <c r="D161" s="1">
        <v>1</v>
      </c>
      <c r="E161" s="2">
        <f t="shared" si="8"/>
        <v>4.4721359549995796</v>
      </c>
      <c r="F161" s="2">
        <f t="shared" si="9"/>
        <v>4.4721359549995796</v>
      </c>
    </row>
    <row r="162" spans="2:10" x14ac:dyDescent="0.3">
      <c r="B162" s="1">
        <v>9</v>
      </c>
      <c r="C162" s="1">
        <v>10</v>
      </c>
      <c r="D162" s="1">
        <v>2</v>
      </c>
      <c r="E162" s="2">
        <f t="shared" si="8"/>
        <v>6.4031242374328485</v>
      </c>
      <c r="F162" s="2">
        <f t="shared" si="9"/>
        <v>12.806248474865697</v>
      </c>
    </row>
    <row r="163" spans="2:10" x14ac:dyDescent="0.3">
      <c r="B163" s="1">
        <v>8</v>
      </c>
      <c r="C163" s="1">
        <v>10</v>
      </c>
      <c r="D163" s="1">
        <v>1</v>
      </c>
      <c r="E163" s="2">
        <f t="shared" si="8"/>
        <v>5.8309518948453007</v>
      </c>
      <c r="F163" s="2">
        <f t="shared" si="9"/>
        <v>5.8309518948453007</v>
      </c>
    </row>
    <row r="164" spans="2:10" x14ac:dyDescent="0.3">
      <c r="B164" s="1">
        <v>12</v>
      </c>
      <c r="C164" s="1">
        <v>11</v>
      </c>
      <c r="D164" s="1">
        <v>1</v>
      </c>
      <c r="E164" s="2">
        <f t="shared" si="8"/>
        <v>9.2195444572928871</v>
      </c>
      <c r="F164" s="2">
        <f t="shared" si="9"/>
        <v>9.2195444572928871</v>
      </c>
    </row>
    <row r="165" spans="2:10" x14ac:dyDescent="0.3">
      <c r="B165" s="1">
        <v>8</v>
      </c>
      <c r="C165" s="1">
        <v>11</v>
      </c>
      <c r="D165" s="1">
        <v>1</v>
      </c>
      <c r="E165" s="2">
        <f t="shared" si="8"/>
        <v>6.7082039324993694</v>
      </c>
      <c r="F165" s="2">
        <f t="shared" si="9"/>
        <v>6.7082039324993694</v>
      </c>
    </row>
    <row r="166" spans="2:10" x14ac:dyDescent="0.3">
      <c r="B166" s="1">
        <v>14</v>
      </c>
      <c r="C166" s="1">
        <v>12</v>
      </c>
      <c r="D166" s="1">
        <v>1</v>
      </c>
      <c r="E166" s="2">
        <f t="shared" si="8"/>
        <v>11.401754250991379</v>
      </c>
      <c r="F166" s="2">
        <f t="shared" si="9"/>
        <v>11.401754250991379</v>
      </c>
    </row>
    <row r="167" spans="2:10" x14ac:dyDescent="0.3">
      <c r="B167" s="1">
        <v>9</v>
      </c>
      <c r="C167" s="1">
        <v>12</v>
      </c>
      <c r="D167" s="1">
        <v>1</v>
      </c>
      <c r="E167" s="2">
        <f t="shared" si="8"/>
        <v>8.0622577482985491</v>
      </c>
      <c r="F167" s="2">
        <f t="shared" si="9"/>
        <v>8.0622577482985491</v>
      </c>
    </row>
    <row r="168" spans="2:10" x14ac:dyDescent="0.3">
      <c r="B168" s="1">
        <v>8</v>
      </c>
      <c r="C168" s="1">
        <v>12</v>
      </c>
      <c r="D168" s="1">
        <v>2</v>
      </c>
      <c r="E168" s="2">
        <f t="shared" si="8"/>
        <v>7.6157731058639087</v>
      </c>
      <c r="F168" s="2">
        <f t="shared" si="9"/>
        <v>15.231546211727817</v>
      </c>
    </row>
    <row r="169" spans="2:10" x14ac:dyDescent="0.3">
      <c r="B169" s="1">
        <v>11</v>
      </c>
      <c r="C169" s="1">
        <v>13</v>
      </c>
      <c r="D169" s="1">
        <v>1</v>
      </c>
      <c r="E169" s="2">
        <f t="shared" si="8"/>
        <v>10</v>
      </c>
      <c r="F169" s="2">
        <f t="shared" si="9"/>
        <v>10</v>
      </c>
    </row>
    <row r="170" spans="2:10" x14ac:dyDescent="0.3">
      <c r="B170" s="1">
        <v>9</v>
      </c>
      <c r="C170" s="1">
        <v>13</v>
      </c>
      <c r="D170" s="1">
        <v>3</v>
      </c>
      <c r="E170" s="2">
        <f t="shared" si="8"/>
        <v>8.9442719099991592</v>
      </c>
      <c r="F170" s="2">
        <f t="shared" si="9"/>
        <v>26.832815729997478</v>
      </c>
    </row>
    <row r="171" spans="2:10" x14ac:dyDescent="0.3">
      <c r="B171" s="1">
        <v>8</v>
      </c>
      <c r="C171" s="1">
        <v>13</v>
      </c>
      <c r="D171" s="1">
        <v>2</v>
      </c>
      <c r="E171" s="2">
        <f t="shared" si="8"/>
        <v>8.5440037453175304</v>
      </c>
      <c r="F171" s="2">
        <f t="shared" si="9"/>
        <v>17.088007490635061</v>
      </c>
    </row>
    <row r="172" spans="2:10" x14ac:dyDescent="0.3">
      <c r="B172" s="1">
        <v>6</v>
      </c>
      <c r="C172" s="1">
        <v>13</v>
      </c>
      <c r="D172" s="1">
        <v>2</v>
      </c>
      <c r="E172" s="2">
        <f t="shared" si="8"/>
        <v>8.0622577482985491</v>
      </c>
      <c r="F172" s="2">
        <f t="shared" si="9"/>
        <v>16.124515496597098</v>
      </c>
    </row>
    <row r="173" spans="2:10" x14ac:dyDescent="0.3">
      <c r="B173" s="1">
        <v>11</v>
      </c>
      <c r="C173" s="1">
        <v>14</v>
      </c>
      <c r="D173" s="1">
        <v>1</v>
      </c>
      <c r="E173" s="2">
        <f t="shared" si="8"/>
        <v>10.816653826391969</v>
      </c>
      <c r="F173" s="2">
        <f t="shared" si="9"/>
        <v>10.816653826391969</v>
      </c>
    </row>
    <row r="174" spans="2:10" x14ac:dyDescent="0.3">
      <c r="B174" s="1">
        <v>10</v>
      </c>
      <c r="C174" s="1">
        <v>14</v>
      </c>
      <c r="D174" s="1">
        <v>1</v>
      </c>
      <c r="E174" s="2">
        <f t="shared" si="8"/>
        <v>10.295630140987001</v>
      </c>
      <c r="F174" s="2">
        <f t="shared" si="9"/>
        <v>10.295630140987001</v>
      </c>
      <c r="H174" s="1" t="s">
        <v>6</v>
      </c>
      <c r="I174" s="1">
        <f>SUM(D151:D178)</f>
        <v>40</v>
      </c>
    </row>
    <row r="175" spans="2:10" x14ac:dyDescent="0.3">
      <c r="B175" s="1">
        <v>9</v>
      </c>
      <c r="C175" s="1">
        <v>14</v>
      </c>
      <c r="D175" s="1">
        <v>1</v>
      </c>
      <c r="E175" s="2">
        <f t="shared" si="8"/>
        <v>9.8488578017961039</v>
      </c>
      <c r="F175" s="2">
        <f t="shared" si="9"/>
        <v>9.8488578017961039</v>
      </c>
      <c r="H175" s="1" t="s">
        <v>7</v>
      </c>
      <c r="I175" s="2">
        <f>SUM(F151:F178)</f>
        <v>297.48600111091287</v>
      </c>
      <c r="J175" s="1" t="s">
        <v>16</v>
      </c>
    </row>
    <row r="176" spans="2:10" x14ac:dyDescent="0.3">
      <c r="B176" s="1">
        <v>8</v>
      </c>
      <c r="C176" s="1">
        <v>14</v>
      </c>
      <c r="D176" s="1">
        <v>1</v>
      </c>
      <c r="E176" s="2">
        <f t="shared" si="8"/>
        <v>9.4868329805051381</v>
      </c>
      <c r="F176" s="2">
        <f t="shared" si="9"/>
        <v>9.4868329805051381</v>
      </c>
      <c r="H176" s="1" t="s">
        <v>8</v>
      </c>
      <c r="I176" s="2">
        <f>MAX(E151:E178)</f>
        <v>11.401754250991379</v>
      </c>
      <c r="J176" s="3">
        <f>I176*30/100</f>
        <v>3.4205262752974135</v>
      </c>
    </row>
    <row r="177" spans="1:10" x14ac:dyDescent="0.3">
      <c r="B177" s="1">
        <v>7</v>
      </c>
      <c r="C177" s="1">
        <v>14</v>
      </c>
      <c r="D177" s="1">
        <v>2</v>
      </c>
      <c r="E177" s="2">
        <f t="shared" si="8"/>
        <v>9.2195444572928871</v>
      </c>
      <c r="F177" s="2">
        <f t="shared" si="9"/>
        <v>18.439088914585774</v>
      </c>
      <c r="H177" s="1" t="s">
        <v>11</v>
      </c>
      <c r="I177" s="2">
        <f>MIN(E151:E178)</f>
        <v>4.2426406871192848</v>
      </c>
      <c r="J177" s="3">
        <f>I177*30/100</f>
        <v>1.2727922061357855</v>
      </c>
    </row>
    <row r="178" spans="1:10" x14ac:dyDescent="0.3">
      <c r="B178" s="1">
        <v>9</v>
      </c>
      <c r="C178" s="1">
        <v>15</v>
      </c>
      <c r="D178" s="1">
        <v>1</v>
      </c>
      <c r="E178" s="2">
        <f t="shared" si="8"/>
        <v>10.770329614269007</v>
      </c>
      <c r="F178" s="2">
        <f t="shared" si="9"/>
        <v>10.770329614269007</v>
      </c>
      <c r="H178" s="1" t="s">
        <v>12</v>
      </c>
      <c r="I178" s="1">
        <f>I175/I174</f>
        <v>7.4371500277728213</v>
      </c>
      <c r="J178" s="3">
        <f>I178*30/100</f>
        <v>2.2311450083318465</v>
      </c>
    </row>
    <row r="180" spans="1:10" x14ac:dyDescent="0.3">
      <c r="A180" s="1" t="s">
        <v>17</v>
      </c>
      <c r="B180" s="1">
        <v>39</v>
      </c>
      <c r="C180" s="1">
        <v>2</v>
      </c>
      <c r="D180" s="1">
        <v>8</v>
      </c>
      <c r="E180" s="2">
        <f>SQRT((27-B180)^2+(2-C180)^2)</f>
        <v>12</v>
      </c>
      <c r="F180" s="2">
        <f>D180*E180</f>
        <v>96</v>
      </c>
    </row>
    <row r="181" spans="1:10" x14ac:dyDescent="0.3">
      <c r="A181" s="1">
        <v>27</v>
      </c>
      <c r="B181" s="1">
        <v>38</v>
      </c>
      <c r="C181" s="1">
        <v>3</v>
      </c>
      <c r="D181" s="1">
        <v>2</v>
      </c>
      <c r="E181" s="2">
        <f t="shared" ref="E181:E192" si="10">SQRT((27-B181)^2+(2-C181)^2)</f>
        <v>11.045361017187261</v>
      </c>
      <c r="F181" s="2">
        <f t="shared" ref="F181:F192" si="11">D181*E181</f>
        <v>22.090722034374522</v>
      </c>
    </row>
    <row r="182" spans="1:10" x14ac:dyDescent="0.3">
      <c r="A182" s="1">
        <v>2</v>
      </c>
      <c r="B182" s="1">
        <v>37</v>
      </c>
      <c r="C182" s="1">
        <v>3</v>
      </c>
      <c r="D182" s="1">
        <v>14</v>
      </c>
      <c r="E182" s="2">
        <f t="shared" si="10"/>
        <v>10.04987562112089</v>
      </c>
      <c r="F182" s="2">
        <f t="shared" si="11"/>
        <v>140.69825869569246</v>
      </c>
    </row>
    <row r="183" spans="1:10" x14ac:dyDescent="0.3">
      <c r="B183" s="1">
        <v>36</v>
      </c>
      <c r="C183" s="1">
        <v>3</v>
      </c>
      <c r="D183" s="1">
        <v>3</v>
      </c>
      <c r="E183" s="2">
        <f t="shared" si="10"/>
        <v>9.0553851381374173</v>
      </c>
      <c r="F183" s="2">
        <f t="shared" si="11"/>
        <v>27.166155414412252</v>
      </c>
    </row>
    <row r="184" spans="1:10" x14ac:dyDescent="0.3">
      <c r="B184" s="1">
        <v>35</v>
      </c>
      <c r="C184" s="1">
        <v>3</v>
      </c>
      <c r="D184" s="1">
        <v>1</v>
      </c>
      <c r="E184" s="2">
        <f t="shared" si="10"/>
        <v>8.0622577482985491</v>
      </c>
      <c r="F184" s="2">
        <f t="shared" si="11"/>
        <v>8.0622577482985491</v>
      </c>
    </row>
    <row r="185" spans="1:10" x14ac:dyDescent="0.3">
      <c r="B185" s="1">
        <v>34</v>
      </c>
      <c r="C185" s="1">
        <v>3</v>
      </c>
      <c r="D185" s="1">
        <v>1</v>
      </c>
      <c r="E185" s="2">
        <f t="shared" si="10"/>
        <v>7.0710678118654755</v>
      </c>
      <c r="F185" s="2">
        <f t="shared" si="11"/>
        <v>7.0710678118654755</v>
      </c>
    </row>
    <row r="186" spans="1:10" x14ac:dyDescent="0.3">
      <c r="B186" s="1">
        <v>38</v>
      </c>
      <c r="C186" s="1">
        <v>7</v>
      </c>
      <c r="D186" s="1">
        <v>1</v>
      </c>
      <c r="E186" s="2">
        <f t="shared" si="10"/>
        <v>12.083045973594572</v>
      </c>
      <c r="F186" s="2">
        <f t="shared" si="11"/>
        <v>12.083045973594572</v>
      </c>
    </row>
    <row r="187" spans="1:10" x14ac:dyDescent="0.3">
      <c r="B187" s="1">
        <v>37</v>
      </c>
      <c r="C187" s="1">
        <v>8</v>
      </c>
      <c r="D187" s="1">
        <v>3</v>
      </c>
      <c r="E187" s="2">
        <f t="shared" si="10"/>
        <v>11.661903789690601</v>
      </c>
      <c r="F187" s="2">
        <f t="shared" si="11"/>
        <v>34.985711369071808</v>
      </c>
    </row>
    <row r="188" spans="1:10" x14ac:dyDescent="0.3">
      <c r="B188" s="1">
        <v>36</v>
      </c>
      <c r="C188" s="1">
        <v>9</v>
      </c>
      <c r="D188" s="1">
        <v>1</v>
      </c>
      <c r="E188" s="2">
        <f t="shared" si="10"/>
        <v>11.401754250991379</v>
      </c>
      <c r="F188" s="2">
        <f t="shared" si="11"/>
        <v>11.401754250991379</v>
      </c>
    </row>
    <row r="189" spans="1:10" x14ac:dyDescent="0.3">
      <c r="B189" s="1">
        <v>34</v>
      </c>
      <c r="C189" s="1">
        <v>10</v>
      </c>
      <c r="D189" s="1">
        <v>1</v>
      </c>
      <c r="E189" s="2">
        <f t="shared" si="10"/>
        <v>10.63014581273465</v>
      </c>
      <c r="F189" s="2">
        <f t="shared" si="11"/>
        <v>10.63014581273465</v>
      </c>
      <c r="H189" s="1" t="s">
        <v>6</v>
      </c>
      <c r="I189" s="1">
        <f>SUM(D180:D193)</f>
        <v>40</v>
      </c>
    </row>
    <row r="190" spans="1:10" x14ac:dyDescent="0.3">
      <c r="B190" s="1">
        <v>36</v>
      </c>
      <c r="C190" s="1">
        <v>11</v>
      </c>
      <c r="D190" s="1">
        <v>1</v>
      </c>
      <c r="E190" s="2">
        <f t="shared" si="10"/>
        <v>12.727922061357855</v>
      </c>
      <c r="F190" s="2">
        <f t="shared" si="11"/>
        <v>12.727922061357855</v>
      </c>
      <c r="H190" s="1" t="s">
        <v>7</v>
      </c>
      <c r="I190" s="2">
        <f>SUM(F180:F193)</f>
        <v>443.83284191053133</v>
      </c>
      <c r="J190" s="1" t="s">
        <v>16</v>
      </c>
    </row>
    <row r="191" spans="1:10" x14ac:dyDescent="0.3">
      <c r="B191" s="1">
        <v>30</v>
      </c>
      <c r="C191" s="1">
        <v>13</v>
      </c>
      <c r="D191" s="1">
        <v>2</v>
      </c>
      <c r="E191" s="2">
        <f t="shared" si="10"/>
        <v>11.401754250991379</v>
      </c>
      <c r="F191" s="2">
        <f t="shared" si="11"/>
        <v>22.803508501982758</v>
      </c>
      <c r="H191" s="1" t="s">
        <v>8</v>
      </c>
      <c r="I191" s="2">
        <f>MAX(E180:E193)</f>
        <v>20.223748416156685</v>
      </c>
      <c r="J191" s="3">
        <f>I191*30/100</f>
        <v>6.0671245248470056</v>
      </c>
    </row>
    <row r="192" spans="1:10" x14ac:dyDescent="0.3">
      <c r="B192" s="1">
        <v>35</v>
      </c>
      <c r="C192" s="1">
        <v>18</v>
      </c>
      <c r="D192" s="1">
        <v>1</v>
      </c>
      <c r="E192" s="2">
        <f t="shared" si="10"/>
        <v>17.888543819998318</v>
      </c>
      <c r="F192" s="2">
        <f t="shared" si="11"/>
        <v>17.888543819998318</v>
      </c>
      <c r="H192" s="1" t="s">
        <v>11</v>
      </c>
      <c r="I192" s="2">
        <f>MIN(E180:E193)</f>
        <v>7.0710678118654755</v>
      </c>
      <c r="J192" s="3">
        <f t="shared" ref="J192:J193" si="12">I192*30/100</f>
        <v>2.1213203435596428</v>
      </c>
    </row>
    <row r="193" spans="1:10" x14ac:dyDescent="0.3">
      <c r="B193" s="1">
        <v>30</v>
      </c>
      <c r="C193" s="1">
        <v>22</v>
      </c>
      <c r="D193" s="1">
        <v>1</v>
      </c>
      <c r="E193" s="2">
        <f>SQRT((27-B193)^2+(2-C193)^2)</f>
        <v>20.223748416156685</v>
      </c>
      <c r="F193" s="2">
        <f>D193*E193</f>
        <v>20.223748416156685</v>
      </c>
      <c r="H193" s="1" t="s">
        <v>12</v>
      </c>
      <c r="I193" s="1">
        <f>I190/I189</f>
        <v>11.095821047763284</v>
      </c>
      <c r="J193" s="3">
        <f t="shared" si="12"/>
        <v>3.3287463143289853</v>
      </c>
    </row>
    <row r="195" spans="1:10" x14ac:dyDescent="0.3">
      <c r="A195" s="1" t="s">
        <v>18</v>
      </c>
      <c r="B195" s="1">
        <v>37</v>
      </c>
      <c r="C195" s="1">
        <v>1</v>
      </c>
      <c r="D195" s="1">
        <v>1</v>
      </c>
      <c r="E195" s="2">
        <f t="shared" ref="E195:E223" si="13">SQRT((27-B195)^2+(2-C195)^2)</f>
        <v>10.04987562112089</v>
      </c>
      <c r="F195" s="2">
        <f t="shared" ref="F195:F223" si="14">D195*E195</f>
        <v>10.04987562112089</v>
      </c>
    </row>
    <row r="196" spans="1:10" x14ac:dyDescent="0.3">
      <c r="A196" s="1">
        <v>27</v>
      </c>
      <c r="B196" s="1">
        <v>34</v>
      </c>
      <c r="C196" s="1">
        <v>1</v>
      </c>
      <c r="D196" s="1">
        <v>1</v>
      </c>
      <c r="E196" s="2">
        <f t="shared" si="13"/>
        <v>7.0710678118654755</v>
      </c>
      <c r="F196" s="2">
        <f t="shared" si="14"/>
        <v>7.0710678118654755</v>
      </c>
    </row>
    <row r="197" spans="1:10" x14ac:dyDescent="0.3">
      <c r="A197" s="1">
        <v>2</v>
      </c>
      <c r="B197" s="1">
        <v>35</v>
      </c>
      <c r="C197" s="1">
        <v>2</v>
      </c>
      <c r="D197" s="1">
        <v>1</v>
      </c>
      <c r="E197" s="2">
        <f t="shared" si="13"/>
        <v>8</v>
      </c>
      <c r="F197" s="2">
        <f t="shared" si="14"/>
        <v>8</v>
      </c>
    </row>
    <row r="198" spans="1:10" x14ac:dyDescent="0.3">
      <c r="B198" s="1">
        <v>34</v>
      </c>
      <c r="C198" s="1">
        <v>2</v>
      </c>
      <c r="D198" s="1">
        <v>2</v>
      </c>
      <c r="E198" s="2">
        <f t="shared" si="13"/>
        <v>7</v>
      </c>
      <c r="F198" s="2">
        <f t="shared" si="14"/>
        <v>14</v>
      </c>
    </row>
    <row r="199" spans="1:10" x14ac:dyDescent="0.3">
      <c r="B199" s="1">
        <v>36</v>
      </c>
      <c r="C199" s="1">
        <v>3</v>
      </c>
      <c r="D199" s="1">
        <v>2</v>
      </c>
      <c r="E199" s="2">
        <f t="shared" si="13"/>
        <v>9.0553851381374173</v>
      </c>
      <c r="F199" s="2">
        <f t="shared" si="14"/>
        <v>18.110770276274835</v>
      </c>
    </row>
    <row r="200" spans="1:10" x14ac:dyDescent="0.3">
      <c r="B200" s="1">
        <v>35</v>
      </c>
      <c r="C200" s="1">
        <v>3</v>
      </c>
      <c r="D200" s="1">
        <v>5</v>
      </c>
      <c r="E200" s="2">
        <f t="shared" si="13"/>
        <v>8.0622577482985491</v>
      </c>
      <c r="F200" s="2">
        <f t="shared" si="14"/>
        <v>40.311288741492746</v>
      </c>
    </row>
    <row r="201" spans="1:10" x14ac:dyDescent="0.3">
      <c r="B201" s="1">
        <v>34</v>
      </c>
      <c r="C201" s="1">
        <v>3</v>
      </c>
      <c r="D201" s="1">
        <v>1</v>
      </c>
      <c r="E201" s="2">
        <f t="shared" si="13"/>
        <v>7.0710678118654755</v>
      </c>
      <c r="F201" s="2">
        <f t="shared" si="14"/>
        <v>7.0710678118654755</v>
      </c>
    </row>
    <row r="202" spans="1:10" x14ac:dyDescent="0.3">
      <c r="B202" s="1">
        <v>33</v>
      </c>
      <c r="C202" s="1">
        <v>3</v>
      </c>
      <c r="D202" s="1">
        <v>1</v>
      </c>
      <c r="E202" s="2">
        <f t="shared" si="13"/>
        <v>6.0827625302982193</v>
      </c>
      <c r="F202" s="2">
        <f t="shared" si="14"/>
        <v>6.0827625302982193</v>
      </c>
    </row>
    <row r="203" spans="1:10" x14ac:dyDescent="0.3">
      <c r="B203" s="1">
        <v>37</v>
      </c>
      <c r="C203" s="1">
        <v>4</v>
      </c>
      <c r="D203" s="1">
        <v>2</v>
      </c>
      <c r="E203" s="2">
        <f t="shared" si="13"/>
        <v>10.198039027185569</v>
      </c>
      <c r="F203" s="2">
        <f t="shared" si="14"/>
        <v>20.396078054371138</v>
      </c>
    </row>
    <row r="204" spans="1:10" x14ac:dyDescent="0.3">
      <c r="B204" s="1">
        <v>36</v>
      </c>
      <c r="C204" s="1">
        <v>4</v>
      </c>
      <c r="D204" s="1">
        <v>2</v>
      </c>
      <c r="E204" s="2">
        <f t="shared" si="13"/>
        <v>9.2195444572928871</v>
      </c>
      <c r="F204" s="2">
        <f t="shared" si="14"/>
        <v>18.439088914585774</v>
      </c>
    </row>
    <row r="205" spans="1:10" x14ac:dyDescent="0.3">
      <c r="B205" s="1">
        <v>34</v>
      </c>
      <c r="C205" s="1">
        <v>4</v>
      </c>
      <c r="D205" s="1">
        <v>1</v>
      </c>
      <c r="E205" s="2">
        <f t="shared" si="13"/>
        <v>7.2801098892805181</v>
      </c>
      <c r="F205" s="2">
        <f t="shared" si="14"/>
        <v>7.2801098892805181</v>
      </c>
    </row>
    <row r="206" spans="1:10" x14ac:dyDescent="0.3">
      <c r="B206" s="1">
        <v>38</v>
      </c>
      <c r="C206" s="1">
        <v>5</v>
      </c>
      <c r="D206" s="1">
        <v>2</v>
      </c>
      <c r="E206" s="2">
        <f t="shared" si="13"/>
        <v>11.401754250991379</v>
      </c>
      <c r="F206" s="2">
        <f t="shared" si="14"/>
        <v>22.803508501982758</v>
      </c>
    </row>
    <row r="207" spans="1:10" x14ac:dyDescent="0.3">
      <c r="B207" s="1">
        <v>37</v>
      </c>
      <c r="C207" s="1">
        <v>5</v>
      </c>
      <c r="D207" s="1">
        <v>1</v>
      </c>
      <c r="E207" s="2">
        <f t="shared" si="13"/>
        <v>10.440306508910551</v>
      </c>
      <c r="F207" s="2">
        <f t="shared" si="14"/>
        <v>10.440306508910551</v>
      </c>
    </row>
    <row r="208" spans="1:10" x14ac:dyDescent="0.3">
      <c r="B208" s="1">
        <v>34</v>
      </c>
      <c r="C208" s="1">
        <v>5</v>
      </c>
      <c r="D208" s="1">
        <v>1</v>
      </c>
      <c r="E208" s="2">
        <f t="shared" si="13"/>
        <v>7.6157731058639087</v>
      </c>
      <c r="F208" s="2">
        <f t="shared" si="14"/>
        <v>7.6157731058639087</v>
      </c>
    </row>
    <row r="209" spans="2:10" x14ac:dyDescent="0.3">
      <c r="B209" s="1">
        <v>37</v>
      </c>
      <c r="C209" s="1">
        <v>6</v>
      </c>
      <c r="D209" s="1">
        <v>3</v>
      </c>
      <c r="E209" s="2">
        <f t="shared" si="13"/>
        <v>10.770329614269007</v>
      </c>
      <c r="F209" s="2">
        <f t="shared" si="14"/>
        <v>32.310988842807021</v>
      </c>
    </row>
    <row r="210" spans="2:10" x14ac:dyDescent="0.3">
      <c r="B210" s="1">
        <v>38</v>
      </c>
      <c r="C210" s="1">
        <v>7</v>
      </c>
      <c r="D210" s="1">
        <v>1</v>
      </c>
      <c r="E210" s="2">
        <f t="shared" si="13"/>
        <v>12.083045973594572</v>
      </c>
      <c r="F210" s="2">
        <f t="shared" si="14"/>
        <v>12.083045973594572</v>
      </c>
    </row>
    <row r="211" spans="2:10" x14ac:dyDescent="0.3">
      <c r="B211" s="1">
        <v>37</v>
      </c>
      <c r="C211" s="1">
        <v>7</v>
      </c>
      <c r="D211" s="1">
        <v>1</v>
      </c>
      <c r="E211" s="2">
        <f t="shared" si="13"/>
        <v>11.180339887498949</v>
      </c>
      <c r="F211" s="2">
        <f t="shared" si="14"/>
        <v>11.180339887498949</v>
      </c>
    </row>
    <row r="212" spans="2:10" x14ac:dyDescent="0.3">
      <c r="B212" s="1">
        <v>38</v>
      </c>
      <c r="C212" s="1">
        <v>8</v>
      </c>
      <c r="D212" s="1">
        <v>1</v>
      </c>
      <c r="E212" s="2">
        <f t="shared" si="13"/>
        <v>12.529964086141668</v>
      </c>
      <c r="F212" s="2">
        <f t="shared" si="14"/>
        <v>12.529964086141668</v>
      </c>
    </row>
    <row r="213" spans="2:10" x14ac:dyDescent="0.3">
      <c r="B213" s="1">
        <v>37</v>
      </c>
      <c r="C213" s="1">
        <v>9</v>
      </c>
      <c r="D213" s="1">
        <v>1</v>
      </c>
      <c r="E213" s="2">
        <f t="shared" si="13"/>
        <v>12.206555615733702</v>
      </c>
      <c r="F213" s="2">
        <f t="shared" si="14"/>
        <v>12.206555615733702</v>
      </c>
    </row>
    <row r="214" spans="2:10" x14ac:dyDescent="0.3">
      <c r="B214" s="1">
        <v>35</v>
      </c>
      <c r="C214" s="1">
        <v>9</v>
      </c>
      <c r="D214" s="1">
        <v>1</v>
      </c>
      <c r="E214" s="2">
        <f t="shared" si="13"/>
        <v>10.63014581273465</v>
      </c>
      <c r="F214" s="2">
        <f t="shared" si="14"/>
        <v>10.63014581273465</v>
      </c>
    </row>
    <row r="215" spans="2:10" x14ac:dyDescent="0.3">
      <c r="B215" s="1">
        <v>31</v>
      </c>
      <c r="C215" s="1">
        <v>11</v>
      </c>
      <c r="D215" s="1">
        <v>1</v>
      </c>
      <c r="E215" s="2">
        <f t="shared" si="13"/>
        <v>9.8488578017961039</v>
      </c>
      <c r="F215" s="2">
        <f t="shared" si="14"/>
        <v>9.8488578017961039</v>
      </c>
    </row>
    <row r="216" spans="2:10" x14ac:dyDescent="0.3">
      <c r="B216" s="1">
        <v>34</v>
      </c>
      <c r="C216" s="1">
        <v>13</v>
      </c>
      <c r="D216" s="1">
        <v>1</v>
      </c>
      <c r="E216" s="2">
        <f t="shared" si="13"/>
        <v>13.038404810405298</v>
      </c>
      <c r="F216" s="2">
        <f t="shared" si="14"/>
        <v>13.038404810405298</v>
      </c>
    </row>
    <row r="217" spans="2:10" x14ac:dyDescent="0.3">
      <c r="B217" s="1">
        <v>32</v>
      </c>
      <c r="C217" s="1">
        <v>13</v>
      </c>
      <c r="D217" s="1">
        <v>1</v>
      </c>
      <c r="E217" s="2">
        <f t="shared" si="13"/>
        <v>12.083045973594572</v>
      </c>
      <c r="F217" s="2">
        <f t="shared" si="14"/>
        <v>12.083045973594572</v>
      </c>
    </row>
    <row r="218" spans="2:10" x14ac:dyDescent="0.3">
      <c r="B218" s="1">
        <v>33</v>
      </c>
      <c r="C218" s="1">
        <v>14</v>
      </c>
      <c r="D218" s="1">
        <v>1</v>
      </c>
      <c r="E218" s="2">
        <f t="shared" si="13"/>
        <v>13.416407864998739</v>
      </c>
      <c r="F218" s="2">
        <f t="shared" si="14"/>
        <v>13.416407864998739</v>
      </c>
    </row>
    <row r="219" spans="2:10" x14ac:dyDescent="0.3">
      <c r="B219" s="1">
        <v>32</v>
      </c>
      <c r="C219" s="1">
        <v>14</v>
      </c>
      <c r="D219" s="1">
        <v>1</v>
      </c>
      <c r="E219" s="2">
        <f t="shared" si="13"/>
        <v>13</v>
      </c>
      <c r="F219" s="2">
        <f t="shared" si="14"/>
        <v>13</v>
      </c>
      <c r="H219" s="1" t="s">
        <v>6</v>
      </c>
      <c r="I219" s="1">
        <f>SUM(D195:D223)</f>
        <v>40</v>
      </c>
    </row>
    <row r="220" spans="2:10" x14ac:dyDescent="0.3">
      <c r="B220" s="1">
        <v>30</v>
      </c>
      <c r="C220" s="1">
        <v>14</v>
      </c>
      <c r="D220" s="1">
        <v>1</v>
      </c>
      <c r="E220" s="2">
        <f t="shared" si="13"/>
        <v>12.369316876852981</v>
      </c>
      <c r="F220" s="2">
        <f t="shared" si="14"/>
        <v>12.369316876852981</v>
      </c>
      <c r="H220" s="1" t="s">
        <v>7</v>
      </c>
      <c r="I220" s="2">
        <f>SUM(F195:F223)</f>
        <v>406.37955810632945</v>
      </c>
      <c r="J220" s="1" t="s">
        <v>16</v>
      </c>
    </row>
    <row r="221" spans="2:10" x14ac:dyDescent="0.3">
      <c r="B221" s="1">
        <v>33</v>
      </c>
      <c r="C221" s="1">
        <v>15</v>
      </c>
      <c r="D221" s="1">
        <v>1</v>
      </c>
      <c r="E221" s="2">
        <f t="shared" si="13"/>
        <v>14.317821063276353</v>
      </c>
      <c r="F221" s="2">
        <f t="shared" si="14"/>
        <v>14.317821063276353</v>
      </c>
      <c r="H221" s="1" t="s">
        <v>8</v>
      </c>
      <c r="I221" s="2">
        <f>MAX(E195:E223)</f>
        <v>15.132745950421556</v>
      </c>
      <c r="J221" s="3">
        <f>I221*30/100</f>
        <v>4.5398237851264671</v>
      </c>
    </row>
    <row r="222" spans="2:10" x14ac:dyDescent="0.3">
      <c r="B222" s="1">
        <v>31</v>
      </c>
      <c r="C222" s="1">
        <v>16</v>
      </c>
      <c r="D222" s="1">
        <v>1</v>
      </c>
      <c r="E222" s="2">
        <f t="shared" si="13"/>
        <v>14.560219778561036</v>
      </c>
      <c r="F222" s="2">
        <f t="shared" si="14"/>
        <v>14.560219778561036</v>
      </c>
      <c r="H222" s="1" t="s">
        <v>11</v>
      </c>
      <c r="I222" s="2">
        <f>MIN(E195:E223)</f>
        <v>6.0827625302982193</v>
      </c>
      <c r="J222" s="3">
        <f t="shared" ref="J222:J223" si="15">I222*30/100</f>
        <v>1.8248287590894656</v>
      </c>
    </row>
    <row r="223" spans="2:10" x14ac:dyDescent="0.3">
      <c r="B223" s="1">
        <v>29</v>
      </c>
      <c r="C223" s="1">
        <v>17</v>
      </c>
      <c r="D223" s="1">
        <v>1</v>
      </c>
      <c r="E223" s="2">
        <f t="shared" si="13"/>
        <v>15.132745950421556</v>
      </c>
      <c r="F223" s="2">
        <f t="shared" si="14"/>
        <v>15.132745950421556</v>
      </c>
      <c r="H223" s="1" t="s">
        <v>12</v>
      </c>
      <c r="I223" s="1">
        <f>I220/I219</f>
        <v>10.159488952658236</v>
      </c>
      <c r="J223" s="3">
        <f t="shared" si="15"/>
        <v>3.0478466857974706</v>
      </c>
    </row>
    <row r="225" spans="1:6" x14ac:dyDescent="0.3">
      <c r="A225" s="1" t="s">
        <v>19</v>
      </c>
      <c r="B225" s="1">
        <v>5</v>
      </c>
      <c r="C225" s="1">
        <v>15</v>
      </c>
      <c r="D225" s="1">
        <v>1</v>
      </c>
      <c r="E225" s="2">
        <f>SQRT((10-B225)^2+(22-C225)^2)</f>
        <v>8.6023252670426267</v>
      </c>
      <c r="F225" s="2">
        <f>D225*E225</f>
        <v>8.6023252670426267</v>
      </c>
    </row>
    <row r="226" spans="1:6" x14ac:dyDescent="0.3">
      <c r="A226" s="1">
        <v>10</v>
      </c>
      <c r="B226" s="1">
        <v>14</v>
      </c>
      <c r="C226" s="1">
        <v>18</v>
      </c>
      <c r="D226" s="1">
        <v>1</v>
      </c>
      <c r="E226" s="2">
        <f t="shared" ref="E226:E255" si="16">SQRT((10-B226)^2+(22-C226)^2)</f>
        <v>5.6568542494923806</v>
      </c>
      <c r="F226" s="2">
        <f t="shared" ref="F226:F255" si="17">D226*E226</f>
        <v>5.6568542494923806</v>
      </c>
    </row>
    <row r="227" spans="1:6" x14ac:dyDescent="0.3">
      <c r="A227" s="1">
        <v>22</v>
      </c>
      <c r="B227" s="1">
        <v>6</v>
      </c>
      <c r="C227" s="1">
        <v>18</v>
      </c>
      <c r="D227" s="1">
        <v>1</v>
      </c>
      <c r="E227" s="2">
        <f t="shared" si="16"/>
        <v>5.6568542494923806</v>
      </c>
      <c r="F227" s="2">
        <f t="shared" si="17"/>
        <v>5.6568542494923806</v>
      </c>
    </row>
    <row r="228" spans="1:6" x14ac:dyDescent="0.3">
      <c r="B228" s="1">
        <v>19</v>
      </c>
      <c r="C228" s="1">
        <v>19</v>
      </c>
      <c r="D228" s="1">
        <v>1</v>
      </c>
      <c r="E228" s="2">
        <f t="shared" si="16"/>
        <v>9.4868329805051381</v>
      </c>
      <c r="F228" s="2">
        <f t="shared" si="17"/>
        <v>9.4868329805051381</v>
      </c>
    </row>
    <row r="229" spans="1:6" x14ac:dyDescent="0.3">
      <c r="B229" s="1">
        <v>9</v>
      </c>
      <c r="C229" s="1">
        <v>19</v>
      </c>
      <c r="D229" s="1">
        <v>1</v>
      </c>
      <c r="E229" s="2">
        <f t="shared" si="16"/>
        <v>3.1622776601683795</v>
      </c>
      <c r="F229" s="2">
        <f t="shared" si="17"/>
        <v>3.1622776601683795</v>
      </c>
    </row>
    <row r="230" spans="1:6" x14ac:dyDescent="0.3">
      <c r="B230" s="1">
        <v>6</v>
      </c>
      <c r="C230" s="1">
        <v>19</v>
      </c>
      <c r="D230" s="1">
        <v>1</v>
      </c>
      <c r="E230" s="2">
        <f t="shared" si="16"/>
        <v>5</v>
      </c>
      <c r="F230" s="2">
        <f t="shared" si="17"/>
        <v>5</v>
      </c>
    </row>
    <row r="231" spans="1:6" x14ac:dyDescent="0.3">
      <c r="B231" s="1">
        <v>18</v>
      </c>
      <c r="C231" s="1">
        <v>20</v>
      </c>
      <c r="D231" s="1">
        <v>1</v>
      </c>
      <c r="E231" s="2">
        <f t="shared" si="16"/>
        <v>8.2462112512353212</v>
      </c>
      <c r="F231" s="2">
        <f t="shared" si="17"/>
        <v>8.2462112512353212</v>
      </c>
    </row>
    <row r="232" spans="1:6" x14ac:dyDescent="0.3">
      <c r="B232" s="1">
        <v>13</v>
      </c>
      <c r="C232" s="1">
        <v>20</v>
      </c>
      <c r="D232" s="1">
        <v>1</v>
      </c>
      <c r="E232" s="2">
        <f t="shared" si="16"/>
        <v>3.6055512754639891</v>
      </c>
      <c r="F232" s="2">
        <f t="shared" si="17"/>
        <v>3.6055512754639891</v>
      </c>
    </row>
    <row r="233" spans="1:6" x14ac:dyDescent="0.3">
      <c r="B233" s="1">
        <v>7</v>
      </c>
      <c r="C233" s="1">
        <v>20</v>
      </c>
      <c r="D233" s="1">
        <v>1</v>
      </c>
      <c r="E233" s="2">
        <f t="shared" si="16"/>
        <v>3.6055512754639891</v>
      </c>
      <c r="F233" s="2">
        <f t="shared" si="17"/>
        <v>3.6055512754639891</v>
      </c>
    </row>
    <row r="234" spans="1:6" x14ac:dyDescent="0.3">
      <c r="B234" s="1">
        <v>12</v>
      </c>
      <c r="C234" s="1">
        <v>21</v>
      </c>
      <c r="D234" s="1">
        <v>1</v>
      </c>
      <c r="E234" s="2">
        <f t="shared" si="16"/>
        <v>2.2360679774997898</v>
      </c>
      <c r="F234" s="2">
        <f t="shared" si="17"/>
        <v>2.2360679774997898</v>
      </c>
    </row>
    <row r="235" spans="1:6" x14ac:dyDescent="0.3">
      <c r="B235" s="1">
        <v>6</v>
      </c>
      <c r="C235" s="1">
        <v>21</v>
      </c>
      <c r="D235" s="1">
        <v>2</v>
      </c>
      <c r="E235" s="2">
        <f t="shared" si="16"/>
        <v>4.1231056256176606</v>
      </c>
      <c r="F235" s="2">
        <f t="shared" si="17"/>
        <v>8.2462112512353212</v>
      </c>
    </row>
    <row r="236" spans="1:6" x14ac:dyDescent="0.3">
      <c r="B236" s="1">
        <v>17</v>
      </c>
      <c r="C236" s="1">
        <v>22</v>
      </c>
      <c r="D236" s="1">
        <v>1</v>
      </c>
      <c r="E236" s="2">
        <f t="shared" si="16"/>
        <v>7</v>
      </c>
      <c r="F236" s="2">
        <f t="shared" si="17"/>
        <v>7</v>
      </c>
    </row>
    <row r="237" spans="1:6" x14ac:dyDescent="0.3">
      <c r="B237" s="1">
        <v>12</v>
      </c>
      <c r="C237" s="1">
        <v>22</v>
      </c>
      <c r="D237" s="1">
        <v>1</v>
      </c>
      <c r="E237" s="2">
        <f t="shared" si="16"/>
        <v>2</v>
      </c>
      <c r="F237" s="2">
        <f t="shared" si="17"/>
        <v>2</v>
      </c>
    </row>
    <row r="238" spans="1:6" x14ac:dyDescent="0.3">
      <c r="B238" s="1">
        <v>14</v>
      </c>
      <c r="C238" s="1">
        <v>23</v>
      </c>
      <c r="D238" s="1">
        <v>1</v>
      </c>
      <c r="E238" s="2">
        <f t="shared" si="16"/>
        <v>4.1231056256176606</v>
      </c>
      <c r="F238" s="2">
        <f t="shared" si="17"/>
        <v>4.1231056256176606</v>
      </c>
    </row>
    <row r="239" spans="1:6" x14ac:dyDescent="0.3">
      <c r="B239" s="1">
        <v>12</v>
      </c>
      <c r="C239" s="1">
        <v>23</v>
      </c>
      <c r="D239" s="1">
        <v>2</v>
      </c>
      <c r="E239" s="2">
        <f t="shared" si="16"/>
        <v>2.2360679774997898</v>
      </c>
      <c r="F239" s="2">
        <f t="shared" si="17"/>
        <v>4.4721359549995796</v>
      </c>
    </row>
    <row r="240" spans="1:6" x14ac:dyDescent="0.3">
      <c r="B240" s="1">
        <v>12</v>
      </c>
      <c r="C240" s="1">
        <v>24</v>
      </c>
      <c r="D240" s="1">
        <v>1</v>
      </c>
      <c r="E240" s="2">
        <f t="shared" si="16"/>
        <v>2.8284271247461903</v>
      </c>
      <c r="F240" s="2">
        <f t="shared" si="17"/>
        <v>2.8284271247461903</v>
      </c>
    </row>
    <row r="241" spans="2:10" x14ac:dyDescent="0.3">
      <c r="B241" s="1">
        <v>6</v>
      </c>
      <c r="C241" s="1">
        <v>24</v>
      </c>
      <c r="D241" s="1">
        <v>3</v>
      </c>
      <c r="E241" s="2">
        <f t="shared" si="16"/>
        <v>4.4721359549995796</v>
      </c>
      <c r="F241" s="2">
        <f t="shared" si="17"/>
        <v>13.416407864998739</v>
      </c>
    </row>
    <row r="242" spans="2:10" x14ac:dyDescent="0.3">
      <c r="B242" s="1">
        <v>13</v>
      </c>
      <c r="C242" s="1">
        <v>25</v>
      </c>
      <c r="D242" s="1">
        <v>1</v>
      </c>
      <c r="E242" s="2">
        <f t="shared" si="16"/>
        <v>4.2426406871192848</v>
      </c>
      <c r="F242" s="2">
        <f t="shared" si="17"/>
        <v>4.2426406871192848</v>
      </c>
    </row>
    <row r="243" spans="2:10" x14ac:dyDescent="0.3">
      <c r="B243" s="1">
        <v>10</v>
      </c>
      <c r="C243" s="1">
        <v>26</v>
      </c>
      <c r="D243" s="1">
        <v>1</v>
      </c>
      <c r="E243" s="2">
        <f t="shared" si="16"/>
        <v>4</v>
      </c>
      <c r="F243" s="2">
        <f t="shared" si="17"/>
        <v>4</v>
      </c>
    </row>
    <row r="244" spans="2:10" x14ac:dyDescent="0.3">
      <c r="B244" s="1">
        <v>7</v>
      </c>
      <c r="C244" s="1">
        <v>26</v>
      </c>
      <c r="D244" s="1">
        <v>1</v>
      </c>
      <c r="E244" s="2">
        <f t="shared" si="16"/>
        <v>5</v>
      </c>
      <c r="F244" s="2">
        <f t="shared" si="17"/>
        <v>5</v>
      </c>
    </row>
    <row r="245" spans="2:10" x14ac:dyDescent="0.3">
      <c r="B245" s="1">
        <v>8</v>
      </c>
      <c r="C245" s="1">
        <v>27</v>
      </c>
      <c r="D245" s="1">
        <v>1</v>
      </c>
      <c r="E245" s="2">
        <f t="shared" si="16"/>
        <v>5.3851648071345037</v>
      </c>
      <c r="F245" s="2">
        <f t="shared" si="17"/>
        <v>5.3851648071345037</v>
      </c>
    </row>
    <row r="246" spans="2:10" x14ac:dyDescent="0.3">
      <c r="B246" s="1">
        <v>15</v>
      </c>
      <c r="C246" s="1">
        <v>29</v>
      </c>
      <c r="D246" s="1">
        <v>1</v>
      </c>
      <c r="E246" s="2">
        <f t="shared" si="16"/>
        <v>8.6023252670426267</v>
      </c>
      <c r="F246" s="2">
        <f t="shared" si="17"/>
        <v>8.6023252670426267</v>
      </c>
    </row>
    <row r="247" spans="2:10" x14ac:dyDescent="0.3">
      <c r="B247" s="1">
        <v>14</v>
      </c>
      <c r="C247" s="1">
        <v>29</v>
      </c>
      <c r="D247" s="1">
        <v>2</v>
      </c>
      <c r="E247" s="2">
        <f t="shared" si="16"/>
        <v>8.0622577482985491</v>
      </c>
      <c r="F247" s="2">
        <f t="shared" si="17"/>
        <v>16.124515496597098</v>
      </c>
    </row>
    <row r="248" spans="2:10" x14ac:dyDescent="0.3">
      <c r="B248" s="1">
        <v>13</v>
      </c>
      <c r="C248" s="1">
        <v>29</v>
      </c>
      <c r="D248" s="1">
        <v>2</v>
      </c>
      <c r="E248" s="2">
        <f t="shared" si="16"/>
        <v>7.6157731058639087</v>
      </c>
      <c r="F248" s="2">
        <f t="shared" si="17"/>
        <v>15.231546211727817</v>
      </c>
    </row>
    <row r="249" spans="2:10" x14ac:dyDescent="0.3">
      <c r="B249" s="1">
        <v>14</v>
      </c>
      <c r="C249" s="1">
        <v>30</v>
      </c>
      <c r="D249" s="1">
        <v>1</v>
      </c>
      <c r="E249" s="2">
        <f t="shared" si="16"/>
        <v>8.9442719099991592</v>
      </c>
      <c r="F249" s="2">
        <f t="shared" si="17"/>
        <v>8.9442719099991592</v>
      </c>
    </row>
    <row r="250" spans="2:10" x14ac:dyDescent="0.3">
      <c r="B250" s="1">
        <v>12</v>
      </c>
      <c r="C250" s="1">
        <v>30</v>
      </c>
      <c r="D250" s="1">
        <v>1</v>
      </c>
      <c r="E250" s="2">
        <f t="shared" si="16"/>
        <v>8.2462112512353212</v>
      </c>
      <c r="F250" s="2">
        <f t="shared" si="17"/>
        <v>8.2462112512353212</v>
      </c>
    </row>
    <row r="251" spans="2:10" x14ac:dyDescent="0.3">
      <c r="B251" s="1">
        <v>11</v>
      </c>
      <c r="C251" s="1">
        <v>30</v>
      </c>
      <c r="D251" s="1">
        <v>1</v>
      </c>
      <c r="E251" s="2">
        <f t="shared" si="16"/>
        <v>8.0622577482985491</v>
      </c>
      <c r="F251" s="2">
        <f t="shared" si="17"/>
        <v>8.0622577482985491</v>
      </c>
      <c r="H251" s="1" t="s">
        <v>6</v>
      </c>
      <c r="I251" s="1">
        <f>SUM(D225:D255)</f>
        <v>40</v>
      </c>
    </row>
    <row r="252" spans="2:10" x14ac:dyDescent="0.3">
      <c r="B252" s="1">
        <v>14</v>
      </c>
      <c r="C252" s="1">
        <v>31</v>
      </c>
      <c r="D252" s="1">
        <v>4</v>
      </c>
      <c r="E252" s="2">
        <f t="shared" si="16"/>
        <v>9.8488578017961039</v>
      </c>
      <c r="F252" s="2">
        <f t="shared" si="17"/>
        <v>39.395431207184416</v>
      </c>
      <c r="H252" s="1" t="s">
        <v>7</v>
      </c>
      <c r="I252" s="2">
        <f>SUM(F225:F255)</f>
        <v>249.89847429383497</v>
      </c>
      <c r="J252" s="1" t="s">
        <v>16</v>
      </c>
    </row>
    <row r="253" spans="2:10" x14ac:dyDescent="0.3">
      <c r="B253" s="1">
        <v>8</v>
      </c>
      <c r="C253" s="1">
        <v>31</v>
      </c>
      <c r="D253" s="1">
        <v>1</v>
      </c>
      <c r="E253" s="2">
        <f t="shared" si="16"/>
        <v>9.2195444572928871</v>
      </c>
      <c r="F253" s="2">
        <f t="shared" si="17"/>
        <v>9.2195444572928871</v>
      </c>
      <c r="H253" s="1" t="s">
        <v>8</v>
      </c>
      <c r="I253" s="2">
        <f>MAX(E225:E255)</f>
        <v>10.04987562112089</v>
      </c>
      <c r="J253" s="3">
        <f>I253*30/100</f>
        <v>3.0149626863362671</v>
      </c>
    </row>
    <row r="254" spans="2:10" x14ac:dyDescent="0.3">
      <c r="B254" s="1">
        <v>11</v>
      </c>
      <c r="C254" s="1">
        <v>32</v>
      </c>
      <c r="D254" s="1">
        <v>1</v>
      </c>
      <c r="E254" s="2">
        <f t="shared" si="16"/>
        <v>10.04987562112089</v>
      </c>
      <c r="F254" s="2">
        <f t="shared" si="17"/>
        <v>10.04987562112089</v>
      </c>
      <c r="H254" s="1" t="s">
        <v>11</v>
      </c>
      <c r="I254" s="2">
        <f>MIN(E225:E255)</f>
        <v>2</v>
      </c>
      <c r="J254" s="3">
        <f t="shared" ref="J254:J255" si="18">I254*30/100</f>
        <v>0.6</v>
      </c>
    </row>
    <row r="255" spans="2:10" x14ac:dyDescent="0.3">
      <c r="B255" s="1">
        <v>9</v>
      </c>
      <c r="C255" s="1">
        <v>32</v>
      </c>
      <c r="D255" s="1">
        <v>1</v>
      </c>
      <c r="E255" s="2">
        <f t="shared" si="16"/>
        <v>10.04987562112089</v>
      </c>
      <c r="F255" s="2">
        <f t="shared" si="17"/>
        <v>10.04987562112089</v>
      </c>
      <c r="H255" s="1" t="s">
        <v>12</v>
      </c>
      <c r="I255" s="1">
        <f>I252/I251</f>
        <v>6.2474618573458738</v>
      </c>
      <c r="J255" s="3">
        <f t="shared" si="18"/>
        <v>1.8742385572037623</v>
      </c>
    </row>
    <row r="256" spans="2:10" x14ac:dyDescent="0.3">
      <c r="E256" s="2"/>
      <c r="F256" s="2"/>
    </row>
    <row r="257" spans="1:6" x14ac:dyDescent="0.3">
      <c r="A257" s="1" t="s">
        <v>20</v>
      </c>
      <c r="B257" s="1">
        <v>16</v>
      </c>
      <c r="C257" s="1">
        <v>16</v>
      </c>
      <c r="D257" s="1">
        <v>1</v>
      </c>
      <c r="E257" s="2">
        <f t="shared" ref="E257:E291" si="19">SQRT((10-B257)^2+(22-C257)^2)</f>
        <v>8.4852813742385695</v>
      </c>
      <c r="F257" s="2">
        <f t="shared" ref="F257:F292" si="20">D257*E257</f>
        <v>8.4852813742385695</v>
      </c>
    </row>
    <row r="258" spans="1:6" x14ac:dyDescent="0.3">
      <c r="A258" s="1">
        <v>10</v>
      </c>
      <c r="B258" s="1">
        <v>13</v>
      </c>
      <c r="C258" s="1">
        <v>16</v>
      </c>
      <c r="D258" s="1">
        <v>1</v>
      </c>
      <c r="E258" s="2">
        <f t="shared" si="19"/>
        <v>6.7082039324993694</v>
      </c>
      <c r="F258" s="2">
        <f t="shared" si="20"/>
        <v>6.7082039324993694</v>
      </c>
    </row>
    <row r="259" spans="1:6" x14ac:dyDescent="0.3">
      <c r="A259" s="1">
        <v>22</v>
      </c>
      <c r="B259" s="1">
        <v>12</v>
      </c>
      <c r="C259" s="1">
        <v>16</v>
      </c>
      <c r="D259" s="1">
        <v>1</v>
      </c>
      <c r="E259" s="2">
        <f t="shared" si="19"/>
        <v>6.324555320336759</v>
      </c>
      <c r="F259" s="2">
        <f t="shared" si="20"/>
        <v>6.324555320336759</v>
      </c>
    </row>
    <row r="260" spans="1:6" x14ac:dyDescent="0.3">
      <c r="B260" s="1">
        <v>15</v>
      </c>
      <c r="C260" s="1">
        <v>18</v>
      </c>
      <c r="D260" s="1">
        <v>1</v>
      </c>
      <c r="E260" s="2">
        <f t="shared" si="19"/>
        <v>6.4031242374328485</v>
      </c>
      <c r="F260" s="2">
        <f t="shared" si="20"/>
        <v>6.4031242374328485</v>
      </c>
    </row>
    <row r="261" spans="1:6" x14ac:dyDescent="0.3">
      <c r="B261" s="1">
        <v>9</v>
      </c>
      <c r="C261" s="1">
        <v>18</v>
      </c>
      <c r="D261" s="1">
        <v>1</v>
      </c>
      <c r="E261" s="2">
        <f t="shared" si="19"/>
        <v>4.1231056256176606</v>
      </c>
      <c r="F261" s="2">
        <f t="shared" si="20"/>
        <v>4.1231056256176606</v>
      </c>
    </row>
    <row r="262" spans="1:6" x14ac:dyDescent="0.3">
      <c r="B262" s="1">
        <v>18</v>
      </c>
      <c r="C262" s="1">
        <v>19</v>
      </c>
      <c r="D262" s="1">
        <v>1</v>
      </c>
      <c r="E262" s="2">
        <f t="shared" si="19"/>
        <v>8.5440037453175304</v>
      </c>
      <c r="F262" s="2">
        <f t="shared" si="20"/>
        <v>8.5440037453175304</v>
      </c>
    </row>
    <row r="263" spans="1:6" x14ac:dyDescent="0.3">
      <c r="B263" s="1">
        <v>14</v>
      </c>
      <c r="C263" s="1">
        <v>19</v>
      </c>
      <c r="D263" s="1">
        <v>2</v>
      </c>
      <c r="E263" s="2">
        <f t="shared" si="19"/>
        <v>5</v>
      </c>
      <c r="F263" s="2">
        <f t="shared" si="20"/>
        <v>10</v>
      </c>
    </row>
    <row r="264" spans="1:6" x14ac:dyDescent="0.3">
      <c r="B264" s="1">
        <v>15</v>
      </c>
      <c r="C264" s="1">
        <v>20</v>
      </c>
      <c r="D264" s="1">
        <v>1</v>
      </c>
      <c r="E264" s="2">
        <f t="shared" si="19"/>
        <v>5.3851648071345037</v>
      </c>
      <c r="F264" s="2">
        <f t="shared" si="20"/>
        <v>5.3851648071345037</v>
      </c>
    </row>
    <row r="265" spans="1:6" x14ac:dyDescent="0.3">
      <c r="B265" s="1">
        <v>13</v>
      </c>
      <c r="C265" s="1">
        <v>20</v>
      </c>
      <c r="D265" s="1">
        <v>1</v>
      </c>
      <c r="E265" s="2">
        <f t="shared" si="19"/>
        <v>3.6055512754639891</v>
      </c>
      <c r="F265" s="2">
        <f t="shared" si="20"/>
        <v>3.6055512754639891</v>
      </c>
    </row>
    <row r="266" spans="1:6" x14ac:dyDescent="0.3">
      <c r="B266" s="1">
        <v>12</v>
      </c>
      <c r="C266" s="1">
        <v>20</v>
      </c>
      <c r="D266" s="1">
        <v>1</v>
      </c>
      <c r="E266" s="2">
        <f t="shared" si="19"/>
        <v>2.8284271247461903</v>
      </c>
      <c r="F266" s="2">
        <f t="shared" si="20"/>
        <v>2.8284271247461903</v>
      </c>
    </row>
    <row r="267" spans="1:6" x14ac:dyDescent="0.3">
      <c r="B267" s="1">
        <v>4</v>
      </c>
      <c r="C267" s="1">
        <v>20</v>
      </c>
      <c r="D267" s="1">
        <v>1</v>
      </c>
      <c r="E267" s="2">
        <f t="shared" si="19"/>
        <v>6.324555320336759</v>
      </c>
      <c r="F267" s="2">
        <f t="shared" si="20"/>
        <v>6.324555320336759</v>
      </c>
    </row>
    <row r="268" spans="1:6" x14ac:dyDescent="0.3">
      <c r="B268" s="1">
        <v>13</v>
      </c>
      <c r="C268" s="1">
        <v>21</v>
      </c>
      <c r="D268" s="1">
        <v>1</v>
      </c>
      <c r="E268" s="2">
        <f t="shared" si="19"/>
        <v>3.1622776601683795</v>
      </c>
      <c r="F268" s="2">
        <f t="shared" si="20"/>
        <v>3.1622776601683795</v>
      </c>
    </row>
    <row r="269" spans="1:6" x14ac:dyDescent="0.3">
      <c r="B269" s="1">
        <v>10</v>
      </c>
      <c r="C269" s="1">
        <v>21</v>
      </c>
      <c r="D269" s="1">
        <v>1</v>
      </c>
      <c r="E269" s="2">
        <f t="shared" si="19"/>
        <v>1</v>
      </c>
      <c r="F269" s="2">
        <f t="shared" si="20"/>
        <v>1</v>
      </c>
    </row>
    <row r="270" spans="1:6" x14ac:dyDescent="0.3">
      <c r="B270" s="1">
        <v>7</v>
      </c>
      <c r="C270" s="1">
        <v>21</v>
      </c>
      <c r="D270" s="1">
        <v>1</v>
      </c>
      <c r="E270" s="2">
        <f t="shared" si="19"/>
        <v>3.1622776601683795</v>
      </c>
      <c r="F270" s="2">
        <f t="shared" si="20"/>
        <v>3.1622776601683795</v>
      </c>
    </row>
    <row r="271" spans="1:6" x14ac:dyDescent="0.3">
      <c r="B271" s="1">
        <v>5</v>
      </c>
      <c r="C271" s="1">
        <v>21</v>
      </c>
      <c r="D271" s="1">
        <v>1</v>
      </c>
      <c r="E271" s="2">
        <f t="shared" si="19"/>
        <v>5.0990195135927845</v>
      </c>
      <c r="F271" s="2">
        <f t="shared" si="20"/>
        <v>5.0990195135927845</v>
      </c>
    </row>
    <row r="272" spans="1:6" x14ac:dyDescent="0.3">
      <c r="B272" s="1">
        <v>13</v>
      </c>
      <c r="C272" s="1">
        <v>22</v>
      </c>
      <c r="D272" s="1">
        <v>1</v>
      </c>
      <c r="E272" s="2">
        <f t="shared" si="19"/>
        <v>3</v>
      </c>
      <c r="F272" s="2">
        <f t="shared" si="20"/>
        <v>3</v>
      </c>
    </row>
    <row r="273" spans="2:9" x14ac:dyDescent="0.3">
      <c r="B273" s="1">
        <v>12</v>
      </c>
      <c r="C273" s="1">
        <v>22</v>
      </c>
      <c r="D273" s="1">
        <v>1</v>
      </c>
      <c r="E273" s="2">
        <f t="shared" si="19"/>
        <v>2</v>
      </c>
      <c r="F273" s="2">
        <f t="shared" si="20"/>
        <v>2</v>
      </c>
    </row>
    <row r="274" spans="2:9" x14ac:dyDescent="0.3">
      <c r="B274" s="1">
        <v>4</v>
      </c>
      <c r="C274" s="1">
        <v>22</v>
      </c>
      <c r="D274" s="1">
        <v>3</v>
      </c>
      <c r="E274" s="2">
        <f t="shared" si="19"/>
        <v>6</v>
      </c>
      <c r="F274" s="2">
        <f t="shared" si="20"/>
        <v>18</v>
      </c>
    </row>
    <row r="275" spans="2:9" x14ac:dyDescent="0.3">
      <c r="B275" s="1">
        <v>6</v>
      </c>
      <c r="C275" s="1">
        <v>23</v>
      </c>
      <c r="D275" s="1">
        <v>1</v>
      </c>
      <c r="E275" s="2">
        <f t="shared" si="19"/>
        <v>4.1231056256176606</v>
      </c>
      <c r="F275" s="2">
        <f t="shared" si="20"/>
        <v>4.1231056256176606</v>
      </c>
    </row>
    <row r="276" spans="2:9" x14ac:dyDescent="0.3">
      <c r="B276" s="1">
        <v>13</v>
      </c>
      <c r="C276" s="1">
        <v>24</v>
      </c>
      <c r="D276" s="1">
        <v>1</v>
      </c>
      <c r="E276" s="2">
        <f t="shared" si="19"/>
        <v>3.6055512754639891</v>
      </c>
      <c r="F276" s="2">
        <f t="shared" si="20"/>
        <v>3.6055512754639891</v>
      </c>
    </row>
    <row r="277" spans="2:9" x14ac:dyDescent="0.3">
      <c r="B277" s="1">
        <v>8</v>
      </c>
      <c r="C277" s="1">
        <v>24</v>
      </c>
      <c r="D277" s="1">
        <v>1</v>
      </c>
      <c r="E277" s="2">
        <f t="shared" si="19"/>
        <v>2.8284271247461903</v>
      </c>
      <c r="F277" s="2">
        <f t="shared" si="20"/>
        <v>2.8284271247461903</v>
      </c>
    </row>
    <row r="278" spans="2:9" x14ac:dyDescent="0.3">
      <c r="B278" s="1">
        <v>4</v>
      </c>
      <c r="C278" s="1">
        <v>24</v>
      </c>
      <c r="D278" s="1">
        <v>1</v>
      </c>
      <c r="E278" s="2">
        <f t="shared" si="19"/>
        <v>6.324555320336759</v>
      </c>
      <c r="F278" s="2">
        <f t="shared" si="20"/>
        <v>6.324555320336759</v>
      </c>
    </row>
    <row r="279" spans="2:9" x14ac:dyDescent="0.3">
      <c r="B279" s="1">
        <v>7</v>
      </c>
      <c r="C279" s="1">
        <v>25</v>
      </c>
      <c r="D279" s="1">
        <v>1</v>
      </c>
      <c r="E279" s="2">
        <f t="shared" si="19"/>
        <v>4.2426406871192848</v>
      </c>
      <c r="F279" s="2">
        <f t="shared" si="20"/>
        <v>4.2426406871192848</v>
      </c>
    </row>
    <row r="280" spans="2:9" x14ac:dyDescent="0.3">
      <c r="B280" s="1">
        <v>5</v>
      </c>
      <c r="C280" s="1">
        <v>25</v>
      </c>
      <c r="D280" s="1">
        <v>1</v>
      </c>
      <c r="E280" s="2">
        <f t="shared" si="19"/>
        <v>5.8309518948453007</v>
      </c>
      <c r="F280" s="2">
        <f t="shared" si="20"/>
        <v>5.8309518948453007</v>
      </c>
    </row>
    <row r="281" spans="2:9" x14ac:dyDescent="0.3">
      <c r="B281" s="1">
        <v>14</v>
      </c>
      <c r="C281" s="1">
        <v>26</v>
      </c>
      <c r="D281" s="1">
        <v>1</v>
      </c>
      <c r="E281" s="2">
        <f t="shared" si="19"/>
        <v>5.6568542494923806</v>
      </c>
      <c r="F281" s="2">
        <f t="shared" si="20"/>
        <v>5.6568542494923806</v>
      </c>
    </row>
    <row r="282" spans="2:9" x14ac:dyDescent="0.3">
      <c r="B282" s="1">
        <v>3</v>
      </c>
      <c r="C282" s="1">
        <v>26</v>
      </c>
      <c r="D282" s="1">
        <v>1</v>
      </c>
      <c r="E282" s="2">
        <f t="shared" si="19"/>
        <v>8.0622577482985491</v>
      </c>
      <c r="F282" s="2">
        <f t="shared" si="20"/>
        <v>8.0622577482985491</v>
      </c>
    </row>
    <row r="283" spans="2:9" x14ac:dyDescent="0.3">
      <c r="B283" s="1">
        <v>11</v>
      </c>
      <c r="C283" s="1">
        <v>28</v>
      </c>
      <c r="D283" s="1">
        <v>1</v>
      </c>
      <c r="E283" s="2">
        <f t="shared" si="19"/>
        <v>6.0827625302982193</v>
      </c>
      <c r="F283" s="2">
        <f t="shared" si="20"/>
        <v>6.0827625302982193</v>
      </c>
    </row>
    <row r="284" spans="2:9" x14ac:dyDescent="0.3">
      <c r="B284" s="1">
        <v>8</v>
      </c>
      <c r="C284" s="1">
        <v>28</v>
      </c>
      <c r="D284" s="1">
        <v>1</v>
      </c>
      <c r="E284" s="2">
        <f t="shared" si="19"/>
        <v>6.324555320336759</v>
      </c>
      <c r="F284" s="2">
        <f t="shared" si="20"/>
        <v>6.324555320336759</v>
      </c>
    </row>
    <row r="285" spans="2:9" x14ac:dyDescent="0.3">
      <c r="B285" s="1">
        <v>12</v>
      </c>
      <c r="C285" s="1">
        <v>29</v>
      </c>
      <c r="D285" s="1">
        <v>1</v>
      </c>
      <c r="E285" s="2">
        <f t="shared" si="19"/>
        <v>7.2801098892805181</v>
      </c>
      <c r="F285" s="2">
        <f t="shared" si="20"/>
        <v>7.2801098892805181</v>
      </c>
    </row>
    <row r="286" spans="2:9" x14ac:dyDescent="0.3">
      <c r="B286" s="1">
        <v>10</v>
      </c>
      <c r="C286" s="1">
        <v>29</v>
      </c>
      <c r="D286" s="1">
        <v>2</v>
      </c>
      <c r="E286" s="2">
        <f t="shared" si="19"/>
        <v>7</v>
      </c>
      <c r="F286" s="2">
        <f t="shared" si="20"/>
        <v>14</v>
      </c>
    </row>
    <row r="287" spans="2:9" x14ac:dyDescent="0.3">
      <c r="B287" s="1">
        <v>13</v>
      </c>
      <c r="C287" s="1">
        <v>30</v>
      </c>
      <c r="D287" s="1">
        <v>1</v>
      </c>
      <c r="E287" s="2">
        <f t="shared" si="19"/>
        <v>8.5440037453175304</v>
      </c>
      <c r="F287" s="2">
        <f t="shared" si="20"/>
        <v>8.5440037453175304</v>
      </c>
    </row>
    <row r="288" spans="2:9" x14ac:dyDescent="0.3">
      <c r="B288" s="1">
        <v>12</v>
      </c>
      <c r="C288" s="1">
        <v>30</v>
      </c>
      <c r="D288" s="1">
        <v>1</v>
      </c>
      <c r="E288" s="2">
        <f t="shared" si="19"/>
        <v>8.2462112512353212</v>
      </c>
      <c r="F288" s="2">
        <f t="shared" si="20"/>
        <v>8.2462112512353212</v>
      </c>
      <c r="H288" s="1" t="s">
        <v>6</v>
      </c>
      <c r="I288" s="1">
        <f>SUM(D257:D292)</f>
        <v>40</v>
      </c>
    </row>
    <row r="289" spans="1:10" x14ac:dyDescent="0.3">
      <c r="B289" s="1">
        <v>8</v>
      </c>
      <c r="C289" s="1">
        <v>30</v>
      </c>
      <c r="D289" s="1">
        <v>1</v>
      </c>
      <c r="E289" s="2">
        <f t="shared" si="19"/>
        <v>8.2462112512353212</v>
      </c>
      <c r="F289" s="2">
        <f t="shared" si="20"/>
        <v>8.2462112512353212</v>
      </c>
      <c r="H289" s="1" t="s">
        <v>7</v>
      </c>
      <c r="I289" s="2">
        <f>SUM(F257:F292)</f>
        <v>232.60362113179838</v>
      </c>
      <c r="J289" s="1" t="s">
        <v>16</v>
      </c>
    </row>
    <row r="290" spans="1:10" x14ac:dyDescent="0.3">
      <c r="B290" s="1">
        <v>10</v>
      </c>
      <c r="C290" s="1">
        <v>31</v>
      </c>
      <c r="D290" s="1">
        <v>1</v>
      </c>
      <c r="E290" s="2">
        <f t="shared" si="19"/>
        <v>9</v>
      </c>
      <c r="F290" s="2">
        <f t="shared" si="20"/>
        <v>9</v>
      </c>
      <c r="H290" s="1" t="s">
        <v>8</v>
      </c>
      <c r="I290" s="2">
        <f>MAX(E257:E292)</f>
        <v>10.04987562112089</v>
      </c>
      <c r="J290" s="3">
        <f>I290*30/100</f>
        <v>3.0149626863362671</v>
      </c>
    </row>
    <row r="291" spans="1:10" x14ac:dyDescent="0.3">
      <c r="B291" s="1">
        <v>11</v>
      </c>
      <c r="C291" s="1">
        <v>32</v>
      </c>
      <c r="D291" s="1">
        <v>1</v>
      </c>
      <c r="E291" s="2">
        <f t="shared" si="19"/>
        <v>10.04987562112089</v>
      </c>
      <c r="F291" s="2">
        <f t="shared" si="20"/>
        <v>10.04987562112089</v>
      </c>
      <c r="H291" s="1" t="s">
        <v>11</v>
      </c>
      <c r="I291" s="2">
        <f>MIN(E257:E292)</f>
        <v>1</v>
      </c>
      <c r="J291" s="3">
        <f t="shared" ref="J291:J292" si="21">I291*30/100</f>
        <v>0.3</v>
      </c>
    </row>
    <row r="292" spans="1:10" x14ac:dyDescent="0.3">
      <c r="B292" s="1">
        <v>10</v>
      </c>
      <c r="C292" s="1">
        <v>32</v>
      </c>
      <c r="D292" s="1">
        <v>1</v>
      </c>
      <c r="E292" s="2">
        <f>SQRT((10-B292)^2+(22-C292)^2)</f>
        <v>10</v>
      </c>
      <c r="F292" s="2">
        <f t="shared" si="20"/>
        <v>10</v>
      </c>
      <c r="H292" s="1" t="s">
        <v>12</v>
      </c>
      <c r="I292" s="1">
        <f>I289/I288</f>
        <v>5.8150905282949594</v>
      </c>
      <c r="J292" s="3">
        <f t="shared" si="21"/>
        <v>1.7445271584884878</v>
      </c>
    </row>
    <row r="294" spans="1:10" x14ac:dyDescent="0.3">
      <c r="A294" s="1" t="s">
        <v>21</v>
      </c>
      <c r="B294" s="1">
        <v>30</v>
      </c>
      <c r="C294" s="1">
        <v>27</v>
      </c>
      <c r="D294" s="1">
        <v>1</v>
      </c>
      <c r="E294" s="2">
        <f>SQRT((26-B294)^2+(34-C294)^2)</f>
        <v>8.0622577482985491</v>
      </c>
      <c r="F294" s="2">
        <f>D294*E294</f>
        <v>8.0622577482985491</v>
      </c>
    </row>
    <row r="295" spans="1:10" x14ac:dyDescent="0.3">
      <c r="A295" s="1">
        <v>26</v>
      </c>
      <c r="B295" s="1">
        <v>28</v>
      </c>
      <c r="C295" s="1">
        <v>27</v>
      </c>
      <c r="D295" s="1">
        <v>1</v>
      </c>
      <c r="E295" s="2">
        <f t="shared" ref="E295:E324" si="22">SQRT((26-B295)^2+(34-C295)^2)</f>
        <v>7.2801098892805181</v>
      </c>
      <c r="F295" s="2">
        <f t="shared" ref="F295:F324" si="23">D295*E295</f>
        <v>7.2801098892805181</v>
      </c>
    </row>
    <row r="296" spans="1:10" x14ac:dyDescent="0.3">
      <c r="A296" s="1">
        <v>34</v>
      </c>
      <c r="B296" s="1">
        <v>30</v>
      </c>
      <c r="C296" s="1">
        <v>28</v>
      </c>
      <c r="D296" s="1">
        <v>1</v>
      </c>
      <c r="E296" s="2">
        <f t="shared" si="22"/>
        <v>7.2111025509279782</v>
      </c>
      <c r="F296" s="2">
        <f t="shared" si="23"/>
        <v>7.2111025509279782</v>
      </c>
    </row>
    <row r="297" spans="1:10" x14ac:dyDescent="0.3">
      <c r="B297" s="1">
        <v>26</v>
      </c>
      <c r="C297" s="1">
        <v>29</v>
      </c>
      <c r="D297" s="1">
        <v>1</v>
      </c>
      <c r="E297" s="2">
        <f t="shared" si="22"/>
        <v>5</v>
      </c>
      <c r="F297" s="2">
        <f t="shared" si="23"/>
        <v>5</v>
      </c>
    </row>
    <row r="298" spans="1:10" x14ac:dyDescent="0.3">
      <c r="B298" s="1">
        <v>33</v>
      </c>
      <c r="C298" s="1">
        <v>30</v>
      </c>
      <c r="D298" s="1">
        <v>2</v>
      </c>
      <c r="E298" s="2">
        <f t="shared" si="22"/>
        <v>8.0622577482985491</v>
      </c>
      <c r="F298" s="2">
        <f t="shared" si="23"/>
        <v>16.124515496597098</v>
      </c>
    </row>
    <row r="299" spans="1:10" x14ac:dyDescent="0.3">
      <c r="B299" s="1">
        <v>28</v>
      </c>
      <c r="C299" s="1">
        <v>30</v>
      </c>
      <c r="D299" s="1">
        <v>1</v>
      </c>
      <c r="E299" s="2">
        <f t="shared" si="22"/>
        <v>4.4721359549995796</v>
      </c>
      <c r="F299" s="2">
        <f t="shared" si="23"/>
        <v>4.4721359549995796</v>
      </c>
    </row>
    <row r="300" spans="1:10" x14ac:dyDescent="0.3">
      <c r="B300" s="1">
        <v>30</v>
      </c>
      <c r="C300" s="1">
        <v>31</v>
      </c>
      <c r="D300" s="1">
        <v>1</v>
      </c>
      <c r="E300" s="2">
        <f t="shared" si="22"/>
        <v>5</v>
      </c>
      <c r="F300" s="2">
        <f t="shared" si="23"/>
        <v>5</v>
      </c>
    </row>
    <row r="301" spans="1:10" x14ac:dyDescent="0.3">
      <c r="B301" s="1">
        <v>29</v>
      </c>
      <c r="C301" s="1">
        <v>31</v>
      </c>
      <c r="D301" s="1">
        <v>1</v>
      </c>
      <c r="E301" s="2">
        <f t="shared" si="22"/>
        <v>4.2426406871192848</v>
      </c>
      <c r="F301" s="2">
        <f t="shared" si="23"/>
        <v>4.2426406871192848</v>
      </c>
    </row>
    <row r="302" spans="1:10" x14ac:dyDescent="0.3">
      <c r="B302" s="1">
        <v>22</v>
      </c>
      <c r="C302" s="1">
        <v>31</v>
      </c>
      <c r="D302" s="1">
        <v>1</v>
      </c>
      <c r="E302" s="2">
        <f t="shared" si="22"/>
        <v>5</v>
      </c>
      <c r="F302" s="2">
        <f t="shared" si="23"/>
        <v>5</v>
      </c>
    </row>
    <row r="303" spans="1:10" x14ac:dyDescent="0.3">
      <c r="B303" s="1">
        <v>22</v>
      </c>
      <c r="C303" s="1">
        <v>32</v>
      </c>
      <c r="D303" s="1">
        <v>2</v>
      </c>
      <c r="E303" s="2">
        <f t="shared" si="22"/>
        <v>4.4721359549995796</v>
      </c>
      <c r="F303" s="2">
        <f t="shared" si="23"/>
        <v>8.9442719099991592</v>
      </c>
    </row>
    <row r="304" spans="1:10" x14ac:dyDescent="0.3">
      <c r="B304" s="1">
        <v>23</v>
      </c>
      <c r="C304" s="1">
        <v>33</v>
      </c>
      <c r="D304" s="1">
        <v>1</v>
      </c>
      <c r="E304" s="2">
        <f t="shared" si="22"/>
        <v>3.1622776601683795</v>
      </c>
      <c r="F304" s="2">
        <f t="shared" si="23"/>
        <v>3.1622776601683795</v>
      </c>
    </row>
    <row r="305" spans="2:9" x14ac:dyDescent="0.3">
      <c r="B305" s="1">
        <v>15</v>
      </c>
      <c r="C305" s="1">
        <v>33</v>
      </c>
      <c r="D305" s="1">
        <v>1</v>
      </c>
      <c r="E305" s="2">
        <f t="shared" si="22"/>
        <v>11.045361017187261</v>
      </c>
      <c r="F305" s="2">
        <f t="shared" si="23"/>
        <v>11.045361017187261</v>
      </c>
    </row>
    <row r="306" spans="2:9" x14ac:dyDescent="0.3">
      <c r="B306" s="1">
        <v>14</v>
      </c>
      <c r="C306" s="1">
        <v>33</v>
      </c>
      <c r="D306" s="1">
        <v>1</v>
      </c>
      <c r="E306" s="2">
        <f t="shared" si="22"/>
        <v>12.041594578792296</v>
      </c>
      <c r="F306" s="2">
        <f t="shared" si="23"/>
        <v>12.041594578792296</v>
      </c>
    </row>
    <row r="307" spans="2:9" x14ac:dyDescent="0.3">
      <c r="B307" s="1">
        <v>13</v>
      </c>
      <c r="C307" s="1">
        <v>33</v>
      </c>
      <c r="D307" s="1">
        <v>1</v>
      </c>
      <c r="E307" s="2">
        <f t="shared" si="22"/>
        <v>13.038404810405298</v>
      </c>
      <c r="F307" s="2">
        <f t="shared" si="23"/>
        <v>13.038404810405298</v>
      </c>
    </row>
    <row r="308" spans="2:9" x14ac:dyDescent="0.3">
      <c r="B308" s="1">
        <v>28</v>
      </c>
      <c r="C308" s="1">
        <v>34</v>
      </c>
      <c r="D308" s="1">
        <v>1</v>
      </c>
      <c r="E308" s="2">
        <f t="shared" si="22"/>
        <v>2</v>
      </c>
      <c r="F308" s="2">
        <f t="shared" si="23"/>
        <v>2</v>
      </c>
    </row>
    <row r="309" spans="2:9" x14ac:dyDescent="0.3">
      <c r="B309" s="1">
        <v>15</v>
      </c>
      <c r="C309" s="1">
        <v>34</v>
      </c>
      <c r="D309" s="1">
        <v>1</v>
      </c>
      <c r="E309" s="2">
        <f t="shared" si="22"/>
        <v>11</v>
      </c>
      <c r="F309" s="2">
        <f t="shared" si="23"/>
        <v>11</v>
      </c>
    </row>
    <row r="310" spans="2:9" x14ac:dyDescent="0.3">
      <c r="B310" s="1">
        <v>15</v>
      </c>
      <c r="C310" s="1">
        <v>35</v>
      </c>
      <c r="D310" s="1">
        <v>1</v>
      </c>
      <c r="E310" s="2">
        <f t="shared" si="22"/>
        <v>11.045361017187261</v>
      </c>
      <c r="F310" s="2">
        <f t="shared" si="23"/>
        <v>11.045361017187261</v>
      </c>
    </row>
    <row r="311" spans="2:9" x14ac:dyDescent="0.3">
      <c r="B311" s="1">
        <v>13</v>
      </c>
      <c r="C311" s="1">
        <v>35</v>
      </c>
      <c r="D311" s="1">
        <v>1</v>
      </c>
      <c r="E311" s="2">
        <f t="shared" si="22"/>
        <v>13.038404810405298</v>
      </c>
      <c r="F311" s="2">
        <f t="shared" si="23"/>
        <v>13.038404810405298</v>
      </c>
    </row>
    <row r="312" spans="2:9" x14ac:dyDescent="0.3">
      <c r="B312" s="1">
        <v>22</v>
      </c>
      <c r="C312" s="1">
        <v>36</v>
      </c>
      <c r="D312" s="1">
        <v>2</v>
      </c>
      <c r="E312" s="2">
        <f t="shared" si="22"/>
        <v>4.4721359549995796</v>
      </c>
      <c r="F312" s="2">
        <f t="shared" si="23"/>
        <v>8.9442719099991592</v>
      </c>
    </row>
    <row r="313" spans="2:9" x14ac:dyDescent="0.3">
      <c r="B313" s="1">
        <v>21</v>
      </c>
      <c r="C313" s="1">
        <v>36</v>
      </c>
      <c r="D313" s="1">
        <v>3</v>
      </c>
      <c r="E313" s="2">
        <f t="shared" si="22"/>
        <v>5.3851648071345037</v>
      </c>
      <c r="F313" s="2">
        <f t="shared" si="23"/>
        <v>16.15549442140351</v>
      </c>
    </row>
    <row r="314" spans="2:9" x14ac:dyDescent="0.3">
      <c r="B314" s="1">
        <v>14</v>
      </c>
      <c r="C314" s="1">
        <v>36</v>
      </c>
      <c r="D314" s="1">
        <v>1</v>
      </c>
      <c r="E314" s="2">
        <f t="shared" si="22"/>
        <v>12.165525060596439</v>
      </c>
      <c r="F314" s="2">
        <f t="shared" si="23"/>
        <v>12.165525060596439</v>
      </c>
    </row>
    <row r="315" spans="2:9" x14ac:dyDescent="0.3">
      <c r="B315" s="1">
        <v>13</v>
      </c>
      <c r="C315" s="1">
        <v>36</v>
      </c>
      <c r="D315" s="1">
        <v>1</v>
      </c>
      <c r="E315" s="2">
        <f t="shared" si="22"/>
        <v>13.152946437965905</v>
      </c>
      <c r="F315" s="2">
        <f t="shared" si="23"/>
        <v>13.152946437965905</v>
      </c>
    </row>
    <row r="316" spans="2:9" x14ac:dyDescent="0.3">
      <c r="B316" s="1">
        <v>28</v>
      </c>
      <c r="C316" s="1">
        <v>37</v>
      </c>
      <c r="D316" s="1">
        <v>1</v>
      </c>
      <c r="E316" s="2">
        <f t="shared" si="22"/>
        <v>3.6055512754639891</v>
      </c>
      <c r="F316" s="2">
        <f t="shared" si="23"/>
        <v>3.6055512754639891</v>
      </c>
    </row>
    <row r="317" spans="2:9" x14ac:dyDescent="0.3">
      <c r="B317" s="1">
        <v>18</v>
      </c>
      <c r="C317" s="1">
        <v>37</v>
      </c>
      <c r="D317" s="1">
        <v>1</v>
      </c>
      <c r="E317" s="2">
        <f t="shared" si="22"/>
        <v>8.5440037453175304</v>
      </c>
      <c r="F317" s="2">
        <f t="shared" si="23"/>
        <v>8.5440037453175304</v>
      </c>
    </row>
    <row r="318" spans="2:9" x14ac:dyDescent="0.3">
      <c r="B318" s="1">
        <v>11</v>
      </c>
      <c r="C318" s="1">
        <v>37</v>
      </c>
      <c r="D318" s="1">
        <v>1</v>
      </c>
      <c r="E318" s="2">
        <f t="shared" si="22"/>
        <v>15.297058540778355</v>
      </c>
      <c r="F318" s="2">
        <f t="shared" si="23"/>
        <v>15.297058540778355</v>
      </c>
    </row>
    <row r="319" spans="2:9" x14ac:dyDescent="0.3">
      <c r="B319" s="1">
        <v>31</v>
      </c>
      <c r="C319" s="1">
        <v>38</v>
      </c>
      <c r="D319" s="1">
        <v>4</v>
      </c>
      <c r="E319" s="2">
        <f t="shared" si="22"/>
        <v>6.4031242374328485</v>
      </c>
      <c r="F319" s="2">
        <f t="shared" si="23"/>
        <v>25.612496949731394</v>
      </c>
    </row>
    <row r="320" spans="2:9" x14ac:dyDescent="0.3">
      <c r="B320" s="1">
        <v>21</v>
      </c>
      <c r="C320" s="1">
        <v>38</v>
      </c>
      <c r="D320" s="1">
        <v>1</v>
      </c>
      <c r="E320" s="2">
        <f t="shared" si="22"/>
        <v>6.4031242374328485</v>
      </c>
      <c r="F320" s="2">
        <f t="shared" si="23"/>
        <v>6.4031242374328485</v>
      </c>
      <c r="H320" s="1" t="s">
        <v>6</v>
      </c>
      <c r="I320" s="1">
        <f>SUM(D294:D324)</f>
        <v>40</v>
      </c>
    </row>
    <row r="321" spans="1:10" x14ac:dyDescent="0.3">
      <c r="B321" s="1">
        <v>32</v>
      </c>
      <c r="C321" s="1">
        <v>39</v>
      </c>
      <c r="D321" s="1">
        <v>1</v>
      </c>
      <c r="E321" s="2">
        <f t="shared" si="22"/>
        <v>7.810249675906654</v>
      </c>
      <c r="F321" s="2">
        <f t="shared" si="23"/>
        <v>7.810249675906654</v>
      </c>
      <c r="H321" s="1" t="s">
        <v>7</v>
      </c>
      <c r="I321" s="2">
        <f>SUM(F294:F324)</f>
        <v>287.00032365058223</v>
      </c>
      <c r="J321" s="1" t="s">
        <v>16</v>
      </c>
    </row>
    <row r="322" spans="1:10" x14ac:dyDescent="0.3">
      <c r="B322" s="1">
        <v>30</v>
      </c>
      <c r="C322" s="1">
        <v>39</v>
      </c>
      <c r="D322" s="1">
        <v>1</v>
      </c>
      <c r="E322" s="2">
        <f t="shared" si="22"/>
        <v>6.4031242374328485</v>
      </c>
      <c r="F322" s="2">
        <f t="shared" si="23"/>
        <v>6.4031242374328485</v>
      </c>
      <c r="H322" s="1" t="s">
        <v>8</v>
      </c>
      <c r="I322" s="2">
        <f>MAX(E294:E324)</f>
        <v>15.297058540778355</v>
      </c>
      <c r="J322" s="3">
        <f>I322*30/100</f>
        <v>4.5891175622335068</v>
      </c>
    </row>
    <row r="323" spans="1:10" x14ac:dyDescent="0.3">
      <c r="B323" s="1">
        <v>27</v>
      </c>
      <c r="C323" s="1">
        <v>39</v>
      </c>
      <c r="D323" s="1">
        <v>2</v>
      </c>
      <c r="E323" s="2">
        <f t="shared" si="22"/>
        <v>5.0990195135927845</v>
      </c>
      <c r="F323" s="2">
        <f t="shared" si="23"/>
        <v>10.198039027185569</v>
      </c>
      <c r="H323" s="1" t="s">
        <v>11</v>
      </c>
      <c r="I323" s="2">
        <f>MIN(E294:E324)</f>
        <v>2</v>
      </c>
      <c r="J323" s="3">
        <f t="shared" ref="J323:J324" si="24">I323*30/100</f>
        <v>0.6</v>
      </c>
    </row>
    <row r="324" spans="1:10" x14ac:dyDescent="0.3">
      <c r="B324" s="1">
        <v>26</v>
      </c>
      <c r="C324" s="1">
        <v>39</v>
      </c>
      <c r="D324" s="1">
        <v>1</v>
      </c>
      <c r="E324" s="2">
        <f t="shared" si="22"/>
        <v>5</v>
      </c>
      <c r="F324" s="2">
        <f t="shared" si="23"/>
        <v>5</v>
      </c>
      <c r="H324" s="1" t="s">
        <v>12</v>
      </c>
      <c r="I324" s="1">
        <f>I321/I320</f>
        <v>7.175008091264556</v>
      </c>
      <c r="J324" s="3">
        <f t="shared" si="24"/>
        <v>2.1525024273793667</v>
      </c>
    </row>
    <row r="325" spans="1:10" x14ac:dyDescent="0.3">
      <c r="E325" s="2"/>
      <c r="F325" s="2"/>
    </row>
    <row r="326" spans="1:10" x14ac:dyDescent="0.3">
      <c r="A326" s="1" t="s">
        <v>22</v>
      </c>
      <c r="B326" s="1">
        <v>28</v>
      </c>
      <c r="C326" s="1">
        <v>28</v>
      </c>
      <c r="D326" s="1">
        <v>1</v>
      </c>
      <c r="E326" s="2">
        <f t="shared" ref="E326:E357" si="25">SQRT((26-B326)^2+(34-C326)^2)</f>
        <v>6.324555320336759</v>
      </c>
      <c r="F326" s="2">
        <f t="shared" ref="F326:F357" si="26">D326*E326</f>
        <v>6.324555320336759</v>
      </c>
    </row>
    <row r="327" spans="1:10" x14ac:dyDescent="0.3">
      <c r="A327" s="1">
        <v>26</v>
      </c>
      <c r="B327" s="1">
        <v>28</v>
      </c>
      <c r="C327" s="1">
        <v>29</v>
      </c>
      <c r="D327" s="1">
        <v>1</v>
      </c>
      <c r="E327" s="2">
        <f t="shared" si="25"/>
        <v>5.3851648071345037</v>
      </c>
      <c r="F327" s="2">
        <f t="shared" si="26"/>
        <v>5.3851648071345037</v>
      </c>
    </row>
    <row r="328" spans="1:10" x14ac:dyDescent="0.3">
      <c r="A328" s="1">
        <v>34</v>
      </c>
      <c r="B328" s="1">
        <v>27</v>
      </c>
      <c r="C328" s="1">
        <v>29</v>
      </c>
      <c r="D328" s="1">
        <v>1</v>
      </c>
      <c r="E328" s="2">
        <f t="shared" si="25"/>
        <v>5.0990195135927845</v>
      </c>
      <c r="F328" s="2">
        <f t="shared" si="26"/>
        <v>5.0990195135927845</v>
      </c>
    </row>
    <row r="329" spans="1:10" x14ac:dyDescent="0.3">
      <c r="B329" s="1">
        <v>25</v>
      </c>
      <c r="C329" s="1">
        <v>29</v>
      </c>
      <c r="D329" s="1">
        <v>1</v>
      </c>
      <c r="E329" s="2">
        <f t="shared" si="25"/>
        <v>5.0990195135927845</v>
      </c>
      <c r="F329" s="2">
        <f t="shared" si="26"/>
        <v>5.0990195135927845</v>
      </c>
    </row>
    <row r="330" spans="1:10" x14ac:dyDescent="0.3">
      <c r="B330" s="1">
        <v>27</v>
      </c>
      <c r="C330" s="1">
        <v>30</v>
      </c>
      <c r="D330" s="1">
        <v>1</v>
      </c>
      <c r="E330" s="2">
        <f t="shared" si="25"/>
        <v>4.1231056256176606</v>
      </c>
      <c r="F330" s="2">
        <f t="shared" si="26"/>
        <v>4.1231056256176606</v>
      </c>
    </row>
    <row r="331" spans="1:10" x14ac:dyDescent="0.3">
      <c r="B331" s="1">
        <v>27</v>
      </c>
      <c r="C331" s="1">
        <v>31</v>
      </c>
      <c r="D331" s="1">
        <v>1</v>
      </c>
      <c r="E331" s="2">
        <f t="shared" si="25"/>
        <v>3.1622776601683795</v>
      </c>
      <c r="F331" s="2">
        <f t="shared" si="26"/>
        <v>3.1622776601683795</v>
      </c>
    </row>
    <row r="332" spans="1:10" x14ac:dyDescent="0.3">
      <c r="B332" s="1">
        <v>25</v>
      </c>
      <c r="C332" s="1">
        <v>31</v>
      </c>
      <c r="D332" s="1">
        <v>1</v>
      </c>
      <c r="E332" s="2">
        <f t="shared" si="25"/>
        <v>3.1622776601683795</v>
      </c>
      <c r="F332" s="2">
        <f t="shared" si="26"/>
        <v>3.1622776601683795</v>
      </c>
    </row>
    <row r="333" spans="1:10" x14ac:dyDescent="0.3">
      <c r="B333" s="1">
        <v>28</v>
      </c>
      <c r="C333" s="1">
        <v>32</v>
      </c>
      <c r="D333" s="1">
        <v>1</v>
      </c>
      <c r="E333" s="2">
        <f t="shared" si="25"/>
        <v>2.8284271247461903</v>
      </c>
      <c r="F333" s="2">
        <f t="shared" si="26"/>
        <v>2.8284271247461903</v>
      </c>
    </row>
    <row r="334" spans="1:10" x14ac:dyDescent="0.3">
      <c r="B334" s="1">
        <v>29</v>
      </c>
      <c r="C334" s="1">
        <v>33</v>
      </c>
      <c r="D334" s="1">
        <v>1</v>
      </c>
      <c r="E334" s="2">
        <f t="shared" si="25"/>
        <v>3.1622776601683795</v>
      </c>
      <c r="F334" s="2">
        <f t="shared" si="26"/>
        <v>3.1622776601683795</v>
      </c>
    </row>
    <row r="335" spans="1:10" x14ac:dyDescent="0.3">
      <c r="B335" s="1">
        <v>28</v>
      </c>
      <c r="C335" s="1">
        <v>33</v>
      </c>
      <c r="D335" s="1">
        <v>1</v>
      </c>
      <c r="E335" s="2">
        <f t="shared" si="25"/>
        <v>2.2360679774997898</v>
      </c>
      <c r="F335" s="2">
        <f t="shared" si="26"/>
        <v>2.2360679774997898</v>
      </c>
    </row>
    <row r="336" spans="1:10" x14ac:dyDescent="0.3">
      <c r="B336" s="1">
        <v>27</v>
      </c>
      <c r="C336" s="1">
        <v>34</v>
      </c>
      <c r="D336" s="1">
        <v>1</v>
      </c>
      <c r="E336" s="2">
        <f t="shared" si="25"/>
        <v>1</v>
      </c>
      <c r="F336" s="2">
        <f t="shared" si="26"/>
        <v>1</v>
      </c>
    </row>
    <row r="337" spans="2:6" x14ac:dyDescent="0.3">
      <c r="B337" s="1">
        <v>28</v>
      </c>
      <c r="C337" s="1">
        <v>37</v>
      </c>
      <c r="D337" s="1">
        <v>2</v>
      </c>
      <c r="E337" s="2">
        <f t="shared" si="25"/>
        <v>3.6055512754639891</v>
      </c>
      <c r="F337" s="2">
        <f t="shared" si="26"/>
        <v>7.2111025509279782</v>
      </c>
    </row>
    <row r="338" spans="2:6" x14ac:dyDescent="0.3">
      <c r="B338" s="1">
        <v>27</v>
      </c>
      <c r="C338" s="1">
        <v>37</v>
      </c>
      <c r="D338" s="1">
        <v>1</v>
      </c>
      <c r="E338" s="2">
        <f t="shared" si="25"/>
        <v>3.1622776601683795</v>
      </c>
      <c r="F338" s="2">
        <f t="shared" si="26"/>
        <v>3.1622776601683795</v>
      </c>
    </row>
    <row r="339" spans="2:6" x14ac:dyDescent="0.3">
      <c r="B339" s="1">
        <v>26</v>
      </c>
      <c r="C339" s="1">
        <v>37</v>
      </c>
      <c r="D339" s="1">
        <v>1</v>
      </c>
      <c r="E339" s="2">
        <f t="shared" si="25"/>
        <v>3</v>
      </c>
      <c r="F339" s="2">
        <f t="shared" si="26"/>
        <v>3</v>
      </c>
    </row>
    <row r="340" spans="2:6" x14ac:dyDescent="0.3">
      <c r="B340" s="1">
        <v>28</v>
      </c>
      <c r="C340" s="1">
        <v>39</v>
      </c>
      <c r="D340" s="1">
        <v>1</v>
      </c>
      <c r="E340" s="2">
        <f t="shared" si="25"/>
        <v>5.3851648071345037</v>
      </c>
      <c r="F340" s="2">
        <f t="shared" si="26"/>
        <v>5.3851648071345037</v>
      </c>
    </row>
    <row r="341" spans="2:6" x14ac:dyDescent="0.3">
      <c r="B341" s="1">
        <v>27</v>
      </c>
      <c r="C341" s="1">
        <v>39</v>
      </c>
      <c r="D341" s="1">
        <v>2</v>
      </c>
      <c r="E341" s="2">
        <f t="shared" si="25"/>
        <v>5.0990195135927845</v>
      </c>
      <c r="F341" s="2">
        <f t="shared" si="26"/>
        <v>10.198039027185569</v>
      </c>
    </row>
    <row r="342" spans="2:6" x14ac:dyDescent="0.3">
      <c r="B342" s="1">
        <v>26</v>
      </c>
      <c r="C342" s="1">
        <v>40</v>
      </c>
      <c r="D342" s="1">
        <v>1</v>
      </c>
      <c r="E342" s="2">
        <f t="shared" si="25"/>
        <v>6</v>
      </c>
      <c r="F342" s="2">
        <f t="shared" si="26"/>
        <v>6</v>
      </c>
    </row>
    <row r="343" spans="2:6" x14ac:dyDescent="0.3">
      <c r="B343" s="1">
        <v>25</v>
      </c>
      <c r="C343" s="1">
        <v>40</v>
      </c>
      <c r="D343" s="1">
        <v>1</v>
      </c>
      <c r="E343" s="2">
        <f t="shared" si="25"/>
        <v>6.0827625302982193</v>
      </c>
      <c r="F343" s="2">
        <f t="shared" si="26"/>
        <v>6.0827625302982193</v>
      </c>
    </row>
    <row r="344" spans="2:6" x14ac:dyDescent="0.3">
      <c r="B344" s="1">
        <v>15</v>
      </c>
      <c r="C344" s="1">
        <v>40</v>
      </c>
      <c r="D344" s="1">
        <v>2</v>
      </c>
      <c r="E344" s="2">
        <f t="shared" si="25"/>
        <v>12.529964086141668</v>
      </c>
      <c r="F344" s="2">
        <f t="shared" si="26"/>
        <v>25.059928172283335</v>
      </c>
    </row>
    <row r="345" spans="2:6" x14ac:dyDescent="0.3">
      <c r="B345" s="1">
        <v>17</v>
      </c>
      <c r="C345" s="1">
        <v>41</v>
      </c>
      <c r="D345" s="1">
        <v>1</v>
      </c>
      <c r="E345" s="2">
        <f t="shared" si="25"/>
        <v>11.401754250991379</v>
      </c>
      <c r="F345" s="2">
        <f t="shared" si="26"/>
        <v>11.401754250991379</v>
      </c>
    </row>
    <row r="346" spans="2:6" x14ac:dyDescent="0.3">
      <c r="B346" s="1">
        <v>15</v>
      </c>
      <c r="C346" s="1">
        <v>41</v>
      </c>
      <c r="D346" s="1">
        <v>2</v>
      </c>
      <c r="E346" s="2">
        <f t="shared" si="25"/>
        <v>13.038404810405298</v>
      </c>
      <c r="F346" s="2">
        <f t="shared" si="26"/>
        <v>26.076809620810597</v>
      </c>
    </row>
    <row r="347" spans="2:6" x14ac:dyDescent="0.3">
      <c r="B347" s="1">
        <v>14</v>
      </c>
      <c r="C347" s="1">
        <v>41</v>
      </c>
      <c r="D347" s="1">
        <v>1</v>
      </c>
      <c r="E347" s="2">
        <f t="shared" si="25"/>
        <v>13.892443989449804</v>
      </c>
      <c r="F347" s="2">
        <f t="shared" si="26"/>
        <v>13.892443989449804</v>
      </c>
    </row>
    <row r="348" spans="2:6" x14ac:dyDescent="0.3">
      <c r="B348" s="1">
        <v>25</v>
      </c>
      <c r="C348" s="1">
        <v>42</v>
      </c>
      <c r="D348" s="1">
        <v>1</v>
      </c>
      <c r="E348" s="2">
        <f t="shared" si="25"/>
        <v>8.0622577482985491</v>
      </c>
      <c r="F348" s="2">
        <f t="shared" si="26"/>
        <v>8.0622577482985491</v>
      </c>
    </row>
    <row r="349" spans="2:6" x14ac:dyDescent="0.3">
      <c r="B349" s="1">
        <v>16</v>
      </c>
      <c r="C349" s="1">
        <v>42</v>
      </c>
      <c r="D349" s="1">
        <v>1</v>
      </c>
      <c r="E349" s="2">
        <f t="shared" si="25"/>
        <v>12.806248474865697</v>
      </c>
      <c r="F349" s="2">
        <f t="shared" si="26"/>
        <v>12.806248474865697</v>
      </c>
    </row>
    <row r="350" spans="2:6" x14ac:dyDescent="0.3">
      <c r="B350" s="1">
        <v>15</v>
      </c>
      <c r="C350" s="1">
        <v>42</v>
      </c>
      <c r="D350" s="1">
        <v>1</v>
      </c>
      <c r="E350" s="2">
        <f t="shared" si="25"/>
        <v>13.601470508735444</v>
      </c>
      <c r="F350" s="2">
        <f t="shared" si="26"/>
        <v>13.601470508735444</v>
      </c>
    </row>
    <row r="351" spans="2:6" x14ac:dyDescent="0.3">
      <c r="B351" s="1">
        <v>28</v>
      </c>
      <c r="C351" s="1">
        <v>43</v>
      </c>
      <c r="D351" s="1">
        <v>1</v>
      </c>
      <c r="E351" s="2">
        <f t="shared" si="25"/>
        <v>9.2195444572928871</v>
      </c>
      <c r="F351" s="2">
        <f t="shared" si="26"/>
        <v>9.2195444572928871</v>
      </c>
    </row>
    <row r="352" spans="2:6" x14ac:dyDescent="0.3">
      <c r="B352" s="1">
        <v>25</v>
      </c>
      <c r="C352" s="1">
        <v>43</v>
      </c>
      <c r="D352" s="1">
        <v>1</v>
      </c>
      <c r="E352" s="2">
        <f t="shared" si="25"/>
        <v>9.0553851381374173</v>
      </c>
      <c r="F352" s="2">
        <f t="shared" si="26"/>
        <v>9.0553851381374173</v>
      </c>
    </row>
    <row r="353" spans="2:10" x14ac:dyDescent="0.3">
      <c r="B353" s="1">
        <v>22</v>
      </c>
      <c r="C353" s="1">
        <v>43</v>
      </c>
      <c r="D353" s="1">
        <v>1</v>
      </c>
      <c r="E353" s="2">
        <f t="shared" si="25"/>
        <v>9.8488578017961039</v>
      </c>
      <c r="F353" s="2">
        <f t="shared" si="26"/>
        <v>9.8488578017961039</v>
      </c>
      <c r="H353" s="1" t="s">
        <v>6</v>
      </c>
      <c r="I353" s="1">
        <f>SUM(D326:D357)</f>
        <v>40</v>
      </c>
    </row>
    <row r="354" spans="2:10" x14ac:dyDescent="0.3">
      <c r="B354" s="1">
        <v>17</v>
      </c>
      <c r="C354" s="1">
        <v>43</v>
      </c>
      <c r="D354" s="1">
        <v>1</v>
      </c>
      <c r="E354" s="2">
        <f t="shared" si="25"/>
        <v>12.727922061357855</v>
      </c>
      <c r="F354" s="2">
        <f t="shared" si="26"/>
        <v>12.727922061357855</v>
      </c>
      <c r="H354" s="1" t="s">
        <v>7</v>
      </c>
      <c r="I354" s="2">
        <f>SUM(F326:F357)</f>
        <v>309.18241260516589</v>
      </c>
      <c r="J354" s="1" t="s">
        <v>16</v>
      </c>
    </row>
    <row r="355" spans="2:10" x14ac:dyDescent="0.3">
      <c r="B355" s="1">
        <v>15</v>
      </c>
      <c r="C355" s="1">
        <v>43</v>
      </c>
      <c r="D355" s="1">
        <v>1</v>
      </c>
      <c r="E355" s="2">
        <f t="shared" si="25"/>
        <v>14.212670403551895</v>
      </c>
      <c r="F355" s="2">
        <f t="shared" si="26"/>
        <v>14.212670403551895</v>
      </c>
      <c r="H355" s="1" t="s">
        <v>8</v>
      </c>
      <c r="I355" s="2">
        <f>MAX(E326:E357)</f>
        <v>14.212670403551895</v>
      </c>
      <c r="J355" s="3">
        <f>I355*30/100</f>
        <v>4.2638011210655682</v>
      </c>
    </row>
    <row r="356" spans="2:10" x14ac:dyDescent="0.3">
      <c r="B356" s="1">
        <v>25</v>
      </c>
      <c r="C356" s="1">
        <v>44</v>
      </c>
      <c r="D356" s="1">
        <v>4</v>
      </c>
      <c r="E356" s="2">
        <f t="shared" si="25"/>
        <v>10.04987562112089</v>
      </c>
      <c r="F356" s="2">
        <f t="shared" si="26"/>
        <v>40.19950248448356</v>
      </c>
      <c r="H356" s="1" t="s">
        <v>11</v>
      </c>
      <c r="I356" s="2">
        <f>MIN(E326:E357)</f>
        <v>1</v>
      </c>
      <c r="J356" s="3">
        <f t="shared" ref="J356:J357" si="27">I356*30/100</f>
        <v>0.3</v>
      </c>
    </row>
    <row r="357" spans="2:10" x14ac:dyDescent="0.3">
      <c r="B357" s="1">
        <v>24</v>
      </c>
      <c r="C357" s="1">
        <v>44</v>
      </c>
      <c r="D357" s="1">
        <v>2</v>
      </c>
      <c r="E357" s="2">
        <f t="shared" si="25"/>
        <v>10.198039027185569</v>
      </c>
      <c r="F357" s="2">
        <f t="shared" si="26"/>
        <v>20.396078054371138</v>
      </c>
      <c r="H357" s="1" t="s">
        <v>12</v>
      </c>
      <c r="I357" s="1">
        <f>I354/I353</f>
        <v>7.729560315129147</v>
      </c>
      <c r="J357" s="3">
        <f t="shared" si="27"/>
        <v>2.3188680945387441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Nampai Sinsuwanrak</dc:creator>
  <cp:lastModifiedBy>Nampai Sinsuwanrak</cp:lastModifiedBy>
  <dcterms:created xsi:type="dcterms:W3CDTF">2024-07-17T07:14:18Z</dcterms:created>
  <dcterms:modified xsi:type="dcterms:W3CDTF">2024-07-26T06:48:37Z</dcterms:modified>
</cp:coreProperties>
</file>