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Z:\MIA\Noe\Projects\Market Data\Market Data\"/>
    </mc:Choice>
  </mc:AlternateContent>
  <bookViews>
    <workbookView xWindow="0" yWindow="0" windowWidth="28800" windowHeight="12420"/>
  </bookViews>
  <sheets>
    <sheet name="STAT Balance Sheet by Pos (Rep)" sheetId="1" r:id="rId1"/>
  </sheets>
  <calcPr calcId="162913"/>
</workbook>
</file>

<file path=xl/calcChain.xml><?xml version="1.0" encoding="utf-8"?>
<calcChain xmlns="http://schemas.openxmlformats.org/spreadsheetml/2006/main">
  <c r="P16" i="1" l="1"/>
  <c r="N26" i="1" l="1"/>
  <c r="L26" i="1"/>
  <c r="K26" i="1"/>
  <c r="J26" i="1"/>
  <c r="I26" i="1"/>
  <c r="H26" i="1"/>
  <c r="D26" i="1"/>
  <c r="C26" i="1"/>
</calcChain>
</file>

<file path=xl/sharedStrings.xml><?xml version="1.0" encoding="utf-8"?>
<sst xmlns="http://schemas.openxmlformats.org/spreadsheetml/2006/main" count="128" uniqueCount="84">
  <si>
    <t>Report:</t>
  </si>
  <si>
    <t>STAT Balance Sheet by Position</t>
  </si>
  <si>
    <t>Account:</t>
  </si>
  <si>
    <t>RepWest-AGG RepWest (Sched D) (37412)</t>
  </si>
  <si>
    <t>As of:</t>
  </si>
  <si>
    <t>09/06/2017</t>
  </si>
  <si>
    <t>Identifier</t>
  </si>
  <si>
    <t>Description</t>
  </si>
  <si>
    <t>STAT Original Units</t>
  </si>
  <si>
    <t>STAT Current Units</t>
  </si>
  <si>
    <t>STAT Classification</t>
  </si>
  <si>
    <t>Equity Industry Sector</t>
  </si>
  <si>
    <t>Industry Subgroup</t>
  </si>
  <si>
    <t>STAT Actual Cost</t>
  </si>
  <si>
    <t>STAT Book Value</t>
  </si>
  <si>
    <t>STAT Interest/Dividend Due</t>
  </si>
  <si>
    <t>STAT Unrealized Valuation Gain/Loss</t>
  </si>
  <si>
    <t>STAT Book Adjusted Carrying Value</t>
  </si>
  <si>
    <t>Market Price</t>
  </si>
  <si>
    <t>STAT Market Value</t>
  </si>
  <si>
    <t>001055102</t>
  </si>
  <si>
    <t>AFLAC ORD</t>
  </si>
  <si>
    <t>Common Stock (D-2.2)</t>
  </si>
  <si>
    <t>Financial</t>
  </si>
  <si>
    <t>Life/Health Insurance</t>
  </si>
  <si>
    <t>00206R102</t>
  </si>
  <si>
    <t>AT&amp;T ORD</t>
  </si>
  <si>
    <t>Communications</t>
  </si>
  <si>
    <t>Telecom Services</t>
  </si>
  <si>
    <t>002824100</t>
  </si>
  <si>
    <t>ABBOTT LABORATORIES ORD</t>
  </si>
  <si>
    <t>Consumer (Non-cyclical)</t>
  </si>
  <si>
    <t>Medical-Drugs</t>
  </si>
  <si>
    <t>00287Y109</t>
  </si>
  <si>
    <t>ABBVIE ORD</t>
  </si>
  <si>
    <t>030975106</t>
  </si>
  <si>
    <t>AMERIGAS PARTNERS UNT</t>
  </si>
  <si>
    <t>Utility</t>
  </si>
  <si>
    <t>Gas-Distribution</t>
  </si>
  <si>
    <t>05534B760</t>
  </si>
  <si>
    <t>BCE ORD</t>
  </si>
  <si>
    <t>110122108</t>
  </si>
  <si>
    <t>BRISTOL MYERS SQUIBB ORD</t>
  </si>
  <si>
    <t>163851108</t>
  </si>
  <si>
    <t>CHEMOURS ORD</t>
  </si>
  <si>
    <t>Basic Materials</t>
  </si>
  <si>
    <t>Commodity Chemicals</t>
  </si>
  <si>
    <t>26078J100</t>
  </si>
  <si>
    <t>DOWDUPONT ORD</t>
  </si>
  <si>
    <t>---</t>
  </si>
  <si>
    <t>30225T102</t>
  </si>
  <si>
    <t>EXTRA SPACE STORAGE REIT ORD</t>
  </si>
  <si>
    <t>REITS-Storage</t>
  </si>
  <si>
    <t>369604103</t>
  </si>
  <si>
    <t>GENERAL ELECTRIC ORD</t>
  </si>
  <si>
    <t>Industrial</t>
  </si>
  <si>
    <t>Diversified Manufact Op</t>
  </si>
  <si>
    <t>458140100</t>
  </si>
  <si>
    <t>INTEL ORD</t>
  </si>
  <si>
    <t>Technology</t>
  </si>
  <si>
    <t>Electronic Compo-Semicon</t>
  </si>
  <si>
    <t>53223X107</t>
  </si>
  <si>
    <t>LIFE STORAGE ORD</t>
  </si>
  <si>
    <t>580135101</t>
  </si>
  <si>
    <t>MCDONALD'S ORD</t>
  </si>
  <si>
    <t>Consumer (Cyclical)</t>
  </si>
  <si>
    <t>Retail-Restaurants</t>
  </si>
  <si>
    <t>74460D109</t>
  </si>
  <si>
    <t>PUBLIC STORAGE REIT ORD</t>
  </si>
  <si>
    <t>88579Y101</t>
  </si>
  <si>
    <t>3M ORD</t>
  </si>
  <si>
    <t>911312106</t>
  </si>
  <si>
    <t>UNITED PARCEL SERVICE CL B ORD</t>
  </si>
  <si>
    <t>Transport-Air Freight</t>
  </si>
  <si>
    <t>94106L109</t>
  </si>
  <si>
    <t>WASTE MANAGEMENT ORD</t>
  </si>
  <si>
    <t>Environmental Control</t>
  </si>
  <si>
    <t>* Filtered By: STAT Classification = Common Stock (D-2.2) and STAT Market Value &gt; 0.00</t>
  </si>
  <si>
    <t>* Weighted by: STAT Market Value + Accrued</t>
  </si>
  <si>
    <t>* Holdings Displayed by: Position</t>
  </si>
  <si>
    <t>Shares</t>
  </si>
  <si>
    <t>Purchase Price</t>
  </si>
  <si>
    <t>Telecom</t>
  </si>
  <si>
    <t>Consumer (Non-Cyclical)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</si>
</sst>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0"/>
  </numFmts>
  <fonts count="6" x14ac:knownFonts="1">
    <font>
      <sz val="11"/>
      <color indexed="8"/>
      <name val="Calibri"/>
      <family val="2"/>
      <scheme val="minor"/>
    </font>
    <font>
      <sz val="10"/>
      <name val="Times"/>
    </font>
    <font>
      <b/>
      <sz val="10"/>
      <name val="Times"/>
    </font>
    <font>
      <b/>
      <sz val="10"/>
      <color rgb="FF0066CC"/>
      <name val="Times"/>
    </font>
    <font>
      <b/>
      <sz val="12"/>
      <color rgb="FF0066CC"/>
      <name val="Times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39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2" fillId="2" borderId="3" xfId="0" applyNumberFormat="1" applyFont="1" applyFill="1" applyBorder="1"/>
    <xf numFmtId="39" fontId="2" fillId="2" borderId="3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43" fontId="0" fillId="0" borderId="0" xfId="1" applyFont="1"/>
    <xf numFmtId="0" fontId="0" fillId="0" borderId="0" xfId="0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6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672465</xdr:colOff>
      <xdr:row>1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workbookViewId="0">
      <selection activeCell="G30" sqref="G30"/>
    </sheetView>
  </sheetViews>
  <sheetFormatPr defaultRowHeight="13.5" customHeight="1" x14ac:dyDescent="0.25"/>
  <cols>
    <col min="1" max="1" width="12" customWidth="1"/>
    <col min="2" max="2" width="32" customWidth="1"/>
    <col min="3" max="4" width="20" customWidth="1"/>
    <col min="5" max="6" width="23" customWidth="1"/>
    <col min="7" max="7" width="25" customWidth="1"/>
    <col min="8" max="9" width="18" customWidth="1"/>
    <col min="10" max="10" width="29" customWidth="1"/>
    <col min="11" max="11" width="38" customWidth="1"/>
    <col min="12" max="12" width="37" customWidth="1"/>
    <col min="13" max="13" width="14" customWidth="1"/>
    <col min="14" max="14" width="20" customWidth="1"/>
    <col min="16" max="16" width="11.28515625" bestFit="1" customWidth="1"/>
  </cols>
  <sheetData>
    <row r="1" spans="1:16" ht="26.25" customHeight="1" x14ac:dyDescent="0.25"/>
    <row r="2" spans="1:16" ht="15" customHeight="1" x14ac:dyDescent="0.25">
      <c r="A2" s="1" t="s">
        <v>0</v>
      </c>
      <c r="B2" s="1" t="s">
        <v>1</v>
      </c>
    </row>
    <row r="3" spans="1:16" ht="15" customHeight="1" x14ac:dyDescent="0.25">
      <c r="A3" s="1" t="s">
        <v>2</v>
      </c>
      <c r="B3" s="1" t="s">
        <v>3</v>
      </c>
    </row>
    <row r="4" spans="1:16" ht="15" customHeight="1" x14ac:dyDescent="0.25">
      <c r="A4" s="1" t="s">
        <v>4</v>
      </c>
      <c r="B4" s="1" t="s">
        <v>5</v>
      </c>
    </row>
    <row r="5" spans="1:16" ht="13.5" customHeight="1" x14ac:dyDescent="0.25">
      <c r="D5" s="10" t="s">
        <v>80</v>
      </c>
      <c r="H5" s="10" t="s">
        <v>81</v>
      </c>
    </row>
    <row r="6" spans="1:16" ht="13.5" customHeight="1" thickBot="1" x14ac:dyDescent="0.3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11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</row>
    <row r="7" spans="1:16" ht="13.5" customHeight="1" x14ac:dyDescent="0.25">
      <c r="A7" s="3" t="s">
        <v>20</v>
      </c>
      <c r="B7" s="3" t="s">
        <v>21</v>
      </c>
      <c r="C7" s="4">
        <v>19300</v>
      </c>
      <c r="D7" s="4">
        <v>19300</v>
      </c>
      <c r="E7" s="3" t="s">
        <v>22</v>
      </c>
      <c r="F7" s="12" t="s">
        <v>23</v>
      </c>
      <c r="G7" s="3" t="s">
        <v>24</v>
      </c>
      <c r="H7" s="4">
        <v>989273</v>
      </c>
      <c r="I7" s="4">
        <v>989273</v>
      </c>
      <c r="J7" s="4">
        <v>0</v>
      </c>
      <c r="K7" s="4">
        <v>587151</v>
      </c>
      <c r="L7" s="4">
        <v>1576424</v>
      </c>
      <c r="M7" s="5">
        <v>81.680000000000007</v>
      </c>
      <c r="N7" s="4">
        <v>1576424</v>
      </c>
    </row>
    <row r="8" spans="1:16" ht="13.5" customHeight="1" x14ac:dyDescent="0.25">
      <c r="A8" s="3" t="s">
        <v>25</v>
      </c>
      <c r="B8" s="3" t="s">
        <v>26</v>
      </c>
      <c r="C8" s="4">
        <v>27600</v>
      </c>
      <c r="D8" s="4">
        <v>27600</v>
      </c>
      <c r="E8" s="3" t="s">
        <v>22</v>
      </c>
      <c r="F8" s="13" t="s">
        <v>27</v>
      </c>
      <c r="G8" s="3" t="s">
        <v>28</v>
      </c>
      <c r="H8" s="4">
        <v>967448.79</v>
      </c>
      <c r="I8" s="4">
        <v>967448.79</v>
      </c>
      <c r="J8" s="4">
        <v>0</v>
      </c>
      <c r="K8" s="4">
        <v>41883.21</v>
      </c>
      <c r="L8" s="4">
        <v>1009332</v>
      </c>
      <c r="M8" s="5">
        <v>36.57</v>
      </c>
      <c r="N8" s="4">
        <v>1009332</v>
      </c>
    </row>
    <row r="9" spans="1:16" ht="13.5" customHeight="1" x14ac:dyDescent="0.25">
      <c r="A9" s="3" t="s">
        <v>29</v>
      </c>
      <c r="B9" s="3" t="s">
        <v>30</v>
      </c>
      <c r="C9" s="4">
        <v>11400</v>
      </c>
      <c r="D9" s="4">
        <v>11400</v>
      </c>
      <c r="E9" s="3" t="s">
        <v>22</v>
      </c>
      <c r="F9" s="13" t="s">
        <v>31</v>
      </c>
      <c r="G9" s="3" t="s">
        <v>32</v>
      </c>
      <c r="H9" s="4">
        <v>357717.69770000002</v>
      </c>
      <c r="I9" s="4">
        <v>357717.69770000002</v>
      </c>
      <c r="J9" s="4">
        <v>0</v>
      </c>
      <c r="K9" s="4">
        <v>225848.30230000001</v>
      </c>
      <c r="L9" s="4">
        <v>583566</v>
      </c>
      <c r="M9" s="5">
        <v>51.19</v>
      </c>
      <c r="N9" s="4">
        <v>583566</v>
      </c>
    </row>
    <row r="10" spans="1:16" ht="13.5" customHeight="1" x14ac:dyDescent="0.25">
      <c r="A10" s="3" t="s">
        <v>33</v>
      </c>
      <c r="B10" s="3" t="s">
        <v>34</v>
      </c>
      <c r="C10" s="4">
        <v>11400</v>
      </c>
      <c r="D10" s="4">
        <v>11400</v>
      </c>
      <c r="E10" s="3" t="s">
        <v>22</v>
      </c>
      <c r="F10" s="13" t="s">
        <v>31</v>
      </c>
      <c r="G10" s="3" t="s">
        <v>32</v>
      </c>
      <c r="H10" s="4">
        <v>387914.30239999999</v>
      </c>
      <c r="I10" s="4">
        <v>387914.30239999999</v>
      </c>
      <c r="J10" s="4">
        <v>0</v>
      </c>
      <c r="K10" s="4">
        <v>490455.69760000001</v>
      </c>
      <c r="L10" s="4">
        <v>878370</v>
      </c>
      <c r="M10" s="5">
        <v>77.05</v>
      </c>
      <c r="N10" s="4">
        <v>878370</v>
      </c>
    </row>
    <row r="11" spans="1:16" ht="13.5" customHeight="1" x14ac:dyDescent="0.25">
      <c r="A11" s="3" t="s">
        <v>35</v>
      </c>
      <c r="B11" s="3" t="s">
        <v>36</v>
      </c>
      <c r="C11" s="4">
        <v>16400</v>
      </c>
      <c r="D11" s="4">
        <v>16400</v>
      </c>
      <c r="E11" s="3" t="s">
        <v>22</v>
      </c>
      <c r="F11" s="13" t="s">
        <v>37</v>
      </c>
      <c r="G11" s="3" t="s">
        <v>38</v>
      </c>
      <c r="H11" s="4">
        <v>696753.98</v>
      </c>
      <c r="I11" s="4">
        <v>696753.98</v>
      </c>
      <c r="J11" s="4">
        <v>0</v>
      </c>
      <c r="K11" s="4">
        <v>2214.02</v>
      </c>
      <c r="L11" s="4">
        <v>698968</v>
      </c>
      <c r="M11" s="5">
        <v>42.62</v>
      </c>
      <c r="N11" s="4">
        <v>698968</v>
      </c>
    </row>
    <row r="12" spans="1:16" ht="13.5" customHeight="1" x14ac:dyDescent="0.25">
      <c r="A12" s="3" t="s">
        <v>39</v>
      </c>
      <c r="B12" s="3" t="s">
        <v>40</v>
      </c>
      <c r="C12" s="4">
        <v>39300</v>
      </c>
      <c r="D12" s="4">
        <v>39300</v>
      </c>
      <c r="E12" s="3" t="s">
        <v>22</v>
      </c>
      <c r="F12" s="13" t="s">
        <v>27</v>
      </c>
      <c r="G12" s="3" t="s">
        <v>28</v>
      </c>
      <c r="H12" s="4">
        <v>1711152.49</v>
      </c>
      <c r="I12" s="4">
        <v>1711152.49</v>
      </c>
      <c r="J12" s="4">
        <v>0</v>
      </c>
      <c r="K12" s="4">
        <v>172496.51</v>
      </c>
      <c r="L12" s="4">
        <v>1883649</v>
      </c>
      <c r="M12" s="5">
        <v>47.93</v>
      </c>
      <c r="N12" s="4">
        <v>1883649</v>
      </c>
    </row>
    <row r="13" spans="1:16" ht="13.5" customHeight="1" x14ac:dyDescent="0.25">
      <c r="A13" s="3" t="s">
        <v>41</v>
      </c>
      <c r="B13" s="3" t="s">
        <v>42</v>
      </c>
      <c r="C13" s="4">
        <v>30000</v>
      </c>
      <c r="D13" s="4">
        <v>30000</v>
      </c>
      <c r="E13" s="3" t="s">
        <v>22</v>
      </c>
      <c r="F13" s="13" t="s">
        <v>31</v>
      </c>
      <c r="G13" s="3" t="s">
        <v>32</v>
      </c>
      <c r="H13" s="4">
        <v>996517.42</v>
      </c>
      <c r="I13" s="4">
        <v>996517.42</v>
      </c>
      <c r="J13" s="4">
        <v>0</v>
      </c>
      <c r="K13" s="4">
        <v>799582.58</v>
      </c>
      <c r="L13" s="4">
        <v>1796100</v>
      </c>
      <c r="M13" s="5">
        <v>59.87</v>
      </c>
      <c r="N13" s="4">
        <v>1796100</v>
      </c>
    </row>
    <row r="14" spans="1:16" ht="13.5" customHeight="1" x14ac:dyDescent="0.25">
      <c r="A14" s="3" t="s">
        <v>43</v>
      </c>
      <c r="B14" s="3" t="s">
        <v>44</v>
      </c>
      <c r="C14" s="4">
        <v>4000</v>
      </c>
      <c r="D14" s="4">
        <v>4000</v>
      </c>
      <c r="E14" s="3" t="s">
        <v>22</v>
      </c>
      <c r="F14" s="13" t="s">
        <v>45</v>
      </c>
      <c r="G14" s="3" t="s">
        <v>46</v>
      </c>
      <c r="H14" s="4">
        <v>50223.143499999998</v>
      </c>
      <c r="I14" s="4">
        <v>50223.143499999998</v>
      </c>
      <c r="J14" s="4">
        <v>120</v>
      </c>
      <c r="K14" s="4">
        <v>141616.85649999999</v>
      </c>
      <c r="L14" s="4">
        <v>191840</v>
      </c>
      <c r="M14" s="5">
        <v>47.96</v>
      </c>
      <c r="N14" s="4">
        <v>191840</v>
      </c>
    </row>
    <row r="15" spans="1:16" ht="13.5" customHeight="1" x14ac:dyDescent="0.25">
      <c r="A15" s="3" t="s">
        <v>47</v>
      </c>
      <c r="B15" s="3" t="s">
        <v>48</v>
      </c>
      <c r="C15" s="4">
        <v>25640</v>
      </c>
      <c r="D15" s="4">
        <v>25640</v>
      </c>
      <c r="E15" s="3" t="s">
        <v>22</v>
      </c>
      <c r="F15" s="13" t="s">
        <v>45</v>
      </c>
      <c r="G15" s="3" t="s">
        <v>49</v>
      </c>
      <c r="H15" s="4">
        <v>953456.85649999999</v>
      </c>
      <c r="I15" s="4">
        <v>953456.85649999999</v>
      </c>
      <c r="J15" s="4">
        <v>0</v>
      </c>
      <c r="K15" s="4">
        <v>709809.94350000005</v>
      </c>
      <c r="L15" s="4">
        <v>1663266.8</v>
      </c>
      <c r="M15" s="5">
        <v>64.87</v>
      </c>
      <c r="N15" s="4">
        <v>1663266.8</v>
      </c>
    </row>
    <row r="16" spans="1:16" ht="13.5" customHeight="1" x14ac:dyDescent="0.25">
      <c r="A16" s="3" t="s">
        <v>50</v>
      </c>
      <c r="B16" s="3" t="s">
        <v>51</v>
      </c>
      <c r="C16" s="4">
        <v>30382</v>
      </c>
      <c r="D16" s="4">
        <v>30382</v>
      </c>
      <c r="E16" s="3" t="s">
        <v>22</v>
      </c>
      <c r="F16" s="13" t="s">
        <v>23</v>
      </c>
      <c r="G16" s="3" t="s">
        <v>52</v>
      </c>
      <c r="H16" s="4">
        <v>1040012.46</v>
      </c>
      <c r="I16" s="4">
        <v>1040012.46</v>
      </c>
      <c r="J16" s="4">
        <v>0</v>
      </c>
      <c r="K16" s="4">
        <v>1372014.52</v>
      </c>
      <c r="L16" s="4">
        <v>2412026.98</v>
      </c>
      <c r="M16" s="5">
        <v>79.39</v>
      </c>
      <c r="N16" s="4">
        <v>2412026.98</v>
      </c>
      <c r="P16" s="9">
        <f>N16/M16</f>
        <v>30382</v>
      </c>
    </row>
    <row r="17" spans="1:14" ht="13.5" customHeight="1" x14ac:dyDescent="0.25">
      <c r="A17" s="3" t="s">
        <v>53</v>
      </c>
      <c r="B17" s="3" t="s">
        <v>54</v>
      </c>
      <c r="C17" s="4">
        <v>43600</v>
      </c>
      <c r="D17" s="4">
        <v>43600</v>
      </c>
      <c r="E17" s="3" t="s">
        <v>22</v>
      </c>
      <c r="F17" s="13" t="s">
        <v>55</v>
      </c>
      <c r="G17" s="3" t="s">
        <v>56</v>
      </c>
      <c r="H17" s="4">
        <v>950149.6</v>
      </c>
      <c r="I17" s="4">
        <v>950149.6</v>
      </c>
      <c r="J17" s="4">
        <v>0</v>
      </c>
      <c r="K17" s="4">
        <v>136362.4</v>
      </c>
      <c r="L17" s="4">
        <v>1086512</v>
      </c>
      <c r="M17" s="5">
        <v>24.92</v>
      </c>
      <c r="N17" s="4">
        <v>1086512</v>
      </c>
    </row>
    <row r="18" spans="1:14" ht="13.5" customHeight="1" x14ac:dyDescent="0.25">
      <c r="A18" s="3" t="s">
        <v>57</v>
      </c>
      <c r="B18" s="3" t="s">
        <v>58</v>
      </c>
      <c r="C18" s="4">
        <v>63000</v>
      </c>
      <c r="D18" s="4">
        <v>63000</v>
      </c>
      <c r="E18" s="3" t="s">
        <v>22</v>
      </c>
      <c r="F18" s="13" t="s">
        <v>59</v>
      </c>
      <c r="G18" s="3" t="s">
        <v>60</v>
      </c>
      <c r="H18" s="4">
        <v>1390095</v>
      </c>
      <c r="I18" s="4">
        <v>1390095</v>
      </c>
      <c r="J18" s="4">
        <v>0</v>
      </c>
      <c r="K18" s="4">
        <v>862785</v>
      </c>
      <c r="L18" s="4">
        <v>2252880</v>
      </c>
      <c r="M18" s="5">
        <v>35.76</v>
      </c>
      <c r="N18" s="4">
        <v>2252880</v>
      </c>
    </row>
    <row r="19" spans="1:14" ht="13.5" customHeight="1" x14ac:dyDescent="0.25">
      <c r="A19" s="3" t="s">
        <v>61</v>
      </c>
      <c r="B19" s="3" t="s">
        <v>62</v>
      </c>
      <c r="C19" s="4">
        <v>6600</v>
      </c>
      <c r="D19" s="4">
        <v>6600</v>
      </c>
      <c r="E19" s="3" t="s">
        <v>22</v>
      </c>
      <c r="F19" s="13" t="s">
        <v>23</v>
      </c>
      <c r="G19" s="3" t="s">
        <v>52</v>
      </c>
      <c r="H19" s="4">
        <v>396202.69770000002</v>
      </c>
      <c r="I19" s="4">
        <v>396202.69770000002</v>
      </c>
      <c r="J19" s="4">
        <v>0</v>
      </c>
      <c r="K19" s="4">
        <v>124933.3023</v>
      </c>
      <c r="L19" s="4">
        <v>521136</v>
      </c>
      <c r="M19" s="5">
        <v>78.959999999999994</v>
      </c>
      <c r="N19" s="4">
        <v>521136</v>
      </c>
    </row>
    <row r="20" spans="1:14" ht="13.5" customHeight="1" x14ac:dyDescent="0.25">
      <c r="A20" s="3" t="s">
        <v>63</v>
      </c>
      <c r="B20" s="3" t="s">
        <v>64</v>
      </c>
      <c r="C20" s="4">
        <v>10000</v>
      </c>
      <c r="D20" s="4">
        <v>10000</v>
      </c>
      <c r="E20" s="3" t="s">
        <v>22</v>
      </c>
      <c r="F20" s="13" t="s">
        <v>65</v>
      </c>
      <c r="G20" s="3" t="s">
        <v>66</v>
      </c>
      <c r="H20" s="4">
        <v>904916.8</v>
      </c>
      <c r="I20" s="4">
        <v>904916.8</v>
      </c>
      <c r="J20" s="4">
        <v>9400</v>
      </c>
      <c r="K20" s="4">
        <v>677283.2</v>
      </c>
      <c r="L20" s="4">
        <v>1582200</v>
      </c>
      <c r="M20" s="5">
        <v>158.22</v>
      </c>
      <c r="N20" s="4">
        <v>1582200</v>
      </c>
    </row>
    <row r="21" spans="1:14" ht="13.5" customHeight="1" x14ac:dyDescent="0.25">
      <c r="A21" s="3" t="s">
        <v>67</v>
      </c>
      <c r="B21" s="3" t="s">
        <v>68</v>
      </c>
      <c r="C21" s="4">
        <v>7200</v>
      </c>
      <c r="D21" s="4">
        <v>7200</v>
      </c>
      <c r="E21" s="3" t="s">
        <v>22</v>
      </c>
      <c r="F21" s="13" t="s">
        <v>23</v>
      </c>
      <c r="G21" s="3" t="s">
        <v>52</v>
      </c>
      <c r="H21" s="4">
        <v>1001739.89</v>
      </c>
      <c r="I21" s="4">
        <v>1001739.89</v>
      </c>
      <c r="J21" s="4">
        <v>0</v>
      </c>
      <c r="K21" s="4">
        <v>495068.11</v>
      </c>
      <c r="L21" s="4">
        <v>1496808</v>
      </c>
      <c r="M21" s="5">
        <v>207.89</v>
      </c>
      <c r="N21" s="4">
        <v>1496808</v>
      </c>
    </row>
    <row r="22" spans="1:14" ht="13.5" customHeight="1" x14ac:dyDescent="0.25">
      <c r="A22" s="3" t="s">
        <v>69</v>
      </c>
      <c r="B22" s="3" t="s">
        <v>70</v>
      </c>
      <c r="C22" s="4">
        <v>10400</v>
      </c>
      <c r="D22" s="4">
        <v>10400</v>
      </c>
      <c r="E22" s="3" t="s">
        <v>22</v>
      </c>
      <c r="F22" s="13" t="s">
        <v>55</v>
      </c>
      <c r="G22" s="3" t="s">
        <v>56</v>
      </c>
      <c r="H22" s="4">
        <v>938732</v>
      </c>
      <c r="I22" s="4">
        <v>938732</v>
      </c>
      <c r="J22" s="4">
        <v>12220</v>
      </c>
      <c r="K22" s="4">
        <v>1162588</v>
      </c>
      <c r="L22" s="4">
        <v>2101320</v>
      </c>
      <c r="M22" s="5">
        <v>202.05</v>
      </c>
      <c r="N22" s="4">
        <v>2101320</v>
      </c>
    </row>
    <row r="23" spans="1:14" ht="13.5" customHeight="1" x14ac:dyDescent="0.25">
      <c r="A23" s="3" t="s">
        <v>71</v>
      </c>
      <c r="B23" s="3" t="s">
        <v>72</v>
      </c>
      <c r="C23" s="4">
        <v>13600</v>
      </c>
      <c r="D23" s="4">
        <v>13600</v>
      </c>
      <c r="E23" s="3" t="s">
        <v>22</v>
      </c>
      <c r="F23" s="13" t="s">
        <v>55</v>
      </c>
      <c r="G23" s="3" t="s">
        <v>73</v>
      </c>
      <c r="H23" s="4">
        <v>1001113</v>
      </c>
      <c r="I23" s="4">
        <v>1001113</v>
      </c>
      <c r="J23" s="4">
        <v>0</v>
      </c>
      <c r="K23" s="4">
        <v>546703</v>
      </c>
      <c r="L23" s="4">
        <v>1547816</v>
      </c>
      <c r="M23" s="5">
        <v>113.81</v>
      </c>
      <c r="N23" s="4">
        <v>1547816</v>
      </c>
    </row>
    <row r="24" spans="1:14" ht="13.5" customHeight="1" thickBot="1" x14ac:dyDescent="0.3">
      <c r="A24" s="3" t="s">
        <v>74</v>
      </c>
      <c r="B24" s="3" t="s">
        <v>75</v>
      </c>
      <c r="C24" s="4">
        <v>30400</v>
      </c>
      <c r="D24" s="4">
        <v>30400</v>
      </c>
      <c r="E24" s="3" t="s">
        <v>22</v>
      </c>
      <c r="F24" s="14" t="s">
        <v>55</v>
      </c>
      <c r="G24" s="3" t="s">
        <v>76</v>
      </c>
      <c r="H24" s="4">
        <v>988711</v>
      </c>
      <c r="I24" s="4">
        <v>988711</v>
      </c>
      <c r="J24" s="4">
        <v>0</v>
      </c>
      <c r="K24" s="4">
        <v>1325641</v>
      </c>
      <c r="L24" s="4">
        <v>2314352</v>
      </c>
      <c r="M24" s="5">
        <v>76.13</v>
      </c>
      <c r="N24" s="4">
        <v>2314352</v>
      </c>
    </row>
    <row r="26" spans="1:14" ht="13.5" customHeight="1" x14ac:dyDescent="0.25">
      <c r="A26" s="6" t="s">
        <v>49</v>
      </c>
      <c r="B26" s="6" t="s">
        <v>49</v>
      </c>
      <c r="C26" s="7">
        <f>SUBTOTAL(9,C7:C24)</f>
        <v>400222</v>
      </c>
      <c r="D26" s="7">
        <f>SUBTOTAL(9,D7:D24)</f>
        <v>400222</v>
      </c>
      <c r="E26" s="6" t="s">
        <v>22</v>
      </c>
      <c r="F26" s="6" t="s">
        <v>49</v>
      </c>
      <c r="G26" s="6" t="s">
        <v>49</v>
      </c>
      <c r="H26" s="7">
        <f>SUBTOTAL(9,H7:H24)</f>
        <v>15722130.127800001</v>
      </c>
      <c r="I26" s="7">
        <f>SUBTOTAL(9,I7:I24)</f>
        <v>15722130.127800001</v>
      </c>
      <c r="J26" s="7">
        <f>SUBTOTAL(9,J7:J24)</f>
        <v>21740</v>
      </c>
      <c r="K26" s="7">
        <f>SUBTOTAL(9,K7:K24)</f>
        <v>9874436.6522000022</v>
      </c>
      <c r="L26" s="7">
        <f>SUBTOTAL(9,L7:L24)</f>
        <v>25596566.780000001</v>
      </c>
      <c r="M26" s="8">
        <v>89.333592621291373</v>
      </c>
      <c r="N26" s="7">
        <f>SUBTOTAL(9,N7:N24)</f>
        <v>25596566.780000001</v>
      </c>
    </row>
    <row r="29" spans="1:14" ht="13.5" customHeight="1" x14ac:dyDescent="0.25">
      <c r="A29" s="3" t="s">
        <v>77</v>
      </c>
    </row>
    <row r="30" spans="1:14" ht="13.5" customHeight="1" x14ac:dyDescent="0.25">
      <c r="A30" s="3" t="s">
        <v>78</v>
      </c>
    </row>
    <row r="31" spans="1:14" ht="13.5" customHeight="1" x14ac:dyDescent="0.25">
      <c r="A31" s="3" t="s">
        <v>79</v>
      </c>
    </row>
    <row r="34" spans="9:9" ht="13.5" customHeight="1" x14ac:dyDescent="0.25">
      <c r="I34" t="s">
        <v>45</v>
      </c>
    </row>
    <row r="35" spans="9:9" ht="13.5" customHeight="1" x14ac:dyDescent="0.25">
      <c r="I35" t="s">
        <v>65</v>
      </c>
    </row>
    <row r="36" spans="9:9" ht="13.5" customHeight="1" x14ac:dyDescent="0.25">
      <c r="I36" t="s">
        <v>83</v>
      </c>
    </row>
    <row r="37" spans="9:9" ht="13.5" customHeight="1" x14ac:dyDescent="0.25">
      <c r="I37" t="s">
        <v>23</v>
      </c>
    </row>
    <row r="38" spans="9:9" ht="13.5" customHeight="1" x14ac:dyDescent="0.25">
      <c r="I38" t="s">
        <v>55</v>
      </c>
    </row>
    <row r="39" spans="9:9" ht="13.5" customHeight="1" x14ac:dyDescent="0.25">
      <c r="I39" t="s">
        <v>59</v>
      </c>
    </row>
    <row r="40" spans="9:9" ht="13.5" customHeight="1" x14ac:dyDescent="0.25">
      <c r="I40" t="s">
        <v>82</v>
      </c>
    </row>
    <row r="41" spans="9:9" ht="13.5" customHeight="1" x14ac:dyDescent="0.25">
      <c r="I41" t="s">
        <v>37</v>
      </c>
    </row>
  </sheetData>
  <sortState ref="I34:I41">
    <sortCondition ref="I34"/>
  </sortState>
  <pageMargins left="0.7" right="0.7" top="0.75" bottom="0.75" header="0.3" footer="0.3"/>
  <pageSetup orientation="portrait" verticalDpi="0" r:id="rId1"/>
  <ignoredErrors>
    <ignoredError sqref="A7:A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 Balance Sheet by Pos (Rep)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Noe Navarro</cp:lastModifiedBy>
  <dcterms:created xsi:type="dcterms:W3CDTF">2017-09-07T19:14:19Z</dcterms:created>
  <dcterms:modified xsi:type="dcterms:W3CDTF">2017-09-12T18:28:01Z</dcterms:modified>
</cp:coreProperties>
</file>