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s01.uhi.amerco\departments\mia\group\MIA\Noe\Projects\2020\Post Acquisition\Quarterly Acquisitions\F21 Q2\Final Spreadsheets\"/>
    </mc:Choice>
  </mc:AlternateContent>
  <xr:revisionPtr revIDLastSave="0" documentId="13_ncr:1_{5B1E79BF-18EE-427F-BADB-672CBC6FB911}" xr6:coauthVersionLast="45" xr6:coauthVersionMax="45" xr10:uidLastSave="{00000000-0000-0000-0000-000000000000}"/>
  <bookViews>
    <workbookView xWindow="-120" yWindow="-120" windowWidth="29040" windowHeight="15840" xr2:uid="{20896BAB-D109-4EFD-B600-E6CB20F9BC6D}"/>
  </bookViews>
  <sheets>
    <sheet name="LifeStorage" sheetId="9" r:id="rId1"/>
    <sheet name="Graph Output" sheetId="6" state="hidden" r:id="rId2"/>
  </sheets>
  <definedNames>
    <definedName name="currentyear">INDIRECT("DropdownKey!L5:L"&amp;MAX('Graph Output'!#REF!,0)+4)</definedName>
    <definedName name="_xlnm.Print_Area" localSheetId="0">LifeStorage!$A$4:$R$77</definedName>
    <definedName name="prioryear">INDIRECT("DropdownKey!J5:J"&amp;MAX('Graph Output'!#REF!,0)+4)</definedName>
    <definedName name="TTMcurrentyear">INDIRECT("DropdownKey!M5:M"&amp;MAX('Graph Output'!#REF!,0)+4)</definedName>
    <definedName name="TTMprioryear">INDIRECT("DropdownKey!K5:K"&amp;MAX('Graph Output'!#REF!,0)+4)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9" l="1"/>
  <c r="J5" i="9" l="1"/>
  <c r="B5" i="9"/>
  <c r="I3" i="6" l="1"/>
  <c r="E3" i="6" s="1"/>
  <c r="E27" i="6" l="1"/>
  <c r="B27" i="6"/>
  <c r="E15" i="6"/>
  <c r="B15" i="6"/>
  <c r="B3" i="6"/>
  <c r="H2" i="9"/>
  <c r="A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tc={3C24351F-EBA1-4A9A-A27A-DB94D882C9B8}</author>
  </authors>
  <commentList>
    <comment ref="H2" authorId="0" shapeId="0" xr:uid="{3C24351F-EBA1-4A9A-A27A-DB94D882C9B8}">
      <text>
        <t>[Threaded comment]
Your version of Excel allows you to read this threaded comment; however, any edits to it will get removed if the file is opened in a newer version of Excel. Learn more: https://go.microsoft.com/fwlink/?linkid=870924
Comment:
    Center inclusion will be assessed at the start of Q3 (End of December to match life storage)</t>
      </text>
    </comment>
  </commentList>
</comments>
</file>

<file path=xl/sharedStrings.xml><?xml version="1.0" encoding="utf-8"?>
<sst xmlns="http://schemas.openxmlformats.org/spreadsheetml/2006/main" count="102" uniqueCount="37">
  <si>
    <t>Simple Owner</t>
  </si>
  <si>
    <t>Month</t>
  </si>
  <si>
    <t>Scenario</t>
  </si>
  <si>
    <t>Mean Occupancy</t>
  </si>
  <si>
    <t>Δ YOY TOT</t>
  </si>
  <si>
    <t xml:space="preserve">TTM Percent of These Locations Above 85% Occupancy </t>
  </si>
  <si>
    <t>TTM Total Number of Storage Locations by Scenario</t>
  </si>
  <si>
    <t xml:space="preserve">TTM Median Occupancy </t>
  </si>
  <si>
    <t>TTM Mean Occupancy</t>
  </si>
  <si>
    <t xml:space="preserve">Median Occupancy </t>
  </si>
  <si>
    <t>Total Number of Storage Locations by Scenario</t>
  </si>
  <si>
    <t xml:space="preserve">Percent of These Locations Above 85% Occupancy </t>
  </si>
  <si>
    <t>Exclude Centers with Units &lt;</t>
  </si>
  <si>
    <t>TTM Occ Percentage</t>
  </si>
  <si>
    <t>Life Storage Defintion of Same-Store</t>
  </si>
  <si>
    <t>Life Storage Graph</t>
  </si>
  <si>
    <t>TTM Occupancy</t>
  </si>
  <si>
    <t>97.5 to 100%</t>
  </si>
  <si>
    <t>80 to 82.49%</t>
  </si>
  <si>
    <t>85 to 87.49%</t>
  </si>
  <si>
    <t>90 to 92.49%</t>
  </si>
  <si>
    <t>95 to 97.49%</t>
  </si>
  <si>
    <t>77.5 to 79.99%</t>
  </si>
  <si>
    <t>82.5 to 84.99%</t>
  </si>
  <si>
    <t>87.5 to 89.99%</t>
  </si>
  <si>
    <t>92.5 to 94.99%</t>
  </si>
  <si>
    <t>77.49% Down</t>
  </si>
  <si>
    <t>97.5 to 100.00%</t>
  </si>
  <si>
    <t>&gt; Months of occupancy as of prior year</t>
  </si>
  <si>
    <t>Properties that are in their second year after achieving 80% occupancy.</t>
  </si>
  <si>
    <t>Prepared by U-Haul Financial Analysis</t>
  </si>
  <si>
    <t>uhi</t>
  </si>
  <si>
    <t>LY Occ</t>
  </si>
  <si>
    <t>TTM Occupancy LY</t>
  </si>
  <si>
    <t>Quarter Occ</t>
  </si>
  <si>
    <t>Quarter Occ LY</t>
  </si>
  <si>
    <t>Todays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</si>
</sst>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0.0%"/>
    <numFmt numFmtId="166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name val="Courier"/>
      <family val="3"/>
    </font>
    <font>
      <b/>
      <sz val="10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55 Helvetica 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5" fillId="2" borderId="0"/>
    <xf numFmtId="0" fontId="5" fillId="2" borderId="0"/>
    <xf numFmtId="0" fontId="3" fillId="0" borderId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29" borderId="14" applyNumberFormat="0" applyAlignment="0" applyProtection="0"/>
    <xf numFmtId="0" fontId="15" fillId="29" borderId="14" applyNumberFormat="0" applyAlignment="0" applyProtection="0"/>
    <xf numFmtId="0" fontId="16" fillId="30" borderId="15" applyNumberFormat="0" applyAlignment="0" applyProtection="0"/>
    <xf numFmtId="0" fontId="16" fillId="30" borderId="15" applyNumberFormat="0" applyAlignment="0" applyProtection="0"/>
    <xf numFmtId="4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1" borderId="16" applyNumberFormat="0" applyFont="0" applyAlignment="0">
      <alignment horizontal="center" vertical="center"/>
    </xf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16" borderId="14" applyNumberFormat="0" applyAlignment="0" applyProtection="0"/>
    <xf numFmtId="0" fontId="23" fillId="16" borderId="14" applyNumberFormat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5" fillId="2" borderId="0"/>
    <xf numFmtId="0" fontId="3" fillId="0" borderId="0"/>
    <xf numFmtId="0" fontId="3" fillId="0" borderId="0"/>
    <xf numFmtId="0" fontId="12" fillId="33" borderId="21" applyNumberFormat="0" applyFont="0" applyAlignment="0" applyProtection="0"/>
    <xf numFmtId="0" fontId="12" fillId="33" borderId="21" applyNumberFormat="0" applyFont="0" applyAlignment="0" applyProtection="0"/>
    <xf numFmtId="0" fontId="26" fillId="29" borderId="22" applyNumberFormat="0" applyAlignment="0" applyProtection="0"/>
    <xf numFmtId="0" fontId="26" fillId="29" borderId="22" applyNumberFormat="0" applyAlignment="0" applyProtection="0"/>
    <xf numFmtId="9" fontId="30" fillId="0" borderId="0" applyFont="0" applyFill="0" applyBorder="0" applyAlignment="0" applyProtection="0"/>
    <xf numFmtId="0" fontId="19" fillId="26" borderId="16" applyNumberFormat="0" applyFont="0" applyAlignment="0">
      <alignment horizontal="center" vertical="center"/>
    </xf>
    <xf numFmtId="0" fontId="3" fillId="0" borderId="0">
      <alignment horizontal="left" wrapText="1"/>
    </xf>
    <xf numFmtId="0" fontId="3" fillId="0" borderId="0">
      <alignment horizontal="left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34" borderId="16" applyNumberFormat="0" applyFont="0" applyAlignment="0">
      <alignment horizontal="center" vertical="center"/>
    </xf>
    <xf numFmtId="0" fontId="32" fillId="36" borderId="26" applyNumberFormat="0" applyAlignment="0" applyProtection="0"/>
  </cellStyleXfs>
  <cellXfs count="77">
    <xf numFmtId="0" fontId="0" fillId="0" borderId="0" xfId="0"/>
    <xf numFmtId="0" fontId="4" fillId="0" borderId="0" xfId="3" applyFont="1" applyAlignment="1">
      <alignment horizontal="center"/>
    </xf>
    <xf numFmtId="10" fontId="0" fillId="0" borderId="0" xfId="2" applyNumberFormat="1" applyFont="1"/>
    <xf numFmtId="0" fontId="7" fillId="3" borderId="0" xfId="0" applyFont="1" applyFill="1" applyAlignment="1">
      <alignment horizontal="centerContinuous"/>
    </xf>
    <xf numFmtId="0" fontId="7" fillId="0" borderId="0" xfId="0" applyFont="1" applyAlignment="1">
      <alignment horizontal="center"/>
    </xf>
    <xf numFmtId="0" fontId="0" fillId="4" borderId="5" xfId="0" applyFill="1" applyBorder="1" applyAlignment="1">
      <alignment horizontal="left"/>
    </xf>
    <xf numFmtId="165" fontId="0" fillId="4" borderId="6" xfId="2" applyNumberFormat="1" applyFont="1" applyFill="1" applyBorder="1"/>
    <xf numFmtId="165" fontId="0" fillId="5" borderId="6" xfId="2" applyNumberFormat="1" applyFont="1" applyFill="1" applyBorder="1"/>
    <xf numFmtId="165" fontId="0" fillId="6" borderId="6" xfId="2" applyNumberFormat="1" applyFont="1" applyFill="1" applyBorder="1"/>
    <xf numFmtId="165" fontId="0" fillId="7" borderId="6" xfId="2" applyNumberFormat="1" applyFont="1" applyFill="1" applyBorder="1"/>
    <xf numFmtId="0" fontId="0" fillId="4" borderId="0" xfId="0" applyFill="1" applyAlignment="1">
      <alignment horizontal="left" wrapText="1"/>
    </xf>
    <xf numFmtId="166" fontId="0" fillId="4" borderId="6" xfId="1" applyNumberFormat="1" applyFont="1" applyFill="1" applyBorder="1" applyAlignment="1">
      <alignment horizontal="right" vertical="center"/>
    </xf>
    <xf numFmtId="166" fontId="0" fillId="5" borderId="6" xfId="1" applyNumberFormat="1" applyFont="1" applyFill="1" applyBorder="1" applyAlignment="1">
      <alignment horizontal="right" vertical="center"/>
    </xf>
    <xf numFmtId="165" fontId="0" fillId="6" borderId="8" xfId="2" applyNumberFormat="1" applyFont="1" applyFill="1" applyBorder="1"/>
    <xf numFmtId="165" fontId="0" fillId="7" borderId="8" xfId="2" applyNumberFormat="1" applyFont="1" applyFill="1" applyBorder="1"/>
    <xf numFmtId="0" fontId="2" fillId="3" borderId="3" xfId="0" applyFont="1" applyFill="1" applyBorder="1" applyAlignment="1"/>
    <xf numFmtId="0" fontId="2" fillId="3" borderId="1" xfId="0" applyFont="1" applyFill="1" applyBorder="1" applyAlignment="1"/>
    <xf numFmtId="0" fontId="2" fillId="3" borderId="4" xfId="0" applyFont="1" applyFill="1" applyBorder="1" applyAlignment="1"/>
    <xf numFmtId="165" fontId="0" fillId="0" borderId="0" xfId="2" applyNumberFormat="1" applyFont="1"/>
    <xf numFmtId="0" fontId="0" fillId="4" borderId="5" xfId="0" applyFill="1" applyBorder="1" applyAlignment="1"/>
    <xf numFmtId="0" fontId="0" fillId="6" borderId="5" xfId="0" applyFill="1" applyBorder="1" applyAlignment="1"/>
    <xf numFmtId="0" fontId="0" fillId="6" borderId="0" xfId="0" applyFill="1" applyBorder="1" applyAlignment="1"/>
    <xf numFmtId="0" fontId="0" fillId="4" borderId="0" xfId="0" applyFill="1" applyBorder="1" applyAlignment="1"/>
    <xf numFmtId="0" fontId="0" fillId="6" borderId="7" xfId="0" applyFill="1" applyBorder="1" applyAlignment="1"/>
    <xf numFmtId="0" fontId="0" fillId="6" borderId="2" xfId="0" applyFill="1" applyBorder="1" applyAlignment="1"/>
    <xf numFmtId="0" fontId="0" fillId="5" borderId="5" xfId="0" applyFill="1" applyBorder="1" applyAlignment="1"/>
    <xf numFmtId="0" fontId="0" fillId="5" borderId="0" xfId="0" applyFill="1" applyAlignment="1"/>
    <xf numFmtId="0" fontId="0" fillId="7" borderId="5" xfId="0" applyFill="1" applyBorder="1" applyAlignment="1"/>
    <xf numFmtId="0" fontId="0" fillId="7" borderId="0" xfId="0" applyFill="1" applyAlignment="1"/>
    <xf numFmtId="0" fontId="0" fillId="7" borderId="7" xfId="0" applyFill="1" applyBorder="1" applyAlignment="1"/>
    <xf numFmtId="0" fontId="0" fillId="7" borderId="2" xfId="0" applyFill="1" applyBorder="1" applyAlignment="1"/>
    <xf numFmtId="0" fontId="4" fillId="0" borderId="0" xfId="3" applyFont="1" applyAlignment="1"/>
    <xf numFmtId="0" fontId="0" fillId="0" borderId="0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6" fillId="0" borderId="9" xfId="3" applyFont="1" applyBorder="1" applyAlignment="1">
      <alignment horizontal="center" vertical="center" wrapText="1"/>
    </xf>
    <xf numFmtId="164" fontId="9" fillId="8" borderId="13" xfId="0" applyNumberFormat="1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8" borderId="13" xfId="3" applyFont="1" applyFill="1" applyBorder="1" applyAlignment="1">
      <alignment horizontal="center" vertical="center"/>
    </xf>
    <xf numFmtId="9" fontId="9" fillId="6" borderId="13" xfId="2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Continuous" vertical="center" wrapText="1"/>
    </xf>
    <xf numFmtId="0" fontId="6" fillId="0" borderId="10" xfId="3" applyFont="1" applyBorder="1" applyAlignment="1">
      <alignment horizontal="center" vertical="center" wrapText="1"/>
    </xf>
    <xf numFmtId="0" fontId="9" fillId="9" borderId="13" xfId="3" applyFont="1" applyFill="1" applyBorder="1" applyAlignment="1">
      <alignment horizontal="center" vertical="center"/>
    </xf>
    <xf numFmtId="166" fontId="0" fillId="0" borderId="0" xfId="1" applyNumberFormat="1" applyFont="1"/>
    <xf numFmtId="0" fontId="0" fillId="0" borderId="0" xfId="0" applyAlignment="1">
      <alignment horizontal="centerContinuous"/>
    </xf>
    <xf numFmtId="0" fontId="0" fillId="10" borderId="0" xfId="0" applyFill="1"/>
    <xf numFmtId="0" fontId="4" fillId="0" borderId="0" xfId="3" applyFont="1" applyAlignment="1">
      <alignment horizontal="left"/>
    </xf>
    <xf numFmtId="0" fontId="6" fillId="35" borderId="9" xfId="3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0" fontId="10" fillId="0" borderId="10" xfId="0" applyFont="1" applyBorder="1" applyAlignment="1">
      <alignment horizontal="centerContinuous" vertical="center" wrapText="1"/>
    </xf>
    <xf numFmtId="0" fontId="2" fillId="3" borderId="0" xfId="0" applyFont="1" applyFill="1"/>
    <xf numFmtId="14" fontId="2" fillId="3" borderId="0" xfId="0" applyNumberFormat="1" applyFont="1" applyFill="1" applyAlignment="1">
      <alignment horizontal="centerContinuous"/>
    </xf>
    <xf numFmtId="0" fontId="0" fillId="0" borderId="10" xfId="0" applyFont="1" applyBorder="1" applyAlignment="1">
      <alignment horizontal="centerContinuous" vertical="center" wrapText="1"/>
    </xf>
    <xf numFmtId="0" fontId="0" fillId="7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5" fontId="0" fillId="0" borderId="0" xfId="2" applyNumberFormat="1" applyFont="1" applyFill="1" applyBorder="1"/>
    <xf numFmtId="0" fontId="0" fillId="4" borderId="0" xfId="0" applyFill="1" applyBorder="1" applyAlignment="1">
      <alignment horizontal="left" wrapText="1"/>
    </xf>
    <xf numFmtId="0" fontId="0" fillId="6" borderId="24" xfId="0" applyFill="1" applyBorder="1" applyAlignment="1"/>
    <xf numFmtId="165" fontId="0" fillId="6" borderId="25" xfId="2" applyNumberFormat="1" applyFont="1" applyFill="1" applyBorder="1"/>
    <xf numFmtId="0" fontId="0" fillId="5" borderId="0" xfId="0" applyFill="1" applyBorder="1" applyAlignment="1"/>
    <xf numFmtId="0" fontId="0" fillId="7" borderId="24" xfId="0" applyFill="1" applyBorder="1" applyAlignment="1"/>
    <xf numFmtId="165" fontId="0" fillId="7" borderId="25" xfId="2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14" fontId="32" fillId="36" borderId="9" xfId="101" applyNumberFormat="1" applyBorder="1"/>
    <xf numFmtId="0" fontId="33" fillId="0" borderId="0" xfId="0" applyFont="1" applyAlignment="1">
      <alignment horizontal="right"/>
    </xf>
    <xf numFmtId="166" fontId="0" fillId="37" borderId="0" xfId="1" applyNumberFormat="1" applyFont="1" applyFill="1"/>
    <xf numFmtId="0" fontId="0" fillId="37" borderId="0" xfId="0" applyFill="1"/>
    <xf numFmtId="0" fontId="0" fillId="0" borderId="0" xfId="0" applyFill="1"/>
    <xf numFmtId="43" fontId="0" fillId="0" borderId="0" xfId="1" applyFont="1" applyFill="1"/>
    <xf numFmtId="0" fontId="8" fillId="3" borderId="0" xfId="0" applyFont="1" applyFill="1" applyAlignment="1">
      <alignment horizontal="center" vertical="center"/>
    </xf>
    <xf numFmtId="166" fontId="0" fillId="0" borderId="0" xfId="1" applyNumberFormat="1" applyFont="1" applyFill="1"/>
    <xf numFmtId="43" fontId="0" fillId="0" borderId="0" xfId="0" applyNumberFormat="1" applyFill="1"/>
  </cellXfs>
  <cellStyles count="102">
    <cellStyle name="20% - Accent1 2" xfId="9" xr:uid="{758AEFE4-DAC0-43B8-91CF-55F65C4239E7}"/>
    <cellStyle name="20% - Accent1 3" xfId="8" xr:uid="{23193C47-C4C3-4D64-8402-4B2115DEB9D8}"/>
    <cellStyle name="20% - Accent2 2" xfId="11" xr:uid="{06A7E01B-9847-4BDE-B55E-3B3BE98AAA8F}"/>
    <cellStyle name="20% - Accent2 3" xfId="10" xr:uid="{8DEE2C0D-31F6-442A-8E7C-8D1765B93F24}"/>
    <cellStyle name="20% - Accent3 2" xfId="13" xr:uid="{E78EB239-886E-4189-93F8-42BE9A8D4467}"/>
    <cellStyle name="20% - Accent3 3" xfId="12" xr:uid="{64E6EF3D-A69A-4629-BAB9-8BD77703AF51}"/>
    <cellStyle name="20% - Accent4 2" xfId="15" xr:uid="{3636702F-036F-4FE6-B42A-1B8F535EEBE9}"/>
    <cellStyle name="20% - Accent4 3" xfId="14" xr:uid="{1604C20F-199F-472D-9E16-E096FD7C368A}"/>
    <cellStyle name="20% - Accent5 2" xfId="17" xr:uid="{8A54737A-7BBB-444A-A7DA-2A0097849184}"/>
    <cellStyle name="20% - Accent5 3" xfId="16" xr:uid="{72BB4B05-9139-4585-8408-035222F983AA}"/>
    <cellStyle name="20% - Accent6 2" xfId="19" xr:uid="{18E31E98-639A-4C2F-A5AD-6454DCE83E0F}"/>
    <cellStyle name="20% - Accent6 3" xfId="18" xr:uid="{4C0587FC-8D9A-46CE-BC8F-B1DD95CE290A}"/>
    <cellStyle name="40% - Accent1 2" xfId="21" xr:uid="{7C1F7E85-D7C2-4C78-A089-15827D6949BE}"/>
    <cellStyle name="40% - Accent1 3" xfId="20" xr:uid="{F1A41833-254C-4D42-9661-397A79DFF611}"/>
    <cellStyle name="40% - Accent2 2" xfId="23" xr:uid="{29BC5148-6BA1-4F94-83C5-D18BF293D0BB}"/>
    <cellStyle name="40% - Accent2 3" xfId="22" xr:uid="{789D9B94-0527-4A4B-8980-149D30D40E44}"/>
    <cellStyle name="40% - Accent3 2" xfId="25" xr:uid="{07379677-21E7-4419-AC25-976377F56A7F}"/>
    <cellStyle name="40% - Accent3 3" xfId="24" xr:uid="{9B05E58F-901F-41C5-BA51-4CF16E9884DF}"/>
    <cellStyle name="40% - Accent4 2" xfId="27" xr:uid="{303FB9C1-22A8-4D34-8A74-0643BCD408B0}"/>
    <cellStyle name="40% - Accent4 3" xfId="26" xr:uid="{7BF3B90F-865E-4F34-A2CE-EE94FDD62BA6}"/>
    <cellStyle name="40% - Accent5 2" xfId="29" xr:uid="{DA0B72E1-4BF3-4C02-87C5-01B2A87C592C}"/>
    <cellStyle name="40% - Accent5 3" xfId="28" xr:uid="{72D97669-8874-406B-BD50-523BD3CE5A38}"/>
    <cellStyle name="40% - Accent6 2" xfId="31" xr:uid="{497060BA-0216-4CDE-B615-3B82B2C3071C}"/>
    <cellStyle name="40% - Accent6 3" xfId="30" xr:uid="{DF86F75B-7D13-46F2-95D5-DB6E65D6AB4F}"/>
    <cellStyle name="60% - Accent1 2" xfId="33" xr:uid="{AF00E839-2014-4B00-8A7D-CAE0FC479478}"/>
    <cellStyle name="60% - Accent1 3" xfId="32" xr:uid="{B9CEF891-2AB7-496C-8413-A7A418842644}"/>
    <cellStyle name="60% - Accent2 2" xfId="35" xr:uid="{CDAD8569-9E1C-4CCE-8D1C-AA044A8BA9F1}"/>
    <cellStyle name="60% - Accent2 3" xfId="34" xr:uid="{D7655F88-3221-49FF-98DC-A9793D5788D6}"/>
    <cellStyle name="60% - Accent3 2" xfId="37" xr:uid="{104EA35C-BD70-4771-BBAC-BD04721D8C38}"/>
    <cellStyle name="60% - Accent3 3" xfId="36" xr:uid="{267C7550-5865-4132-B29A-6B05488F753C}"/>
    <cellStyle name="60% - Accent4 2" xfId="39" xr:uid="{6FD287FB-486B-4DEB-9B28-BCEAAF08425D}"/>
    <cellStyle name="60% - Accent4 3" xfId="38" xr:uid="{D1516709-ED8A-4202-8444-072B4957E9D1}"/>
    <cellStyle name="60% - Accent5 2" xfId="41" xr:uid="{C9EE018E-4AD7-4663-B558-AAA09D1F6356}"/>
    <cellStyle name="60% - Accent5 3" xfId="40" xr:uid="{3E3CA551-F624-488E-BD7E-229804FB9B8B}"/>
    <cellStyle name="60% - Accent6 2" xfId="43" xr:uid="{0D132736-F3C9-464C-BD4F-744DE99CE040}"/>
    <cellStyle name="60% - Accent6 3" xfId="42" xr:uid="{61E47BFC-C9AD-44B1-A418-8E60BA94C570}"/>
    <cellStyle name="Accent1 2" xfId="45" xr:uid="{0BEF1120-780D-4DFA-9730-EA5A377E818A}"/>
    <cellStyle name="Accent1 3" xfId="44" xr:uid="{584C49DC-7563-4F7F-BB99-54293BF1ECCD}"/>
    <cellStyle name="Accent2 2" xfId="47" xr:uid="{6A7FE273-5882-4306-8A1A-E483DF036B75}"/>
    <cellStyle name="Accent2 3" xfId="46" xr:uid="{C228DB36-6A09-4C17-89A9-8785D24AFBAD}"/>
    <cellStyle name="Accent3 2" xfId="49" xr:uid="{4CE63EB3-1758-4E4D-B954-63AF938ED2BD}"/>
    <cellStyle name="Accent3 3" xfId="48" xr:uid="{7DE5969D-2D44-4842-AD25-31AE1F2373DB}"/>
    <cellStyle name="Accent4 2" xfId="51" xr:uid="{57A41552-C28F-4E4B-BBB0-60BB8E67E4AF}"/>
    <cellStyle name="Accent4 3" xfId="50" xr:uid="{6FC6DA12-4D12-4148-AE27-2824F6D9B554}"/>
    <cellStyle name="Accent5 2" xfId="53" xr:uid="{A4EAA6AE-2FDB-4A68-821C-A5EA2105E3D6}"/>
    <cellStyle name="Accent5 3" xfId="52" xr:uid="{58FCA67B-6505-42DB-AB88-AD004E2B8505}"/>
    <cellStyle name="Accent6 2" xfId="55" xr:uid="{08EAAAFE-DE3D-49DA-8BCA-4A55C790157C}"/>
    <cellStyle name="Accent6 3" xfId="54" xr:uid="{A1377FFB-2933-4D71-9D58-AC5064049DD0}"/>
    <cellStyle name="Bad 2" xfId="57" xr:uid="{8463FD3E-E645-4B66-8E04-52B7ABF48BB3}"/>
    <cellStyle name="Bad 3" xfId="56" xr:uid="{49708B72-8184-4B74-9360-7649172F4853}"/>
    <cellStyle name="Calculation" xfId="101" builtinId="22"/>
    <cellStyle name="Calculation 2" xfId="59" xr:uid="{AF0EB874-CC71-4AF3-A868-5B05A9002B9A}"/>
    <cellStyle name="Calculation 3" xfId="58" xr:uid="{43607666-9A48-410E-BC67-807C650AEE59}"/>
    <cellStyle name="Check Cell 2" xfId="61" xr:uid="{2936E30D-00AB-4B66-AF61-F0A67D791D3C}"/>
    <cellStyle name="Check Cell 3" xfId="60" xr:uid="{C44FE50E-018A-464B-8FD8-180244DDC508}"/>
    <cellStyle name="Comma" xfId="1" builtinId="3"/>
    <cellStyle name="Comma 2" xfId="62" xr:uid="{5412E74B-E019-40DA-BD06-EC280103D21A}"/>
    <cellStyle name="Explanatory Text 2" xfId="64" xr:uid="{15F8B251-6889-4D6C-A559-D7AD1EF7D896}"/>
    <cellStyle name="Explanatory Text 3" xfId="63" xr:uid="{5026B151-EC8D-426F-8D50-3AFA7F1F0D1F}"/>
    <cellStyle name="Good 2" xfId="66" xr:uid="{FAD6E4FF-EB78-4AA3-B6F3-49A7B0D7C3DC}"/>
    <cellStyle name="Good 3" xfId="65" xr:uid="{691A026B-DECF-4DAD-BC97-02EF0F548BED}"/>
    <cellStyle name="Green" xfId="67" xr:uid="{AC7E90DB-0333-4B3C-9307-4DD15F757654}"/>
    <cellStyle name="Heading 1 2" xfId="69" xr:uid="{B7BA065F-0C31-40F1-9700-0A64ABDE9736}"/>
    <cellStyle name="Heading 1 3" xfId="68" xr:uid="{7A039959-6651-49A5-8C78-0859C2222FF0}"/>
    <cellStyle name="Heading 2 2" xfId="71" xr:uid="{0ABDC84B-2273-4F10-942D-12E0D68EBD2A}"/>
    <cellStyle name="Heading 2 3" xfId="70" xr:uid="{EE42EB17-5C77-4D6E-9CD1-AE4AAFD67203}"/>
    <cellStyle name="Heading 3 2" xfId="73" xr:uid="{747CB4B5-FC7F-4278-B4E4-B7D273B093D1}"/>
    <cellStyle name="Heading 3 3" xfId="72" xr:uid="{640D558C-D4D9-4A68-B23C-355B0B0E7112}"/>
    <cellStyle name="Heading 4 2" xfId="75" xr:uid="{D917EFDA-EDA5-4D53-8E9C-435D5E0901E3}"/>
    <cellStyle name="Heading 4 3" xfId="74" xr:uid="{97D7F3B7-9D61-4DC9-AB73-7889A4545455}"/>
    <cellStyle name="Hyperlink 2" xfId="76" xr:uid="{64E33206-38F9-4192-A8A4-B7D1967A33F1}"/>
    <cellStyle name="Input 2" xfId="78" xr:uid="{0EF81D25-6D8D-4C3F-BBCD-3B1C43A42D10}"/>
    <cellStyle name="Input 3" xfId="77" xr:uid="{755B9E36-8E1E-491E-8D9D-2484C539C1F3}"/>
    <cellStyle name="Linked Cell 2" xfId="80" xr:uid="{B1518506-3C42-433B-AE22-121435D8D160}"/>
    <cellStyle name="Linked Cell 3" xfId="79" xr:uid="{E2F5BBBB-288F-4D81-B499-6E8845F154DC}"/>
    <cellStyle name="Neutral 2" xfId="82" xr:uid="{4D4B9B3D-D2A8-4D48-9E66-03161B436A61}"/>
    <cellStyle name="Neutral 3" xfId="81" xr:uid="{090057A9-DA82-47DA-A531-9CEDBBB34FF1}"/>
    <cellStyle name="Normal" xfId="0" builtinId="0"/>
    <cellStyle name="Normal 2" xfId="83" xr:uid="{C655C203-E8BC-47C1-AC4B-781820B6AB7D}"/>
    <cellStyle name="Normal 2 2" xfId="84" xr:uid="{017825AA-D259-4AC6-8F64-CB9BD3514446}"/>
    <cellStyle name="Normal 3" xfId="85" xr:uid="{CE5F8B54-3252-47C8-AEF2-477C36C75CF1}"/>
    <cellStyle name="Normal 4" xfId="5" xr:uid="{8B75B764-1794-4FAD-80FB-C280EBAA780F}"/>
    <cellStyle name="Normal 5" xfId="4" xr:uid="{D3E7B3CC-7004-493F-A653-A6F0311299EF}"/>
    <cellStyle name="Normal 6" xfId="7" xr:uid="{077A2B3E-3FF1-4572-922A-39F786302A09}"/>
    <cellStyle name="Normal 8" xfId="6" xr:uid="{63341F6A-9605-48E3-8254-07E6E18E13D0}"/>
    <cellStyle name="Normal_Delroom" xfId="3" xr:uid="{7C5CF244-B95D-41A6-8C7D-4FEFEF0BB63B}"/>
    <cellStyle name="Note 2" xfId="87" xr:uid="{B993B559-3773-4ED3-9035-DC91A2919721}"/>
    <cellStyle name="Note 3" xfId="86" xr:uid="{8375A2A4-84D5-454F-8673-CDB1B80B0BD6}"/>
    <cellStyle name="Output 2" xfId="89" xr:uid="{3001472F-E673-4E51-AF67-8C2BDE0B6F88}"/>
    <cellStyle name="Output 3" xfId="88" xr:uid="{5618BA5B-DA10-4B9F-B64D-04CEB08FC060}"/>
    <cellStyle name="Percent" xfId="2" builtinId="5"/>
    <cellStyle name="Percent 2" xfId="90" xr:uid="{5F8C35E6-67AC-41AD-81B0-370A503264D2}"/>
    <cellStyle name="Red" xfId="91" xr:uid="{A90325BA-EE29-4174-9625-351F98338B02}"/>
    <cellStyle name="Style 1" xfId="92" xr:uid="{46C9C40C-7220-4D2A-8735-B4B6018188B8}"/>
    <cellStyle name="Style 1 2" xfId="93" xr:uid="{B5754527-E2D9-4E47-8FBD-FCAD7E7348E3}"/>
    <cellStyle name="Title 2" xfId="95" xr:uid="{9669890E-D924-4CF0-9BBA-61C9941357B9}"/>
    <cellStyle name="Title 3" xfId="94" xr:uid="{CA4C5092-06F8-4820-97ED-6FCF232BF9B1}"/>
    <cellStyle name="Total 2" xfId="97" xr:uid="{8366F524-0EEB-48F6-9972-5A8294C35452}"/>
    <cellStyle name="Total 3" xfId="96" xr:uid="{2A8A5AE5-1788-4253-A3C1-7C171A0058FC}"/>
    <cellStyle name="Warning Text 2" xfId="99" xr:uid="{FBF8770A-1D95-4C42-BFE8-E4A2C12C17F2}"/>
    <cellStyle name="Warning Text 3" xfId="98" xr:uid="{C8BAABCE-9560-4DDE-9A87-E0B85BC45420}"/>
    <cellStyle name="Yellow" xfId="100" xr:uid="{E24DB151-5071-4483-8403-249C7064207A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Current Occupancy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Output'!$A$4:$A$13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100%</c:v>
                </c:pt>
              </c:strCache>
            </c:strRef>
          </c:cat>
          <c:val>
            <c:numRef>
              <c:f>'Graph Output'!$B$4:$B$13</c:f>
              <c:numCache>
                <c:formatCode>_(* #,##0_);_(* \(#,##0\);_(* "-"??_);_(@_)</c:formatCode>
                <c:ptCount val="10"/>
                <c:pt idx="0">
                  <c:v>21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22</c:v>
                </c:pt>
                <c:pt idx="5">
                  <c:v>49</c:v>
                </c:pt>
                <c:pt idx="6">
                  <c:v>70</c:v>
                </c:pt>
                <c:pt idx="7">
                  <c:v>76</c:v>
                </c:pt>
                <c:pt idx="8">
                  <c:v>116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7EB-893E-623E235D0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Current Occupancy 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Output'!$D$4:$D$13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100.00%</c:v>
                </c:pt>
              </c:strCache>
            </c:strRef>
          </c:cat>
          <c:val>
            <c:numRef>
              <c:f>'Graph Output'!$E$4:$E$13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16</c:v>
                </c:pt>
                <c:pt idx="3">
                  <c:v>36</c:v>
                </c:pt>
                <c:pt idx="4">
                  <c:v>45</c:v>
                </c:pt>
                <c:pt idx="5">
                  <c:v>61</c:v>
                </c:pt>
                <c:pt idx="6">
                  <c:v>90</c:v>
                </c:pt>
                <c:pt idx="7">
                  <c:v>103</c:v>
                </c:pt>
                <c:pt idx="8">
                  <c:v>108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7-4809-80A0-A1CE574961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TTM Occupancy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Output'!$A$28:$A$37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100.00%</c:v>
                </c:pt>
              </c:strCache>
            </c:strRef>
          </c:cat>
          <c:val>
            <c:numRef>
              <c:f>'Graph Output'!$B$28:$B$37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42</c:v>
                </c:pt>
                <c:pt idx="5">
                  <c:v>74</c:v>
                </c:pt>
                <c:pt idx="6">
                  <c:v>105</c:v>
                </c:pt>
                <c:pt idx="7">
                  <c:v>101</c:v>
                </c:pt>
                <c:pt idx="8">
                  <c:v>106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D-44BC-910E-70B3DF61F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TTM Occupancy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Output'!$D$28:$D$37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100%</c:v>
                </c:pt>
              </c:strCache>
            </c:strRef>
          </c:cat>
          <c:val>
            <c:numRef>
              <c:f>'Graph Output'!$E$28:$E$37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30</c:v>
                </c:pt>
                <c:pt idx="4">
                  <c:v>39</c:v>
                </c:pt>
                <c:pt idx="5">
                  <c:v>72</c:v>
                </c:pt>
                <c:pt idx="6">
                  <c:v>118</c:v>
                </c:pt>
                <c:pt idx="7">
                  <c:v>121</c:v>
                </c:pt>
                <c:pt idx="8">
                  <c:v>111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4-47E8-B38C-B15AFED99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Quarter Occupancy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Output'!$A$4:$A$13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100%</c:v>
                </c:pt>
              </c:strCache>
            </c:strRef>
          </c:cat>
          <c:val>
            <c:numRef>
              <c:f>'Graph Output'!$B$4:$B$13</c:f>
              <c:numCache>
                <c:formatCode>_(* #,##0_);_(* \(#,##0\);_(* "-"??_);_(@_)</c:formatCode>
                <c:ptCount val="10"/>
                <c:pt idx="0">
                  <c:v>21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22</c:v>
                </c:pt>
                <c:pt idx="5">
                  <c:v>49</c:v>
                </c:pt>
                <c:pt idx="6">
                  <c:v>70</c:v>
                </c:pt>
                <c:pt idx="7">
                  <c:v>76</c:v>
                </c:pt>
                <c:pt idx="8">
                  <c:v>116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CEA-AF00-61F3752FA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Quarter Occupancy </a:t>
            </a:r>
          </a:p>
        </c:rich>
      </c:tx>
      <c:layout>
        <c:manualLayout>
          <c:xMode val="edge"/>
          <c:yMode val="edge"/>
          <c:x val="0.35274658424706257"/>
          <c:y val="1.96078431372549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4890638670159E-2"/>
          <c:y val="0.17489711934156379"/>
          <c:w val="0.88592230971128594"/>
          <c:h val="0.55883982272871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Output'!$D$4:$D$13</c:f>
              <c:strCache>
                <c:ptCount val="10"/>
                <c:pt idx="0">
                  <c:v>77.49% Down</c:v>
                </c:pt>
                <c:pt idx="1">
                  <c:v>77.5 to 79.99%</c:v>
                </c:pt>
                <c:pt idx="2">
                  <c:v>80 to 82.49%</c:v>
                </c:pt>
                <c:pt idx="3">
                  <c:v>82.5 to 84.99%</c:v>
                </c:pt>
                <c:pt idx="4">
                  <c:v>85 to 87.49%</c:v>
                </c:pt>
                <c:pt idx="5">
                  <c:v>87.5 to 89.99%</c:v>
                </c:pt>
                <c:pt idx="6">
                  <c:v>90 to 92.49%</c:v>
                </c:pt>
                <c:pt idx="7">
                  <c:v>92.5 to 94.99%</c:v>
                </c:pt>
                <c:pt idx="8">
                  <c:v>95 to 97.49%</c:v>
                </c:pt>
                <c:pt idx="9">
                  <c:v>97.5 to 100.00%</c:v>
                </c:pt>
              </c:strCache>
            </c:strRef>
          </c:cat>
          <c:val>
            <c:numRef>
              <c:f>'Graph Output'!$E$4:$E$13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16</c:v>
                </c:pt>
                <c:pt idx="3">
                  <c:v>36</c:v>
                </c:pt>
                <c:pt idx="4">
                  <c:v>45</c:v>
                </c:pt>
                <c:pt idx="5">
                  <c:v>61</c:v>
                </c:pt>
                <c:pt idx="6">
                  <c:v>90</c:v>
                </c:pt>
                <c:pt idx="7">
                  <c:v>103</c:v>
                </c:pt>
                <c:pt idx="8">
                  <c:v>108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5-4FCB-82AB-E31C300F3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87094016"/>
        <c:axId val="387095936"/>
      </c:barChart>
      <c:catAx>
        <c:axId val="387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936"/>
        <c:crosses val="autoZero"/>
        <c:auto val="1"/>
        <c:lblAlgn val="ctr"/>
        <c:lblOffset val="100"/>
        <c:tickMarkSkip val="1"/>
        <c:noMultiLvlLbl val="0"/>
      </c:catAx>
      <c:valAx>
        <c:axId val="38709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Locations</a:t>
                </a:r>
              </a:p>
            </c:rich>
          </c:tx>
          <c:layout>
            <c:manualLayout>
              <c:xMode val="edge"/>
              <c:yMode val="edge"/>
              <c:x val="2.2222222222222222E-3"/>
              <c:y val="0.3436213991769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523874</xdr:colOff>
      <xdr:row>7</xdr:row>
      <xdr:rowOff>85725</xdr:rowOff>
    </xdr:from>
    <xdr:ext cx="1571625" cy="2381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5E756D-EAB2-4AD2-8D7F-DAFBA9BABD4E}"/>
            </a:ext>
          </a:extLst>
        </xdr:cNvPr>
        <xdr:cNvSpPr txBox="1"/>
      </xdr:nvSpPr>
      <xdr:spPr>
        <a:xfrm>
          <a:off x="9277349" y="2047875"/>
          <a:ext cx="1571625" cy="238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0</xdr:colOff>
      <xdr:row>6</xdr:row>
      <xdr:rowOff>0</xdr:rowOff>
    </xdr:from>
    <xdr:to>
      <xdr:col>17</xdr:col>
      <xdr:colOff>0</xdr:colOff>
      <xdr:row>22</xdr:row>
      <xdr:rowOff>152019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E1FFE669-0066-49FC-8DA1-2884A6C78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</xdr:row>
      <xdr:rowOff>0</xdr:rowOff>
    </xdr:from>
    <xdr:to>
      <xdr:col>8</xdr:col>
      <xdr:colOff>0</xdr:colOff>
      <xdr:row>22</xdr:row>
      <xdr:rowOff>152019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86C388D-73C7-46CE-B5D9-D2513D781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0</xdr:colOff>
      <xdr:row>68</xdr:row>
      <xdr:rowOff>152019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2DEF5C23-0A6B-4D28-B510-05C141A9F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52</xdr:row>
      <xdr:rowOff>0</xdr:rowOff>
    </xdr:from>
    <xdr:to>
      <xdr:col>8</xdr:col>
      <xdr:colOff>0</xdr:colOff>
      <xdr:row>68</xdr:row>
      <xdr:rowOff>152019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2416CCD-D236-48F3-A951-8BF720B62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523874</xdr:colOff>
      <xdr:row>30</xdr:row>
      <xdr:rowOff>85725</xdr:rowOff>
    </xdr:from>
    <xdr:ext cx="1571625" cy="23812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CD3592-A9E1-4E6F-A467-53BBD1331F18}"/>
            </a:ext>
          </a:extLst>
        </xdr:cNvPr>
        <xdr:cNvSpPr txBox="1"/>
      </xdr:nvSpPr>
      <xdr:spPr>
        <a:xfrm>
          <a:off x="8610599" y="1857375"/>
          <a:ext cx="1571625" cy="238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0</xdr:colOff>
      <xdr:row>29</xdr:row>
      <xdr:rowOff>0</xdr:rowOff>
    </xdr:from>
    <xdr:to>
      <xdr:col>17</xdr:col>
      <xdr:colOff>0</xdr:colOff>
      <xdr:row>45</xdr:row>
      <xdr:rowOff>152019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654710-934F-4AD8-94FF-80AFCC953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29</xdr:row>
      <xdr:rowOff>0</xdr:rowOff>
    </xdr:from>
    <xdr:to>
      <xdr:col>8</xdr:col>
      <xdr:colOff>0</xdr:colOff>
      <xdr:row>45</xdr:row>
      <xdr:rowOff>152019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97DB66FA-B80A-46B8-BED5-4512BA3F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</xdr:row>
      <xdr:rowOff>9525</xdr:rowOff>
    </xdr:from>
    <xdr:to>
      <xdr:col>14</xdr:col>
      <xdr:colOff>190500</xdr:colOff>
      <xdr:row>8</xdr:row>
      <xdr:rowOff>66675</xdr:rowOff>
    </xdr:to>
    <xdr:sp macro="" textlink="'Graph Output'!B3">
      <xdr:nvSpPr>
        <xdr:cNvPr id="4" name="TextBox 3">
          <a:extLst>
            <a:ext uri="{FF2B5EF4-FFF2-40B4-BE49-F238E27FC236}">
              <a16:creationId xmlns:a16="http://schemas.microsoft.com/office/drawing/2014/main" id="{0E4D7C4A-5DA5-437E-843C-A185C91F3A8D}"/>
            </a:ext>
          </a:extLst>
        </xdr:cNvPr>
        <xdr:cNvSpPr txBox="1"/>
      </xdr:nvSpPr>
      <xdr:spPr>
        <a:xfrm>
          <a:off x="8086725" y="1781175"/>
          <a:ext cx="1619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8687CC-56B3-492F-A444-C2C53C5282C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As of September 2020</a:t>
          </a:fld>
          <a:endParaRPr lang="en-US" sz="1100"/>
        </a:p>
      </xdr:txBody>
    </xdr:sp>
    <xdr:clientData/>
  </xdr:twoCellAnchor>
  <xdr:twoCellAnchor>
    <xdr:from>
      <xdr:col>3</xdr:col>
      <xdr:colOff>666750</xdr:colOff>
      <xdr:row>7</xdr:row>
      <xdr:rowOff>28575</xdr:rowOff>
    </xdr:from>
    <xdr:to>
      <xdr:col>6</xdr:col>
      <xdr:colOff>0</xdr:colOff>
      <xdr:row>8</xdr:row>
      <xdr:rowOff>85725</xdr:rowOff>
    </xdr:to>
    <xdr:sp macro="" textlink="'Graph Output'!E3">
      <xdr:nvSpPr>
        <xdr:cNvPr id="12" name="TextBox 11">
          <a:extLst>
            <a:ext uri="{FF2B5EF4-FFF2-40B4-BE49-F238E27FC236}">
              <a16:creationId xmlns:a16="http://schemas.microsoft.com/office/drawing/2014/main" id="{BA4555A4-FBE3-454F-905A-00CD272534C7}"/>
            </a:ext>
          </a:extLst>
        </xdr:cNvPr>
        <xdr:cNvSpPr txBox="1"/>
      </xdr:nvSpPr>
      <xdr:spPr>
        <a:xfrm>
          <a:off x="2305050" y="1800225"/>
          <a:ext cx="1619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FBAB841-3F32-43B4-B3D6-B6838076231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As of September 2019</a:t>
          </a:fld>
          <a:endParaRPr lang="en-US" sz="1100"/>
        </a:p>
      </xdr:txBody>
    </xdr:sp>
    <xdr:clientData/>
  </xdr:twoCellAnchor>
  <xdr:twoCellAnchor>
    <xdr:from>
      <xdr:col>3</xdr:col>
      <xdr:colOff>361950</xdr:colOff>
      <xdr:row>30</xdr:row>
      <xdr:rowOff>57150</xdr:rowOff>
    </xdr:from>
    <xdr:to>
      <xdr:col>6</xdr:col>
      <xdr:colOff>0</xdr:colOff>
      <xdr:row>31</xdr:row>
      <xdr:rowOff>114300</xdr:rowOff>
    </xdr:to>
    <xdr:sp macro="" textlink="'Graph Output'!E15">
      <xdr:nvSpPr>
        <xdr:cNvPr id="13" name="TextBox 12">
          <a:extLst>
            <a:ext uri="{FF2B5EF4-FFF2-40B4-BE49-F238E27FC236}">
              <a16:creationId xmlns:a16="http://schemas.microsoft.com/office/drawing/2014/main" id="{864B1D6D-2248-46E4-938F-EF25785F4C30}"/>
            </a:ext>
          </a:extLst>
        </xdr:cNvPr>
        <xdr:cNvSpPr txBox="1"/>
      </xdr:nvSpPr>
      <xdr:spPr>
        <a:xfrm>
          <a:off x="2000250" y="6229350"/>
          <a:ext cx="19240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4880E4-CF75-42F1-B088-C292DD9FC30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Quarter Ending September 2019</a:t>
          </a:fld>
          <a:endParaRPr lang="en-US" sz="1100"/>
        </a:p>
      </xdr:txBody>
    </xdr:sp>
    <xdr:clientData/>
  </xdr:twoCellAnchor>
  <xdr:twoCellAnchor>
    <xdr:from>
      <xdr:col>11</xdr:col>
      <xdr:colOff>485775</xdr:colOff>
      <xdr:row>30</xdr:row>
      <xdr:rowOff>38100</xdr:rowOff>
    </xdr:from>
    <xdr:to>
      <xdr:col>14</xdr:col>
      <xdr:colOff>266700</xdr:colOff>
      <xdr:row>31</xdr:row>
      <xdr:rowOff>95250</xdr:rowOff>
    </xdr:to>
    <xdr:sp macro="" textlink="'Graph Output'!B15">
      <xdr:nvSpPr>
        <xdr:cNvPr id="14" name="TextBox 13">
          <a:extLst>
            <a:ext uri="{FF2B5EF4-FFF2-40B4-BE49-F238E27FC236}">
              <a16:creationId xmlns:a16="http://schemas.microsoft.com/office/drawing/2014/main" id="{6E616F3F-20E1-4D7F-AE67-D888D2EDFB41}"/>
            </a:ext>
          </a:extLst>
        </xdr:cNvPr>
        <xdr:cNvSpPr txBox="1"/>
      </xdr:nvSpPr>
      <xdr:spPr>
        <a:xfrm>
          <a:off x="7858125" y="6210300"/>
          <a:ext cx="19240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AEF05D-A02A-4DB1-A397-4A472673419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Quarter Ending September 2020</a:t>
          </a:fld>
          <a:endParaRPr lang="en-US" sz="1100"/>
        </a:p>
      </xdr:txBody>
    </xdr:sp>
    <xdr:clientData/>
  </xdr:twoCellAnchor>
  <xdr:twoCellAnchor>
    <xdr:from>
      <xdr:col>3</xdr:col>
      <xdr:colOff>400050</xdr:colOff>
      <xdr:row>53</xdr:row>
      <xdr:rowOff>57150</xdr:rowOff>
    </xdr:from>
    <xdr:to>
      <xdr:col>5</xdr:col>
      <xdr:colOff>495300</xdr:colOff>
      <xdr:row>54</xdr:row>
      <xdr:rowOff>114300</xdr:rowOff>
    </xdr:to>
    <xdr:sp macro="" textlink="'Graph Output'!E27">
      <xdr:nvSpPr>
        <xdr:cNvPr id="15" name="TextBox 14">
          <a:extLst>
            <a:ext uri="{FF2B5EF4-FFF2-40B4-BE49-F238E27FC236}">
              <a16:creationId xmlns:a16="http://schemas.microsoft.com/office/drawing/2014/main" id="{F203FC2F-6E56-4F5D-ADB9-B5A1C8E99CD4}"/>
            </a:ext>
          </a:extLst>
        </xdr:cNvPr>
        <xdr:cNvSpPr txBox="1"/>
      </xdr:nvSpPr>
      <xdr:spPr>
        <a:xfrm>
          <a:off x="2038350" y="10629900"/>
          <a:ext cx="1619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773767-DA79-4869-AB10-5E11593E21E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Through September 2019</a:t>
          </a:fld>
          <a:endParaRPr lang="en-US" sz="1100"/>
        </a:p>
      </xdr:txBody>
    </xdr:sp>
    <xdr:clientData/>
  </xdr:twoCellAnchor>
  <xdr:twoCellAnchor>
    <xdr:from>
      <xdr:col>11</xdr:col>
      <xdr:colOff>514350</xdr:colOff>
      <xdr:row>53</xdr:row>
      <xdr:rowOff>38100</xdr:rowOff>
    </xdr:from>
    <xdr:to>
      <xdr:col>13</xdr:col>
      <xdr:colOff>704850</xdr:colOff>
      <xdr:row>54</xdr:row>
      <xdr:rowOff>95250</xdr:rowOff>
    </xdr:to>
    <xdr:sp macro="" textlink="'Graph Output'!B27">
      <xdr:nvSpPr>
        <xdr:cNvPr id="16" name="TextBox 15">
          <a:extLst>
            <a:ext uri="{FF2B5EF4-FFF2-40B4-BE49-F238E27FC236}">
              <a16:creationId xmlns:a16="http://schemas.microsoft.com/office/drawing/2014/main" id="{1B63B0A9-A340-409A-86C0-FF247DE0B3AC}"/>
            </a:ext>
          </a:extLst>
        </xdr:cNvPr>
        <xdr:cNvSpPr txBox="1"/>
      </xdr:nvSpPr>
      <xdr:spPr>
        <a:xfrm>
          <a:off x="7886700" y="10610850"/>
          <a:ext cx="1619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657FF4-1B13-4828-9B8B-380DAF61CEF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Through September 2020</a:t>
          </a:fld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oe Navarro" id="{9589A931-C688-487A-809A-8430992D8858}" userId="a2d98b7c5f5ae80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10-26T20:59:44.06" personId="{9589A931-C688-487A-809A-8430992D8858}" id="{3C24351F-EBA1-4A9A-A27A-DB94D882C9B8}">
    <text>Center inclusion will be assessed at the start of Q3 (End of December to match life storage)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18A-5CFE-48A9-8518-A7516292EE79}">
  <sheetPr>
    <pageSetUpPr fitToPage="1"/>
  </sheetPr>
  <dimension ref="A1:T77"/>
  <sheetViews>
    <sheetView showGridLines="0" tabSelected="1" zoomScaleNormal="100" workbookViewId="0">
      <selection activeCell="B1" sqref="B1"/>
    </sheetView>
  </sheetViews>
  <sheetFormatPr defaultRowHeight="15"/>
  <cols>
    <col min="1" max="1" width="1.7109375" customWidth="1"/>
    <col min="2" max="6" width="11.42578125" customWidth="1"/>
    <col min="7" max="8" width="14.28515625" customWidth="1"/>
    <col min="9" max="9" width="1.7109375" customWidth="1"/>
    <col min="10" max="17" width="10.7109375" customWidth="1"/>
    <col min="18" max="18" width="0.85546875" customWidth="1"/>
    <col min="19" max="19" width="24.28515625" bestFit="1" customWidth="1"/>
  </cols>
  <sheetData>
    <row r="1" spans="2:20" ht="39" thickBot="1">
      <c r="B1" s="35" t="s">
        <v>1</v>
      </c>
      <c r="C1" s="35" t="s">
        <v>0</v>
      </c>
      <c r="D1" s="35" t="s">
        <v>4</v>
      </c>
      <c r="E1" s="35" t="s">
        <v>13</v>
      </c>
      <c r="F1" s="47" t="s">
        <v>28</v>
      </c>
      <c r="G1" s="41" t="s">
        <v>12</v>
      </c>
      <c r="H1" s="40" t="s">
        <v>2</v>
      </c>
      <c r="I1" s="40"/>
      <c r="J1" s="33"/>
      <c r="K1" s="33"/>
      <c r="L1" s="33"/>
      <c r="M1" s="33"/>
      <c r="N1" s="33"/>
      <c r="O1" s="33"/>
      <c r="P1" s="33"/>
      <c r="Q1" s="34"/>
    </row>
    <row r="2" spans="2:20" ht="32.25" customHeight="1" thickBot="1">
      <c r="B2" s="36">
        <v>44075</v>
      </c>
      <c r="C2" s="37" t="s">
        <v>31</v>
      </c>
      <c r="D2" s="38">
        <v>20</v>
      </c>
      <c r="E2" s="39">
        <v>0.8</v>
      </c>
      <c r="F2" s="42">
        <v>24</v>
      </c>
      <c r="G2" s="42">
        <v>1</v>
      </c>
      <c r="H2" s="54" t="str">
        <f>"Properties that have greater than "&amp;ROUND((F2)/12,2)&amp;" years ("&amp;$F$2&amp;" months) of Tot as of "&amp;"Dec 2019"&amp;" and have an "&amp;LEFT(TEXT(E2,"0.0%"),2)&amp;"% TTM occupancy percentage as of " &amp;"Dec 2018" &amp;" and " &amp; "Dec 2019"</f>
        <v>Properties that have greater than 2 years (24 months) of Tot as of Dec 2019 and have an 80% TTM occupancy percentage as of Dec 2018 and Dec 2019</v>
      </c>
      <c r="I2" s="51"/>
      <c r="J2" s="33"/>
      <c r="K2" s="33"/>
      <c r="L2" s="33"/>
      <c r="M2" s="33"/>
      <c r="N2" s="33"/>
      <c r="O2" s="33"/>
      <c r="P2" s="33"/>
      <c r="Q2" s="34"/>
    </row>
    <row r="3" spans="2:20" ht="28.5" customHeight="1" thickBot="1">
      <c r="B3" s="48" t="s">
        <v>14</v>
      </c>
      <c r="C3" s="49"/>
      <c r="D3" s="49"/>
      <c r="E3" s="49"/>
      <c r="F3" s="49"/>
      <c r="G3" s="50"/>
      <c r="H3" s="40" t="s">
        <v>29</v>
      </c>
      <c r="I3" s="33"/>
      <c r="J3" s="33"/>
      <c r="K3" s="33"/>
      <c r="L3" s="33"/>
      <c r="M3" s="33"/>
      <c r="N3" s="33"/>
      <c r="O3" s="33"/>
      <c r="P3" s="33"/>
      <c r="Q3" s="34"/>
    </row>
    <row r="4" spans="2:20" ht="5.0999999999999996" customHeight="1">
      <c r="B4" s="31"/>
      <c r="C4" s="1"/>
      <c r="F4" s="46"/>
      <c r="G4" s="1"/>
      <c r="H4" s="1"/>
      <c r="I4" s="46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5.75">
      <c r="B5" s="3" t="str">
        <f>"Prior Year"</f>
        <v>Prior Year</v>
      </c>
      <c r="C5" s="3"/>
      <c r="D5" s="3"/>
      <c r="E5" s="3"/>
      <c r="F5" s="3"/>
      <c r="G5" s="3"/>
      <c r="H5" s="3"/>
      <c r="I5" s="4"/>
      <c r="J5" s="3" t="str">
        <f>"Current Year"</f>
        <v>Current Year</v>
      </c>
      <c r="K5" s="3"/>
      <c r="L5" s="3"/>
      <c r="M5" s="3"/>
      <c r="N5" s="3"/>
      <c r="O5" s="3"/>
      <c r="P5" s="3"/>
      <c r="Q5" s="3"/>
    </row>
    <row r="6" spans="2:20" ht="4.5" customHeight="1"/>
    <row r="11" spans="2:20">
      <c r="S11" s="72"/>
    </row>
    <row r="12" spans="2:20">
      <c r="S12" s="72"/>
    </row>
    <row r="13" spans="2:20">
      <c r="S13" s="75"/>
    </row>
    <row r="14" spans="2:20">
      <c r="S14" s="76"/>
    </row>
    <row r="15" spans="2:20">
      <c r="S15" s="72"/>
    </row>
    <row r="16" spans="2:20">
      <c r="S16" s="72"/>
    </row>
    <row r="17" spans="1:19">
      <c r="S17" s="72"/>
    </row>
    <row r="18" spans="1:19">
      <c r="S18" s="72"/>
    </row>
    <row r="19" spans="1:19">
      <c r="S19" s="72"/>
    </row>
    <row r="20" spans="1:19">
      <c r="S20" s="72"/>
    </row>
    <row r="21" spans="1:19">
      <c r="S21" s="72"/>
    </row>
    <row r="22" spans="1:19">
      <c r="S22" s="72"/>
    </row>
    <row r="23" spans="1:19" ht="15.75" thickBot="1">
      <c r="S23" s="72"/>
    </row>
    <row r="24" spans="1:19">
      <c r="B24" s="15"/>
      <c r="C24" s="16"/>
      <c r="D24" s="16"/>
      <c r="E24" s="16"/>
      <c r="F24" s="16"/>
      <c r="G24" s="16"/>
      <c r="H24" s="17"/>
      <c r="I24" s="71"/>
      <c r="J24" s="15"/>
      <c r="K24" s="16"/>
      <c r="L24" s="16"/>
      <c r="M24" s="16"/>
      <c r="N24" s="16"/>
      <c r="O24" s="16"/>
      <c r="P24" s="16"/>
      <c r="Q24" s="17"/>
      <c r="S24" s="72"/>
    </row>
    <row r="25" spans="1:19">
      <c r="B25" s="19" t="s">
        <v>3</v>
      </c>
      <c r="C25" s="22"/>
      <c r="D25" s="22"/>
      <c r="E25" s="22"/>
      <c r="F25" s="22"/>
      <c r="G25" s="22"/>
      <c r="H25" s="6">
        <v>0.92330908528091604</v>
      </c>
      <c r="I25" s="71"/>
      <c r="J25" s="25" t="s">
        <v>3</v>
      </c>
      <c r="K25" s="62"/>
      <c r="L25" s="62"/>
      <c r="M25" s="62"/>
      <c r="N25" s="62"/>
      <c r="O25" s="62"/>
      <c r="P25" s="62"/>
      <c r="Q25" s="7">
        <v>0.93213616269919897</v>
      </c>
      <c r="R25" s="18"/>
      <c r="S25" s="73"/>
    </row>
    <row r="26" spans="1:19">
      <c r="B26" s="20" t="s">
        <v>9</v>
      </c>
      <c r="C26" s="21"/>
      <c r="D26" s="21"/>
      <c r="E26" s="21"/>
      <c r="F26" s="21"/>
      <c r="G26" s="21"/>
      <c r="H26" s="8">
        <v>0.92571428571428505</v>
      </c>
      <c r="I26" s="71"/>
      <c r="J26" s="27" t="s">
        <v>9</v>
      </c>
      <c r="K26" s="55"/>
      <c r="L26" s="55"/>
      <c r="M26" s="55"/>
      <c r="N26" s="55"/>
      <c r="O26" s="55"/>
      <c r="P26" s="55"/>
      <c r="Q26" s="9">
        <v>0.94833948339483398</v>
      </c>
      <c r="R26" s="18"/>
      <c r="S26" s="72"/>
    </row>
    <row r="27" spans="1:19" ht="15" customHeight="1">
      <c r="B27" s="5" t="s">
        <v>10</v>
      </c>
      <c r="C27" s="59"/>
      <c r="D27" s="59"/>
      <c r="E27" s="59"/>
      <c r="F27" s="59"/>
      <c r="G27" s="59"/>
      <c r="H27" s="11">
        <v>537</v>
      </c>
      <c r="I27" s="71"/>
      <c r="J27" s="25" t="s">
        <v>10</v>
      </c>
      <c r="K27" s="62"/>
      <c r="L27" s="62"/>
      <c r="M27" s="62"/>
      <c r="N27" s="62"/>
      <c r="O27" s="62"/>
      <c r="P27" s="62"/>
      <c r="Q27" s="12">
        <v>537</v>
      </c>
      <c r="S27" s="72"/>
    </row>
    <row r="28" spans="1:19" ht="15.75" thickBot="1">
      <c r="B28" s="23" t="s">
        <v>11</v>
      </c>
      <c r="C28" s="60"/>
      <c r="D28" s="60"/>
      <c r="E28" s="60"/>
      <c r="F28" s="60"/>
      <c r="G28" s="60"/>
      <c r="H28" s="61">
        <v>0.87709497206703901</v>
      </c>
      <c r="I28" s="71"/>
      <c r="J28" s="29" t="s">
        <v>11</v>
      </c>
      <c r="K28" s="63"/>
      <c r="L28" s="63"/>
      <c r="M28" s="63"/>
      <c r="N28" s="63"/>
      <c r="O28" s="63"/>
      <c r="P28" s="63"/>
      <c r="Q28" s="64">
        <v>0.89013035381750405</v>
      </c>
      <c r="S28" s="72"/>
    </row>
    <row r="29" spans="1:19">
      <c r="A29" s="56"/>
      <c r="B29" s="57"/>
      <c r="C29" s="57"/>
      <c r="D29" s="57"/>
      <c r="E29" s="57"/>
      <c r="F29" s="57"/>
      <c r="G29" s="57"/>
      <c r="H29" s="58"/>
      <c r="I29" s="56"/>
      <c r="J29" s="57"/>
      <c r="K29" s="57"/>
      <c r="L29" s="57"/>
      <c r="M29" s="57"/>
      <c r="N29" s="57"/>
      <c r="O29" s="57"/>
      <c r="P29" s="57"/>
      <c r="Q29" s="58"/>
      <c r="S29" s="72"/>
    </row>
    <row r="30" spans="1:19">
      <c r="A30" s="56"/>
      <c r="S30" s="72"/>
    </row>
    <row r="31" spans="1:19">
      <c r="A31" s="56"/>
    </row>
    <row r="32" spans="1:19">
      <c r="A32" s="56"/>
    </row>
    <row r="33" spans="1:19">
      <c r="A33" s="56"/>
    </row>
    <row r="34" spans="1:19">
      <c r="A34" s="56"/>
    </row>
    <row r="35" spans="1:19">
      <c r="A35" s="56"/>
    </row>
    <row r="36" spans="1:19">
      <c r="A36" s="56"/>
    </row>
    <row r="37" spans="1:19">
      <c r="A37" s="56"/>
    </row>
    <row r="38" spans="1:19">
      <c r="A38" s="56"/>
    </row>
    <row r="39" spans="1:19">
      <c r="A39" s="56"/>
    </row>
    <row r="40" spans="1:19">
      <c r="A40" s="56"/>
    </row>
    <row r="41" spans="1:19">
      <c r="A41" s="56"/>
    </row>
    <row r="42" spans="1:19">
      <c r="A42" s="56"/>
    </row>
    <row r="43" spans="1:19">
      <c r="A43" s="56"/>
    </row>
    <row r="44" spans="1:19">
      <c r="A44" s="56"/>
    </row>
    <row r="45" spans="1:19">
      <c r="A45" s="56"/>
    </row>
    <row r="46" spans="1:19" ht="15.75" thickBot="1">
      <c r="A46" s="56"/>
    </row>
    <row r="47" spans="1:19">
      <c r="A47" s="56"/>
      <c r="B47" s="15"/>
      <c r="C47" s="16"/>
      <c r="D47" s="16"/>
      <c r="E47" s="16"/>
      <c r="F47" s="16"/>
      <c r="G47" s="16"/>
      <c r="H47" s="17"/>
      <c r="J47" s="15"/>
      <c r="K47" s="16"/>
      <c r="L47" s="16"/>
      <c r="M47" s="16"/>
      <c r="N47" s="16"/>
      <c r="O47" s="16"/>
      <c r="P47" s="16"/>
      <c r="Q47" s="17"/>
      <c r="S47" s="72"/>
    </row>
    <row r="48" spans="1:19">
      <c r="A48" s="56"/>
      <c r="B48" s="19" t="s">
        <v>3</v>
      </c>
      <c r="C48" s="22"/>
      <c r="D48" s="22"/>
      <c r="E48" s="22"/>
      <c r="F48" s="22"/>
      <c r="G48" s="22"/>
      <c r="H48" s="6">
        <v>0.93280936937091996</v>
      </c>
      <c r="J48" s="25" t="s">
        <v>3</v>
      </c>
      <c r="K48" s="62"/>
      <c r="L48" s="62"/>
      <c r="M48" s="62"/>
      <c r="N48" s="62"/>
      <c r="O48" s="62"/>
      <c r="P48" s="62"/>
      <c r="Q48" s="7">
        <v>0.93093434989510304</v>
      </c>
      <c r="S48" s="72"/>
    </row>
    <row r="49" spans="1:19">
      <c r="A49" s="56"/>
      <c r="B49" s="20" t="s">
        <v>9</v>
      </c>
      <c r="C49" s="21"/>
      <c r="D49" s="21"/>
      <c r="E49" s="21"/>
      <c r="F49" s="21"/>
      <c r="G49" s="21"/>
      <c r="H49" s="8">
        <v>0.93666204345815995</v>
      </c>
      <c r="J49" s="27" t="s">
        <v>9</v>
      </c>
      <c r="K49" s="55"/>
      <c r="L49" s="55"/>
      <c r="M49" s="55"/>
      <c r="N49" s="55"/>
      <c r="O49" s="55"/>
      <c r="P49" s="55"/>
      <c r="Q49" s="9">
        <v>0.94751082251082197</v>
      </c>
      <c r="S49" s="72"/>
    </row>
    <row r="50" spans="1:19">
      <c r="A50" s="56"/>
      <c r="B50" s="5" t="s">
        <v>10</v>
      </c>
      <c r="C50" s="59"/>
      <c r="D50" s="59"/>
      <c r="E50" s="59"/>
      <c r="F50" s="59"/>
      <c r="G50" s="59"/>
      <c r="H50" s="11">
        <v>537</v>
      </c>
      <c r="J50" s="25" t="s">
        <v>10</v>
      </c>
      <c r="K50" s="62"/>
      <c r="L50" s="62"/>
      <c r="M50" s="62"/>
      <c r="N50" s="62"/>
      <c r="O50" s="62"/>
      <c r="P50" s="62"/>
      <c r="Q50" s="12">
        <v>537</v>
      </c>
      <c r="S50" s="72"/>
    </row>
    <row r="51" spans="1:19" ht="15.75" thickBot="1">
      <c r="A51" s="56"/>
      <c r="B51" s="23" t="s">
        <v>11</v>
      </c>
      <c r="C51" s="60"/>
      <c r="D51" s="60"/>
      <c r="E51" s="60"/>
      <c r="F51" s="60"/>
      <c r="G51" s="60"/>
      <c r="H51" s="61">
        <v>0.94227188081936597</v>
      </c>
      <c r="J51" s="29" t="s">
        <v>11</v>
      </c>
      <c r="K51" s="63"/>
      <c r="L51" s="63"/>
      <c r="M51" s="63"/>
      <c r="N51" s="63"/>
      <c r="O51" s="63"/>
      <c r="P51" s="63"/>
      <c r="Q51" s="64">
        <v>0.89944134078212201</v>
      </c>
      <c r="S51" s="72"/>
    </row>
    <row r="52" spans="1:19">
      <c r="A52" s="56"/>
      <c r="B52" s="57"/>
      <c r="C52" s="57"/>
      <c r="D52" s="57"/>
      <c r="E52" s="57"/>
      <c r="F52" s="57"/>
      <c r="G52" s="57"/>
      <c r="H52" s="58"/>
      <c r="I52" s="56"/>
      <c r="J52" s="57"/>
      <c r="K52" s="57"/>
      <c r="L52" s="57"/>
      <c r="M52" s="57"/>
      <c r="N52" s="57"/>
      <c r="O52" s="57"/>
      <c r="P52" s="57"/>
      <c r="Q52" s="58"/>
      <c r="S52" s="72"/>
    </row>
    <row r="53" spans="1:19">
      <c r="S53" s="72"/>
    </row>
    <row r="54" spans="1:19">
      <c r="R54" s="32"/>
      <c r="S54" s="56"/>
    </row>
    <row r="55" spans="1:19">
      <c r="R55" s="32"/>
      <c r="S55" s="56"/>
    </row>
    <row r="56" spans="1:19">
      <c r="S56" s="72"/>
    </row>
    <row r="57" spans="1:19">
      <c r="S57" s="72"/>
    </row>
    <row r="58" spans="1:19">
      <c r="S58" s="72"/>
    </row>
    <row r="59" spans="1:19">
      <c r="S59" s="72"/>
    </row>
    <row r="60" spans="1:19">
      <c r="S60" s="72"/>
    </row>
    <row r="61" spans="1:19">
      <c r="S61" s="72"/>
    </row>
    <row r="62" spans="1:19">
      <c r="S62" s="72"/>
    </row>
    <row r="63" spans="1:19">
      <c r="S63" s="72"/>
    </row>
    <row r="64" spans="1:19">
      <c r="S64" s="72"/>
    </row>
    <row r="65" spans="2:19">
      <c r="S65" s="72"/>
    </row>
    <row r="66" spans="2:19">
      <c r="S66" s="72"/>
    </row>
    <row r="67" spans="2:19">
      <c r="S67" s="72"/>
    </row>
    <row r="68" spans="2:19">
      <c r="S68" s="72"/>
    </row>
    <row r="69" spans="2:19" ht="15.75" thickBot="1">
      <c r="S69" s="72"/>
    </row>
    <row r="70" spans="2:19">
      <c r="B70" s="15"/>
      <c r="C70" s="16"/>
      <c r="D70" s="16"/>
      <c r="E70" s="16"/>
      <c r="F70" s="16"/>
      <c r="G70" s="16"/>
      <c r="H70" s="17"/>
      <c r="J70" s="15"/>
      <c r="K70" s="16"/>
      <c r="L70" s="16"/>
      <c r="M70" s="16"/>
      <c r="N70" s="16"/>
      <c r="O70" s="16"/>
      <c r="P70" s="16"/>
      <c r="Q70" s="17"/>
      <c r="S70" s="72"/>
    </row>
    <row r="71" spans="2:19">
      <c r="B71" s="19" t="s">
        <v>8</v>
      </c>
      <c r="C71" s="22"/>
      <c r="D71" s="22"/>
      <c r="E71" s="22"/>
      <c r="F71" s="22"/>
      <c r="G71" s="22"/>
      <c r="H71" s="6">
        <v>0.91848030792160995</v>
      </c>
      <c r="J71" s="25" t="s">
        <v>8</v>
      </c>
      <c r="K71" s="26"/>
      <c r="L71" s="26"/>
      <c r="M71" s="26"/>
      <c r="N71" s="26"/>
      <c r="O71" s="26"/>
      <c r="P71" s="26"/>
      <c r="Q71" s="7">
        <v>0.91381864183115502</v>
      </c>
      <c r="S71" s="72"/>
    </row>
    <row r="72" spans="2:19">
      <c r="B72" s="20" t="s">
        <v>7</v>
      </c>
      <c r="C72" s="21"/>
      <c r="D72" s="21"/>
      <c r="E72" s="21"/>
      <c r="F72" s="21"/>
      <c r="G72" s="21"/>
      <c r="H72" s="8">
        <v>0.92307692307692302</v>
      </c>
      <c r="J72" s="27" t="s">
        <v>7</v>
      </c>
      <c r="K72" s="28"/>
      <c r="L72" s="28"/>
      <c r="M72" s="28"/>
      <c r="N72" s="28"/>
      <c r="O72" s="28"/>
      <c r="P72" s="28"/>
      <c r="Q72" s="9">
        <v>0.919191919191919</v>
      </c>
      <c r="S72" s="72"/>
    </row>
    <row r="73" spans="2:19">
      <c r="B73" s="5" t="s">
        <v>6</v>
      </c>
      <c r="C73" s="10"/>
      <c r="D73" s="10"/>
      <c r="E73" s="10"/>
      <c r="F73" s="10"/>
      <c r="G73" s="10"/>
      <c r="H73" s="11">
        <v>537</v>
      </c>
      <c r="J73" s="25" t="s">
        <v>6</v>
      </c>
      <c r="K73" s="26"/>
      <c r="L73" s="26"/>
      <c r="M73" s="26"/>
      <c r="N73" s="26"/>
      <c r="O73" s="26"/>
      <c r="P73" s="26"/>
      <c r="Q73" s="12">
        <v>537</v>
      </c>
      <c r="S73" s="72"/>
    </row>
    <row r="74" spans="2:19" ht="15.75" thickBot="1">
      <c r="B74" s="23" t="s">
        <v>5</v>
      </c>
      <c r="C74" s="24"/>
      <c r="D74" s="24"/>
      <c r="E74" s="24"/>
      <c r="F74" s="24"/>
      <c r="G74" s="24"/>
      <c r="H74" s="13">
        <v>0.90502793296089301</v>
      </c>
      <c r="J74" s="29" t="s">
        <v>5</v>
      </c>
      <c r="K74" s="30"/>
      <c r="L74" s="30"/>
      <c r="M74" s="30"/>
      <c r="N74" s="30"/>
      <c r="O74" s="30"/>
      <c r="P74" s="30"/>
      <c r="Q74" s="14">
        <v>0.86964618249534398</v>
      </c>
      <c r="S74" s="72"/>
    </row>
    <row r="75" spans="2:19" ht="4.5" customHeight="1">
      <c r="S75" s="72"/>
    </row>
    <row r="76" spans="2:19" ht="15" customHeight="1">
      <c r="B76" s="52" t="s">
        <v>30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3"/>
      <c r="Q76" s="53">
        <f ca="1">TODAY()</f>
        <v>44130</v>
      </c>
      <c r="S76" s="72"/>
    </row>
    <row r="77" spans="2:19" ht="5.0999999999999996" customHeight="1"/>
  </sheetData>
  <pageMargins left="0.7" right="0.7" top="0.75" bottom="0.75" header="0.3" footer="0.3"/>
  <pageSetup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3D3A-D79C-4817-9049-9173C0AC6C8B}">
  <dimension ref="A1:I37"/>
  <sheetViews>
    <sheetView zoomScaleNormal="10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G4" sqref="G4"/>
    </sheetView>
  </sheetViews>
  <sheetFormatPr defaultRowHeight="15"/>
  <cols>
    <col min="1" max="1" width="17.7109375" customWidth="1"/>
    <col min="2" max="2" width="25" bestFit="1" customWidth="1"/>
    <col min="3" max="3" width="0.85546875" customWidth="1"/>
    <col min="4" max="4" width="17.7109375" customWidth="1"/>
    <col min="5" max="5" width="25" bestFit="1" customWidth="1"/>
    <col min="9" max="9" width="10.7109375" bestFit="1" customWidth="1"/>
  </cols>
  <sheetData>
    <row r="1" spans="1:9">
      <c r="A1" s="74" t="s">
        <v>15</v>
      </c>
      <c r="B1" s="74"/>
      <c r="C1" s="74"/>
      <c r="D1" s="74"/>
      <c r="E1" s="74"/>
    </row>
    <row r="2" spans="1:9" ht="5.0999999999999996" customHeight="1" thickBot="1">
      <c r="A2" s="67"/>
      <c r="B2" s="67"/>
      <c r="C2" s="67"/>
      <c r="D2" s="67"/>
      <c r="E2" s="67"/>
    </row>
    <row r="3" spans="1:9" ht="15.75" thickBot="1">
      <c r="A3" s="44" t="str">
        <f>"Current Occupancy"</f>
        <v>Current Occupancy</v>
      </c>
      <c r="B3" s="44" t="str">
        <f ca="1">"As of " &amp; TEXT(EDATE($I$3, -1), "mmmm YYYY")</f>
        <v>As of September 2020</v>
      </c>
      <c r="D3" s="44" t="s">
        <v>32</v>
      </c>
      <c r="E3" s="44" t="str">
        <f ca="1">"As of " &amp; TEXT(EDATE($I$3, -13), "mmmm YYYY")</f>
        <v>As of September 2019</v>
      </c>
      <c r="H3" s="69" t="s">
        <v>36</v>
      </c>
      <c r="I3" s="68">
        <f ca="1">TODAY()</f>
        <v>44130</v>
      </c>
    </row>
    <row r="4" spans="1:9">
      <c r="A4" t="s">
        <v>26</v>
      </c>
      <c r="B4" s="70">
        <v>21</v>
      </c>
      <c r="D4" t="s">
        <v>26</v>
      </c>
      <c r="E4" s="70">
        <v>9</v>
      </c>
    </row>
    <row r="5" spans="1:9">
      <c r="A5" t="s">
        <v>22</v>
      </c>
      <c r="B5" s="70">
        <v>7</v>
      </c>
      <c r="D5" t="s">
        <v>22</v>
      </c>
      <c r="E5" s="70">
        <v>5</v>
      </c>
    </row>
    <row r="6" spans="1:9">
      <c r="A6" t="s">
        <v>18</v>
      </c>
      <c r="B6" s="70">
        <v>12</v>
      </c>
      <c r="D6" t="s">
        <v>18</v>
      </c>
      <c r="E6" s="70">
        <v>16</v>
      </c>
    </row>
    <row r="7" spans="1:9">
      <c r="A7" t="s">
        <v>23</v>
      </c>
      <c r="B7" s="70">
        <v>19</v>
      </c>
      <c r="D7" t="s">
        <v>23</v>
      </c>
      <c r="E7" s="70">
        <v>36</v>
      </c>
    </row>
    <row r="8" spans="1:9">
      <c r="A8" t="s">
        <v>19</v>
      </c>
      <c r="B8" s="70">
        <v>22</v>
      </c>
      <c r="D8" t="s">
        <v>19</v>
      </c>
      <c r="E8" s="70">
        <v>45</v>
      </c>
    </row>
    <row r="9" spans="1:9">
      <c r="A9" t="s">
        <v>24</v>
      </c>
      <c r="B9" s="70">
        <v>49</v>
      </c>
      <c r="D9" t="s">
        <v>24</v>
      </c>
      <c r="E9" s="70">
        <v>61</v>
      </c>
    </row>
    <row r="10" spans="1:9">
      <c r="A10" t="s">
        <v>20</v>
      </c>
      <c r="B10" s="70">
        <v>70</v>
      </c>
      <c r="D10" t="s">
        <v>20</v>
      </c>
      <c r="E10" s="70">
        <v>90</v>
      </c>
    </row>
    <row r="11" spans="1:9">
      <c r="A11" t="s">
        <v>25</v>
      </c>
      <c r="B11" s="70">
        <v>76</v>
      </c>
      <c r="D11" t="s">
        <v>25</v>
      </c>
      <c r="E11" s="70">
        <v>103</v>
      </c>
    </row>
    <row r="12" spans="1:9">
      <c r="A12" t="s">
        <v>21</v>
      </c>
      <c r="B12" s="70">
        <v>116</v>
      </c>
      <c r="D12" t="s">
        <v>21</v>
      </c>
      <c r="E12" s="70">
        <v>108</v>
      </c>
    </row>
    <row r="13" spans="1:9">
      <c r="A13" t="s">
        <v>17</v>
      </c>
      <c r="B13" s="70">
        <v>145</v>
      </c>
      <c r="D13" t="s">
        <v>27</v>
      </c>
      <c r="E13" s="70">
        <v>62</v>
      </c>
    </row>
    <row r="14" spans="1:9">
      <c r="B14" s="43"/>
      <c r="D14" s="2"/>
    </row>
    <row r="15" spans="1:9">
      <c r="A15" s="66" t="s">
        <v>34</v>
      </c>
      <c r="B15" s="65" t="str">
        <f ca="1">"Quarter Ending " &amp; TEXT(EDATE($I$3, -1), "mmmm YYYY")</f>
        <v>Quarter Ending September 2020</v>
      </c>
      <c r="C15" s="66"/>
      <c r="D15" s="66" t="s">
        <v>35</v>
      </c>
      <c r="E15" s="65" t="str">
        <f ca="1">"Quarter Ending " &amp; TEXT(EDATE($I$3, -13), "mmmm YYYY")</f>
        <v>Quarter Ending September 2019</v>
      </c>
    </row>
    <row r="16" spans="1:9">
      <c r="A16" t="s">
        <v>26</v>
      </c>
      <c r="B16" s="70">
        <v>17</v>
      </c>
      <c r="D16" t="s">
        <v>26</v>
      </c>
      <c r="E16" s="70">
        <v>0</v>
      </c>
    </row>
    <row r="17" spans="1:5">
      <c r="A17" t="s">
        <v>22</v>
      </c>
      <c r="B17" s="70">
        <v>9</v>
      </c>
      <c r="D17" t="s">
        <v>22</v>
      </c>
      <c r="E17" s="70">
        <v>1</v>
      </c>
    </row>
    <row r="18" spans="1:5">
      <c r="A18" t="s">
        <v>18</v>
      </c>
      <c r="B18" s="70">
        <v>10</v>
      </c>
      <c r="D18" t="s">
        <v>18</v>
      </c>
      <c r="E18" s="70">
        <v>13</v>
      </c>
    </row>
    <row r="19" spans="1:5">
      <c r="A19" t="s">
        <v>23</v>
      </c>
      <c r="B19" s="70">
        <v>18</v>
      </c>
      <c r="D19" t="s">
        <v>23</v>
      </c>
      <c r="E19" s="70">
        <v>17</v>
      </c>
    </row>
    <row r="20" spans="1:5">
      <c r="A20" t="s">
        <v>19</v>
      </c>
      <c r="B20" s="70">
        <v>22</v>
      </c>
      <c r="D20" t="s">
        <v>19</v>
      </c>
      <c r="E20" s="70">
        <v>28</v>
      </c>
    </row>
    <row r="21" spans="1:5">
      <c r="A21" s="45" t="s">
        <v>24</v>
      </c>
      <c r="B21" s="70">
        <v>37</v>
      </c>
      <c r="D21" s="45" t="s">
        <v>24</v>
      </c>
      <c r="E21" s="70">
        <v>59</v>
      </c>
    </row>
    <row r="22" spans="1:5">
      <c r="A22" t="s">
        <v>20</v>
      </c>
      <c r="B22" s="70">
        <v>70</v>
      </c>
      <c r="D22" t="s">
        <v>20</v>
      </c>
      <c r="E22" s="70">
        <v>98</v>
      </c>
    </row>
    <row r="23" spans="1:5">
      <c r="A23" t="s">
        <v>25</v>
      </c>
      <c r="B23" s="70">
        <v>94</v>
      </c>
      <c r="D23" t="s">
        <v>25</v>
      </c>
      <c r="E23" s="70">
        <v>126</v>
      </c>
    </row>
    <row r="24" spans="1:5">
      <c r="A24" t="s">
        <v>21</v>
      </c>
      <c r="B24" s="70">
        <v>141</v>
      </c>
      <c r="D24" t="s">
        <v>21</v>
      </c>
      <c r="E24" s="70">
        <v>146</v>
      </c>
    </row>
    <row r="25" spans="1:5">
      <c r="A25" t="s">
        <v>27</v>
      </c>
      <c r="B25" s="70">
        <v>118</v>
      </c>
      <c r="D25" t="s">
        <v>27</v>
      </c>
      <c r="E25" s="70">
        <v>48</v>
      </c>
    </row>
    <row r="26" spans="1:5">
      <c r="E26" s="72"/>
    </row>
    <row r="27" spans="1:5">
      <c r="A27" s="66" t="s">
        <v>16</v>
      </c>
      <c r="B27" s="65" t="str">
        <f ca="1">"Through " &amp; TEXT(EDATE($I$3, -1), "mmmm YYYY")</f>
        <v>Through September 2020</v>
      </c>
      <c r="C27" s="66"/>
      <c r="D27" s="66" t="s">
        <v>33</v>
      </c>
      <c r="E27" s="65" t="str">
        <f ca="1">"Through " &amp; TEXT(EDATE($I$3, -13), "mmmm YYYY")</f>
        <v>Through September 2019</v>
      </c>
    </row>
    <row r="28" spans="1:5">
      <c r="A28" t="s">
        <v>26</v>
      </c>
      <c r="B28" s="70">
        <v>9</v>
      </c>
      <c r="D28" t="s">
        <v>26</v>
      </c>
      <c r="E28" s="70">
        <v>0</v>
      </c>
    </row>
    <row r="29" spans="1:5">
      <c r="A29" t="s">
        <v>22</v>
      </c>
      <c r="B29" s="70">
        <v>10</v>
      </c>
      <c r="D29" t="s">
        <v>22</v>
      </c>
      <c r="E29" s="70">
        <v>2</v>
      </c>
    </row>
    <row r="30" spans="1:5">
      <c r="A30" t="s">
        <v>18</v>
      </c>
      <c r="B30" s="70">
        <v>16</v>
      </c>
      <c r="D30" t="s">
        <v>18</v>
      </c>
      <c r="E30" s="70">
        <v>18</v>
      </c>
    </row>
    <row r="31" spans="1:5">
      <c r="A31" t="s">
        <v>23</v>
      </c>
      <c r="B31" s="70">
        <v>35</v>
      </c>
      <c r="D31" t="s">
        <v>23</v>
      </c>
      <c r="E31" s="70">
        <v>30</v>
      </c>
    </row>
    <row r="32" spans="1:5">
      <c r="A32" t="s">
        <v>19</v>
      </c>
      <c r="B32" s="70">
        <v>42</v>
      </c>
      <c r="D32" t="s">
        <v>19</v>
      </c>
      <c r="E32" s="70">
        <v>39</v>
      </c>
    </row>
    <row r="33" spans="1:5">
      <c r="A33" s="45" t="s">
        <v>24</v>
      </c>
      <c r="B33" s="70">
        <v>74</v>
      </c>
      <c r="D33" t="s">
        <v>24</v>
      </c>
      <c r="E33" s="70">
        <v>72</v>
      </c>
    </row>
    <row r="34" spans="1:5">
      <c r="A34" t="s">
        <v>20</v>
      </c>
      <c r="B34" s="70">
        <v>105</v>
      </c>
      <c r="D34" t="s">
        <v>20</v>
      </c>
      <c r="E34" s="70">
        <v>118</v>
      </c>
    </row>
    <row r="35" spans="1:5">
      <c r="A35" t="s">
        <v>25</v>
      </c>
      <c r="B35" s="70">
        <v>101</v>
      </c>
      <c r="D35" t="s">
        <v>25</v>
      </c>
      <c r="E35" s="70">
        <v>121</v>
      </c>
    </row>
    <row r="36" spans="1:5">
      <c r="A36" t="s">
        <v>21</v>
      </c>
      <c r="B36" s="70">
        <v>106</v>
      </c>
      <c r="D36" t="s">
        <v>21</v>
      </c>
      <c r="E36" s="70">
        <v>111</v>
      </c>
    </row>
    <row r="37" spans="1:5">
      <c r="A37" t="s">
        <v>27</v>
      </c>
      <c r="B37" s="70">
        <v>39</v>
      </c>
      <c r="D37" t="s">
        <v>17</v>
      </c>
      <c r="E37" s="70">
        <v>24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LifeStorage</vt:lpstr>
      <vt:lpstr>Graph Output</vt:lpstr>
      <vt:lpstr>LifeStorage!Print_Area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Yusel Soto Arellano</dc:creator>
  <cp:lastModifiedBy>Noe Navarro</cp:lastModifiedBy>
  <cp:lastPrinted>2020-10-26T21:32:18Z</cp:lastPrinted>
  <dcterms:created xsi:type="dcterms:W3CDTF">2020-01-07T22:50:27Z</dcterms:created>
  <dcterms:modified xsi:type="dcterms:W3CDTF">2020-10-26T21:32:40Z</dcterms:modified>
</cp:coreProperties>
</file>