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913f00fe774003/Documents/Data-Analyst/ExcelProjects/"/>
    </mc:Choice>
  </mc:AlternateContent>
  <xr:revisionPtr revIDLastSave="0" documentId="8_{B5510584-9236-4FE2-8E07-4EB2C57692A7}" xr6:coauthVersionLast="47" xr6:coauthVersionMax="47" xr10:uidLastSave="{00000000-0000-0000-0000-000000000000}"/>
  <bookViews>
    <workbookView xWindow="-16956" yWindow="12852" windowWidth="23256" windowHeight="1245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D7" i="7"/>
  <c r="B7" i="7"/>
  <c r="B3" i="7"/>
  <c r="B4" i="7"/>
  <c r="B2" i="7"/>
  <c r="B2" i="4"/>
  <c r="B3" i="4"/>
  <c r="B4" i="4"/>
  <c r="B5" i="9"/>
  <c r="B4" i="9"/>
  <c r="B3" i="9"/>
  <c r="B6" i="8"/>
  <c r="B5" i="8"/>
  <c r="B4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<sst xmlns="http://schemas.openxmlformats.org/spreadsheetml/2006/main" count="484" uniqueCount="92">
  <si>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</si>
  <si>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</si>
  <si>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</si>
  <si>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</si>
  <si>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</si>
  <si>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</si>
  <si>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</si>
  <si>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</si>
  <si>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</si>
  <si>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</si>
  <si>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</si>
  <si>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</si>
  <si>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</si>
  <si>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</si>
  <si>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</si>
  <si>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</si>
  <si>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</si>
  <si>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</si>
  <si>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</si>
  <si>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</si>
  <si>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</si>
  <si>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</si>
  <si>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</si>
  <si>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</si>
  <si>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</si>
  <si>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</si>
  <si>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</si>
  <si>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</si>
  <si>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</si>
  <si>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</si>
  <si>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</si>
  <si>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</si>
  <si>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</si>
  <si>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</si>
  <si>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</si>
  <si>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</si>
  <si>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</si>
  <si>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</si>
  <si>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</si>
  <si>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</si>
  <si>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</si>
  <si>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</si>
  <si>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</si>
  <si>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</si>
  <si>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</si>
  <si>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</si>
  <si>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</si>
  <si>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</si>
  <si>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</si>
  <si>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</si>
  <si>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</si>
  <si>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</si>
  <si>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</si>
  <si>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</si>
  <si>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</si>
  <si>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</si>
  <si>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</si>
  <si>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</si>
  <si>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</si>
  <si>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</si>
  <si>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</si>
  <si>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</si>
  <si>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</si>
  <si>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</si>
  <si>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</si>
  <si>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</si>
  <si>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</si>
  <si>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</si>
  <si>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</si>
  <si>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</si>
  <si>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</si>
  <si>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</si>
  <si>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</si>
  <si>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</si>
  <si>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</si>
  <si>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</si>
  <si>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</si>
  <si>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</si>
  <si>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</si>
  <si>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</si>
  <si>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</si>
  <si>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</si>
  <si>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</si>
  <si>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</si>
  <si>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</si>
  <si>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Toby Flender</t>
  </si>
  <si>
    <t>Kevin Malo</t>
  </si>
  <si>
    <t>Start Date</t>
  </si>
  <si>
    <t>Person</t>
  </si>
  <si>
    <t>1/1/2000</t>
  </si>
  <si>
    <t>Address</t>
  </si>
  <si>
    <t>February-May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</si>
</sst>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O23"/>
  <sheetViews>
    <sheetView tabSelected="1" workbookViewId="0">
      <selection activeCell="B13" sqref="B13"/>
    </sheetView>
  </sheetViews>
  <sheetFormatPr defaultRowHeight="15" x14ac:dyDescent="0.25"/>
  <cols>
    <col min="1" max="1" width="15.42578125" customWidth="1"/>
    <col min="2" max="2" width="24.5703125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5">
      <c r="A3" t="s">
        <v>65</v>
      </c>
      <c r="B3" t="str">
        <f>_xlfn.XLOOKUP(A3,H2:H10,O2:O10)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5">
      <c r="A4" t="s">
        <v>62</v>
      </c>
      <c r="B4" t="str">
        <f>_xlfn.XLOOKUP(A4,H3:H11,O3:O11)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5">
      <c r="A5" t="s">
        <v>67</v>
      </c>
      <c r="B5" t="str">
        <f>_xlfn.XLOOKUP(A5,H4:H12,O4:O12)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5">
      <c r="A6" t="s">
        <v>69</v>
      </c>
      <c r="B6" t="str">
        <f>_xlfn.XLOOKUP(A6,H5:H13,O5:O13)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5">
      <c r="H22" t="str">
        <f t="shared" ref="H22:H23" si="0">CONCATENATE(F12," ",G12)</f>
        <v xml:space="preserve"> </v>
      </c>
    </row>
    <row r="23" spans="8:8" x14ac:dyDescent="0.25">
      <c r="H23" t="str">
        <f t="shared" si="0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11" sqref="C11"/>
    </sheetView>
  </sheetViews>
  <sheetFormatPr defaultRowHeight="15" x14ac:dyDescent="0.25"/>
  <cols>
    <col min="1" max="1" width="15.7109375" customWidth="1"/>
    <col min="2" max="2" width="10.7109375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9" sqref="B9"/>
    </sheetView>
  </sheetViews>
  <sheetFormatPr defaultRowHeight="15" x14ac:dyDescent="0.25"/>
  <cols>
    <col min="1" max="1" width="14.7109375" bestFit="1" customWidth="1"/>
    <col min="2" max="2" width="24.5703125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5">
      <c r="A3" t="s">
        <v>85</v>
      </c>
      <c r="B3" t="str">
        <f>_xlfn.XLOOKUP(A4,H2:H10,O2:O10,"Not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5">
      <c r="A4" t="s">
        <v>18</v>
      </c>
      <c r="B4" t="str">
        <f>_xlfn.XLOOKUP("*"&amp;A4,H3:H11,O3:O11,"Not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5">
      <c r="A5" t="s">
        <v>46</v>
      </c>
      <c r="B5" t="str">
        <f>_xlfn.XLOOKUP(A5&amp;"*",H4:H12,O4:O12,"Not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5">
      <c r="A6" t="s">
        <v>86</v>
      </c>
      <c r="B6" t="str">
        <f>_xlfn.XLOOKUP(A6&amp;"*",H5:H13,O5:O13,"Not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5">
      <c r="H22" t="str">
        <f t="shared" ref="H22:H23" si="0">CONCATENATE(F12," ",G12)</f>
        <v xml:space="preserve"> </v>
      </c>
    </row>
    <row r="23" spans="8:8" x14ac:dyDescent="0.2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A4" sqref="A4"/>
    </sheetView>
  </sheetViews>
  <sheetFormatPr defaultRowHeight="15" x14ac:dyDescent="0.25"/>
  <cols>
    <col min="1" max="1" width="14.7109375" bestFit="1" customWidth="1"/>
    <col min="2" max="2" width="14.7109375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87</v>
      </c>
      <c r="B2" t="s">
        <v>88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s="1" t="s">
        <v>89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s="1" t="s">
        <v>38</v>
      </c>
      <c r="B4" t="str">
        <f>_xlfn.XLOOKUP(A4,N2:N10,I2:I10,,,-1)</f>
        <v>Michael Scott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B5" t="str">
        <f>_xlfn.XLOOKUP(A4,N3:N11,I3:I11,,,1)</f>
        <v>Toby Flenderson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P4"/>
  <sheetViews>
    <sheetView workbookViewId="0">
      <selection activeCell="D10" sqref="D10"/>
    </sheetView>
  </sheetViews>
  <sheetFormatPr defaultColWidth="10.140625" defaultRowHeight="15" x14ac:dyDescent="0.25"/>
  <cols>
    <col min="1" max="1" width="17.5703125" customWidth="1"/>
    <col min="4" max="4" width="12.140625" bestFit="1" customWidth="1"/>
  </cols>
  <sheetData>
    <row r="1" spans="1:16" x14ac:dyDescent="0.25">
      <c r="B1" t="s">
        <v>73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</row>
    <row r="2" spans="1:16" x14ac:dyDescent="0.25">
      <c r="A2" t="s">
        <v>70</v>
      </c>
      <c r="B2">
        <f>_xlfn.XLOOKUP(F1,E1:P1,E2:P2)</f>
        <v>310</v>
      </c>
      <c r="D2" t="s">
        <v>70</v>
      </c>
      <c r="E2">
        <v>450</v>
      </c>
      <c r="F2">
        <v>310</v>
      </c>
      <c r="G2">
        <v>150</v>
      </c>
      <c r="H2">
        <v>750</v>
      </c>
      <c r="I2">
        <v>440</v>
      </c>
      <c r="J2">
        <v>485</v>
      </c>
      <c r="K2">
        <v>510</v>
      </c>
      <c r="L2">
        <v>347</v>
      </c>
      <c r="M2">
        <v>736</v>
      </c>
      <c r="N2">
        <v>155</v>
      </c>
      <c r="O2">
        <v>450</v>
      </c>
      <c r="P2">
        <v>288</v>
      </c>
    </row>
    <row r="3" spans="1:16" x14ac:dyDescent="0.25">
      <c r="A3" t="s">
        <v>71</v>
      </c>
      <c r="B3">
        <f t="shared" ref="B3:B4" si="0">_xlfn.XLOOKUP(F2,E2:P2,E3:P3)</f>
        <v>40</v>
      </c>
      <c r="D3" t="s">
        <v>71</v>
      </c>
      <c r="E3">
        <v>75</v>
      </c>
      <c r="F3">
        <v>40</v>
      </c>
      <c r="G3">
        <v>65</v>
      </c>
      <c r="H3">
        <v>50</v>
      </c>
      <c r="I3">
        <v>24</v>
      </c>
      <c r="J3">
        <v>71</v>
      </c>
      <c r="K3">
        <v>57</v>
      </c>
      <c r="L3">
        <v>61</v>
      </c>
      <c r="M3">
        <v>34</v>
      </c>
      <c r="N3">
        <v>41</v>
      </c>
      <c r="O3">
        <v>58</v>
      </c>
      <c r="P3">
        <v>91</v>
      </c>
    </row>
    <row r="4" spans="1:16" x14ac:dyDescent="0.25">
      <c r="A4" t="s">
        <v>84</v>
      </c>
      <c r="B4">
        <f t="shared" si="0"/>
        <v>118</v>
      </c>
      <c r="D4" t="s">
        <v>84</v>
      </c>
      <c r="E4">
        <v>200</v>
      </c>
      <c r="F4">
        <v>118</v>
      </c>
      <c r="G4">
        <v>145</v>
      </c>
      <c r="H4">
        <v>210</v>
      </c>
      <c r="I4">
        <v>45</v>
      </c>
      <c r="J4">
        <v>170</v>
      </c>
      <c r="K4">
        <v>130</v>
      </c>
      <c r="L4">
        <v>90</v>
      </c>
      <c r="M4">
        <v>55</v>
      </c>
      <c r="N4">
        <v>110</v>
      </c>
      <c r="O4">
        <v>130</v>
      </c>
      <c r="P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Q7"/>
  <sheetViews>
    <sheetView workbookViewId="0">
      <selection activeCell="G3" sqref="G3"/>
    </sheetView>
  </sheetViews>
  <sheetFormatPr defaultColWidth="10.140625" defaultRowHeight="15" x14ac:dyDescent="0.25"/>
  <cols>
    <col min="1" max="1" width="15" customWidth="1"/>
    <col min="5" max="5" width="12.140625" bestFit="1" customWidth="1"/>
  </cols>
  <sheetData>
    <row r="1" spans="1:17" x14ac:dyDescent="0.25">
      <c r="B1" t="s">
        <v>73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</row>
    <row r="2" spans="1:17" x14ac:dyDescent="0.25">
      <c r="A2" t="s">
        <v>70</v>
      </c>
      <c r="B2">
        <f>_xlfn.XLOOKUP(G1,F1:Q1,F2:Q2)</f>
        <v>310</v>
      </c>
      <c r="E2" t="s">
        <v>70</v>
      </c>
      <c r="F2">
        <v>450</v>
      </c>
      <c r="G2">
        <v>310</v>
      </c>
      <c r="H2">
        <v>150</v>
      </c>
      <c r="I2">
        <v>750</v>
      </c>
      <c r="J2">
        <v>440</v>
      </c>
      <c r="K2">
        <v>485</v>
      </c>
      <c r="L2">
        <v>510</v>
      </c>
      <c r="M2">
        <v>347</v>
      </c>
      <c r="N2">
        <v>736</v>
      </c>
      <c r="O2">
        <v>155</v>
      </c>
      <c r="P2">
        <v>450</v>
      </c>
      <c r="Q2">
        <v>288</v>
      </c>
    </row>
    <row r="3" spans="1:17" x14ac:dyDescent="0.25">
      <c r="A3" t="s">
        <v>71</v>
      </c>
      <c r="B3">
        <f t="shared" ref="B3:B4" si="0">_xlfn.XLOOKUP(G2,F2:Q2,F3:Q3)</f>
        <v>40</v>
      </c>
      <c r="E3" t="s">
        <v>71</v>
      </c>
      <c r="F3">
        <v>75</v>
      </c>
      <c r="G3">
        <v>40</v>
      </c>
      <c r="H3">
        <v>65</v>
      </c>
      <c r="I3">
        <v>50</v>
      </c>
      <c r="J3">
        <v>24</v>
      </c>
      <c r="K3">
        <v>71</v>
      </c>
      <c r="L3">
        <v>57</v>
      </c>
      <c r="M3">
        <v>61</v>
      </c>
      <c r="N3">
        <v>34</v>
      </c>
      <c r="O3">
        <v>41</v>
      </c>
      <c r="P3">
        <v>58</v>
      </c>
      <c r="Q3">
        <v>91</v>
      </c>
    </row>
    <row r="4" spans="1:17" x14ac:dyDescent="0.25">
      <c r="A4" t="s">
        <v>84</v>
      </c>
      <c r="B4">
        <f t="shared" si="0"/>
        <v>118</v>
      </c>
      <c r="E4" t="s">
        <v>84</v>
      </c>
      <c r="F4">
        <v>200</v>
      </c>
      <c r="G4">
        <v>118</v>
      </c>
      <c r="H4">
        <v>145</v>
      </c>
      <c r="I4">
        <v>210</v>
      </c>
      <c r="J4">
        <v>45</v>
      </c>
      <c r="K4">
        <v>170</v>
      </c>
      <c r="L4">
        <v>130</v>
      </c>
      <c r="M4">
        <v>90</v>
      </c>
      <c r="N4">
        <v>55</v>
      </c>
      <c r="O4">
        <v>110</v>
      </c>
      <c r="P4">
        <v>130</v>
      </c>
      <c r="Q4">
        <v>180</v>
      </c>
    </row>
    <row r="6" spans="1:17" x14ac:dyDescent="0.25">
      <c r="B6" s="3" t="s">
        <v>91</v>
      </c>
      <c r="C6" s="3"/>
      <c r="D6" s="3"/>
    </row>
    <row r="7" spans="1:17" x14ac:dyDescent="0.25">
      <c r="A7" t="s">
        <v>70</v>
      </c>
      <c r="B7">
        <f>SUM(_xlfn.XLOOKUP(G1,F1:Q1,F2:Q2):_xlfn.XLOOKUP(J1,F1:Q1,F2:Q2))</f>
        <v>1650</v>
      </c>
      <c r="D7">
        <f>SUM(G2:J2)</f>
        <v>1650</v>
      </c>
    </row>
  </sheetData>
  <mergeCells count="1">
    <mergeCell ref="B6:D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workbookViewId="0">
      <selection activeCell="L18" sqref="L18"/>
    </sheetView>
  </sheetViews>
  <sheetFormatPr defaultRowHeight="15" x14ac:dyDescent="0.25"/>
  <cols>
    <col min="1" max="1" width="14.42578125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90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Veronika Sherriuble</cp:lastModifiedBy>
  <dcterms:created xsi:type="dcterms:W3CDTF">2021-12-20T02:45:32Z</dcterms:created>
  <dcterms:modified xsi:type="dcterms:W3CDTF">2023-10-02T19:51:05Z</dcterms:modified>
</cp:coreProperties>
</file>