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B3_hindbrai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<sst xmlns="http://schemas.openxmlformats.org/spreadsheetml/2006/main" count="201" uniqueCount="157">
  <si>
    <t xml:space="preserve">Quantity</t>
  </si>
  <si>
    <t xml:space="preserve">Designator</t>
  </si>
  <si>
    <t xml:space="preserve">Description</t>
  </si>
  <si>
    <t xml:space="preserve">Manufactuer</t>
  </si>
  <si>
    <t xml:space="preserve">Manufacturer  number</t>
  </si>
  <si>
    <t xml:space="preserve">Supplier</t>
  </si>
  <si>
    <t xml:space="preserve">Supplier number</t>
  </si>
  <si>
    <t xml:space="preserve">Unit Price</t>
  </si>
  <si>
    <t xml:space="preserve">Total Price</t>
  </si>
  <si>
    <t xml:space="preserve">C32,C14,C15,C30,C39,C21,C36,C23</t>
  </si>
  <si>
    <t xml:space="preserve">10uF ±20% 6V 0603 Multilayer Ceramic Capacitors MLCC - SMD/SMT </t>
  </si>
  <si>
    <t xml:space="preserve">Samsung</t>
  </si>
  <si>
    <t xml:space="preserve">CL10A106MQ8NNNC</t>
  </si>
  <si>
    <t xml:space="preserve">LCSC</t>
  </si>
  <si>
    <t xml:space="preserve">C1691</t>
  </si>
  <si>
    <t xml:space="preserve">C13,C5,C18,C25,C29,C22</t>
  </si>
  <si>
    <t xml:space="preserve">4.7uF ±10% 10V 0603 Multilayer Ceramic Capacitors MLCC - SMD/SMT </t>
  </si>
  <si>
    <t xml:space="preserve">CL10A475KP8NNNC</t>
  </si>
  <si>
    <t xml:space="preserve">C1705</t>
  </si>
  <si>
    <t xml:space="preserve">C38,C7,C11,C12,C28,C24,C10,C1,C26,C9,C37,C2,C17,C34,C16,C19,C6,C3,C4,C33,C31,C20,C27,C8</t>
  </si>
  <si>
    <t xml:space="preserve">100nF ±10% 16V X7R 0402 Multilayer Ceramic Capacitors MLCC - SMD/SMT </t>
  </si>
  <si>
    <t xml:space="preserve">YAGEO</t>
  </si>
  <si>
    <t xml:space="preserve">CC0402KRX7R7BB104</t>
  </si>
  <si>
    <t xml:space="preserve">C60474</t>
  </si>
  <si>
    <t xml:space="preserve">R48,R17,R37,R32,R53,R16,R44,R36,R21,R49,R52,R20,R33,R45,R40,R41</t>
  </si>
  <si>
    <t xml:space="preserve">3.3 MOhms ±1% 1/16W ±100ppm/C 0402 Chip Resistor - Surface Mount</t>
  </si>
  <si>
    <t xml:space="preserve">RC0402FR-073M3L</t>
  </si>
  <si>
    <t xml:space="preserve">C470023</t>
  </si>
  <si>
    <t xml:space="preserve">R29,R27,R23,R25</t>
  </si>
  <si>
    <t xml:space="preserve">33 kOhms ±1% 1/16W ±100ppm/C 0402 Chip Resistor - Surface Mount</t>
  </si>
  <si>
    <t xml:space="preserve">UNI-ROYAL</t>
  </si>
  <si>
    <t xml:space="preserve">0402WGF3302TCE</t>
  </si>
  <si>
    <t xml:space="preserve">C25779</t>
  </si>
  <si>
    <t xml:space="preserve">R24,R28,R26,R22</t>
  </si>
  <si>
    <t xml:space="preserve">16.9 kOhms ±1% 1/16W ±100ppm/C 0402 Chip Resistor - Surface Mount</t>
  </si>
  <si>
    <t xml:space="preserve">RC0402FR-0716K9L</t>
  </si>
  <si>
    <t xml:space="preserve">C163488</t>
  </si>
  <si>
    <t xml:space="preserve">R5</t>
  </si>
  <si>
    <t xml:space="preserve">12 kOhms ±1% 1/16W ±100ppm/C 0402 Chip Resistor - Surface Mount</t>
  </si>
  <si>
    <t xml:space="preserve">0402WGF1202TCE</t>
  </si>
  <si>
    <t xml:space="preserve">C25752</t>
  </si>
  <si>
    <t xml:space="preserve">R2,R12,R4,R15,R13,R11,R1</t>
  </si>
  <si>
    <t xml:space="preserve">10 kOhms ±1% 1/16W ±100ppm/C 0402 Chip Resistor - Surface Mount</t>
  </si>
  <si>
    <t xml:space="preserve">RC0402FR-0710KL</t>
  </si>
  <si>
    <t xml:space="preserve">C60490</t>
  </si>
  <si>
    <t xml:space="preserve">R3</t>
  </si>
  <si>
    <t xml:space="preserve">2.2 kOhms ±1% 1/16W ±100ppm/C 0402 Chip Resistor - Surface Mount</t>
  </si>
  <si>
    <t xml:space="preserve">0402WGF2201TCE</t>
  </si>
  <si>
    <t xml:space="preserve">C25879</t>
  </si>
  <si>
    <t xml:space="preserve">R6</t>
  </si>
  <si>
    <t xml:space="preserve">1 kOhms ±1% 1/16W ±100ppm/C 0402 Chip Resistor - Surface Mount</t>
  </si>
  <si>
    <t xml:space="preserve">0402WGF1001TCE</t>
  </si>
  <si>
    <t xml:space="preserve">C11702</t>
  </si>
  <si>
    <t xml:space="preserve">R30,R8,R38,R47,R51,R54,R18,R43,R19,R7,R55,R9,R31,R34,R35,R42,R39,R50,R46</t>
  </si>
  <si>
    <t xml:space="preserve">330 Ohms ±1% 1/16W ±100ppm/C 0402 Chip Resistor - Surface Mount</t>
  </si>
  <si>
    <t xml:space="preserve">0402WGF3300TCE</t>
  </si>
  <si>
    <t xml:space="preserve">C25104</t>
  </si>
  <si>
    <t xml:space="preserve">R14</t>
  </si>
  <si>
    <t xml:space="preserve">100 Ohms ±1% 1/16W ±100ppm/C 0402 Chip Resistor - Surface Mount</t>
  </si>
  <si>
    <t xml:space="preserve">0402WGF1000TCE</t>
  </si>
  <si>
    <t xml:space="preserve">C25076</t>
  </si>
  <si>
    <t xml:space="preserve">D1</t>
  </si>
  <si>
    <t xml:space="preserve">5 mA SMD 0402 White LED</t>
  </si>
  <si>
    <t xml:space="preserve">Yongyu</t>
  </si>
  <si>
    <t xml:space="preserve">SZYY0402W</t>
  </si>
  <si>
    <t xml:space="preserve">C434448</t>
  </si>
  <si>
    <t xml:space="preserve">D17,D7,D11,D13,D15,D19,D9,D21,D3</t>
  </si>
  <si>
    <t xml:space="preserve">5 mA SMD 0402 Blue LED</t>
  </si>
  <si>
    <t xml:space="preserve">SZYY0402B</t>
  </si>
  <si>
    <t xml:space="preserve">C434447</t>
  </si>
  <si>
    <t xml:space="preserve">D10,D20,D14,D12,D2,D8,D6,D18,D16</t>
  </si>
  <si>
    <t xml:space="preserve">5 mA SMD 0402 Red LED</t>
  </si>
  <si>
    <t xml:space="preserve">SZYY0402R</t>
  </si>
  <si>
    <t xml:space="preserve">C434445</t>
  </si>
  <si>
    <t xml:space="preserve">D4</t>
  </si>
  <si>
    <t xml:space="preserve">ESD suppressors / TVS diodes</t>
  </si>
  <si>
    <t xml:space="preserve">Nexperia</t>
  </si>
  <si>
    <t xml:space="preserve">PRTR5V0U2F-115</t>
  </si>
  <si>
    <t xml:space="preserve">C478118</t>
  </si>
  <si>
    <t xml:space="preserve">D5</t>
  </si>
  <si>
    <t xml:space="preserve">Fast switching diode: FV 0.8V @ 2.5 mA</t>
  </si>
  <si>
    <t xml:space="preserve">Diodes Inc.</t>
  </si>
  <si>
    <t xml:space="preserve">1N4148WS-7-F</t>
  </si>
  <si>
    <t xml:space="preserve">C60580</t>
  </si>
  <si>
    <t xml:space="preserve">RGB1</t>
  </si>
  <si>
    <t xml:space="preserve">Surface mount high-intensity RGB LED</t>
  </si>
  <si>
    <t xml:space="preserve">Cree</t>
  </si>
  <si>
    <t xml:space="preserve">CLMVC-FKA-CLBDGL7LBB79353</t>
  </si>
  <si>
    <t xml:space="preserve">Mouser</t>
  </si>
  <si>
    <t xml:space="preserve">941-CLMVCFKACLBDGL7L</t>
  </si>
  <si>
    <t xml:space="preserve">FB2,FB1</t>
  </si>
  <si>
    <t xml:space="preserve">GHz noise suppression SMD ferrite bead</t>
  </si>
  <si>
    <t xml:space="preserve">Murata</t>
  </si>
  <si>
    <t xml:space="preserve">BLM18HE152SN1D</t>
  </si>
  <si>
    <t xml:space="preserve">C82155</t>
  </si>
  <si>
    <t xml:space="preserve">Q6,Q11,Q8,Q16,Q15,Q9,Q7,Q3,Q5,Q12,Q10,Q1,Q2,Q13,Q14,Q4</t>
  </si>
  <si>
    <t xml:space="preserve">SOT-723 N-Ch - 1.2 V gate</t>
  </si>
  <si>
    <t xml:space="preserve">Rohm</t>
  </si>
  <si>
    <t xml:space="preserve">RUM001L02T2CL</t>
  </si>
  <si>
    <t xml:space="preserve">C253528</t>
  </si>
  <si>
    <t xml:space="preserve">VR1</t>
  </si>
  <si>
    <t xml:space="preserve">Low dropout voltage regulator 800mA 1.2V</t>
  </si>
  <si>
    <t xml:space="preserve">STM</t>
  </si>
  <si>
    <t xml:space="preserve">LD1117S12TR</t>
  </si>
  <si>
    <t xml:space="preserve">C155612</t>
  </si>
  <si>
    <t xml:space="preserve">VR2</t>
  </si>
  <si>
    <t xml:space="preserve">Low dropout voltage regulator 800mA 3.3V</t>
  </si>
  <si>
    <t xml:space="preserve">Texas Instruments</t>
  </si>
  <si>
    <t xml:space="preserve">LM1117IMPX-3.3</t>
  </si>
  <si>
    <t xml:space="preserve">C23984</t>
  </si>
  <si>
    <t xml:space="preserve">F1</t>
  </si>
  <si>
    <t xml:space="preserve">PTC 6V 750 mA trip</t>
  </si>
  <si>
    <t xml:space="preserve">Bourns</t>
  </si>
  <si>
    <t xml:space="preserve">MF-FSMF035X-2</t>
  </si>
  <si>
    <t xml:space="preserve">C116602</t>
  </si>
  <si>
    <t xml:space="preserve">Y1</t>
  </si>
  <si>
    <t xml:space="preserve">Clock oscillators 12MHz 1.6-3.6V</t>
  </si>
  <si>
    <t xml:space="preserve">ECS</t>
  </si>
  <si>
    <t xml:space="preserve">ECS-2520MV-120-BN-TR</t>
  </si>
  <si>
    <t xml:space="preserve">520-2520MV-120-BN-T</t>
  </si>
  <si>
    <t xml:space="preserve">U1</t>
  </si>
  <si>
    <t xml:space="preserve">2K microwire compatible serial EEPROM</t>
  </si>
  <si>
    <t xml:space="preserve">Microchip</t>
  </si>
  <si>
    <t xml:space="preserve">93LC56BT-I/OT</t>
  </si>
  <si>
    <t xml:space="preserve">C190271</t>
  </si>
  <si>
    <t xml:space="preserve">IC1</t>
  </si>
  <si>
    <t xml:space="preserve">USB HS interface IC to dual UART/FIFO/SPI/JTAG/I2C</t>
  </si>
  <si>
    <t xml:space="preserve">FTDI</t>
  </si>
  <si>
    <t xml:space="preserve">FT2232HQ</t>
  </si>
  <si>
    <t xml:space="preserve">895-FT2232HQ</t>
  </si>
  <si>
    <t xml:space="preserve">IC2</t>
  </si>
  <si>
    <t xml:space="preserve">Lattice ICE40 UltraPlus 5280 LUTs 1.2V</t>
  </si>
  <si>
    <t xml:space="preserve">Lattice</t>
  </si>
  <si>
    <t xml:space="preserve">ICE40UP5K-SG48I</t>
  </si>
  <si>
    <t xml:space="preserve">842-ICE40UP5K-SG48I</t>
  </si>
  <si>
    <t xml:space="preserve">IC3</t>
  </si>
  <si>
    <t xml:space="preserve">32M-bit 4Kb uniform sector SPI flash</t>
  </si>
  <si>
    <t xml:space="preserve">WinBond</t>
  </si>
  <si>
    <t xml:space="preserve">W25Q32JVSSIQ</t>
  </si>
  <si>
    <t xml:space="preserve">C179173</t>
  </si>
  <si>
    <t xml:space="preserve">IC4</t>
  </si>
  <si>
    <t xml:space="preserve">10-bit SPI 4 channel ADC</t>
  </si>
  <si>
    <t xml:space="preserve">MCP3004-I/SL</t>
  </si>
  <si>
    <t xml:space="preserve">579-MCP3004-I/SL</t>
  </si>
  <si>
    <t xml:space="preserve">IC5</t>
  </si>
  <si>
    <t xml:space="preserve">10-bit SPI 2 channel DAC</t>
  </si>
  <si>
    <t xml:space="preserve">MCP4812-E/SN</t>
  </si>
  <si>
    <t xml:space="preserve">579-MCP4812-E/SN</t>
  </si>
  <si>
    <t xml:space="preserve">J1</t>
  </si>
  <si>
    <t xml:space="preserve">Micro yype-B USB 2.0 SMD socket</t>
  </si>
  <si>
    <t xml:space="preserve">Amphenol</t>
  </si>
  <si>
    <t xml:space="preserve">10103594-0001LF</t>
  </si>
  <si>
    <t xml:space="preserve">C428495</t>
  </si>
  <si>
    <t xml:space="preserve">J3,J2</t>
  </si>
  <si>
    <t xml:space="preserve">1x20 2.54 mm through-hole pin header</t>
  </si>
  <si>
    <t xml:space="preserve">BOOMELE</t>
  </si>
  <si>
    <t xml:space="preserve">C50981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</si>
</sst>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B2B2B2"/>
      </patternFill>
    </fill>
    <fill>
      <patternFill patternType="solid">
        <fgColor rgb="FFB2B2B2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14" activeCellId="0" sqref="C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39"/>
    <col collapsed="false" customWidth="true" hidden="false" outlineLevel="0" max="2" min="2" style="1" width="9.73"/>
    <col collapsed="false" customWidth="true" hidden="false" outlineLevel="0" max="3" min="3" style="1" width="33.94"/>
    <col collapsed="false" customWidth="true" hidden="false" outlineLevel="0" max="4" min="4" style="1" width="21.97"/>
    <col collapsed="false" customWidth="true" hidden="false" outlineLevel="0" max="5" min="5" style="1" width="25.17"/>
    <col collapsed="false" customWidth="true" hidden="false" outlineLevel="0" max="6" min="6" style="1" width="8.34"/>
    <col collapsed="false" customWidth="true" hidden="false" outlineLevel="0" max="7" min="7" style="1" width="16.69"/>
    <col collapsed="false" customWidth="false" hidden="false" outlineLevel="0" max="16384" min="8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</row>
    <row r="2" customFormat="false" ht="12.8" hidden="false" customHeight="false" outlineLevel="0" collapsed="false">
      <c r="A2" s="4" t="n">
        <v>8</v>
      </c>
      <c r="B2" s="1" t="s">
        <v>9</v>
      </c>
      <c r="C2" s="4" t="s">
        <v>10</v>
      </c>
      <c r="D2" s="1" t="s">
        <v>11</v>
      </c>
      <c r="E2" s="1" t="s">
        <v>12</v>
      </c>
      <c r="F2" s="4" t="s">
        <v>13</v>
      </c>
      <c r="G2" s="1" t="s">
        <v>14</v>
      </c>
      <c r="H2" s="1" t="n">
        <v>0.002</v>
      </c>
      <c r="I2" s="1" t="n">
        <f aca="false">H2*A2</f>
        <v>0.016</v>
      </c>
    </row>
    <row r="3" customFormat="false" ht="12.8" hidden="false" customHeight="false" outlineLevel="0" collapsed="false">
      <c r="A3" s="4" t="n">
        <v>6</v>
      </c>
      <c r="B3" s="1" t="s">
        <v>15</v>
      </c>
      <c r="C3" s="4" t="s">
        <v>16</v>
      </c>
      <c r="D3" s="1" t="s">
        <v>11</v>
      </c>
      <c r="E3" s="1" t="s">
        <v>17</v>
      </c>
      <c r="F3" s="1" t="s">
        <v>13</v>
      </c>
      <c r="G3" s="1" t="s">
        <v>18</v>
      </c>
      <c r="H3" s="1" t="n">
        <v>0.0053</v>
      </c>
      <c r="I3" s="1" t="n">
        <f aca="false">H3*A3</f>
        <v>0.0318</v>
      </c>
    </row>
    <row r="4" customFormat="false" ht="12.8" hidden="false" customHeight="false" outlineLevel="0" collapsed="false">
      <c r="A4" s="4" t="n">
        <v>24</v>
      </c>
      <c r="B4" s="1" t="s">
        <v>19</v>
      </c>
      <c r="C4" s="4" t="s">
        <v>20</v>
      </c>
      <c r="D4" s="4" t="s">
        <v>21</v>
      </c>
      <c r="E4" s="4" t="s">
        <v>22</v>
      </c>
      <c r="F4" s="4" t="s">
        <v>13</v>
      </c>
      <c r="G4" s="4" t="s">
        <v>23</v>
      </c>
      <c r="H4" s="4" t="n">
        <v>0.0012</v>
      </c>
      <c r="I4" s="1" t="n">
        <f aca="false">H4*A4</f>
        <v>0.0288</v>
      </c>
    </row>
    <row r="5" customFormat="false" ht="12.8" hidden="false" customHeight="false" outlineLevel="0" collapsed="false">
      <c r="A5" s="4" t="n">
        <v>16</v>
      </c>
      <c r="B5" s="1" t="s">
        <v>24</v>
      </c>
      <c r="C5" s="4" t="s">
        <v>25</v>
      </c>
      <c r="D5" s="4" t="s">
        <v>21</v>
      </c>
      <c r="E5" s="4" t="s">
        <v>26</v>
      </c>
      <c r="F5" s="4" t="s">
        <v>13</v>
      </c>
      <c r="G5" s="4" t="s">
        <v>27</v>
      </c>
      <c r="H5" s="4" t="n">
        <v>0.0009</v>
      </c>
      <c r="I5" s="1" t="n">
        <f aca="false">H5*A5</f>
        <v>0.0144</v>
      </c>
    </row>
    <row r="6" customFormat="false" ht="12.8" hidden="false" customHeight="false" outlineLevel="0" collapsed="false">
      <c r="A6" s="4" t="n">
        <v>4</v>
      </c>
      <c r="B6" s="1" t="s">
        <v>28</v>
      </c>
      <c r="C6" s="4" t="s">
        <v>29</v>
      </c>
      <c r="D6" s="4" t="s">
        <v>30</v>
      </c>
      <c r="E6" s="1" t="s">
        <v>31</v>
      </c>
      <c r="F6" s="1" t="s">
        <v>13</v>
      </c>
      <c r="G6" s="1" t="s">
        <v>32</v>
      </c>
      <c r="H6" s="1" t="n">
        <v>0.0005</v>
      </c>
      <c r="I6" s="1" t="n">
        <f aca="false">H6*A6</f>
        <v>0.002</v>
      </c>
    </row>
    <row r="7" customFormat="false" ht="12.8" hidden="false" customHeight="false" outlineLevel="0" collapsed="false">
      <c r="A7" s="4" t="n">
        <v>4</v>
      </c>
      <c r="B7" s="1" t="s">
        <v>33</v>
      </c>
      <c r="C7" s="4" t="s">
        <v>34</v>
      </c>
      <c r="D7" s="4" t="s">
        <v>21</v>
      </c>
      <c r="E7" s="1" t="s">
        <v>35</v>
      </c>
      <c r="F7" s="1" t="s">
        <v>13</v>
      </c>
      <c r="G7" s="1" t="s">
        <v>36</v>
      </c>
      <c r="H7" s="1" t="n">
        <v>0.0007</v>
      </c>
      <c r="I7" s="1" t="n">
        <f aca="false">H7*A7</f>
        <v>0.0028</v>
      </c>
    </row>
    <row r="8" customFormat="false" ht="12.8" hidden="false" customHeight="false" outlineLevel="0" collapsed="false">
      <c r="A8" s="4" t="n">
        <v>1</v>
      </c>
      <c r="B8" s="1" t="s">
        <v>37</v>
      </c>
      <c r="C8" s="4" t="s">
        <v>38</v>
      </c>
      <c r="D8" s="4" t="s">
        <v>30</v>
      </c>
      <c r="E8" s="1" t="s">
        <v>39</v>
      </c>
      <c r="F8" s="4" t="s">
        <v>13</v>
      </c>
      <c r="G8" s="1" t="s">
        <v>40</v>
      </c>
      <c r="H8" s="1" t="n">
        <v>0.0005</v>
      </c>
      <c r="I8" s="1" t="n">
        <f aca="false">H8*A8</f>
        <v>0.0005</v>
      </c>
    </row>
    <row r="9" customFormat="false" ht="12.8" hidden="false" customHeight="false" outlineLevel="0" collapsed="false">
      <c r="A9" s="4" t="n">
        <v>7</v>
      </c>
      <c r="B9" s="1" t="s">
        <v>41</v>
      </c>
      <c r="C9" s="4" t="s">
        <v>42</v>
      </c>
      <c r="D9" s="4" t="s">
        <v>21</v>
      </c>
      <c r="E9" s="1" t="s">
        <v>43</v>
      </c>
      <c r="F9" s="4" t="s">
        <v>13</v>
      </c>
      <c r="G9" s="1" t="s">
        <v>44</v>
      </c>
      <c r="H9" s="1" t="n">
        <v>0.0006</v>
      </c>
      <c r="I9" s="1" t="n">
        <f aca="false">H9*A9</f>
        <v>0.0042</v>
      </c>
    </row>
    <row r="10" customFormat="false" ht="12.8" hidden="false" customHeight="false" outlineLevel="0" collapsed="false">
      <c r="A10" s="4" t="n">
        <v>1</v>
      </c>
      <c r="B10" s="1" t="s">
        <v>45</v>
      </c>
      <c r="C10" s="4" t="s">
        <v>46</v>
      </c>
      <c r="D10" s="4" t="s">
        <v>30</v>
      </c>
      <c r="E10" s="1" t="s">
        <v>47</v>
      </c>
      <c r="F10" s="4" t="s">
        <v>13</v>
      </c>
      <c r="G10" s="1" t="s">
        <v>48</v>
      </c>
      <c r="H10" s="1" t="n">
        <v>0.0005</v>
      </c>
      <c r="I10" s="1" t="n">
        <f aca="false">H10*A10</f>
        <v>0.0005</v>
      </c>
    </row>
    <row r="11" customFormat="false" ht="12.8" hidden="false" customHeight="false" outlineLevel="0" collapsed="false">
      <c r="A11" s="4" t="n">
        <v>1</v>
      </c>
      <c r="B11" s="1" t="s">
        <v>49</v>
      </c>
      <c r="C11" s="4" t="s">
        <v>50</v>
      </c>
      <c r="D11" s="4" t="s">
        <v>30</v>
      </c>
      <c r="E11" s="1" t="s">
        <v>51</v>
      </c>
      <c r="F11" s="1" t="s">
        <v>13</v>
      </c>
      <c r="G11" s="1" t="s">
        <v>52</v>
      </c>
      <c r="H11" s="1" t="n">
        <v>0.0005</v>
      </c>
      <c r="I11" s="1" t="n">
        <f aca="false">H11*A11</f>
        <v>0.0005</v>
      </c>
    </row>
    <row r="12" customFormat="false" ht="12.8" hidden="false" customHeight="false" outlineLevel="0" collapsed="false">
      <c r="A12" s="4" t="n">
        <v>19</v>
      </c>
      <c r="B12" s="4" t="s">
        <v>53</v>
      </c>
      <c r="C12" s="4" t="s">
        <v>54</v>
      </c>
      <c r="D12" s="4" t="s">
        <v>30</v>
      </c>
      <c r="E12" s="1" t="s">
        <v>55</v>
      </c>
      <c r="F12" s="4" t="s">
        <v>13</v>
      </c>
      <c r="G12" s="1" t="s">
        <v>56</v>
      </c>
      <c r="H12" s="1" t="n">
        <v>0.0006</v>
      </c>
      <c r="I12" s="1" t="n">
        <f aca="false">H12*A12</f>
        <v>0.0114</v>
      </c>
    </row>
    <row r="13" customFormat="false" ht="12.8" hidden="false" customHeight="false" outlineLevel="0" collapsed="false">
      <c r="A13" s="4" t="n">
        <v>1</v>
      </c>
      <c r="B13" s="1" t="s">
        <v>57</v>
      </c>
      <c r="C13" s="4" t="s">
        <v>58</v>
      </c>
      <c r="D13" s="4" t="s">
        <v>30</v>
      </c>
      <c r="E13" s="1" t="s">
        <v>59</v>
      </c>
      <c r="F13" s="4" t="s">
        <v>13</v>
      </c>
      <c r="G13" s="1" t="s">
        <v>60</v>
      </c>
      <c r="H13" s="1" t="n">
        <v>0.0005</v>
      </c>
      <c r="I13" s="1" t="n">
        <f aca="false">H13*A13</f>
        <v>0.0005</v>
      </c>
    </row>
    <row r="14" s="4" customFormat="true" ht="12.8" hidden="false" customHeight="false" outlineLevel="0" collapsed="false">
      <c r="A14" s="4" t="n">
        <v>1</v>
      </c>
      <c r="B14" s="4" t="s">
        <v>61</v>
      </c>
      <c r="C14" s="1" t="s">
        <v>62</v>
      </c>
      <c r="D14" s="4" t="s">
        <v>63</v>
      </c>
      <c r="E14" s="1" t="s">
        <v>64</v>
      </c>
      <c r="F14" s="1" t="s">
        <v>13</v>
      </c>
      <c r="G14" s="4" t="s">
        <v>65</v>
      </c>
      <c r="H14" s="4" t="n">
        <v>0.0143</v>
      </c>
      <c r="I14" s="1" t="n">
        <f aca="false">H14*A14</f>
        <v>0.0143</v>
      </c>
    </row>
    <row r="15" customFormat="false" ht="12.8" hidden="false" customHeight="false" outlineLevel="0" collapsed="false">
      <c r="A15" s="4" t="n">
        <v>9</v>
      </c>
      <c r="B15" s="4" t="s">
        <v>66</v>
      </c>
      <c r="C15" s="1" t="s">
        <v>67</v>
      </c>
      <c r="D15" s="4" t="s">
        <v>63</v>
      </c>
      <c r="E15" s="1" t="s">
        <v>68</v>
      </c>
      <c r="F15" s="1" t="s">
        <v>13</v>
      </c>
      <c r="G15" s="1" t="s">
        <v>69</v>
      </c>
      <c r="H15" s="1" t="n">
        <v>0.0159</v>
      </c>
      <c r="I15" s="1" t="n">
        <f aca="false">H15*A15</f>
        <v>0.1431</v>
      </c>
    </row>
    <row r="16" customFormat="false" ht="12.8" hidden="false" customHeight="false" outlineLevel="0" collapsed="false">
      <c r="A16" s="4" t="n">
        <v>9</v>
      </c>
      <c r="B16" s="4" t="s">
        <v>70</v>
      </c>
      <c r="C16" s="1" t="s">
        <v>71</v>
      </c>
      <c r="D16" s="4" t="s">
        <v>63</v>
      </c>
      <c r="E16" s="1" t="s">
        <v>72</v>
      </c>
      <c r="F16" s="1" t="s">
        <v>13</v>
      </c>
      <c r="G16" s="1" t="s">
        <v>73</v>
      </c>
      <c r="H16" s="1" t="n">
        <v>0.0139</v>
      </c>
      <c r="I16" s="1" t="n">
        <f aca="false">H16*A16</f>
        <v>0.1251</v>
      </c>
    </row>
    <row r="17" customFormat="false" ht="12.8" hidden="false" customHeight="false" outlineLevel="0" collapsed="false">
      <c r="A17" s="4" t="n">
        <v>1</v>
      </c>
      <c r="B17" s="1" t="s">
        <v>74</v>
      </c>
      <c r="C17" s="1" t="s">
        <v>75</v>
      </c>
      <c r="D17" s="1" t="s">
        <v>76</v>
      </c>
      <c r="E17" s="1" t="s">
        <v>77</v>
      </c>
      <c r="F17" s="1" t="s">
        <v>13</v>
      </c>
      <c r="G17" s="1" t="s">
        <v>78</v>
      </c>
      <c r="H17" s="1" t="n">
        <v>0.3241</v>
      </c>
      <c r="I17" s="1" t="n">
        <f aca="false">H17*A17</f>
        <v>0.3241</v>
      </c>
    </row>
    <row r="18" customFormat="false" ht="12.8" hidden="false" customHeight="false" outlineLevel="0" collapsed="false">
      <c r="A18" s="4" t="n">
        <v>1</v>
      </c>
      <c r="B18" s="1" t="s">
        <v>79</v>
      </c>
      <c r="C18" s="1" t="s">
        <v>80</v>
      </c>
      <c r="D18" s="1" t="s">
        <v>81</v>
      </c>
      <c r="E18" s="1" t="s">
        <v>82</v>
      </c>
      <c r="F18" s="1" t="s">
        <v>13</v>
      </c>
      <c r="G18" s="1" t="s">
        <v>83</v>
      </c>
      <c r="H18" s="1" t="n">
        <v>0.009</v>
      </c>
      <c r="I18" s="1" t="n">
        <f aca="false">H18*A18</f>
        <v>0.009</v>
      </c>
    </row>
    <row r="19" customFormat="false" ht="12.8" hidden="false" customHeight="false" outlineLevel="0" collapsed="false">
      <c r="A19" s="4" t="n">
        <v>1</v>
      </c>
      <c r="B19" s="4" t="s">
        <v>84</v>
      </c>
      <c r="C19" s="1" t="s">
        <v>85</v>
      </c>
      <c r="D19" s="1" t="s">
        <v>86</v>
      </c>
      <c r="E19" s="1" t="s">
        <v>87</v>
      </c>
      <c r="F19" s="1" t="s">
        <v>88</v>
      </c>
      <c r="G19" s="1" t="s">
        <v>89</v>
      </c>
      <c r="H19" s="1" t="n">
        <v>0.17</v>
      </c>
      <c r="I19" s="1" t="n">
        <f aca="false">H19*A19</f>
        <v>0.17</v>
      </c>
    </row>
    <row r="20" customFormat="false" ht="12.8" hidden="false" customHeight="false" outlineLevel="0" collapsed="false">
      <c r="A20" s="4" t="n">
        <v>2</v>
      </c>
      <c r="B20" s="1" t="s">
        <v>90</v>
      </c>
      <c r="C20" s="1" t="s">
        <v>91</v>
      </c>
      <c r="D20" s="1" t="s">
        <v>92</v>
      </c>
      <c r="E20" s="1" t="s">
        <v>93</v>
      </c>
      <c r="F20" s="1" t="s">
        <v>13</v>
      </c>
      <c r="G20" s="1" t="s">
        <v>94</v>
      </c>
      <c r="H20" s="1" t="n">
        <v>0.0262</v>
      </c>
      <c r="I20" s="1" t="n">
        <f aca="false">H20*A20</f>
        <v>0.0524</v>
      </c>
    </row>
    <row r="21" customFormat="false" ht="12.8" hidden="false" customHeight="false" outlineLevel="0" collapsed="false">
      <c r="A21" s="4" t="n">
        <v>16</v>
      </c>
      <c r="B21" s="1" t="s">
        <v>95</v>
      </c>
      <c r="C21" s="1" t="s">
        <v>96</v>
      </c>
      <c r="D21" s="1" t="s">
        <v>97</v>
      </c>
      <c r="E21" s="1" t="s">
        <v>98</v>
      </c>
      <c r="F21" s="1" t="s">
        <v>13</v>
      </c>
      <c r="G21" s="1" t="s">
        <v>99</v>
      </c>
      <c r="H21" s="1" t="n">
        <v>0.0167</v>
      </c>
      <c r="I21" s="1" t="n">
        <f aca="false">H21*A21</f>
        <v>0.2672</v>
      </c>
    </row>
    <row r="22" customFormat="false" ht="12.8" hidden="false" customHeight="false" outlineLevel="0" collapsed="false">
      <c r="A22" s="4" t="n">
        <v>1</v>
      </c>
      <c r="B22" s="1" t="s">
        <v>100</v>
      </c>
      <c r="C22" s="1" t="s">
        <v>101</v>
      </c>
      <c r="D22" s="1" t="s">
        <v>102</v>
      </c>
      <c r="E22" s="1" t="s">
        <v>103</v>
      </c>
      <c r="F22" s="1" t="s">
        <v>13</v>
      </c>
      <c r="G22" s="1" t="s">
        <v>104</v>
      </c>
      <c r="H22" s="1" t="n">
        <v>0.2135</v>
      </c>
      <c r="I22" s="1" t="n">
        <f aca="false">H22*A22</f>
        <v>0.2135</v>
      </c>
    </row>
    <row r="23" customFormat="false" ht="12.8" hidden="false" customHeight="false" outlineLevel="0" collapsed="false">
      <c r="A23" s="4" t="n">
        <v>1</v>
      </c>
      <c r="B23" s="1" t="s">
        <v>105</v>
      </c>
      <c r="C23" s="1" t="s">
        <v>106</v>
      </c>
      <c r="D23" s="1" t="s">
        <v>107</v>
      </c>
      <c r="E23" s="1" t="s">
        <v>108</v>
      </c>
      <c r="F23" s="1" t="s">
        <v>13</v>
      </c>
      <c r="G23" s="1" t="s">
        <v>109</v>
      </c>
      <c r="H23" s="1" t="n">
        <v>0.4455</v>
      </c>
      <c r="I23" s="1" t="n">
        <f aca="false">H23*A23</f>
        <v>0.4455</v>
      </c>
    </row>
    <row r="24" customFormat="false" ht="12.8" hidden="false" customHeight="false" outlineLevel="0" collapsed="false">
      <c r="A24" s="4" t="n">
        <v>1</v>
      </c>
      <c r="B24" s="1" t="s">
        <v>110</v>
      </c>
      <c r="C24" s="1" t="s">
        <v>111</v>
      </c>
      <c r="D24" s="1" t="s">
        <v>112</v>
      </c>
      <c r="E24" s="1" t="s">
        <v>113</v>
      </c>
      <c r="F24" s="1" t="s">
        <v>13</v>
      </c>
      <c r="G24" s="1" t="s">
        <v>114</v>
      </c>
      <c r="H24" s="1" t="n">
        <v>0.0245</v>
      </c>
      <c r="I24" s="1" t="n">
        <f aca="false">H24*A24</f>
        <v>0.0245</v>
      </c>
    </row>
    <row r="25" customFormat="false" ht="12.8" hidden="false" customHeight="false" outlineLevel="0" collapsed="false">
      <c r="A25" s="4" t="n">
        <v>1</v>
      </c>
      <c r="B25" s="1" t="s">
        <v>115</v>
      </c>
      <c r="C25" s="1" t="s">
        <v>116</v>
      </c>
      <c r="D25" s="1" t="s">
        <v>117</v>
      </c>
      <c r="E25" s="1" t="s">
        <v>118</v>
      </c>
      <c r="F25" s="1" t="s">
        <v>88</v>
      </c>
      <c r="G25" s="1" t="s">
        <v>119</v>
      </c>
      <c r="H25" s="1" t="n">
        <v>0.89</v>
      </c>
      <c r="I25" s="1" t="n">
        <f aca="false">H25*A25</f>
        <v>0.89</v>
      </c>
    </row>
    <row r="26" customFormat="false" ht="12.8" hidden="false" customHeight="false" outlineLevel="0" collapsed="false">
      <c r="A26" s="4" t="n">
        <v>1</v>
      </c>
      <c r="B26" s="1" t="s">
        <v>120</v>
      </c>
      <c r="C26" s="1" t="s">
        <v>121</v>
      </c>
      <c r="D26" s="1" t="s">
        <v>122</v>
      </c>
      <c r="E26" s="1" t="s">
        <v>123</v>
      </c>
      <c r="F26" s="1" t="s">
        <v>13</v>
      </c>
      <c r="G26" s="1" t="s">
        <v>124</v>
      </c>
      <c r="H26" s="1" t="n">
        <v>0.8448</v>
      </c>
      <c r="I26" s="1" t="n">
        <f aca="false">H26*A26</f>
        <v>0.8448</v>
      </c>
    </row>
    <row r="27" customFormat="false" ht="12.8" hidden="false" customHeight="false" outlineLevel="0" collapsed="false">
      <c r="A27" s="4" t="n">
        <v>1</v>
      </c>
      <c r="B27" s="1" t="s">
        <v>125</v>
      </c>
      <c r="C27" s="1" t="s">
        <v>126</v>
      </c>
      <c r="D27" s="1" t="s">
        <v>127</v>
      </c>
      <c r="E27" s="1" t="s">
        <v>128</v>
      </c>
      <c r="F27" s="1" t="s">
        <v>88</v>
      </c>
      <c r="G27" s="1" t="s">
        <v>129</v>
      </c>
      <c r="H27" s="1" t="n">
        <v>4.07</v>
      </c>
      <c r="I27" s="1" t="n">
        <f aca="false">H27*A27</f>
        <v>4.07</v>
      </c>
    </row>
    <row r="28" customFormat="false" ht="12.8" hidden="false" customHeight="false" outlineLevel="0" collapsed="false">
      <c r="A28" s="4" t="n">
        <v>1</v>
      </c>
      <c r="B28" s="1" t="s">
        <v>130</v>
      </c>
      <c r="C28" s="1" t="s">
        <v>131</v>
      </c>
      <c r="D28" s="1" t="s">
        <v>132</v>
      </c>
      <c r="E28" s="1" t="s">
        <v>133</v>
      </c>
      <c r="F28" s="1" t="s">
        <v>88</v>
      </c>
      <c r="G28" s="1" t="s">
        <v>134</v>
      </c>
      <c r="H28" s="1" t="n">
        <v>7.13</v>
      </c>
      <c r="I28" s="1" t="n">
        <f aca="false">H28*A28</f>
        <v>7.13</v>
      </c>
    </row>
    <row r="29" customFormat="false" ht="12.8" hidden="false" customHeight="false" outlineLevel="0" collapsed="false">
      <c r="A29" s="4" t="n">
        <v>1</v>
      </c>
      <c r="B29" s="1" t="s">
        <v>135</v>
      </c>
      <c r="C29" s="1" t="s">
        <v>136</v>
      </c>
      <c r="D29" s="1" t="s">
        <v>137</v>
      </c>
      <c r="E29" s="1" t="s">
        <v>138</v>
      </c>
      <c r="F29" s="1" t="s">
        <v>13</v>
      </c>
      <c r="G29" s="1" t="s">
        <v>139</v>
      </c>
      <c r="H29" s="1" t="n">
        <v>0.2618</v>
      </c>
      <c r="I29" s="1" t="n">
        <f aca="false">H29*A29</f>
        <v>0.2618</v>
      </c>
    </row>
    <row r="30" customFormat="false" ht="12.8" hidden="false" customHeight="false" outlineLevel="0" collapsed="false">
      <c r="A30" s="4" t="n">
        <v>1</v>
      </c>
      <c r="B30" s="1" t="s">
        <v>140</v>
      </c>
      <c r="C30" s="1" t="s">
        <v>141</v>
      </c>
      <c r="D30" s="1" t="s">
        <v>122</v>
      </c>
      <c r="E30" s="1" t="s">
        <v>142</v>
      </c>
      <c r="F30" s="1" t="s">
        <v>88</v>
      </c>
      <c r="G30" s="1" t="s">
        <v>143</v>
      </c>
      <c r="H30" s="1" t="n">
        <v>2.13</v>
      </c>
      <c r="I30" s="1" t="n">
        <f aca="false">H30*A30</f>
        <v>2.13</v>
      </c>
    </row>
    <row r="31" customFormat="false" ht="12.8" hidden="false" customHeight="false" outlineLevel="0" collapsed="false">
      <c r="A31" s="4" t="n">
        <v>1</v>
      </c>
      <c r="B31" s="1" t="s">
        <v>144</v>
      </c>
      <c r="C31" s="1" t="s">
        <v>145</v>
      </c>
      <c r="D31" s="1" t="s">
        <v>122</v>
      </c>
      <c r="E31" s="1" t="s">
        <v>146</v>
      </c>
      <c r="F31" s="1" t="s">
        <v>88</v>
      </c>
      <c r="G31" s="1" t="s">
        <v>147</v>
      </c>
      <c r="H31" s="1" t="n">
        <v>2.16</v>
      </c>
      <c r="I31" s="1" t="n">
        <f aca="false">H31*A31</f>
        <v>2.16</v>
      </c>
    </row>
    <row r="32" customFormat="false" ht="12.8" hidden="false" customHeight="false" outlineLevel="0" collapsed="false">
      <c r="A32" s="4" t="n">
        <v>1</v>
      </c>
      <c r="B32" s="1" t="s">
        <v>148</v>
      </c>
      <c r="C32" s="1" t="s">
        <v>149</v>
      </c>
      <c r="D32" s="1" t="s">
        <v>150</v>
      </c>
      <c r="E32" s="1" t="s">
        <v>151</v>
      </c>
      <c r="F32" s="1" t="s">
        <v>13</v>
      </c>
      <c r="G32" s="1" t="s">
        <v>152</v>
      </c>
      <c r="H32" s="1" t="n">
        <v>0.5298</v>
      </c>
      <c r="I32" s="1" t="n">
        <f aca="false">H32*A32</f>
        <v>0.5298</v>
      </c>
    </row>
    <row r="33" customFormat="false" ht="12.8" hidden="false" customHeight="false" outlineLevel="0" collapsed="false">
      <c r="A33" s="4" t="n">
        <v>2</v>
      </c>
      <c r="B33" s="1" t="s">
        <v>153</v>
      </c>
      <c r="C33" s="1" t="s">
        <v>154</v>
      </c>
      <c r="D33" s="1" t="s">
        <v>155</v>
      </c>
      <c r="E33" s="1" t="s">
        <v>156</v>
      </c>
      <c r="F33" s="1" t="s">
        <v>13</v>
      </c>
      <c r="G33" s="1" t="s">
        <v>156</v>
      </c>
      <c r="H33" s="1" t="n">
        <v>0.091</v>
      </c>
      <c r="I33" s="1" t="n">
        <f aca="false">H33*A33</f>
        <v>0.182</v>
      </c>
    </row>
    <row r="34" s="4" customFormat="true" ht="12.8" hidden="false" customHeight="false" outlineLevel="0" collapsed="false"/>
    <row r="35" s="4" customFormat="true" ht="12.8" hidden="false" customHeight="false" outlineLevel="0" collapsed="false">
      <c r="A35" s="4" t="n">
        <f aca="false">SUM(A2:A33)</f>
        <v>145</v>
      </c>
      <c r="I35" s="4" t="n">
        <f aca="false">SUM(I2:I33)</f>
        <v>20.1005</v>
      </c>
    </row>
    <row r="36" s="4" customFormat="true" ht="12.8" hidden="false" customHeight="false" outlineLevel="0" collapsed="false"/>
    <row r="37" s="4" customFormat="true" ht="12.8" hidden="false" customHeight="false" outlineLevel="0" collapsed="false"/>
    <row r="38" s="4" customFormat="true" ht="12.8" hidden="false" customHeight="false" outlineLevel="0" collapsed="false"/>
    <row r="39" s="4" customFormat="true" ht="12.8" hidden="false" customHeight="false" outlineLevel="0" collapsed="false"/>
    <row r="40" s="4" customFormat="true" ht="12.8" hidden="false" customHeight="false" outlineLevel="0" collapsed="false"/>
    <row r="41" s="4" customFormat="true" ht="12.8" hidden="false" customHeight="false" outlineLevel="0" collapsed="false"/>
    <row r="42" s="4" customFormat="true" ht="12.8" hidden="false" customHeight="false" outlineLevel="0" collapsed="false"/>
    <row r="43" s="4" customFormat="true" ht="12.8" hidden="false" customHeight="false" outlineLevel="0" collapsed="false"/>
    <row r="44" s="4" customFormat="true" ht="12.8" hidden="false" customHeight="false" outlineLevel="0" collapsed="false"/>
    <row r="45" s="4" customFormat="true" ht="12.8" hidden="false" customHeight="false" outlineLevel="0" collapsed="false"/>
    <row r="46" s="4" customFormat="true" ht="12.8" hidden="false" customHeight="false" outlineLevel="0" collapsed="false"/>
    <row r="47" s="4" customFormat="tru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2023-09-11T09:05:35Z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