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PC\Desktop\Power Bi\week 4 assignments\"/>
    </mc:Choice>
  </mc:AlternateContent>
  <xr:revisionPtr revIDLastSave="0" documentId="13_ncr:1_{CA68A0A2-D529-489F-AC6D-FFA17E921F85}" xr6:coauthVersionLast="47" xr6:coauthVersionMax="47" xr10:uidLastSave="{00000000-0000-0000-0000-000000000000}"/>
  <bookViews>
    <workbookView xWindow="-108" yWindow="-108" windowWidth="23256" windowHeight="13176" activeTab="4" xr2:uid="{73415C9B-D2AD-4A4B-A3E2-289C192B6AA4}"/>
  </bookViews>
  <sheets>
    <sheet name="Territory" sheetId="2" r:id="rId1"/>
    <sheet name="Customers" sheetId="1" r:id="rId2"/>
    <sheet name="Product Group" sheetId="5" r:id="rId3"/>
    <sheet name="Products" sheetId="4" r:id="rId4"/>
    <sheet name="Sal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0" i="3" l="1"/>
  <c r="H200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" i="3"/>
  <c r="H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<sst xmlns="http://schemas.openxmlformats.org/spreadsheetml/2006/main" count="102" uniqueCount="88">
  <si>
    <t>Berlin</t>
  </si>
  <si>
    <t>Jaipur</t>
  </si>
  <si>
    <t>New York</t>
  </si>
  <si>
    <t>Paris</t>
  </si>
  <si>
    <t>Sydney</t>
  </si>
  <si>
    <t>Frankfurt</t>
  </si>
  <si>
    <t>Mumbai</t>
  </si>
  <si>
    <t>Lyon</t>
  </si>
  <si>
    <t>Los Angeles</t>
  </si>
  <si>
    <t>Melbourne</t>
  </si>
  <si>
    <t>USA</t>
  </si>
  <si>
    <t>T-Shirt</t>
  </si>
  <si>
    <t>Jeans</t>
  </si>
  <si>
    <t>Stilleto</t>
  </si>
  <si>
    <t>Mutterliebe Gmbh</t>
  </si>
  <si>
    <t>Männersachen Gmbh</t>
  </si>
  <si>
    <t>Modetrend Gmbh</t>
  </si>
  <si>
    <t>The Uptown Apparel Co.</t>
  </si>
  <si>
    <t>My Mama Co.</t>
  </si>
  <si>
    <t>Chique Chick INC</t>
  </si>
  <si>
    <t>Trend Down Under</t>
  </si>
  <si>
    <t xml:space="preserve">Fashion Hub Ltd. </t>
  </si>
  <si>
    <t>Style by Mary Lee</t>
  </si>
  <si>
    <t xml:space="preserve">Bombay Fashion Pvt. Ltd. </t>
  </si>
  <si>
    <t>Summer Trends LLC</t>
  </si>
  <si>
    <t>My Baby Love LLC</t>
  </si>
  <si>
    <t>Pink City Apparel Company</t>
  </si>
  <si>
    <t>Traditional Trends LLC</t>
  </si>
  <si>
    <t>Maharani Fashion World</t>
  </si>
  <si>
    <t>Le monde de la mode bébé</t>
  </si>
  <si>
    <t>Tendances de France</t>
  </si>
  <si>
    <t>Vêtements français</t>
  </si>
  <si>
    <t>Monde des Hommes</t>
  </si>
  <si>
    <t>Kleid für sie Gmbh</t>
  </si>
  <si>
    <t>City Key</t>
  </si>
  <si>
    <t>City</t>
  </si>
  <si>
    <t>Country</t>
  </si>
  <si>
    <t>Germany</t>
  </si>
  <si>
    <t>Australia</t>
  </si>
  <si>
    <t>India</t>
  </si>
  <si>
    <t>France</t>
  </si>
  <si>
    <t>Customer Key</t>
  </si>
  <si>
    <t>Contact Person</t>
  </si>
  <si>
    <t>Mr. Schmidt</t>
  </si>
  <si>
    <t>Mr. Hansmeyer</t>
  </si>
  <si>
    <t>Mr. Brown</t>
  </si>
  <si>
    <t>Mr. Perry</t>
  </si>
  <si>
    <t>Mr. Miller</t>
  </si>
  <si>
    <t>Mr. Lee</t>
  </si>
  <si>
    <t>Mr. Johnson</t>
  </si>
  <si>
    <t>Mr. Shah</t>
  </si>
  <si>
    <t>Mr. Singh</t>
  </si>
  <si>
    <t>Mr. Shekhawat</t>
  </si>
  <si>
    <t>Mr. Bernard</t>
  </si>
  <si>
    <t>Mr. Robert</t>
  </si>
  <si>
    <t>Ms. Weber</t>
  </si>
  <si>
    <t>Ms. Weigel</t>
  </si>
  <si>
    <t>Ms. Jones</t>
  </si>
  <si>
    <t>Ms. Taylor</t>
  </si>
  <si>
    <t>Ms. Jain</t>
  </si>
  <si>
    <t>Ms. Gupta</t>
  </si>
  <si>
    <t>Ms. Martin</t>
  </si>
  <si>
    <t>Ms. Richard</t>
  </si>
  <si>
    <t>Company Name</t>
  </si>
  <si>
    <t>Product Group Key</t>
  </si>
  <si>
    <t>Product Group</t>
  </si>
  <si>
    <t>Men's Fashion</t>
  </si>
  <si>
    <t>Women's Fashion</t>
  </si>
  <si>
    <t>Children's Fashion</t>
  </si>
  <si>
    <t>Product Key</t>
  </si>
  <si>
    <t>Product Name</t>
  </si>
  <si>
    <t>Price (Euros)</t>
  </si>
  <si>
    <t>Order Date</t>
  </si>
  <si>
    <t>Order Quantity</t>
  </si>
  <si>
    <t>Price per unit (Euros)</t>
  </si>
  <si>
    <t>Order Amount</t>
  </si>
  <si>
    <t>Sports Shoes</t>
  </si>
  <si>
    <t>Wallet</t>
  </si>
  <si>
    <t>After-Shave lotion</t>
  </si>
  <si>
    <t>Dress</t>
  </si>
  <si>
    <t>Skirt</t>
  </si>
  <si>
    <t>Designer purse</t>
  </si>
  <si>
    <t>Bib</t>
  </si>
  <si>
    <t>Diaper</t>
  </si>
  <si>
    <t>Romper</t>
  </si>
  <si>
    <t>Baby clothes</t>
  </si>
  <si>
    <t>Baby cosmetics</t>
  </si>
  <si>
    <t>Beauty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</si>
</sst>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2E3B-2F78-4128-8D84-4E518B25788A}">
  <dimension ref="A1:C11"/>
  <sheetViews>
    <sheetView workbookViewId="0"/>
  </sheetViews>
  <sheetFormatPr defaultRowHeight="14.4" x14ac:dyDescent="0.3"/>
  <cols>
    <col min="2" max="2" width="12.109375" customWidth="1"/>
    <col min="3" max="3" width="13.6640625" customWidth="1"/>
  </cols>
  <sheetData>
    <row r="1" spans="1:3" x14ac:dyDescent="0.3">
      <c r="A1" s="3" t="s">
        <v>34</v>
      </c>
      <c r="B1" s="3" t="s">
        <v>35</v>
      </c>
      <c r="C1" s="3" t="s">
        <v>36</v>
      </c>
    </row>
    <row r="2" spans="1:3" x14ac:dyDescent="0.3">
      <c r="A2" s="2">
        <v>1</v>
      </c>
      <c r="B2" s="2" t="s">
        <v>0</v>
      </c>
      <c r="C2" s="2" t="s">
        <v>37</v>
      </c>
    </row>
    <row r="3" spans="1:3" x14ac:dyDescent="0.3">
      <c r="A3" s="2">
        <v>2</v>
      </c>
      <c r="B3" s="2" t="s">
        <v>5</v>
      </c>
      <c r="C3" s="2" t="s">
        <v>37</v>
      </c>
    </row>
    <row r="4" spans="1:3" x14ac:dyDescent="0.3">
      <c r="A4" s="2">
        <v>3</v>
      </c>
      <c r="B4" s="2" t="s">
        <v>2</v>
      </c>
      <c r="C4" s="2" t="s">
        <v>10</v>
      </c>
    </row>
    <row r="5" spans="1:3" x14ac:dyDescent="0.3">
      <c r="A5" s="2">
        <v>4</v>
      </c>
      <c r="B5" s="2" t="s">
        <v>8</v>
      </c>
      <c r="C5" s="2" t="s">
        <v>10</v>
      </c>
    </row>
    <row r="6" spans="1:3" x14ac:dyDescent="0.3">
      <c r="A6" s="2">
        <v>5</v>
      </c>
      <c r="B6" s="2" t="s">
        <v>4</v>
      </c>
      <c r="C6" s="2" t="s">
        <v>38</v>
      </c>
    </row>
    <row r="7" spans="1:3" x14ac:dyDescent="0.3">
      <c r="A7" s="2">
        <v>6</v>
      </c>
      <c r="B7" s="2" t="s">
        <v>9</v>
      </c>
      <c r="C7" s="2" t="s">
        <v>38</v>
      </c>
    </row>
    <row r="8" spans="1:3" x14ac:dyDescent="0.3">
      <c r="A8" s="2">
        <v>7</v>
      </c>
      <c r="B8" s="2" t="s">
        <v>6</v>
      </c>
      <c r="C8" s="2" t="s">
        <v>39</v>
      </c>
    </row>
    <row r="9" spans="1:3" x14ac:dyDescent="0.3">
      <c r="A9" s="2">
        <v>8</v>
      </c>
      <c r="B9" s="2" t="s">
        <v>1</v>
      </c>
      <c r="C9" s="2" t="s">
        <v>39</v>
      </c>
    </row>
    <row r="10" spans="1:3" x14ac:dyDescent="0.3">
      <c r="A10" s="2">
        <v>9</v>
      </c>
      <c r="B10" s="2" t="s">
        <v>3</v>
      </c>
      <c r="C10" s="2" t="s">
        <v>40</v>
      </c>
    </row>
    <row r="11" spans="1:3" x14ac:dyDescent="0.3">
      <c r="A11" s="2">
        <v>10</v>
      </c>
      <c r="B11" s="2" t="s">
        <v>7</v>
      </c>
      <c r="C11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C84-6D18-4875-A650-4CE707C0CD3B}">
  <dimension ref="A1:F22"/>
  <sheetViews>
    <sheetView workbookViewId="0"/>
  </sheetViews>
  <sheetFormatPr defaultRowHeight="14.4" x14ac:dyDescent="0.3"/>
  <cols>
    <col min="1" max="1" width="12.44140625" bestFit="1" customWidth="1"/>
    <col min="2" max="2" width="15.21875" customWidth="1"/>
    <col min="3" max="3" width="29.21875" bestFit="1" customWidth="1"/>
    <col min="5" max="5" width="10.44140625" bestFit="1" customWidth="1"/>
    <col min="6" max="6" width="11.88671875" customWidth="1"/>
  </cols>
  <sheetData>
    <row r="1" spans="1:6" x14ac:dyDescent="0.3">
      <c r="A1" s="3" t="s">
        <v>41</v>
      </c>
      <c r="B1" s="3" t="s">
        <v>42</v>
      </c>
      <c r="C1" s="3" t="s">
        <v>63</v>
      </c>
      <c r="D1" s="3" t="s">
        <v>34</v>
      </c>
      <c r="E1" s="3" t="s">
        <v>35</v>
      </c>
      <c r="F1" s="3" t="s">
        <v>36</v>
      </c>
    </row>
    <row r="2" spans="1:6" x14ac:dyDescent="0.3">
      <c r="A2" s="2">
        <v>1</v>
      </c>
      <c r="B2" s="2" t="s">
        <v>43</v>
      </c>
      <c r="C2" s="2" t="s">
        <v>33</v>
      </c>
      <c r="D2" s="2">
        <v>1</v>
      </c>
      <c r="E2" s="2" t="str">
        <f>VLOOKUP(D2,Territory!$A$2:$C$11,2)</f>
        <v>Berlin</v>
      </c>
      <c r="F2" s="2" t="str">
        <f>VLOOKUP(D2,Territory!$A$2:$C$11,3)</f>
        <v>Germany</v>
      </c>
    </row>
    <row r="3" spans="1:6" x14ac:dyDescent="0.3">
      <c r="A3" s="2">
        <v>2</v>
      </c>
      <c r="B3" s="2" t="s">
        <v>55</v>
      </c>
      <c r="C3" s="2" t="s">
        <v>14</v>
      </c>
      <c r="D3" s="2">
        <v>1</v>
      </c>
      <c r="E3" s="2" t="str">
        <f>VLOOKUP(D3,Territory!$A$2:$C$11,2)</f>
        <v>Berlin</v>
      </c>
      <c r="F3" s="2" t="str">
        <f>VLOOKUP(D3,Territory!$A$2:$C$11,3)</f>
        <v>Germany</v>
      </c>
    </row>
    <row r="4" spans="1:6" x14ac:dyDescent="0.3">
      <c r="A4" s="2">
        <v>3</v>
      </c>
      <c r="B4" s="2" t="s">
        <v>56</v>
      </c>
      <c r="C4" s="2" t="s">
        <v>15</v>
      </c>
      <c r="D4" s="2">
        <v>1</v>
      </c>
      <c r="E4" s="2" t="str">
        <f>VLOOKUP(D4,Territory!$A$2:$C$11,2)</f>
        <v>Berlin</v>
      </c>
      <c r="F4" s="2" t="str">
        <f>VLOOKUP(D4,Territory!$A$2:$C$11,3)</f>
        <v>Germany</v>
      </c>
    </row>
    <row r="5" spans="1:6" x14ac:dyDescent="0.3">
      <c r="A5" s="2">
        <v>4</v>
      </c>
      <c r="B5" s="2" t="s">
        <v>44</v>
      </c>
      <c r="C5" s="2" t="s">
        <v>16</v>
      </c>
      <c r="D5" s="2">
        <v>2</v>
      </c>
      <c r="E5" s="2" t="str">
        <f>VLOOKUP(D5,Territory!$A$2:$C$11,2)</f>
        <v>Frankfurt</v>
      </c>
      <c r="F5" s="2" t="str">
        <f>VLOOKUP(D5,Territory!$A$2:$C$11,3)</f>
        <v>Germany</v>
      </c>
    </row>
    <row r="6" spans="1:6" x14ac:dyDescent="0.3">
      <c r="A6" s="2">
        <v>5</v>
      </c>
      <c r="B6" s="2" t="s">
        <v>45</v>
      </c>
      <c r="C6" s="2" t="s">
        <v>17</v>
      </c>
      <c r="D6" s="2">
        <v>3</v>
      </c>
      <c r="E6" s="2" t="str">
        <f>VLOOKUP(D6,Territory!$A$2:$C$11,2)</f>
        <v>New York</v>
      </c>
      <c r="F6" s="2" t="str">
        <f>VLOOKUP(D6,Territory!$A$2:$C$11,3)</f>
        <v>USA</v>
      </c>
    </row>
    <row r="7" spans="1:6" x14ac:dyDescent="0.3">
      <c r="A7" s="2">
        <v>6</v>
      </c>
      <c r="B7" s="2" t="s">
        <v>46</v>
      </c>
      <c r="C7" s="2" t="s">
        <v>18</v>
      </c>
      <c r="D7" s="2">
        <v>3</v>
      </c>
      <c r="E7" s="2" t="str">
        <f>VLOOKUP(D7,Territory!$A$2:$C$11,2)</f>
        <v>New York</v>
      </c>
      <c r="F7" s="2" t="str">
        <f>VLOOKUP(D7,Territory!$A$2:$C$11,3)</f>
        <v>USA</v>
      </c>
    </row>
    <row r="8" spans="1:6" x14ac:dyDescent="0.3">
      <c r="A8" s="2">
        <v>7</v>
      </c>
      <c r="B8" s="2" t="s">
        <v>57</v>
      </c>
      <c r="C8" s="2" t="s">
        <v>24</v>
      </c>
      <c r="D8" s="2">
        <v>3</v>
      </c>
      <c r="E8" s="2" t="str">
        <f>VLOOKUP(D8,Territory!$A$2:$C$11,2)</f>
        <v>New York</v>
      </c>
      <c r="F8" s="2" t="str">
        <f>VLOOKUP(D8,Territory!$A$2:$C$11,3)</f>
        <v>USA</v>
      </c>
    </row>
    <row r="9" spans="1:6" x14ac:dyDescent="0.3">
      <c r="A9" s="2">
        <v>8</v>
      </c>
      <c r="B9" s="2" t="s">
        <v>47</v>
      </c>
      <c r="C9" s="2" t="s">
        <v>19</v>
      </c>
      <c r="D9" s="2">
        <v>4</v>
      </c>
      <c r="E9" s="2" t="str">
        <f>VLOOKUP(D9,Territory!$A$2:$C$11,2)</f>
        <v>Los Angeles</v>
      </c>
      <c r="F9" s="2" t="str">
        <f>VLOOKUP(D9,Territory!$A$2:$C$11,3)</f>
        <v>USA</v>
      </c>
    </row>
    <row r="10" spans="1:6" x14ac:dyDescent="0.3">
      <c r="A10" s="2">
        <v>9</v>
      </c>
      <c r="B10" s="2" t="s">
        <v>58</v>
      </c>
      <c r="C10" s="2" t="s">
        <v>20</v>
      </c>
      <c r="D10" s="2">
        <v>5</v>
      </c>
      <c r="E10" s="2" t="str">
        <f>VLOOKUP(D10,Territory!$A$2:$C$11,2)</f>
        <v>Sydney</v>
      </c>
      <c r="F10" s="2" t="str">
        <f>VLOOKUP(D10,Territory!$A$2:$C$11,3)</f>
        <v>Australia</v>
      </c>
    </row>
    <row r="11" spans="1:6" x14ac:dyDescent="0.3">
      <c r="A11" s="2">
        <v>10</v>
      </c>
      <c r="B11" s="2" t="s">
        <v>48</v>
      </c>
      <c r="C11" s="2" t="s">
        <v>21</v>
      </c>
      <c r="D11" s="2">
        <v>5</v>
      </c>
      <c r="E11" s="2" t="str">
        <f>VLOOKUP(D11,Territory!$A$2:$C$11,2)</f>
        <v>Sydney</v>
      </c>
      <c r="F11" s="2" t="str">
        <f>VLOOKUP(D11,Territory!$A$2:$C$11,3)</f>
        <v>Australia</v>
      </c>
    </row>
    <row r="12" spans="1:6" x14ac:dyDescent="0.3">
      <c r="A12" s="2">
        <v>11</v>
      </c>
      <c r="B12" s="2" t="s">
        <v>49</v>
      </c>
      <c r="C12" s="2" t="s">
        <v>22</v>
      </c>
      <c r="D12" s="2">
        <v>6</v>
      </c>
      <c r="E12" s="2" t="str">
        <f>VLOOKUP(D12,Territory!$A$2:$C$11,2)</f>
        <v>Melbourne</v>
      </c>
      <c r="F12" s="2" t="str">
        <f>VLOOKUP(D12,Territory!$A$2:$C$11,3)</f>
        <v>Australia</v>
      </c>
    </row>
    <row r="13" spans="1:6" x14ac:dyDescent="0.3">
      <c r="A13" s="2">
        <v>12</v>
      </c>
      <c r="B13" s="2" t="s">
        <v>50</v>
      </c>
      <c r="C13" s="2" t="s">
        <v>25</v>
      </c>
      <c r="D13" s="2">
        <v>7</v>
      </c>
      <c r="E13" s="2" t="str">
        <f>VLOOKUP(D13,Territory!$A$2:$C$11,2)</f>
        <v>Mumbai</v>
      </c>
      <c r="F13" s="2" t="str">
        <f>VLOOKUP(D13,Territory!$A$2:$C$11,3)</f>
        <v>India</v>
      </c>
    </row>
    <row r="14" spans="1:6" x14ac:dyDescent="0.3">
      <c r="A14" s="2">
        <v>13</v>
      </c>
      <c r="B14" s="2" t="s">
        <v>59</v>
      </c>
      <c r="C14" s="2" t="s">
        <v>23</v>
      </c>
      <c r="D14" s="2">
        <v>7</v>
      </c>
      <c r="E14" s="2" t="str">
        <f>VLOOKUP(D14,Territory!$A$2:$C$11,2)</f>
        <v>Mumbai</v>
      </c>
      <c r="F14" s="2" t="str">
        <f>VLOOKUP(D14,Territory!$A$2:$C$11,3)</f>
        <v>India</v>
      </c>
    </row>
    <row r="15" spans="1:6" x14ac:dyDescent="0.3">
      <c r="A15" s="2">
        <v>14</v>
      </c>
      <c r="B15" s="2" t="s">
        <v>51</v>
      </c>
      <c r="C15" s="2" t="s">
        <v>26</v>
      </c>
      <c r="D15" s="2">
        <v>8</v>
      </c>
      <c r="E15" s="2" t="str">
        <f>VLOOKUP(D15,Territory!$A$2:$C$11,2)</f>
        <v>Jaipur</v>
      </c>
      <c r="F15" s="2" t="str">
        <f>VLOOKUP(D15,Territory!$A$2:$C$11,3)</f>
        <v>India</v>
      </c>
    </row>
    <row r="16" spans="1:6" x14ac:dyDescent="0.3">
      <c r="A16" s="2">
        <v>15</v>
      </c>
      <c r="B16" s="2" t="s">
        <v>60</v>
      </c>
      <c r="C16" s="2" t="s">
        <v>27</v>
      </c>
      <c r="D16" s="2">
        <v>8</v>
      </c>
      <c r="E16" s="2" t="str">
        <f>VLOOKUP(D16,Territory!$A$2:$C$11,2)</f>
        <v>Jaipur</v>
      </c>
      <c r="F16" s="2" t="str">
        <f>VLOOKUP(D16,Territory!$A$2:$C$11,3)</f>
        <v>India</v>
      </c>
    </row>
    <row r="17" spans="1:6" x14ac:dyDescent="0.3">
      <c r="A17" s="2">
        <v>16</v>
      </c>
      <c r="B17" s="2" t="s">
        <v>52</v>
      </c>
      <c r="C17" s="2" t="s">
        <v>28</v>
      </c>
      <c r="D17" s="2">
        <v>8</v>
      </c>
      <c r="E17" s="2" t="str">
        <f>VLOOKUP(D17,Territory!$A$2:$C$11,2)</f>
        <v>Jaipur</v>
      </c>
      <c r="F17" s="2" t="str">
        <f>VLOOKUP(D17,Territory!$A$2:$C$11,3)</f>
        <v>India</v>
      </c>
    </row>
    <row r="18" spans="1:6" x14ac:dyDescent="0.3">
      <c r="A18" s="2">
        <v>17</v>
      </c>
      <c r="B18" s="2" t="s">
        <v>61</v>
      </c>
      <c r="C18" s="2" t="s">
        <v>29</v>
      </c>
      <c r="D18" s="2">
        <v>9</v>
      </c>
      <c r="E18" s="2" t="str">
        <f>VLOOKUP(D18,Territory!$A$2:$C$11,2)</f>
        <v>Paris</v>
      </c>
      <c r="F18" s="2" t="str">
        <f>VLOOKUP(D18,Territory!$A$2:$C$11,3)</f>
        <v>France</v>
      </c>
    </row>
    <row r="19" spans="1:6" x14ac:dyDescent="0.3">
      <c r="A19" s="2">
        <v>18</v>
      </c>
      <c r="B19" s="2" t="s">
        <v>53</v>
      </c>
      <c r="C19" s="2" t="s">
        <v>30</v>
      </c>
      <c r="D19" s="2">
        <v>9</v>
      </c>
      <c r="E19" s="2" t="str">
        <f>VLOOKUP(D19,Territory!$A$2:$C$11,2)</f>
        <v>Paris</v>
      </c>
      <c r="F19" s="2" t="str">
        <f>VLOOKUP(D19,Territory!$A$2:$C$11,3)</f>
        <v>France</v>
      </c>
    </row>
    <row r="20" spans="1:6" x14ac:dyDescent="0.3">
      <c r="A20" s="2">
        <v>19</v>
      </c>
      <c r="B20" s="2" t="s">
        <v>54</v>
      </c>
      <c r="C20" s="2" t="s">
        <v>31</v>
      </c>
      <c r="D20" s="2">
        <v>10</v>
      </c>
      <c r="E20" s="2" t="str">
        <f>VLOOKUP(D20,Territory!$A$2:$C$11,2)</f>
        <v>Lyon</v>
      </c>
      <c r="F20" s="2" t="str">
        <f>VLOOKUP(D20,Territory!$A$2:$C$11,3)</f>
        <v>France</v>
      </c>
    </row>
    <row r="21" spans="1:6" x14ac:dyDescent="0.3">
      <c r="A21" s="2">
        <v>20</v>
      </c>
      <c r="B21" s="2" t="s">
        <v>62</v>
      </c>
      <c r="C21" s="2" t="s">
        <v>32</v>
      </c>
      <c r="D21" s="2">
        <v>10</v>
      </c>
      <c r="E21" s="2" t="str">
        <f>VLOOKUP(D21,Territory!$A$2:$C$11,2)</f>
        <v>Lyon</v>
      </c>
      <c r="F21" s="2" t="str">
        <f>VLOOKUP(D21,Territory!$A$2:$C$11,3)</f>
        <v>France</v>
      </c>
    </row>
    <row r="22" spans="1:6" x14ac:dyDescent="0.3"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084-9DF4-4A3A-B539-43F9C617E933}">
  <dimension ref="A1:E6"/>
  <sheetViews>
    <sheetView workbookViewId="0"/>
  </sheetViews>
  <sheetFormatPr defaultRowHeight="14.4" x14ac:dyDescent="0.3"/>
  <cols>
    <col min="1" max="1" width="17.5546875" bestFit="1" customWidth="1"/>
    <col min="2" max="2" width="22.44140625" customWidth="1"/>
  </cols>
  <sheetData>
    <row r="1" spans="1:5" x14ac:dyDescent="0.3">
      <c r="A1" s="3" t="s">
        <v>64</v>
      </c>
      <c r="B1" s="3" t="s">
        <v>65</v>
      </c>
      <c r="C1" s="1"/>
      <c r="D1" s="1"/>
      <c r="E1" s="1"/>
    </row>
    <row r="2" spans="1:5" x14ac:dyDescent="0.3">
      <c r="A2" s="2">
        <v>1</v>
      </c>
      <c r="B2" s="2" t="s">
        <v>66</v>
      </c>
      <c r="C2" s="1"/>
      <c r="D2" s="1"/>
      <c r="E2" s="1"/>
    </row>
    <row r="3" spans="1:5" x14ac:dyDescent="0.3">
      <c r="A3" s="2">
        <v>2</v>
      </c>
      <c r="B3" s="2" t="s">
        <v>67</v>
      </c>
      <c r="C3" s="1"/>
      <c r="D3" s="1"/>
      <c r="E3" s="1"/>
    </row>
    <row r="4" spans="1:5" x14ac:dyDescent="0.3">
      <c r="A4" s="2">
        <v>3</v>
      </c>
      <c r="B4" s="2" t="s">
        <v>68</v>
      </c>
      <c r="C4" s="1"/>
      <c r="D4" s="1"/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0D8-6531-4A74-BFDB-8848BA870FE4}">
  <dimension ref="A1:E16"/>
  <sheetViews>
    <sheetView workbookViewId="0">
      <selection activeCell="B19" sqref="B19"/>
    </sheetView>
  </sheetViews>
  <sheetFormatPr defaultRowHeight="14.4" x14ac:dyDescent="0.3"/>
  <cols>
    <col min="1" max="1" width="11.33203125" bestFit="1" customWidth="1"/>
    <col min="2" max="2" width="15.88671875" bestFit="1" customWidth="1"/>
    <col min="3" max="3" width="18.21875" bestFit="1" customWidth="1"/>
    <col min="4" max="4" width="16.109375" bestFit="1" customWidth="1"/>
    <col min="5" max="5" width="11.33203125" bestFit="1" customWidth="1"/>
  </cols>
  <sheetData>
    <row r="1" spans="1:5" x14ac:dyDescent="0.3">
      <c r="A1" s="3" t="s">
        <v>69</v>
      </c>
      <c r="B1" s="3" t="s">
        <v>70</v>
      </c>
      <c r="C1" s="3" t="s">
        <v>64</v>
      </c>
      <c r="D1" s="3" t="s">
        <v>65</v>
      </c>
      <c r="E1" s="3" t="s">
        <v>71</v>
      </c>
    </row>
    <row r="2" spans="1:5" x14ac:dyDescent="0.3">
      <c r="A2" s="2">
        <v>1</v>
      </c>
      <c r="B2" s="2" t="s">
        <v>11</v>
      </c>
      <c r="C2" s="2">
        <v>1</v>
      </c>
      <c r="D2" s="2" t="str">
        <f>VLOOKUP(C2,'Product Group'!$A$2:$B$4,2)</f>
        <v>Men's Fashion</v>
      </c>
      <c r="E2" s="4">
        <v>12</v>
      </c>
    </row>
    <row r="3" spans="1:5" x14ac:dyDescent="0.3">
      <c r="A3" s="2">
        <v>2</v>
      </c>
      <c r="B3" s="2" t="s">
        <v>12</v>
      </c>
      <c r="C3" s="2">
        <v>1</v>
      </c>
      <c r="D3" s="2" t="str">
        <f>VLOOKUP(C3,'Product Group'!$A$2:$B$4,2)</f>
        <v>Men's Fashion</v>
      </c>
      <c r="E3" s="4">
        <v>15</v>
      </c>
    </row>
    <row r="4" spans="1:5" x14ac:dyDescent="0.3">
      <c r="A4" s="2">
        <v>3</v>
      </c>
      <c r="B4" s="2" t="s">
        <v>76</v>
      </c>
      <c r="C4" s="2">
        <v>1</v>
      </c>
      <c r="D4" s="2" t="str">
        <f>VLOOKUP(C4,'Product Group'!$A$2:$B$4,2)</f>
        <v>Men's Fashion</v>
      </c>
      <c r="E4" s="4">
        <v>25</v>
      </c>
    </row>
    <row r="5" spans="1:5" x14ac:dyDescent="0.3">
      <c r="A5" s="2">
        <v>4</v>
      </c>
      <c r="B5" s="2" t="s">
        <v>77</v>
      </c>
      <c r="C5" s="2">
        <v>1</v>
      </c>
      <c r="D5" s="2" t="str">
        <f>VLOOKUP(C5,'Product Group'!$A$2:$B$4,2)</f>
        <v>Men's Fashion</v>
      </c>
      <c r="E5" s="4">
        <v>8</v>
      </c>
    </row>
    <row r="6" spans="1:5" x14ac:dyDescent="0.3">
      <c r="A6" s="2">
        <v>5</v>
      </c>
      <c r="B6" s="2" t="s">
        <v>78</v>
      </c>
      <c r="C6" s="2">
        <v>1</v>
      </c>
      <c r="D6" s="2" t="str">
        <f>VLOOKUP(C6,'Product Group'!$A$2:$B$4,2)</f>
        <v>Men's Fashion</v>
      </c>
      <c r="E6" s="4">
        <v>4</v>
      </c>
    </row>
    <row r="7" spans="1:5" x14ac:dyDescent="0.3">
      <c r="A7" s="2">
        <v>6</v>
      </c>
      <c r="B7" s="2" t="s">
        <v>79</v>
      </c>
      <c r="C7" s="2">
        <v>2</v>
      </c>
      <c r="D7" s="2" t="str">
        <f>VLOOKUP(C7,'Product Group'!$A$2:$B$4,2)</f>
        <v>Women's Fashion</v>
      </c>
      <c r="E7" s="4">
        <v>33</v>
      </c>
    </row>
    <row r="8" spans="1:5" x14ac:dyDescent="0.3">
      <c r="A8" s="2">
        <v>7</v>
      </c>
      <c r="B8" s="2" t="s">
        <v>80</v>
      </c>
      <c r="C8" s="2">
        <v>2</v>
      </c>
      <c r="D8" s="2" t="str">
        <f>VLOOKUP(C8,'Product Group'!$A$2:$B$4,2)</f>
        <v>Women's Fashion</v>
      </c>
      <c r="E8" s="4">
        <v>28</v>
      </c>
    </row>
    <row r="9" spans="1:5" x14ac:dyDescent="0.3">
      <c r="A9" s="2">
        <v>8</v>
      </c>
      <c r="B9" s="2" t="s">
        <v>13</v>
      </c>
      <c r="C9" s="2">
        <v>2</v>
      </c>
      <c r="D9" s="2" t="str">
        <f>VLOOKUP(C9,'Product Group'!$A$2:$B$4,2)</f>
        <v>Women's Fashion</v>
      </c>
      <c r="E9" s="4">
        <v>41</v>
      </c>
    </row>
    <row r="10" spans="1:5" x14ac:dyDescent="0.3">
      <c r="A10" s="2">
        <v>9</v>
      </c>
      <c r="B10" s="2" t="s">
        <v>87</v>
      </c>
      <c r="C10" s="2">
        <v>2</v>
      </c>
      <c r="D10" s="2" t="str">
        <f>VLOOKUP(C10,'Product Group'!$A$2:$B$4,2)</f>
        <v>Women's Fashion</v>
      </c>
      <c r="E10" s="4">
        <v>36</v>
      </c>
    </row>
    <row r="11" spans="1:5" x14ac:dyDescent="0.3">
      <c r="A11" s="2">
        <v>10</v>
      </c>
      <c r="B11" s="2" t="s">
        <v>81</v>
      </c>
      <c r="C11" s="2">
        <v>2</v>
      </c>
      <c r="D11" s="2" t="str">
        <f>VLOOKUP(C11,'Product Group'!$A$2:$B$4,2)</f>
        <v>Women's Fashion</v>
      </c>
      <c r="E11" s="4">
        <v>58</v>
      </c>
    </row>
    <row r="12" spans="1:5" x14ac:dyDescent="0.3">
      <c r="A12" s="2">
        <v>11</v>
      </c>
      <c r="B12" s="2" t="s">
        <v>82</v>
      </c>
      <c r="C12" s="2">
        <v>3</v>
      </c>
      <c r="D12" s="2" t="str">
        <f>VLOOKUP(C12,'Product Group'!$A$2:$B$4,2)</f>
        <v>Children's Fashion</v>
      </c>
      <c r="E12" s="4">
        <v>10</v>
      </c>
    </row>
    <row r="13" spans="1:5" x14ac:dyDescent="0.3">
      <c r="A13" s="2">
        <v>12</v>
      </c>
      <c r="B13" s="2" t="s">
        <v>83</v>
      </c>
      <c r="C13" s="2">
        <v>3</v>
      </c>
      <c r="D13" s="2" t="str">
        <f>VLOOKUP(C13,'Product Group'!$A$2:$B$4,2)</f>
        <v>Children's Fashion</v>
      </c>
      <c r="E13" s="4">
        <v>5</v>
      </c>
    </row>
    <row r="14" spans="1:5" x14ac:dyDescent="0.3">
      <c r="A14" s="2">
        <v>13</v>
      </c>
      <c r="B14" s="2" t="s">
        <v>84</v>
      </c>
      <c r="C14" s="2">
        <v>3</v>
      </c>
      <c r="D14" s="2" t="str">
        <f>VLOOKUP(C14,'Product Group'!$A$2:$B$4,2)</f>
        <v>Children's Fashion</v>
      </c>
      <c r="E14" s="4">
        <v>22</v>
      </c>
    </row>
    <row r="15" spans="1:5" x14ac:dyDescent="0.3">
      <c r="A15" s="2">
        <v>14</v>
      </c>
      <c r="B15" s="2" t="s">
        <v>85</v>
      </c>
      <c r="C15" s="2">
        <v>3</v>
      </c>
      <c r="D15" s="2" t="str">
        <f>VLOOKUP(C15,'Product Group'!$A$2:$B$4,2)</f>
        <v>Children's Fashion</v>
      </c>
      <c r="E15" s="4">
        <v>32</v>
      </c>
    </row>
    <row r="16" spans="1:5" x14ac:dyDescent="0.3">
      <c r="A16" s="2">
        <v>15</v>
      </c>
      <c r="B16" s="2" t="s">
        <v>86</v>
      </c>
      <c r="C16" s="2">
        <v>3</v>
      </c>
      <c r="D16" s="2" t="str">
        <f>VLOOKUP(C16,'Product Group'!$A$2:$B$4,2)</f>
        <v>Children's Fashion</v>
      </c>
      <c r="E16" s="4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95BC-67F7-4E66-8FAC-B6C01FAF4D5B}">
  <dimension ref="A1:AJ200"/>
  <sheetViews>
    <sheetView tabSelected="1" workbookViewId="0"/>
  </sheetViews>
  <sheetFormatPr defaultRowHeight="14.4" x14ac:dyDescent="0.3"/>
  <cols>
    <col min="1" max="1" width="15.6640625" customWidth="1"/>
    <col min="2" max="2" width="17.5546875" bestFit="1" customWidth="1"/>
    <col min="3" max="3" width="17.88671875" customWidth="1"/>
    <col min="4" max="4" width="12.44140625" bestFit="1" customWidth="1"/>
    <col min="5" max="5" width="12.6640625" customWidth="1"/>
    <col min="6" max="6" width="13.6640625" bestFit="1" customWidth="1"/>
    <col min="7" max="7" width="18.6640625" bestFit="1" customWidth="1"/>
    <col min="8" max="8" width="13.109375" bestFit="1" customWidth="1"/>
  </cols>
  <sheetData>
    <row r="1" spans="1:36" x14ac:dyDescent="0.3">
      <c r="A1" s="3" t="s">
        <v>69</v>
      </c>
      <c r="B1" s="3" t="s">
        <v>64</v>
      </c>
      <c r="C1" s="3" t="s">
        <v>72</v>
      </c>
      <c r="D1" s="3" t="s">
        <v>41</v>
      </c>
      <c r="E1" s="3" t="s">
        <v>34</v>
      </c>
      <c r="F1" s="3" t="s">
        <v>73</v>
      </c>
      <c r="G1" s="3" t="s">
        <v>74</v>
      </c>
      <c r="H1" s="3" t="s">
        <v>75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2">
        <v>10</v>
      </c>
      <c r="B2" s="2">
        <f>VLOOKUP(A2,Products!$A$2:$C$16,3)</f>
        <v>2</v>
      </c>
      <c r="C2" s="5">
        <v>44411</v>
      </c>
      <c r="D2" s="2">
        <v>10</v>
      </c>
      <c r="E2" s="2">
        <f>VLOOKUP(D2,Customers!$A$2:$D$21,4)</f>
        <v>5</v>
      </c>
      <c r="F2" s="2">
        <v>253</v>
      </c>
      <c r="G2" s="2">
        <f>VLOOKUP(A2,Products!$A$2:$E$16,5)</f>
        <v>58</v>
      </c>
      <c r="H2" s="2">
        <f>F2*G2</f>
        <v>14674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2">
        <v>9</v>
      </c>
      <c r="B3" s="2">
        <f>VLOOKUP(A3,Products!$A$2:$C$16,3)</f>
        <v>2</v>
      </c>
      <c r="C3" s="5">
        <v>43220</v>
      </c>
      <c r="D3" s="2">
        <v>1</v>
      </c>
      <c r="E3" s="2">
        <f>VLOOKUP(D3,Customers!$A$2:$D$21,4)</f>
        <v>1</v>
      </c>
      <c r="F3" s="2">
        <v>228</v>
      </c>
      <c r="G3" s="2">
        <f>VLOOKUP(A3,Products!$A$2:$E$16,5)</f>
        <v>36</v>
      </c>
      <c r="H3" s="2">
        <f t="shared" ref="H3:H66" si="0">F3*G3</f>
        <v>8208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 s="2">
        <v>13</v>
      </c>
      <c r="B4" s="2">
        <f>VLOOKUP(A4,Products!$A$2:$C$16,3)</f>
        <v>3</v>
      </c>
      <c r="C4" s="5">
        <v>43337</v>
      </c>
      <c r="D4" s="2">
        <v>17</v>
      </c>
      <c r="E4" s="2">
        <f>VLOOKUP(D4,Customers!$A$2:$D$21,4)</f>
        <v>9</v>
      </c>
      <c r="F4" s="2">
        <v>431</v>
      </c>
      <c r="G4" s="2">
        <f>VLOOKUP(A4,Products!$A$2:$E$16,5)</f>
        <v>22</v>
      </c>
      <c r="H4" s="2">
        <f t="shared" si="0"/>
        <v>9482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s="2">
        <v>10</v>
      </c>
      <c r="B5" s="2">
        <f>VLOOKUP(A5,Products!$A$2:$C$16,3)</f>
        <v>2</v>
      </c>
      <c r="C5" s="5">
        <v>44549</v>
      </c>
      <c r="D5" s="2">
        <v>7</v>
      </c>
      <c r="E5" s="2">
        <f>VLOOKUP(D5,Customers!$A$2:$D$21,4)</f>
        <v>3</v>
      </c>
      <c r="F5" s="2">
        <v>219</v>
      </c>
      <c r="G5" s="2">
        <f>VLOOKUP(A5,Products!$A$2:$E$16,5)</f>
        <v>58</v>
      </c>
      <c r="H5" s="2">
        <f t="shared" si="0"/>
        <v>12702</v>
      </c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 s="2">
        <v>14</v>
      </c>
      <c r="B6" s="2">
        <f>VLOOKUP(A6,Products!$A$2:$C$16,3)</f>
        <v>3</v>
      </c>
      <c r="C6" s="5">
        <v>44327</v>
      </c>
      <c r="D6" s="2">
        <v>12</v>
      </c>
      <c r="E6" s="2">
        <f>VLOOKUP(D6,Customers!$A$2:$D$21,4)</f>
        <v>7</v>
      </c>
      <c r="F6" s="2">
        <v>249</v>
      </c>
      <c r="G6" s="2">
        <f>VLOOKUP(A6,Products!$A$2:$E$16,5)</f>
        <v>32</v>
      </c>
      <c r="H6" s="2">
        <f t="shared" si="0"/>
        <v>7968</v>
      </c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 s="2">
        <v>1</v>
      </c>
      <c r="B7" s="2">
        <f>VLOOKUP(A7,Products!$A$2:$C$16,3)</f>
        <v>1</v>
      </c>
      <c r="C7" s="5">
        <v>43266</v>
      </c>
      <c r="D7" s="2">
        <v>5</v>
      </c>
      <c r="E7" s="2">
        <f>VLOOKUP(D7,Customers!$A$2:$D$21,4)</f>
        <v>3</v>
      </c>
      <c r="F7" s="2">
        <v>157</v>
      </c>
      <c r="G7" s="2">
        <f>VLOOKUP(A7,Products!$A$2:$E$16,5)</f>
        <v>12</v>
      </c>
      <c r="H7" s="2">
        <f t="shared" si="0"/>
        <v>1884</v>
      </c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A8" s="2">
        <v>3</v>
      </c>
      <c r="B8" s="2">
        <f>VLOOKUP(A8,Products!$A$2:$C$16,3)</f>
        <v>1</v>
      </c>
      <c r="C8" s="5">
        <v>44047</v>
      </c>
      <c r="D8" s="2">
        <v>13</v>
      </c>
      <c r="E8" s="2">
        <f>VLOOKUP(D8,Customers!$A$2:$D$21,4)</f>
        <v>7</v>
      </c>
      <c r="F8" s="2">
        <v>458</v>
      </c>
      <c r="G8" s="2">
        <f>VLOOKUP(A8,Products!$A$2:$E$16,5)</f>
        <v>25</v>
      </c>
      <c r="H8" s="2">
        <f t="shared" si="0"/>
        <v>11450</v>
      </c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2">
        <v>3</v>
      </c>
      <c r="B9" s="2">
        <f>VLOOKUP(A9,Products!$A$2:$C$16,3)</f>
        <v>1</v>
      </c>
      <c r="C9" s="5">
        <v>44495</v>
      </c>
      <c r="D9" s="2">
        <v>9</v>
      </c>
      <c r="E9" s="2">
        <f>VLOOKUP(D9,Customers!$A$2:$D$21,4)</f>
        <v>5</v>
      </c>
      <c r="F9" s="2">
        <v>245</v>
      </c>
      <c r="G9" s="2">
        <f>VLOOKUP(A9,Products!$A$2:$E$16,5)</f>
        <v>25</v>
      </c>
      <c r="H9" s="2">
        <f t="shared" si="0"/>
        <v>6125</v>
      </c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2">
        <v>5</v>
      </c>
      <c r="B10" s="2">
        <f>VLOOKUP(A10,Products!$A$2:$C$16,3)</f>
        <v>1</v>
      </c>
      <c r="C10" s="5">
        <v>44175</v>
      </c>
      <c r="D10" s="2">
        <v>15</v>
      </c>
      <c r="E10" s="2">
        <f>VLOOKUP(D10,Customers!$A$2:$D$21,4)</f>
        <v>8</v>
      </c>
      <c r="F10" s="2">
        <v>389</v>
      </c>
      <c r="G10" s="2">
        <f>VLOOKUP(A10,Products!$A$2:$E$16,5)</f>
        <v>4</v>
      </c>
      <c r="H10" s="2">
        <f t="shared" si="0"/>
        <v>1556</v>
      </c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A11" s="2">
        <v>9</v>
      </c>
      <c r="B11" s="2">
        <f>VLOOKUP(A11,Products!$A$2:$C$16,3)</f>
        <v>2</v>
      </c>
      <c r="C11" s="5">
        <v>44509</v>
      </c>
      <c r="D11" s="2">
        <v>15</v>
      </c>
      <c r="E11" s="2">
        <f>VLOOKUP(D11,Customers!$A$2:$D$21,4)</f>
        <v>8</v>
      </c>
      <c r="F11" s="2">
        <v>288</v>
      </c>
      <c r="G11" s="2">
        <f>VLOOKUP(A11,Products!$A$2:$E$16,5)</f>
        <v>36</v>
      </c>
      <c r="H11" s="2">
        <f t="shared" si="0"/>
        <v>10368</v>
      </c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A12" s="2">
        <v>1</v>
      </c>
      <c r="B12" s="2">
        <f>VLOOKUP(A12,Products!$A$2:$C$16,3)</f>
        <v>1</v>
      </c>
      <c r="C12" s="5">
        <v>43503</v>
      </c>
      <c r="D12" s="2">
        <v>13</v>
      </c>
      <c r="E12" s="2">
        <f>VLOOKUP(D12,Customers!$A$2:$D$21,4)</f>
        <v>7</v>
      </c>
      <c r="F12" s="2">
        <v>11</v>
      </c>
      <c r="G12" s="2">
        <f>VLOOKUP(A12,Products!$A$2:$E$16,5)</f>
        <v>12</v>
      </c>
      <c r="H12" s="2">
        <f t="shared" si="0"/>
        <v>132</v>
      </c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2">
        <v>12</v>
      </c>
      <c r="B13" s="2">
        <f>VLOOKUP(A13,Products!$A$2:$C$16,3)</f>
        <v>3</v>
      </c>
      <c r="C13" s="5">
        <v>44506</v>
      </c>
      <c r="D13" s="2">
        <v>2</v>
      </c>
      <c r="E13" s="2">
        <f>VLOOKUP(D13,Customers!$A$2:$D$21,4)</f>
        <v>1</v>
      </c>
      <c r="F13" s="2">
        <v>218</v>
      </c>
      <c r="G13" s="2">
        <f>VLOOKUP(A13,Products!$A$2:$E$16,5)</f>
        <v>5</v>
      </c>
      <c r="H13" s="2">
        <f t="shared" si="0"/>
        <v>1090</v>
      </c>
      <c r="I13" s="1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 s="2">
        <v>12</v>
      </c>
      <c r="B14" s="2">
        <f>VLOOKUP(A14,Products!$A$2:$C$16,3)</f>
        <v>3</v>
      </c>
      <c r="C14" s="5">
        <v>43763</v>
      </c>
      <c r="D14" s="2">
        <v>2</v>
      </c>
      <c r="E14" s="2">
        <f>VLOOKUP(D14,Customers!$A$2:$D$21,4)</f>
        <v>1</v>
      </c>
      <c r="F14" s="2">
        <v>93</v>
      </c>
      <c r="G14" s="2">
        <f>VLOOKUP(A14,Products!$A$2:$E$16,5)</f>
        <v>5</v>
      </c>
      <c r="H14" s="2">
        <f t="shared" si="0"/>
        <v>465</v>
      </c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 s="2">
        <v>12</v>
      </c>
      <c r="B15" s="2">
        <f>VLOOKUP(A15,Products!$A$2:$C$16,3)</f>
        <v>3</v>
      </c>
      <c r="C15" s="5">
        <v>43638</v>
      </c>
      <c r="D15" s="2">
        <v>2</v>
      </c>
      <c r="E15" s="2">
        <f>VLOOKUP(D15,Customers!$A$2:$D$21,4)</f>
        <v>1</v>
      </c>
      <c r="F15" s="2">
        <v>35</v>
      </c>
      <c r="G15" s="2">
        <f>VLOOKUP(A15,Products!$A$2:$E$16,5)</f>
        <v>5</v>
      </c>
      <c r="H15" s="2">
        <f t="shared" si="0"/>
        <v>175</v>
      </c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 s="2">
        <v>8</v>
      </c>
      <c r="B16" s="2">
        <f>VLOOKUP(A16,Products!$A$2:$C$16,3)</f>
        <v>2</v>
      </c>
      <c r="C16" s="5">
        <v>43134</v>
      </c>
      <c r="D16" s="2">
        <v>5</v>
      </c>
      <c r="E16" s="2">
        <f>VLOOKUP(D16,Customers!$A$2:$D$21,4)</f>
        <v>3</v>
      </c>
      <c r="F16" s="2">
        <v>496</v>
      </c>
      <c r="G16" s="2">
        <f>VLOOKUP(A16,Products!$A$2:$E$16,5)</f>
        <v>41</v>
      </c>
      <c r="H16" s="2">
        <f t="shared" si="0"/>
        <v>20336</v>
      </c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2">
        <v>3</v>
      </c>
      <c r="B17" s="2">
        <f>VLOOKUP(A17,Products!$A$2:$C$16,3)</f>
        <v>1</v>
      </c>
      <c r="C17" s="5">
        <v>43476</v>
      </c>
      <c r="D17" s="2">
        <v>18</v>
      </c>
      <c r="E17" s="2">
        <f>VLOOKUP(D17,Customers!$A$2:$D$21,4)</f>
        <v>9</v>
      </c>
      <c r="F17" s="2">
        <v>404</v>
      </c>
      <c r="G17" s="2">
        <f>VLOOKUP(A17,Products!$A$2:$E$16,5)</f>
        <v>25</v>
      </c>
      <c r="H17" s="2">
        <f t="shared" si="0"/>
        <v>10100</v>
      </c>
      <c r="I17" s="1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 s="2">
        <v>7</v>
      </c>
      <c r="B18" s="2">
        <f>VLOOKUP(A18,Products!$A$2:$C$16,3)</f>
        <v>2</v>
      </c>
      <c r="C18" s="5">
        <v>43326</v>
      </c>
      <c r="D18" s="2">
        <v>15</v>
      </c>
      <c r="E18" s="2">
        <f>VLOOKUP(D18,Customers!$A$2:$D$21,4)</f>
        <v>8</v>
      </c>
      <c r="F18" s="2">
        <v>297</v>
      </c>
      <c r="G18" s="2">
        <f>VLOOKUP(A18,Products!$A$2:$E$16,5)</f>
        <v>28</v>
      </c>
      <c r="H18" s="2">
        <f t="shared" si="0"/>
        <v>8316</v>
      </c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 s="2">
        <v>9</v>
      </c>
      <c r="B19" s="2">
        <f>VLOOKUP(A19,Products!$A$2:$C$16,3)</f>
        <v>2</v>
      </c>
      <c r="C19" s="5">
        <v>44388</v>
      </c>
      <c r="D19" s="2">
        <v>19</v>
      </c>
      <c r="E19" s="2">
        <f>VLOOKUP(D19,Customers!$A$2:$D$21,4)</f>
        <v>10</v>
      </c>
      <c r="F19" s="2">
        <v>311</v>
      </c>
      <c r="G19" s="2">
        <f>VLOOKUP(A19,Products!$A$2:$E$16,5)</f>
        <v>36</v>
      </c>
      <c r="H19" s="2">
        <f t="shared" si="0"/>
        <v>11196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 s="2">
        <v>1</v>
      </c>
      <c r="B20" s="2">
        <f>VLOOKUP(A20,Products!$A$2:$C$16,3)</f>
        <v>1</v>
      </c>
      <c r="C20" s="5">
        <v>44164</v>
      </c>
      <c r="D20" s="2">
        <v>18</v>
      </c>
      <c r="E20" s="2">
        <f>VLOOKUP(D20,Customers!$A$2:$D$21,4)</f>
        <v>9</v>
      </c>
      <c r="F20" s="2">
        <v>368</v>
      </c>
      <c r="G20" s="2">
        <f>VLOOKUP(A20,Products!$A$2:$E$16,5)</f>
        <v>12</v>
      </c>
      <c r="H20" s="2">
        <f t="shared" si="0"/>
        <v>4416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A21" s="2">
        <v>5</v>
      </c>
      <c r="B21" s="2">
        <f>VLOOKUP(A21,Products!$A$2:$C$16,3)</f>
        <v>1</v>
      </c>
      <c r="C21" s="5">
        <v>44010</v>
      </c>
      <c r="D21" s="2">
        <v>14</v>
      </c>
      <c r="E21" s="2">
        <f>VLOOKUP(D21,Customers!$A$2:$D$21,4)</f>
        <v>8</v>
      </c>
      <c r="F21" s="2">
        <v>62</v>
      </c>
      <c r="G21" s="2">
        <f>VLOOKUP(A21,Products!$A$2:$E$16,5)</f>
        <v>4</v>
      </c>
      <c r="H21" s="2">
        <f t="shared" si="0"/>
        <v>248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A22" s="2">
        <v>4</v>
      </c>
      <c r="B22" s="2">
        <f>VLOOKUP(A22,Products!$A$2:$C$16,3)</f>
        <v>1</v>
      </c>
      <c r="C22" s="5">
        <v>44556</v>
      </c>
      <c r="D22" s="2">
        <v>9</v>
      </c>
      <c r="E22" s="2">
        <f>VLOOKUP(D22,Customers!$A$2:$D$21,4)</f>
        <v>5</v>
      </c>
      <c r="F22" s="2">
        <v>241</v>
      </c>
      <c r="G22" s="2">
        <f>VLOOKUP(A22,Products!$A$2:$E$16,5)</f>
        <v>8</v>
      </c>
      <c r="H22" s="2">
        <f t="shared" si="0"/>
        <v>1928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A23" s="2">
        <v>6</v>
      </c>
      <c r="B23" s="2">
        <f>VLOOKUP(A23,Products!$A$2:$C$16,3)</f>
        <v>2</v>
      </c>
      <c r="C23" s="5">
        <v>43366</v>
      </c>
      <c r="D23" s="2">
        <v>13</v>
      </c>
      <c r="E23" s="2">
        <f>VLOOKUP(D23,Customers!$A$2:$D$21,4)</f>
        <v>7</v>
      </c>
      <c r="F23" s="2">
        <v>418</v>
      </c>
      <c r="G23" s="2">
        <f>VLOOKUP(A23,Products!$A$2:$E$16,5)</f>
        <v>33</v>
      </c>
      <c r="H23" s="2">
        <f t="shared" si="0"/>
        <v>13794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3">
      <c r="A24" s="2">
        <v>2</v>
      </c>
      <c r="B24" s="2">
        <f>VLOOKUP(A24,Products!$A$2:$C$16,3)</f>
        <v>1</v>
      </c>
      <c r="C24" s="5">
        <v>44390</v>
      </c>
      <c r="D24" s="2">
        <v>3</v>
      </c>
      <c r="E24" s="2">
        <f>VLOOKUP(D24,Customers!$A$2:$D$21,4)</f>
        <v>1</v>
      </c>
      <c r="F24" s="2">
        <v>391</v>
      </c>
      <c r="G24" s="2">
        <f>VLOOKUP(A24,Products!$A$2:$E$16,5)</f>
        <v>15</v>
      </c>
      <c r="H24" s="2">
        <f t="shared" si="0"/>
        <v>5865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A25" s="2">
        <v>14</v>
      </c>
      <c r="B25" s="2">
        <f>VLOOKUP(A25,Products!$A$2:$C$16,3)</f>
        <v>3</v>
      </c>
      <c r="C25" s="5">
        <v>43446</v>
      </c>
      <c r="D25" s="2">
        <v>17</v>
      </c>
      <c r="E25" s="2">
        <f>VLOOKUP(D25,Customers!$A$2:$D$21,4)</f>
        <v>9</v>
      </c>
      <c r="F25" s="2">
        <v>143</v>
      </c>
      <c r="G25" s="2">
        <f>VLOOKUP(A25,Products!$A$2:$E$16,5)</f>
        <v>32</v>
      </c>
      <c r="H25" s="2">
        <f t="shared" si="0"/>
        <v>4576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3">
      <c r="A26" s="2">
        <v>6</v>
      </c>
      <c r="B26" s="2">
        <f>VLOOKUP(A26,Products!$A$2:$C$16,3)</f>
        <v>2</v>
      </c>
      <c r="C26" s="5">
        <v>44498</v>
      </c>
      <c r="D26" s="2">
        <v>7</v>
      </c>
      <c r="E26" s="2">
        <f>VLOOKUP(D26,Customers!$A$2:$D$21,4)</f>
        <v>3</v>
      </c>
      <c r="F26" s="2">
        <v>457</v>
      </c>
      <c r="G26" s="2">
        <f>VLOOKUP(A26,Products!$A$2:$E$16,5)</f>
        <v>33</v>
      </c>
      <c r="H26" s="2">
        <f t="shared" si="0"/>
        <v>15081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3">
      <c r="A27" s="2">
        <v>7</v>
      </c>
      <c r="B27" s="2">
        <f>VLOOKUP(A27,Products!$A$2:$C$16,3)</f>
        <v>2</v>
      </c>
      <c r="C27" s="5">
        <v>44001</v>
      </c>
      <c r="D27" s="2">
        <v>8</v>
      </c>
      <c r="E27" s="2">
        <f>VLOOKUP(D27,Customers!$A$2:$D$21,4)</f>
        <v>4</v>
      </c>
      <c r="F27" s="2">
        <v>299</v>
      </c>
      <c r="G27" s="2">
        <f>VLOOKUP(A27,Products!$A$2:$E$16,5)</f>
        <v>28</v>
      </c>
      <c r="H27" s="2">
        <f t="shared" si="0"/>
        <v>8372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3">
      <c r="A28" s="2">
        <v>7</v>
      </c>
      <c r="B28" s="2">
        <f>VLOOKUP(A28,Products!$A$2:$C$16,3)</f>
        <v>2</v>
      </c>
      <c r="C28" s="5">
        <v>44225</v>
      </c>
      <c r="D28" s="2">
        <v>7</v>
      </c>
      <c r="E28" s="2">
        <f>VLOOKUP(D28,Customers!$A$2:$D$21,4)</f>
        <v>3</v>
      </c>
      <c r="F28" s="2">
        <v>400</v>
      </c>
      <c r="G28" s="2">
        <f>VLOOKUP(A28,Products!$A$2:$E$16,5)</f>
        <v>28</v>
      </c>
      <c r="H28" s="2">
        <f t="shared" si="0"/>
        <v>11200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3">
      <c r="A29" s="2">
        <v>5</v>
      </c>
      <c r="B29" s="2">
        <f>VLOOKUP(A29,Products!$A$2:$C$16,3)</f>
        <v>1</v>
      </c>
      <c r="C29" s="5">
        <v>43887</v>
      </c>
      <c r="D29" s="2">
        <v>19</v>
      </c>
      <c r="E29" s="2">
        <f>VLOOKUP(D29,Customers!$A$2:$D$21,4)</f>
        <v>10</v>
      </c>
      <c r="F29" s="2">
        <v>310</v>
      </c>
      <c r="G29" s="2">
        <f>VLOOKUP(A29,Products!$A$2:$E$16,5)</f>
        <v>4</v>
      </c>
      <c r="H29" s="2">
        <f t="shared" si="0"/>
        <v>1240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3">
      <c r="A30" s="2">
        <v>14</v>
      </c>
      <c r="B30" s="2">
        <f>VLOOKUP(A30,Products!$A$2:$C$16,3)</f>
        <v>3</v>
      </c>
      <c r="C30" s="5">
        <v>44369</v>
      </c>
      <c r="D30" s="2">
        <v>12</v>
      </c>
      <c r="E30" s="2">
        <f>VLOOKUP(D30,Customers!$A$2:$D$21,4)</f>
        <v>7</v>
      </c>
      <c r="F30" s="2">
        <v>396</v>
      </c>
      <c r="G30" s="2">
        <f>VLOOKUP(A30,Products!$A$2:$E$16,5)</f>
        <v>32</v>
      </c>
      <c r="H30" s="2">
        <f t="shared" si="0"/>
        <v>12672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3">
      <c r="A31" s="2">
        <v>4</v>
      </c>
      <c r="B31" s="2">
        <f>VLOOKUP(A31,Products!$A$2:$C$16,3)</f>
        <v>1</v>
      </c>
      <c r="C31" s="5">
        <v>44344</v>
      </c>
      <c r="D31" s="2">
        <v>9</v>
      </c>
      <c r="E31" s="2">
        <f>VLOOKUP(D31,Customers!$A$2:$D$21,4)</f>
        <v>5</v>
      </c>
      <c r="F31" s="2">
        <v>331</v>
      </c>
      <c r="G31" s="2">
        <f>VLOOKUP(A31,Products!$A$2:$E$16,5)</f>
        <v>8</v>
      </c>
      <c r="H31" s="2">
        <f t="shared" si="0"/>
        <v>2648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3">
      <c r="A32" s="2">
        <v>14</v>
      </c>
      <c r="B32" s="2">
        <f>VLOOKUP(A32,Products!$A$2:$C$16,3)</f>
        <v>3</v>
      </c>
      <c r="C32" s="5">
        <v>43706</v>
      </c>
      <c r="D32" s="2">
        <v>6</v>
      </c>
      <c r="E32" s="2">
        <f>VLOOKUP(D32,Customers!$A$2:$D$21,4)</f>
        <v>3</v>
      </c>
      <c r="F32" s="2">
        <v>464</v>
      </c>
      <c r="G32" s="2">
        <f>VLOOKUP(A32,Products!$A$2:$E$16,5)</f>
        <v>32</v>
      </c>
      <c r="H32" s="2">
        <f t="shared" si="0"/>
        <v>14848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3">
      <c r="A33" s="2">
        <v>1</v>
      </c>
      <c r="B33" s="2">
        <f>VLOOKUP(A33,Products!$A$2:$C$16,3)</f>
        <v>1</v>
      </c>
      <c r="C33" s="5">
        <v>43189</v>
      </c>
      <c r="D33" s="2">
        <v>20</v>
      </c>
      <c r="E33" s="2">
        <f>VLOOKUP(D33,Customers!$A$2:$D$21,4)</f>
        <v>10</v>
      </c>
      <c r="F33" s="2">
        <v>386</v>
      </c>
      <c r="G33" s="2">
        <f>VLOOKUP(A33,Products!$A$2:$E$16,5)</f>
        <v>12</v>
      </c>
      <c r="H33" s="2">
        <f t="shared" si="0"/>
        <v>4632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 s="2">
        <v>5</v>
      </c>
      <c r="B34" s="2">
        <f>VLOOKUP(A34,Products!$A$2:$C$16,3)</f>
        <v>1</v>
      </c>
      <c r="C34" s="5">
        <v>43132</v>
      </c>
      <c r="D34" s="2">
        <v>15</v>
      </c>
      <c r="E34" s="2">
        <f>VLOOKUP(D34,Customers!$A$2:$D$21,4)</f>
        <v>8</v>
      </c>
      <c r="F34" s="2">
        <v>368</v>
      </c>
      <c r="G34" s="2">
        <f>VLOOKUP(A34,Products!$A$2:$E$16,5)</f>
        <v>4</v>
      </c>
      <c r="H34" s="2">
        <f t="shared" si="0"/>
        <v>1472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 s="2">
        <v>14</v>
      </c>
      <c r="B35" s="2">
        <f>VLOOKUP(A35,Products!$A$2:$C$16,3)</f>
        <v>3</v>
      </c>
      <c r="C35" s="5">
        <v>44283</v>
      </c>
      <c r="D35" s="2">
        <v>2</v>
      </c>
      <c r="E35" s="2">
        <f>VLOOKUP(D35,Customers!$A$2:$D$21,4)</f>
        <v>1</v>
      </c>
      <c r="F35" s="2">
        <v>17</v>
      </c>
      <c r="G35" s="2">
        <f>VLOOKUP(A35,Products!$A$2:$E$16,5)</f>
        <v>32</v>
      </c>
      <c r="H35" s="2">
        <f t="shared" si="0"/>
        <v>544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 s="2">
        <v>8</v>
      </c>
      <c r="B36" s="2">
        <f>VLOOKUP(A36,Products!$A$2:$C$16,3)</f>
        <v>2</v>
      </c>
      <c r="C36" s="5">
        <v>44359</v>
      </c>
      <c r="D36" s="2">
        <v>13</v>
      </c>
      <c r="E36" s="2">
        <f>VLOOKUP(D36,Customers!$A$2:$D$21,4)</f>
        <v>7</v>
      </c>
      <c r="F36" s="2">
        <v>49</v>
      </c>
      <c r="G36" s="2">
        <f>VLOOKUP(A36,Products!$A$2:$E$16,5)</f>
        <v>41</v>
      </c>
      <c r="H36" s="2">
        <f t="shared" si="0"/>
        <v>2009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 s="2">
        <v>9</v>
      </c>
      <c r="B37" s="2">
        <f>VLOOKUP(A37,Products!$A$2:$C$16,3)</f>
        <v>2</v>
      </c>
      <c r="C37" s="5">
        <v>44560</v>
      </c>
      <c r="D37" s="2">
        <v>1</v>
      </c>
      <c r="E37" s="2">
        <f>VLOOKUP(D37,Customers!$A$2:$D$21,4)</f>
        <v>1</v>
      </c>
      <c r="F37" s="2">
        <v>62</v>
      </c>
      <c r="G37" s="2">
        <f>VLOOKUP(A37,Products!$A$2:$E$16,5)</f>
        <v>36</v>
      </c>
      <c r="H37" s="2">
        <f t="shared" si="0"/>
        <v>2232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2">
        <v>14</v>
      </c>
      <c r="B38" s="2">
        <f>VLOOKUP(A38,Products!$A$2:$C$16,3)</f>
        <v>3</v>
      </c>
      <c r="C38" s="5">
        <v>43224</v>
      </c>
      <c r="D38" s="2">
        <v>17</v>
      </c>
      <c r="E38" s="2">
        <f>VLOOKUP(D38,Customers!$A$2:$D$21,4)</f>
        <v>9</v>
      </c>
      <c r="F38" s="2">
        <v>340</v>
      </c>
      <c r="G38" s="2">
        <f>VLOOKUP(A38,Products!$A$2:$E$16,5)</f>
        <v>32</v>
      </c>
      <c r="H38" s="2">
        <f t="shared" si="0"/>
        <v>10880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2">
        <v>5</v>
      </c>
      <c r="B39" s="2">
        <f>VLOOKUP(A39,Products!$A$2:$C$16,3)</f>
        <v>1</v>
      </c>
      <c r="C39" s="5">
        <v>43194</v>
      </c>
      <c r="D39" s="2">
        <v>14</v>
      </c>
      <c r="E39" s="2">
        <f>VLOOKUP(D39,Customers!$A$2:$D$21,4)</f>
        <v>8</v>
      </c>
      <c r="F39" s="2">
        <v>445</v>
      </c>
      <c r="G39" s="2">
        <f>VLOOKUP(A39,Products!$A$2:$E$16,5)</f>
        <v>4</v>
      </c>
      <c r="H39" s="2">
        <f t="shared" si="0"/>
        <v>1780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3">
      <c r="A40" s="2">
        <v>1</v>
      </c>
      <c r="B40" s="2">
        <f>VLOOKUP(A40,Products!$A$2:$C$16,3)</f>
        <v>1</v>
      </c>
      <c r="C40" s="5">
        <v>43631</v>
      </c>
      <c r="D40" s="2">
        <v>7</v>
      </c>
      <c r="E40" s="2">
        <f>VLOOKUP(D40,Customers!$A$2:$D$21,4)</f>
        <v>3</v>
      </c>
      <c r="F40" s="2">
        <v>58</v>
      </c>
      <c r="G40" s="2">
        <f>VLOOKUP(A40,Products!$A$2:$E$16,5)</f>
        <v>12</v>
      </c>
      <c r="H40" s="2">
        <f t="shared" si="0"/>
        <v>696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3">
      <c r="A41" s="2">
        <v>1</v>
      </c>
      <c r="B41" s="2">
        <f>VLOOKUP(A41,Products!$A$2:$C$16,3)</f>
        <v>1</v>
      </c>
      <c r="C41" s="5">
        <v>43148</v>
      </c>
      <c r="D41" s="2">
        <v>20</v>
      </c>
      <c r="E41" s="2">
        <f>VLOOKUP(D41,Customers!$A$2:$D$21,4)</f>
        <v>10</v>
      </c>
      <c r="F41" s="2">
        <v>139</v>
      </c>
      <c r="G41" s="2">
        <f>VLOOKUP(A41,Products!$A$2:$E$16,5)</f>
        <v>12</v>
      </c>
      <c r="H41" s="2">
        <f t="shared" si="0"/>
        <v>1668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2">
        <v>13</v>
      </c>
      <c r="B42" s="2">
        <f>VLOOKUP(A42,Products!$A$2:$C$16,3)</f>
        <v>3</v>
      </c>
      <c r="C42" s="5">
        <v>43480</v>
      </c>
      <c r="D42" s="2">
        <v>12</v>
      </c>
      <c r="E42" s="2">
        <f>VLOOKUP(D42,Customers!$A$2:$D$21,4)</f>
        <v>7</v>
      </c>
      <c r="F42" s="2">
        <v>359</v>
      </c>
      <c r="G42" s="2">
        <f>VLOOKUP(A42,Products!$A$2:$E$16,5)</f>
        <v>22</v>
      </c>
      <c r="H42" s="2">
        <f t="shared" si="0"/>
        <v>7898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2">
        <v>5</v>
      </c>
      <c r="B43" s="2">
        <f>VLOOKUP(A43,Products!$A$2:$C$16,3)</f>
        <v>1</v>
      </c>
      <c r="C43" s="5">
        <v>43461</v>
      </c>
      <c r="D43" s="2">
        <v>15</v>
      </c>
      <c r="E43" s="2">
        <f>VLOOKUP(D43,Customers!$A$2:$D$21,4)</f>
        <v>8</v>
      </c>
      <c r="F43" s="2">
        <v>353</v>
      </c>
      <c r="G43" s="2">
        <f>VLOOKUP(A43,Products!$A$2:$E$16,5)</f>
        <v>4</v>
      </c>
      <c r="H43" s="2">
        <f t="shared" si="0"/>
        <v>1412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2">
        <v>12</v>
      </c>
      <c r="B44" s="2">
        <f>VLOOKUP(A44,Products!$A$2:$C$16,3)</f>
        <v>3</v>
      </c>
      <c r="C44" s="5">
        <v>44053</v>
      </c>
      <c r="D44" s="2">
        <v>17</v>
      </c>
      <c r="E44" s="2">
        <f>VLOOKUP(D44,Customers!$A$2:$D$21,4)</f>
        <v>9</v>
      </c>
      <c r="F44" s="2">
        <v>417</v>
      </c>
      <c r="G44" s="2">
        <f>VLOOKUP(A44,Products!$A$2:$E$16,5)</f>
        <v>5</v>
      </c>
      <c r="H44" s="2">
        <f t="shared" si="0"/>
        <v>2085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2">
        <v>2</v>
      </c>
      <c r="B45" s="2">
        <f>VLOOKUP(A45,Products!$A$2:$C$16,3)</f>
        <v>1</v>
      </c>
      <c r="C45" s="5">
        <v>43234</v>
      </c>
      <c r="D45" s="2">
        <v>11</v>
      </c>
      <c r="E45" s="2">
        <f>VLOOKUP(D45,Customers!$A$2:$D$21,4)</f>
        <v>6</v>
      </c>
      <c r="F45" s="2">
        <v>225</v>
      </c>
      <c r="G45" s="2">
        <f>VLOOKUP(A45,Products!$A$2:$E$16,5)</f>
        <v>15</v>
      </c>
      <c r="H45" s="2">
        <f t="shared" si="0"/>
        <v>3375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2">
        <v>6</v>
      </c>
      <c r="B46" s="2">
        <f>VLOOKUP(A46,Products!$A$2:$C$16,3)</f>
        <v>2</v>
      </c>
      <c r="C46" s="5">
        <v>44096</v>
      </c>
      <c r="D46" s="2">
        <v>7</v>
      </c>
      <c r="E46" s="2">
        <f>VLOOKUP(D46,Customers!$A$2:$D$21,4)</f>
        <v>3</v>
      </c>
      <c r="F46" s="2">
        <v>280</v>
      </c>
      <c r="G46" s="2">
        <f>VLOOKUP(A46,Products!$A$2:$E$16,5)</f>
        <v>33</v>
      </c>
      <c r="H46" s="2">
        <f t="shared" si="0"/>
        <v>9240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3">
      <c r="A47" s="2">
        <v>10</v>
      </c>
      <c r="B47" s="2">
        <f>VLOOKUP(A47,Products!$A$2:$C$16,3)</f>
        <v>2</v>
      </c>
      <c r="C47" s="5">
        <v>44206</v>
      </c>
      <c r="D47" s="2">
        <v>18</v>
      </c>
      <c r="E47" s="2">
        <f>VLOOKUP(D47,Customers!$A$2:$D$21,4)</f>
        <v>9</v>
      </c>
      <c r="F47" s="2">
        <v>26</v>
      </c>
      <c r="G47" s="2">
        <f>VLOOKUP(A47,Products!$A$2:$E$16,5)</f>
        <v>58</v>
      </c>
      <c r="H47" s="2">
        <f t="shared" si="0"/>
        <v>1508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3">
      <c r="A48" s="2">
        <v>8</v>
      </c>
      <c r="B48" s="2">
        <f>VLOOKUP(A48,Products!$A$2:$C$16,3)</f>
        <v>2</v>
      </c>
      <c r="C48" s="5">
        <v>43705</v>
      </c>
      <c r="D48" s="2">
        <v>15</v>
      </c>
      <c r="E48" s="2">
        <f>VLOOKUP(D48,Customers!$A$2:$D$21,4)</f>
        <v>8</v>
      </c>
      <c r="F48" s="2">
        <v>378</v>
      </c>
      <c r="G48" s="2">
        <f>VLOOKUP(A48,Products!$A$2:$E$16,5)</f>
        <v>41</v>
      </c>
      <c r="H48" s="2">
        <f t="shared" si="0"/>
        <v>15498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3">
      <c r="A49" s="2">
        <v>15</v>
      </c>
      <c r="B49" s="2">
        <f>VLOOKUP(A49,Products!$A$2:$C$16,3)</f>
        <v>3</v>
      </c>
      <c r="C49" s="5">
        <v>44459</v>
      </c>
      <c r="D49" s="2">
        <v>6</v>
      </c>
      <c r="E49" s="2">
        <f>VLOOKUP(D49,Customers!$A$2:$D$21,4)</f>
        <v>3</v>
      </c>
      <c r="F49" s="2">
        <v>283</v>
      </c>
      <c r="G49" s="2">
        <f>VLOOKUP(A49,Products!$A$2:$E$16,5)</f>
        <v>17</v>
      </c>
      <c r="H49" s="2">
        <f t="shared" si="0"/>
        <v>4811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3">
      <c r="A50" s="2">
        <v>13</v>
      </c>
      <c r="B50" s="2">
        <f>VLOOKUP(A50,Products!$A$2:$C$16,3)</f>
        <v>3</v>
      </c>
      <c r="C50" s="5">
        <v>43805</v>
      </c>
      <c r="D50" s="2">
        <v>6</v>
      </c>
      <c r="E50" s="2">
        <f>VLOOKUP(D50,Customers!$A$2:$D$21,4)</f>
        <v>3</v>
      </c>
      <c r="F50" s="2">
        <v>176</v>
      </c>
      <c r="G50" s="2">
        <f>VLOOKUP(A50,Products!$A$2:$E$16,5)</f>
        <v>22</v>
      </c>
      <c r="H50" s="2">
        <f t="shared" si="0"/>
        <v>3872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3">
      <c r="A51" s="2">
        <v>3</v>
      </c>
      <c r="B51" s="2">
        <f>VLOOKUP(A51,Products!$A$2:$C$16,3)</f>
        <v>1</v>
      </c>
      <c r="C51" s="5">
        <v>43853</v>
      </c>
      <c r="D51" s="2">
        <v>19</v>
      </c>
      <c r="E51" s="2">
        <f>VLOOKUP(D51,Customers!$A$2:$D$21,4)</f>
        <v>10</v>
      </c>
      <c r="F51" s="2">
        <v>332</v>
      </c>
      <c r="G51" s="2">
        <f>VLOOKUP(A51,Products!$A$2:$E$16,5)</f>
        <v>25</v>
      </c>
      <c r="H51" s="2">
        <f t="shared" si="0"/>
        <v>8300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3">
      <c r="A52" s="2">
        <v>3</v>
      </c>
      <c r="B52" s="2">
        <f>VLOOKUP(A52,Products!$A$2:$C$16,3)</f>
        <v>1</v>
      </c>
      <c r="C52" s="5">
        <v>43632</v>
      </c>
      <c r="D52" s="2">
        <v>15</v>
      </c>
      <c r="E52" s="2">
        <f>VLOOKUP(D52,Customers!$A$2:$D$21,4)</f>
        <v>8</v>
      </c>
      <c r="F52" s="2">
        <v>290</v>
      </c>
      <c r="G52" s="2">
        <f>VLOOKUP(A52,Products!$A$2:$E$16,5)</f>
        <v>25</v>
      </c>
      <c r="H52" s="2">
        <f t="shared" si="0"/>
        <v>7250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3">
      <c r="A53" s="2">
        <v>3</v>
      </c>
      <c r="B53" s="2">
        <f>VLOOKUP(A53,Products!$A$2:$C$16,3)</f>
        <v>1</v>
      </c>
      <c r="C53" s="5">
        <v>43601</v>
      </c>
      <c r="D53" s="2">
        <v>9</v>
      </c>
      <c r="E53" s="2">
        <f>VLOOKUP(D53,Customers!$A$2:$D$21,4)</f>
        <v>5</v>
      </c>
      <c r="F53" s="2">
        <v>16</v>
      </c>
      <c r="G53" s="2">
        <f>VLOOKUP(A53,Products!$A$2:$E$16,5)</f>
        <v>25</v>
      </c>
      <c r="H53" s="2">
        <f t="shared" si="0"/>
        <v>400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3">
      <c r="A54" s="2">
        <v>9</v>
      </c>
      <c r="B54" s="2">
        <f>VLOOKUP(A54,Products!$A$2:$C$16,3)</f>
        <v>2</v>
      </c>
      <c r="C54" s="5">
        <v>43294</v>
      </c>
      <c r="D54" s="2">
        <v>1</v>
      </c>
      <c r="E54" s="2">
        <f>VLOOKUP(D54,Customers!$A$2:$D$21,4)</f>
        <v>1</v>
      </c>
      <c r="F54" s="2">
        <v>111</v>
      </c>
      <c r="G54" s="2">
        <f>VLOOKUP(A54,Products!$A$2:$E$16,5)</f>
        <v>36</v>
      </c>
      <c r="H54" s="2">
        <f t="shared" si="0"/>
        <v>3996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3">
      <c r="A55" s="2">
        <v>14</v>
      </c>
      <c r="B55" s="2">
        <f>VLOOKUP(A55,Products!$A$2:$C$16,3)</f>
        <v>3</v>
      </c>
      <c r="C55" s="5">
        <v>43303</v>
      </c>
      <c r="D55" s="2">
        <v>17</v>
      </c>
      <c r="E55" s="2">
        <f>VLOOKUP(D55,Customers!$A$2:$D$21,4)</f>
        <v>9</v>
      </c>
      <c r="F55" s="2">
        <v>200</v>
      </c>
      <c r="G55" s="2">
        <f>VLOOKUP(A55,Products!$A$2:$E$16,5)</f>
        <v>32</v>
      </c>
      <c r="H55" s="2">
        <f t="shared" si="0"/>
        <v>6400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3">
      <c r="A56" s="2">
        <v>5</v>
      </c>
      <c r="B56" s="2">
        <f>VLOOKUP(A56,Products!$A$2:$C$16,3)</f>
        <v>1</v>
      </c>
      <c r="C56" s="5">
        <v>44393</v>
      </c>
      <c r="D56" s="2">
        <v>10</v>
      </c>
      <c r="E56" s="2">
        <f>VLOOKUP(D56,Customers!$A$2:$D$21,4)</f>
        <v>5</v>
      </c>
      <c r="F56" s="2">
        <v>257</v>
      </c>
      <c r="G56" s="2">
        <f>VLOOKUP(A56,Products!$A$2:$E$16,5)</f>
        <v>4</v>
      </c>
      <c r="H56" s="2">
        <f t="shared" si="0"/>
        <v>1028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3">
      <c r="A57" s="2">
        <v>1</v>
      </c>
      <c r="B57" s="2">
        <f>VLOOKUP(A57,Products!$A$2:$C$16,3)</f>
        <v>1</v>
      </c>
      <c r="C57" s="5">
        <v>43646</v>
      </c>
      <c r="D57" s="2">
        <v>13</v>
      </c>
      <c r="E57" s="2">
        <f>VLOOKUP(D57,Customers!$A$2:$D$21,4)</f>
        <v>7</v>
      </c>
      <c r="F57" s="2">
        <v>250</v>
      </c>
      <c r="G57" s="2">
        <f>VLOOKUP(A57,Products!$A$2:$E$16,5)</f>
        <v>12</v>
      </c>
      <c r="H57" s="2">
        <f t="shared" si="0"/>
        <v>3000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3">
      <c r="A58" s="2">
        <v>6</v>
      </c>
      <c r="B58" s="2">
        <f>VLOOKUP(A58,Products!$A$2:$C$16,3)</f>
        <v>2</v>
      </c>
      <c r="C58" s="5">
        <v>43281</v>
      </c>
      <c r="D58" s="2">
        <v>18</v>
      </c>
      <c r="E58" s="2">
        <f>VLOOKUP(D58,Customers!$A$2:$D$21,4)</f>
        <v>9</v>
      </c>
      <c r="F58" s="2">
        <v>50</v>
      </c>
      <c r="G58" s="2">
        <f>VLOOKUP(A58,Products!$A$2:$E$16,5)</f>
        <v>33</v>
      </c>
      <c r="H58" s="2">
        <f t="shared" si="0"/>
        <v>1650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3">
      <c r="A59" s="2">
        <v>6</v>
      </c>
      <c r="B59" s="2">
        <f>VLOOKUP(A59,Products!$A$2:$C$16,3)</f>
        <v>2</v>
      </c>
      <c r="C59" s="5">
        <v>43302</v>
      </c>
      <c r="D59" s="2">
        <v>16</v>
      </c>
      <c r="E59" s="2">
        <f>VLOOKUP(D59,Customers!$A$2:$D$21,4)</f>
        <v>8</v>
      </c>
      <c r="F59" s="2">
        <v>497</v>
      </c>
      <c r="G59" s="2">
        <f>VLOOKUP(A59,Products!$A$2:$E$16,5)</f>
        <v>33</v>
      </c>
      <c r="H59" s="2">
        <f t="shared" si="0"/>
        <v>16401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3">
      <c r="A60" s="2">
        <v>3</v>
      </c>
      <c r="B60" s="2">
        <f>VLOOKUP(A60,Products!$A$2:$C$16,3)</f>
        <v>1</v>
      </c>
      <c r="C60" s="5">
        <v>44228</v>
      </c>
      <c r="D60" s="2">
        <v>4</v>
      </c>
      <c r="E60" s="2">
        <f>VLOOKUP(D60,Customers!$A$2:$D$21,4)</f>
        <v>2</v>
      </c>
      <c r="F60" s="2">
        <v>432</v>
      </c>
      <c r="G60" s="2">
        <f>VLOOKUP(A60,Products!$A$2:$E$16,5)</f>
        <v>25</v>
      </c>
      <c r="H60" s="2">
        <f t="shared" si="0"/>
        <v>10800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3">
      <c r="A61" s="2">
        <v>8</v>
      </c>
      <c r="B61" s="2">
        <f>VLOOKUP(A61,Products!$A$2:$C$16,3)</f>
        <v>2</v>
      </c>
      <c r="C61" s="5">
        <v>43879</v>
      </c>
      <c r="D61" s="2">
        <v>10</v>
      </c>
      <c r="E61" s="2">
        <f>VLOOKUP(D61,Customers!$A$2:$D$21,4)</f>
        <v>5</v>
      </c>
      <c r="F61" s="2">
        <v>283</v>
      </c>
      <c r="G61" s="2">
        <f>VLOOKUP(A61,Products!$A$2:$E$16,5)</f>
        <v>41</v>
      </c>
      <c r="H61" s="2">
        <f t="shared" si="0"/>
        <v>11603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3">
      <c r="A62" s="2">
        <v>14</v>
      </c>
      <c r="B62" s="2">
        <f>VLOOKUP(A62,Products!$A$2:$C$16,3)</f>
        <v>3</v>
      </c>
      <c r="C62" s="5">
        <v>43491</v>
      </c>
      <c r="D62" s="2">
        <v>17</v>
      </c>
      <c r="E62" s="2">
        <f>VLOOKUP(D62,Customers!$A$2:$D$21,4)</f>
        <v>9</v>
      </c>
      <c r="F62" s="2">
        <v>499</v>
      </c>
      <c r="G62" s="2">
        <f>VLOOKUP(A62,Products!$A$2:$E$16,5)</f>
        <v>32</v>
      </c>
      <c r="H62" s="2">
        <f t="shared" si="0"/>
        <v>15968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3">
      <c r="A63" s="2">
        <v>7</v>
      </c>
      <c r="B63" s="2">
        <f>VLOOKUP(A63,Products!$A$2:$C$16,3)</f>
        <v>2</v>
      </c>
      <c r="C63" s="5">
        <v>43413</v>
      </c>
      <c r="D63" s="2">
        <v>7</v>
      </c>
      <c r="E63" s="2">
        <f>VLOOKUP(D63,Customers!$A$2:$D$21,4)</f>
        <v>3</v>
      </c>
      <c r="F63" s="2">
        <v>160</v>
      </c>
      <c r="G63" s="2">
        <f>VLOOKUP(A63,Products!$A$2:$E$16,5)</f>
        <v>28</v>
      </c>
      <c r="H63" s="2">
        <f t="shared" si="0"/>
        <v>4480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3">
      <c r="A64" s="2">
        <v>8</v>
      </c>
      <c r="B64" s="2">
        <f>VLOOKUP(A64,Products!$A$2:$C$16,3)</f>
        <v>2</v>
      </c>
      <c r="C64" s="5">
        <v>43675</v>
      </c>
      <c r="D64" s="2">
        <v>19</v>
      </c>
      <c r="E64" s="2">
        <f>VLOOKUP(D64,Customers!$A$2:$D$21,4)</f>
        <v>10</v>
      </c>
      <c r="F64" s="2">
        <v>277</v>
      </c>
      <c r="G64" s="2">
        <f>VLOOKUP(A64,Products!$A$2:$E$16,5)</f>
        <v>41</v>
      </c>
      <c r="H64" s="2">
        <f t="shared" si="0"/>
        <v>11357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3">
      <c r="A65" s="2">
        <v>4</v>
      </c>
      <c r="B65" s="2">
        <f>VLOOKUP(A65,Products!$A$2:$C$16,3)</f>
        <v>1</v>
      </c>
      <c r="C65" s="5">
        <v>43288</v>
      </c>
      <c r="D65" s="2">
        <v>20</v>
      </c>
      <c r="E65" s="2">
        <f>VLOOKUP(D65,Customers!$A$2:$D$21,4)</f>
        <v>10</v>
      </c>
      <c r="F65" s="2">
        <v>191</v>
      </c>
      <c r="G65" s="2">
        <f>VLOOKUP(A65,Products!$A$2:$E$16,5)</f>
        <v>8</v>
      </c>
      <c r="H65" s="2">
        <f t="shared" si="0"/>
        <v>1528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3">
      <c r="A66" s="2">
        <v>13</v>
      </c>
      <c r="B66" s="2">
        <f>VLOOKUP(A66,Products!$A$2:$C$16,3)</f>
        <v>3</v>
      </c>
      <c r="C66" s="5">
        <v>43906</v>
      </c>
      <c r="D66" s="2">
        <v>12</v>
      </c>
      <c r="E66" s="2">
        <f>VLOOKUP(D66,Customers!$A$2:$D$21,4)</f>
        <v>7</v>
      </c>
      <c r="F66" s="2">
        <v>280</v>
      </c>
      <c r="G66" s="2">
        <f>VLOOKUP(A66,Products!$A$2:$E$16,5)</f>
        <v>22</v>
      </c>
      <c r="H66" s="2">
        <f t="shared" si="0"/>
        <v>6160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3">
      <c r="A67" s="2">
        <v>14</v>
      </c>
      <c r="B67" s="2">
        <f>VLOOKUP(A67,Products!$A$2:$C$16,3)</f>
        <v>3</v>
      </c>
      <c r="C67" s="5">
        <v>43844</v>
      </c>
      <c r="D67" s="2">
        <v>12</v>
      </c>
      <c r="E67" s="2">
        <f>VLOOKUP(D67,Customers!$A$2:$D$21,4)</f>
        <v>7</v>
      </c>
      <c r="F67" s="2">
        <v>44</v>
      </c>
      <c r="G67" s="2">
        <f>VLOOKUP(A67,Products!$A$2:$E$16,5)</f>
        <v>32</v>
      </c>
      <c r="H67" s="2">
        <f t="shared" ref="H67:H130" si="1">F67*G67</f>
        <v>1408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3">
      <c r="A68" s="2">
        <v>12</v>
      </c>
      <c r="B68" s="2">
        <f>VLOOKUP(A68,Products!$A$2:$C$16,3)</f>
        <v>3</v>
      </c>
      <c r="C68" s="5">
        <v>43762</v>
      </c>
      <c r="D68" s="2">
        <v>12</v>
      </c>
      <c r="E68" s="2">
        <f>VLOOKUP(D68,Customers!$A$2:$D$21,4)</f>
        <v>7</v>
      </c>
      <c r="F68" s="2">
        <v>191</v>
      </c>
      <c r="G68" s="2">
        <f>VLOOKUP(A68,Products!$A$2:$E$16,5)</f>
        <v>5</v>
      </c>
      <c r="H68" s="2">
        <f t="shared" si="1"/>
        <v>955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3">
      <c r="A69" s="2">
        <v>1</v>
      </c>
      <c r="B69" s="2">
        <f>VLOOKUP(A69,Products!$A$2:$C$16,3)</f>
        <v>1</v>
      </c>
      <c r="C69" s="5">
        <v>43257</v>
      </c>
      <c r="D69" s="2">
        <v>5</v>
      </c>
      <c r="E69" s="2">
        <f>VLOOKUP(D69,Customers!$A$2:$D$21,4)</f>
        <v>3</v>
      </c>
      <c r="F69" s="2">
        <v>267</v>
      </c>
      <c r="G69" s="2">
        <f>VLOOKUP(A69,Products!$A$2:$E$16,5)</f>
        <v>12</v>
      </c>
      <c r="H69" s="2">
        <f t="shared" si="1"/>
        <v>3204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3">
      <c r="A70" s="2">
        <v>1</v>
      </c>
      <c r="B70" s="2">
        <f>VLOOKUP(A70,Products!$A$2:$C$16,3)</f>
        <v>1</v>
      </c>
      <c r="C70" s="5">
        <v>43484</v>
      </c>
      <c r="D70" s="2">
        <v>20</v>
      </c>
      <c r="E70" s="2">
        <f>VLOOKUP(D70,Customers!$A$2:$D$21,4)</f>
        <v>10</v>
      </c>
      <c r="F70" s="2">
        <v>433</v>
      </c>
      <c r="G70" s="2">
        <f>VLOOKUP(A70,Products!$A$2:$E$16,5)</f>
        <v>12</v>
      </c>
      <c r="H70" s="2">
        <f t="shared" si="1"/>
        <v>5196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3">
      <c r="A71" s="2">
        <v>5</v>
      </c>
      <c r="B71" s="2">
        <f>VLOOKUP(A71,Products!$A$2:$C$16,3)</f>
        <v>1</v>
      </c>
      <c r="C71" s="5">
        <v>43196</v>
      </c>
      <c r="D71" s="2">
        <v>15</v>
      </c>
      <c r="E71" s="2">
        <f>VLOOKUP(D71,Customers!$A$2:$D$21,4)</f>
        <v>8</v>
      </c>
      <c r="F71" s="2">
        <v>392</v>
      </c>
      <c r="G71" s="2">
        <f>VLOOKUP(A71,Products!$A$2:$E$16,5)</f>
        <v>4</v>
      </c>
      <c r="H71" s="2">
        <f t="shared" si="1"/>
        <v>1568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3">
      <c r="A72" s="2">
        <v>3</v>
      </c>
      <c r="B72" s="2">
        <f>VLOOKUP(A72,Products!$A$2:$C$16,3)</f>
        <v>1</v>
      </c>
      <c r="C72" s="5">
        <v>43883</v>
      </c>
      <c r="D72" s="2">
        <v>18</v>
      </c>
      <c r="E72" s="2">
        <f>VLOOKUP(D72,Customers!$A$2:$D$21,4)</f>
        <v>9</v>
      </c>
      <c r="F72" s="2">
        <v>284</v>
      </c>
      <c r="G72" s="2">
        <f>VLOOKUP(A72,Products!$A$2:$E$16,5)</f>
        <v>25</v>
      </c>
      <c r="H72" s="2">
        <f t="shared" si="1"/>
        <v>7100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3">
      <c r="A73" s="2">
        <v>1</v>
      </c>
      <c r="B73" s="2">
        <f>VLOOKUP(A73,Products!$A$2:$C$16,3)</f>
        <v>1</v>
      </c>
      <c r="C73" s="5">
        <v>44449</v>
      </c>
      <c r="D73" s="2">
        <v>15</v>
      </c>
      <c r="E73" s="2">
        <f>VLOOKUP(D73,Customers!$A$2:$D$21,4)</f>
        <v>8</v>
      </c>
      <c r="F73" s="2">
        <v>372</v>
      </c>
      <c r="G73" s="2">
        <f>VLOOKUP(A73,Products!$A$2:$E$16,5)</f>
        <v>12</v>
      </c>
      <c r="H73" s="2">
        <f t="shared" si="1"/>
        <v>4464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3">
      <c r="A74" s="2">
        <v>15</v>
      </c>
      <c r="B74" s="2">
        <f>VLOOKUP(A74,Products!$A$2:$C$16,3)</f>
        <v>3</v>
      </c>
      <c r="C74" s="5">
        <v>43284</v>
      </c>
      <c r="D74" s="2">
        <v>2</v>
      </c>
      <c r="E74" s="2">
        <f>VLOOKUP(D74,Customers!$A$2:$D$21,4)</f>
        <v>1</v>
      </c>
      <c r="F74" s="2">
        <v>173</v>
      </c>
      <c r="G74" s="2">
        <f>VLOOKUP(A74,Products!$A$2:$E$16,5)</f>
        <v>17</v>
      </c>
      <c r="H74" s="2">
        <f t="shared" si="1"/>
        <v>2941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3">
      <c r="A75" s="2">
        <v>12</v>
      </c>
      <c r="B75" s="2">
        <f>VLOOKUP(A75,Products!$A$2:$C$16,3)</f>
        <v>3</v>
      </c>
      <c r="C75" s="5">
        <v>43391</v>
      </c>
      <c r="D75" s="2">
        <v>17</v>
      </c>
      <c r="E75" s="2">
        <f>VLOOKUP(D75,Customers!$A$2:$D$21,4)</f>
        <v>9</v>
      </c>
      <c r="F75" s="2">
        <v>269</v>
      </c>
      <c r="G75" s="2">
        <f>VLOOKUP(A75,Products!$A$2:$E$16,5)</f>
        <v>5</v>
      </c>
      <c r="H75" s="2">
        <f t="shared" si="1"/>
        <v>1345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3">
      <c r="A76" s="2">
        <v>9</v>
      </c>
      <c r="B76" s="2">
        <f>VLOOKUP(A76,Products!$A$2:$C$16,3)</f>
        <v>2</v>
      </c>
      <c r="C76" s="5">
        <v>43266</v>
      </c>
      <c r="D76" s="2">
        <v>10</v>
      </c>
      <c r="E76" s="2">
        <f>VLOOKUP(D76,Customers!$A$2:$D$21,4)</f>
        <v>5</v>
      </c>
      <c r="F76" s="2">
        <v>397</v>
      </c>
      <c r="G76" s="2">
        <f>VLOOKUP(A76,Products!$A$2:$E$16,5)</f>
        <v>36</v>
      </c>
      <c r="H76" s="2">
        <f t="shared" si="1"/>
        <v>14292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3">
      <c r="A77" s="2">
        <v>12</v>
      </c>
      <c r="B77" s="2">
        <f>VLOOKUP(A77,Products!$A$2:$C$16,3)</f>
        <v>3</v>
      </c>
      <c r="C77" s="5">
        <v>44381</v>
      </c>
      <c r="D77" s="2">
        <v>6</v>
      </c>
      <c r="E77" s="2">
        <f>VLOOKUP(D77,Customers!$A$2:$D$21,4)</f>
        <v>3</v>
      </c>
      <c r="F77" s="2">
        <v>375</v>
      </c>
      <c r="G77" s="2">
        <f>VLOOKUP(A77,Products!$A$2:$E$16,5)</f>
        <v>5</v>
      </c>
      <c r="H77" s="2">
        <f t="shared" si="1"/>
        <v>1875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3">
      <c r="A78" s="2">
        <v>10</v>
      </c>
      <c r="B78" s="2">
        <f>VLOOKUP(A78,Products!$A$2:$C$16,3)</f>
        <v>2</v>
      </c>
      <c r="C78" s="5">
        <v>43624</v>
      </c>
      <c r="D78" s="2">
        <v>9</v>
      </c>
      <c r="E78" s="2">
        <f>VLOOKUP(D78,Customers!$A$2:$D$21,4)</f>
        <v>5</v>
      </c>
      <c r="F78" s="2">
        <v>293</v>
      </c>
      <c r="G78" s="2">
        <f>VLOOKUP(A78,Products!$A$2:$E$16,5)</f>
        <v>58</v>
      </c>
      <c r="H78" s="2">
        <f t="shared" si="1"/>
        <v>16994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3">
      <c r="A79" s="2">
        <v>7</v>
      </c>
      <c r="B79" s="2">
        <f>VLOOKUP(A79,Products!$A$2:$C$16,3)</f>
        <v>2</v>
      </c>
      <c r="C79" s="5">
        <v>44319</v>
      </c>
      <c r="D79" s="2">
        <v>8</v>
      </c>
      <c r="E79" s="2">
        <f>VLOOKUP(D79,Customers!$A$2:$D$21,4)</f>
        <v>4</v>
      </c>
      <c r="F79" s="2">
        <v>340</v>
      </c>
      <c r="G79" s="2">
        <f>VLOOKUP(A79,Products!$A$2:$E$16,5)</f>
        <v>28</v>
      </c>
      <c r="H79" s="2">
        <f t="shared" si="1"/>
        <v>9520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3">
      <c r="A80" s="2">
        <v>6</v>
      </c>
      <c r="B80" s="2">
        <f>VLOOKUP(A80,Products!$A$2:$C$16,3)</f>
        <v>2</v>
      </c>
      <c r="C80" s="5">
        <v>44018</v>
      </c>
      <c r="D80" s="2">
        <v>16</v>
      </c>
      <c r="E80" s="2">
        <f>VLOOKUP(D80,Customers!$A$2:$D$21,4)</f>
        <v>8</v>
      </c>
      <c r="F80" s="2">
        <v>209</v>
      </c>
      <c r="G80" s="2">
        <f>VLOOKUP(A80,Products!$A$2:$E$16,5)</f>
        <v>33</v>
      </c>
      <c r="H80" s="2">
        <f t="shared" si="1"/>
        <v>6897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3">
      <c r="A81" s="2">
        <v>12</v>
      </c>
      <c r="B81" s="2">
        <f>VLOOKUP(A81,Products!$A$2:$C$16,3)</f>
        <v>3</v>
      </c>
      <c r="C81" s="5">
        <v>44229</v>
      </c>
      <c r="D81" s="2">
        <v>6</v>
      </c>
      <c r="E81" s="2">
        <f>VLOOKUP(D81,Customers!$A$2:$D$21,4)</f>
        <v>3</v>
      </c>
      <c r="F81" s="2">
        <v>71</v>
      </c>
      <c r="G81" s="2">
        <f>VLOOKUP(A81,Products!$A$2:$E$16,5)</f>
        <v>5</v>
      </c>
      <c r="H81" s="2">
        <f t="shared" si="1"/>
        <v>355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3">
      <c r="A82" s="2">
        <v>6</v>
      </c>
      <c r="B82" s="2">
        <f>VLOOKUP(A82,Products!$A$2:$C$16,3)</f>
        <v>2</v>
      </c>
      <c r="C82" s="5">
        <v>44215</v>
      </c>
      <c r="D82" s="2">
        <v>1</v>
      </c>
      <c r="E82" s="2">
        <f>VLOOKUP(D82,Customers!$A$2:$D$21,4)</f>
        <v>1</v>
      </c>
      <c r="F82" s="2">
        <v>76</v>
      </c>
      <c r="G82" s="2">
        <f>VLOOKUP(A82,Products!$A$2:$E$16,5)</f>
        <v>33</v>
      </c>
      <c r="H82" s="2">
        <f t="shared" si="1"/>
        <v>2508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3">
      <c r="A83" s="2">
        <v>2</v>
      </c>
      <c r="B83" s="2">
        <f>VLOOKUP(A83,Products!$A$2:$C$16,3)</f>
        <v>1</v>
      </c>
      <c r="C83" s="5">
        <v>43919</v>
      </c>
      <c r="D83" s="2">
        <v>5</v>
      </c>
      <c r="E83" s="2">
        <f>VLOOKUP(D83,Customers!$A$2:$D$21,4)</f>
        <v>3</v>
      </c>
      <c r="F83" s="2">
        <v>424</v>
      </c>
      <c r="G83" s="2">
        <f>VLOOKUP(A83,Products!$A$2:$E$16,5)</f>
        <v>15</v>
      </c>
      <c r="H83" s="2">
        <f t="shared" si="1"/>
        <v>6360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3">
      <c r="A84" s="2">
        <v>5</v>
      </c>
      <c r="B84" s="2">
        <f>VLOOKUP(A84,Products!$A$2:$C$16,3)</f>
        <v>1</v>
      </c>
      <c r="C84" s="5">
        <v>43544</v>
      </c>
      <c r="D84" s="2">
        <v>7</v>
      </c>
      <c r="E84" s="2">
        <f>VLOOKUP(D84,Customers!$A$2:$D$21,4)</f>
        <v>3</v>
      </c>
      <c r="F84" s="2">
        <v>300</v>
      </c>
      <c r="G84" s="2">
        <f>VLOOKUP(A84,Products!$A$2:$E$16,5)</f>
        <v>4</v>
      </c>
      <c r="H84" s="2">
        <f t="shared" si="1"/>
        <v>1200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3">
      <c r="A85" s="2">
        <v>9</v>
      </c>
      <c r="B85" s="2">
        <f>VLOOKUP(A85,Products!$A$2:$C$16,3)</f>
        <v>2</v>
      </c>
      <c r="C85" s="5">
        <v>43857</v>
      </c>
      <c r="D85" s="2">
        <v>5</v>
      </c>
      <c r="E85" s="2">
        <f>VLOOKUP(D85,Customers!$A$2:$D$21,4)</f>
        <v>3</v>
      </c>
      <c r="F85" s="2">
        <v>172</v>
      </c>
      <c r="G85" s="2">
        <f>VLOOKUP(A85,Products!$A$2:$E$16,5)</f>
        <v>36</v>
      </c>
      <c r="H85" s="2">
        <f t="shared" si="1"/>
        <v>6192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3">
      <c r="A86" s="2">
        <v>1</v>
      </c>
      <c r="B86" s="2">
        <f>VLOOKUP(A86,Products!$A$2:$C$16,3)</f>
        <v>1</v>
      </c>
      <c r="C86" s="5">
        <v>43546</v>
      </c>
      <c r="D86" s="2">
        <v>7</v>
      </c>
      <c r="E86" s="2">
        <f>VLOOKUP(D86,Customers!$A$2:$D$21,4)</f>
        <v>3</v>
      </c>
      <c r="F86" s="2">
        <v>122</v>
      </c>
      <c r="G86" s="2">
        <f>VLOOKUP(A86,Products!$A$2:$E$16,5)</f>
        <v>12</v>
      </c>
      <c r="H86" s="2">
        <f t="shared" si="1"/>
        <v>1464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3">
      <c r="A87" s="2">
        <v>8</v>
      </c>
      <c r="B87" s="2">
        <f>VLOOKUP(A87,Products!$A$2:$C$16,3)</f>
        <v>2</v>
      </c>
      <c r="C87" s="5">
        <v>44186</v>
      </c>
      <c r="D87" s="2">
        <v>11</v>
      </c>
      <c r="E87" s="2">
        <f>VLOOKUP(D87,Customers!$A$2:$D$21,4)</f>
        <v>6</v>
      </c>
      <c r="F87" s="2">
        <v>278</v>
      </c>
      <c r="G87" s="2">
        <f>VLOOKUP(A87,Products!$A$2:$E$16,5)</f>
        <v>41</v>
      </c>
      <c r="H87" s="2">
        <f t="shared" si="1"/>
        <v>11398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3">
      <c r="A88" s="2">
        <v>2</v>
      </c>
      <c r="B88" s="2">
        <f>VLOOKUP(A88,Products!$A$2:$C$16,3)</f>
        <v>1</v>
      </c>
      <c r="C88" s="5">
        <v>44117</v>
      </c>
      <c r="D88" s="2">
        <v>4</v>
      </c>
      <c r="E88" s="2">
        <f>VLOOKUP(D88,Customers!$A$2:$D$21,4)</f>
        <v>2</v>
      </c>
      <c r="F88" s="2">
        <v>197</v>
      </c>
      <c r="G88" s="2">
        <f>VLOOKUP(A88,Products!$A$2:$E$16,5)</f>
        <v>15</v>
      </c>
      <c r="H88" s="2">
        <f t="shared" si="1"/>
        <v>2955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3">
      <c r="A89" s="2">
        <v>4</v>
      </c>
      <c r="B89" s="2">
        <f>VLOOKUP(A89,Products!$A$2:$C$16,3)</f>
        <v>1</v>
      </c>
      <c r="C89" s="5">
        <v>44271</v>
      </c>
      <c r="D89" s="2">
        <v>9</v>
      </c>
      <c r="E89" s="2">
        <f>VLOOKUP(D89,Customers!$A$2:$D$21,4)</f>
        <v>5</v>
      </c>
      <c r="F89" s="2">
        <v>15</v>
      </c>
      <c r="G89" s="2">
        <f>VLOOKUP(A89,Products!$A$2:$E$16,5)</f>
        <v>8</v>
      </c>
      <c r="H89" s="2">
        <f t="shared" si="1"/>
        <v>120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3">
      <c r="A90" s="2">
        <v>11</v>
      </c>
      <c r="B90" s="2">
        <f>VLOOKUP(A90,Products!$A$2:$C$16,3)</f>
        <v>3</v>
      </c>
      <c r="C90" s="5">
        <v>43263</v>
      </c>
      <c r="D90" s="2">
        <v>6</v>
      </c>
      <c r="E90" s="2">
        <f>VLOOKUP(D90,Customers!$A$2:$D$21,4)</f>
        <v>3</v>
      </c>
      <c r="F90" s="2">
        <v>331</v>
      </c>
      <c r="G90" s="2">
        <f>VLOOKUP(A90,Products!$A$2:$E$16,5)</f>
        <v>10</v>
      </c>
      <c r="H90" s="2">
        <f t="shared" si="1"/>
        <v>3310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3">
      <c r="A91" s="2">
        <v>14</v>
      </c>
      <c r="B91" s="2">
        <f>VLOOKUP(A91,Products!$A$2:$C$16,3)</f>
        <v>3</v>
      </c>
      <c r="C91" s="5">
        <v>44528</v>
      </c>
      <c r="D91" s="2">
        <v>2</v>
      </c>
      <c r="E91" s="2">
        <f>VLOOKUP(D91,Customers!$A$2:$D$21,4)</f>
        <v>1</v>
      </c>
      <c r="F91" s="2">
        <v>310</v>
      </c>
      <c r="G91" s="2">
        <f>VLOOKUP(A91,Products!$A$2:$E$16,5)</f>
        <v>32</v>
      </c>
      <c r="H91" s="2">
        <f t="shared" si="1"/>
        <v>9920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3">
      <c r="A92" s="2">
        <v>7</v>
      </c>
      <c r="B92" s="2">
        <f>VLOOKUP(A92,Products!$A$2:$C$16,3)</f>
        <v>2</v>
      </c>
      <c r="C92" s="5">
        <v>44178</v>
      </c>
      <c r="D92" s="2">
        <v>9</v>
      </c>
      <c r="E92" s="2">
        <f>VLOOKUP(D92,Customers!$A$2:$D$21,4)</f>
        <v>5</v>
      </c>
      <c r="F92" s="2">
        <v>118</v>
      </c>
      <c r="G92" s="2">
        <f>VLOOKUP(A92,Products!$A$2:$E$16,5)</f>
        <v>28</v>
      </c>
      <c r="H92" s="2">
        <f t="shared" si="1"/>
        <v>3304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3">
      <c r="A93" s="2">
        <v>9</v>
      </c>
      <c r="B93" s="2">
        <f>VLOOKUP(A93,Products!$A$2:$C$16,3)</f>
        <v>2</v>
      </c>
      <c r="C93" s="5">
        <v>43509</v>
      </c>
      <c r="D93" s="2">
        <v>4</v>
      </c>
      <c r="E93" s="2">
        <f>VLOOKUP(D93,Customers!$A$2:$D$21,4)</f>
        <v>2</v>
      </c>
      <c r="F93" s="2">
        <v>263</v>
      </c>
      <c r="G93" s="2">
        <f>VLOOKUP(A93,Products!$A$2:$E$16,5)</f>
        <v>36</v>
      </c>
      <c r="H93" s="2">
        <f t="shared" si="1"/>
        <v>9468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3">
      <c r="A94" s="2">
        <v>10</v>
      </c>
      <c r="B94" s="2">
        <f>VLOOKUP(A94,Products!$A$2:$C$16,3)</f>
        <v>2</v>
      </c>
      <c r="C94" s="5">
        <v>43922</v>
      </c>
      <c r="D94" s="2">
        <v>7</v>
      </c>
      <c r="E94" s="2">
        <f>VLOOKUP(D94,Customers!$A$2:$D$21,4)</f>
        <v>3</v>
      </c>
      <c r="F94" s="2">
        <v>145</v>
      </c>
      <c r="G94" s="2">
        <f>VLOOKUP(A94,Products!$A$2:$E$16,5)</f>
        <v>58</v>
      </c>
      <c r="H94" s="2">
        <f t="shared" si="1"/>
        <v>8410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3">
      <c r="A95" s="2">
        <v>3</v>
      </c>
      <c r="B95" s="2">
        <f>VLOOKUP(A95,Products!$A$2:$C$16,3)</f>
        <v>1</v>
      </c>
      <c r="C95" s="5">
        <v>44041</v>
      </c>
      <c r="D95" s="2">
        <v>18</v>
      </c>
      <c r="E95" s="2">
        <f>VLOOKUP(D95,Customers!$A$2:$D$21,4)</f>
        <v>9</v>
      </c>
      <c r="F95" s="2">
        <v>86</v>
      </c>
      <c r="G95" s="2">
        <f>VLOOKUP(A95,Products!$A$2:$E$16,5)</f>
        <v>25</v>
      </c>
      <c r="H95" s="2">
        <f t="shared" si="1"/>
        <v>2150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3">
      <c r="A96" s="2">
        <v>10</v>
      </c>
      <c r="B96" s="2">
        <f>VLOOKUP(A96,Products!$A$2:$C$16,3)</f>
        <v>2</v>
      </c>
      <c r="C96" s="5">
        <v>44061</v>
      </c>
      <c r="D96" s="2">
        <v>9</v>
      </c>
      <c r="E96" s="2">
        <f>VLOOKUP(D96,Customers!$A$2:$D$21,4)</f>
        <v>5</v>
      </c>
      <c r="F96" s="2">
        <v>493</v>
      </c>
      <c r="G96" s="2">
        <f>VLOOKUP(A96,Products!$A$2:$E$16,5)</f>
        <v>58</v>
      </c>
      <c r="H96" s="2">
        <f t="shared" si="1"/>
        <v>28594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3">
      <c r="A97" s="2">
        <v>9</v>
      </c>
      <c r="B97" s="2">
        <f>VLOOKUP(A97,Products!$A$2:$C$16,3)</f>
        <v>2</v>
      </c>
      <c r="C97" s="5">
        <v>43672</v>
      </c>
      <c r="D97" s="2">
        <v>4</v>
      </c>
      <c r="E97" s="2">
        <f>VLOOKUP(D97,Customers!$A$2:$D$21,4)</f>
        <v>2</v>
      </c>
      <c r="F97" s="2">
        <v>176</v>
      </c>
      <c r="G97" s="2">
        <f>VLOOKUP(A97,Products!$A$2:$E$16,5)</f>
        <v>36</v>
      </c>
      <c r="H97" s="2">
        <f t="shared" si="1"/>
        <v>6336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3">
      <c r="A98" s="2">
        <v>15</v>
      </c>
      <c r="B98" s="2">
        <f>VLOOKUP(A98,Products!$A$2:$C$16,3)</f>
        <v>3</v>
      </c>
      <c r="C98" s="5">
        <v>43195</v>
      </c>
      <c r="D98" s="2">
        <v>6</v>
      </c>
      <c r="E98" s="2">
        <f>VLOOKUP(D98,Customers!$A$2:$D$21,4)</f>
        <v>3</v>
      </c>
      <c r="F98" s="2">
        <v>313</v>
      </c>
      <c r="G98" s="2">
        <f>VLOOKUP(A98,Products!$A$2:$E$16,5)</f>
        <v>17</v>
      </c>
      <c r="H98" s="2">
        <f t="shared" si="1"/>
        <v>5321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3">
      <c r="A99" s="2">
        <v>3</v>
      </c>
      <c r="B99" s="2">
        <f>VLOOKUP(A99,Products!$A$2:$C$16,3)</f>
        <v>1</v>
      </c>
      <c r="C99" s="5">
        <v>43556</v>
      </c>
      <c r="D99" s="2">
        <v>5</v>
      </c>
      <c r="E99" s="2">
        <f>VLOOKUP(D99,Customers!$A$2:$D$21,4)</f>
        <v>3</v>
      </c>
      <c r="F99" s="2">
        <v>480</v>
      </c>
      <c r="G99" s="2">
        <f>VLOOKUP(A99,Products!$A$2:$E$16,5)</f>
        <v>25</v>
      </c>
      <c r="H99" s="2">
        <f t="shared" si="1"/>
        <v>12000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3">
      <c r="A100" s="2">
        <v>2</v>
      </c>
      <c r="B100" s="2">
        <f>VLOOKUP(A100,Products!$A$2:$C$16,3)</f>
        <v>1</v>
      </c>
      <c r="C100" s="5">
        <v>43196</v>
      </c>
      <c r="D100" s="2">
        <v>13</v>
      </c>
      <c r="E100" s="2">
        <f>VLOOKUP(D100,Customers!$A$2:$D$21,4)</f>
        <v>7</v>
      </c>
      <c r="F100" s="2">
        <v>99</v>
      </c>
      <c r="G100" s="2">
        <f>VLOOKUP(A100,Products!$A$2:$E$16,5)</f>
        <v>15</v>
      </c>
      <c r="H100" s="2">
        <f t="shared" si="1"/>
        <v>1485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3">
      <c r="A101" s="2">
        <v>10</v>
      </c>
      <c r="B101" s="2">
        <f>VLOOKUP(A101,Products!$A$2:$C$16,3)</f>
        <v>2</v>
      </c>
      <c r="C101" s="5">
        <v>43686</v>
      </c>
      <c r="D101" s="2">
        <v>14</v>
      </c>
      <c r="E101" s="2">
        <f>VLOOKUP(D101,Customers!$A$2:$D$21,4)</f>
        <v>8</v>
      </c>
      <c r="F101" s="2">
        <v>418</v>
      </c>
      <c r="G101" s="2">
        <f>VLOOKUP(A101,Products!$A$2:$E$16,5)</f>
        <v>58</v>
      </c>
      <c r="H101" s="2">
        <f t="shared" si="1"/>
        <v>24244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3">
      <c r="A102" s="2">
        <v>6</v>
      </c>
      <c r="B102" s="2">
        <f>VLOOKUP(A102,Products!$A$2:$C$16,3)</f>
        <v>2</v>
      </c>
      <c r="C102" s="5">
        <v>43719</v>
      </c>
      <c r="D102" s="2">
        <v>5</v>
      </c>
      <c r="E102" s="2">
        <f>VLOOKUP(D102,Customers!$A$2:$D$21,4)</f>
        <v>3</v>
      </c>
      <c r="F102" s="2">
        <v>318</v>
      </c>
      <c r="G102" s="2">
        <f>VLOOKUP(A102,Products!$A$2:$E$16,5)</f>
        <v>33</v>
      </c>
      <c r="H102" s="2">
        <f t="shared" si="1"/>
        <v>10494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3">
      <c r="A103" s="2">
        <v>14</v>
      </c>
      <c r="B103" s="2">
        <f>VLOOKUP(A103,Products!$A$2:$C$16,3)</f>
        <v>3</v>
      </c>
      <c r="C103" s="5">
        <v>43965</v>
      </c>
      <c r="D103" s="2">
        <v>12</v>
      </c>
      <c r="E103" s="2">
        <f>VLOOKUP(D103,Customers!$A$2:$D$21,4)</f>
        <v>7</v>
      </c>
      <c r="F103" s="2">
        <v>160</v>
      </c>
      <c r="G103" s="2">
        <f>VLOOKUP(A103,Products!$A$2:$E$16,5)</f>
        <v>32</v>
      </c>
      <c r="H103" s="2">
        <f t="shared" si="1"/>
        <v>5120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3">
      <c r="A104" s="2">
        <v>1</v>
      </c>
      <c r="B104" s="2">
        <f>VLOOKUP(A104,Products!$A$2:$C$16,3)</f>
        <v>1</v>
      </c>
      <c r="C104" s="5">
        <v>43930</v>
      </c>
      <c r="D104" s="2">
        <v>19</v>
      </c>
      <c r="E104" s="2">
        <f>VLOOKUP(D104,Customers!$A$2:$D$21,4)</f>
        <v>10</v>
      </c>
      <c r="F104" s="2">
        <v>90</v>
      </c>
      <c r="G104" s="2">
        <f>VLOOKUP(A104,Products!$A$2:$E$16,5)</f>
        <v>12</v>
      </c>
      <c r="H104" s="2">
        <f t="shared" si="1"/>
        <v>1080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3">
      <c r="A105" s="2">
        <v>9</v>
      </c>
      <c r="B105" s="2">
        <f>VLOOKUP(A105,Products!$A$2:$C$16,3)</f>
        <v>2</v>
      </c>
      <c r="C105" s="5">
        <v>43862</v>
      </c>
      <c r="D105" s="2">
        <v>14</v>
      </c>
      <c r="E105" s="2">
        <f>VLOOKUP(D105,Customers!$A$2:$D$21,4)</f>
        <v>8</v>
      </c>
      <c r="F105" s="2">
        <v>490</v>
      </c>
      <c r="G105" s="2">
        <f>VLOOKUP(A105,Products!$A$2:$E$16,5)</f>
        <v>36</v>
      </c>
      <c r="H105" s="2">
        <f t="shared" si="1"/>
        <v>17640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3">
      <c r="A106" s="2">
        <v>13</v>
      </c>
      <c r="B106" s="2">
        <f>VLOOKUP(A106,Products!$A$2:$C$16,3)</f>
        <v>3</v>
      </c>
      <c r="C106" s="5">
        <v>43657</v>
      </c>
      <c r="D106" s="2">
        <v>12</v>
      </c>
      <c r="E106" s="2">
        <f>VLOOKUP(D106,Customers!$A$2:$D$21,4)</f>
        <v>7</v>
      </c>
      <c r="F106" s="2">
        <v>377</v>
      </c>
      <c r="G106" s="2">
        <f>VLOOKUP(A106,Products!$A$2:$E$16,5)</f>
        <v>22</v>
      </c>
      <c r="H106" s="2">
        <f t="shared" si="1"/>
        <v>8294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3">
      <c r="A107" s="2">
        <v>4</v>
      </c>
      <c r="B107" s="2">
        <f>VLOOKUP(A107,Products!$A$2:$C$16,3)</f>
        <v>1</v>
      </c>
      <c r="C107" s="5">
        <v>43670</v>
      </c>
      <c r="D107" s="2">
        <v>9</v>
      </c>
      <c r="E107" s="2">
        <f>VLOOKUP(D107,Customers!$A$2:$D$21,4)</f>
        <v>5</v>
      </c>
      <c r="F107" s="2">
        <v>149</v>
      </c>
      <c r="G107" s="2">
        <f>VLOOKUP(A107,Products!$A$2:$E$16,5)</f>
        <v>8</v>
      </c>
      <c r="H107" s="2">
        <f t="shared" si="1"/>
        <v>1192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3">
      <c r="A108" s="2">
        <v>10</v>
      </c>
      <c r="B108" s="2">
        <f>VLOOKUP(A108,Products!$A$2:$C$16,3)</f>
        <v>2</v>
      </c>
      <c r="C108" s="5">
        <v>44025</v>
      </c>
      <c r="D108" s="2">
        <v>15</v>
      </c>
      <c r="E108" s="2">
        <f>VLOOKUP(D108,Customers!$A$2:$D$21,4)</f>
        <v>8</v>
      </c>
      <c r="F108" s="2">
        <v>278</v>
      </c>
      <c r="G108" s="2">
        <f>VLOOKUP(A108,Products!$A$2:$E$16,5)</f>
        <v>58</v>
      </c>
      <c r="H108" s="2">
        <f t="shared" si="1"/>
        <v>16124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3">
      <c r="A109" s="2">
        <v>6</v>
      </c>
      <c r="B109" s="2">
        <f>VLOOKUP(A109,Products!$A$2:$C$16,3)</f>
        <v>2</v>
      </c>
      <c r="C109" s="5">
        <v>44160</v>
      </c>
      <c r="D109" s="2">
        <v>10</v>
      </c>
      <c r="E109" s="2">
        <f>VLOOKUP(D109,Customers!$A$2:$D$21,4)</f>
        <v>5</v>
      </c>
      <c r="F109" s="2">
        <v>203</v>
      </c>
      <c r="G109" s="2">
        <f>VLOOKUP(A109,Products!$A$2:$E$16,5)</f>
        <v>33</v>
      </c>
      <c r="H109" s="2">
        <f t="shared" si="1"/>
        <v>6699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3">
      <c r="A110" s="2">
        <v>3</v>
      </c>
      <c r="B110" s="2">
        <f>VLOOKUP(A110,Products!$A$2:$C$16,3)</f>
        <v>1</v>
      </c>
      <c r="C110" s="5">
        <v>43666</v>
      </c>
      <c r="D110" s="2">
        <v>11</v>
      </c>
      <c r="E110" s="2">
        <f>VLOOKUP(D110,Customers!$A$2:$D$21,4)</f>
        <v>6</v>
      </c>
      <c r="F110" s="2">
        <v>155</v>
      </c>
      <c r="G110" s="2">
        <f>VLOOKUP(A110,Products!$A$2:$E$16,5)</f>
        <v>25</v>
      </c>
      <c r="H110" s="2">
        <f t="shared" si="1"/>
        <v>3875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3">
      <c r="A111" s="2">
        <v>5</v>
      </c>
      <c r="B111" s="2">
        <f>VLOOKUP(A111,Products!$A$2:$C$16,3)</f>
        <v>1</v>
      </c>
      <c r="C111" s="5">
        <v>44315</v>
      </c>
      <c r="D111" s="2">
        <v>18</v>
      </c>
      <c r="E111" s="2">
        <f>VLOOKUP(D111,Customers!$A$2:$D$21,4)</f>
        <v>9</v>
      </c>
      <c r="F111" s="2">
        <v>484</v>
      </c>
      <c r="G111" s="2">
        <f>VLOOKUP(A111,Products!$A$2:$E$16,5)</f>
        <v>4</v>
      </c>
      <c r="H111" s="2">
        <f t="shared" si="1"/>
        <v>1936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3">
      <c r="A112" s="2">
        <v>2</v>
      </c>
      <c r="B112" s="2">
        <f>VLOOKUP(A112,Products!$A$2:$C$16,3)</f>
        <v>1</v>
      </c>
      <c r="C112" s="5">
        <v>44347</v>
      </c>
      <c r="D112" s="2">
        <v>3</v>
      </c>
      <c r="E112" s="2">
        <f>VLOOKUP(D112,Customers!$A$2:$D$21,4)</f>
        <v>1</v>
      </c>
      <c r="F112" s="2">
        <v>366</v>
      </c>
      <c r="G112" s="2">
        <f>VLOOKUP(A112,Products!$A$2:$E$16,5)</f>
        <v>15</v>
      </c>
      <c r="H112" s="2">
        <f t="shared" si="1"/>
        <v>5490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3">
      <c r="A113" s="2">
        <v>3</v>
      </c>
      <c r="B113" s="2">
        <f>VLOOKUP(A113,Products!$A$2:$C$16,3)</f>
        <v>1</v>
      </c>
      <c r="C113" s="5">
        <v>43207</v>
      </c>
      <c r="D113" s="2">
        <v>15</v>
      </c>
      <c r="E113" s="2">
        <f>VLOOKUP(D113,Customers!$A$2:$D$21,4)</f>
        <v>8</v>
      </c>
      <c r="F113" s="2">
        <v>280</v>
      </c>
      <c r="G113" s="2">
        <f>VLOOKUP(A113,Products!$A$2:$E$16,5)</f>
        <v>25</v>
      </c>
      <c r="H113" s="2">
        <f t="shared" si="1"/>
        <v>7000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3">
      <c r="A114" s="2">
        <v>5</v>
      </c>
      <c r="B114" s="2">
        <f>VLOOKUP(A114,Products!$A$2:$C$16,3)</f>
        <v>1</v>
      </c>
      <c r="C114" s="5">
        <v>44345</v>
      </c>
      <c r="D114" s="2">
        <v>7</v>
      </c>
      <c r="E114" s="2">
        <f>VLOOKUP(D114,Customers!$A$2:$D$21,4)</f>
        <v>3</v>
      </c>
      <c r="F114" s="2">
        <v>482</v>
      </c>
      <c r="G114" s="2">
        <f>VLOOKUP(A114,Products!$A$2:$E$16,5)</f>
        <v>4</v>
      </c>
      <c r="H114" s="2">
        <f t="shared" si="1"/>
        <v>1928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3">
      <c r="A115" s="2">
        <v>11</v>
      </c>
      <c r="B115" s="2">
        <f>VLOOKUP(A115,Products!$A$2:$C$16,3)</f>
        <v>3</v>
      </c>
      <c r="C115" s="5">
        <v>43796</v>
      </c>
      <c r="D115" s="2">
        <v>17</v>
      </c>
      <c r="E115" s="2">
        <f>VLOOKUP(D115,Customers!$A$2:$D$21,4)</f>
        <v>9</v>
      </c>
      <c r="F115" s="2">
        <v>424</v>
      </c>
      <c r="G115" s="2">
        <f>VLOOKUP(A115,Products!$A$2:$E$16,5)</f>
        <v>10</v>
      </c>
      <c r="H115" s="2">
        <f t="shared" si="1"/>
        <v>4240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3">
      <c r="A116" s="2">
        <v>11</v>
      </c>
      <c r="B116" s="2">
        <f>VLOOKUP(A116,Products!$A$2:$C$16,3)</f>
        <v>3</v>
      </c>
      <c r="C116" s="5">
        <v>44214</v>
      </c>
      <c r="D116" s="2">
        <v>6</v>
      </c>
      <c r="E116" s="2">
        <f>VLOOKUP(D116,Customers!$A$2:$D$21,4)</f>
        <v>3</v>
      </c>
      <c r="F116" s="2">
        <v>90</v>
      </c>
      <c r="G116" s="2">
        <f>VLOOKUP(A116,Products!$A$2:$E$16,5)</f>
        <v>10</v>
      </c>
      <c r="H116" s="2">
        <f t="shared" si="1"/>
        <v>900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3">
      <c r="A117" s="2">
        <v>11</v>
      </c>
      <c r="B117" s="2">
        <f>VLOOKUP(A117,Products!$A$2:$C$16,3)</f>
        <v>3</v>
      </c>
      <c r="C117" s="5">
        <v>43512</v>
      </c>
      <c r="D117" s="2">
        <v>12</v>
      </c>
      <c r="E117" s="2">
        <f>VLOOKUP(D117,Customers!$A$2:$D$21,4)</f>
        <v>7</v>
      </c>
      <c r="F117" s="2">
        <v>220</v>
      </c>
      <c r="G117" s="2">
        <f>VLOOKUP(A117,Products!$A$2:$E$16,5)</f>
        <v>10</v>
      </c>
      <c r="H117" s="2">
        <f t="shared" si="1"/>
        <v>2200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3">
      <c r="A118" s="2">
        <v>4</v>
      </c>
      <c r="B118" s="2">
        <f>VLOOKUP(A118,Products!$A$2:$C$16,3)</f>
        <v>1</v>
      </c>
      <c r="C118" s="5">
        <v>43370</v>
      </c>
      <c r="D118" s="2">
        <v>15</v>
      </c>
      <c r="E118" s="2">
        <f>VLOOKUP(D118,Customers!$A$2:$D$21,4)</f>
        <v>8</v>
      </c>
      <c r="F118" s="2">
        <v>318</v>
      </c>
      <c r="G118" s="2">
        <f>VLOOKUP(A118,Products!$A$2:$E$16,5)</f>
        <v>8</v>
      </c>
      <c r="H118" s="2">
        <f t="shared" si="1"/>
        <v>2544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3">
      <c r="A119" s="2">
        <v>7</v>
      </c>
      <c r="B119" s="2">
        <f>VLOOKUP(A119,Products!$A$2:$C$16,3)</f>
        <v>2</v>
      </c>
      <c r="C119" s="5">
        <v>43192</v>
      </c>
      <c r="D119" s="2">
        <v>1</v>
      </c>
      <c r="E119" s="2">
        <f>VLOOKUP(D119,Customers!$A$2:$D$21,4)</f>
        <v>1</v>
      </c>
      <c r="F119" s="2">
        <v>279</v>
      </c>
      <c r="G119" s="2">
        <f>VLOOKUP(A119,Products!$A$2:$E$16,5)</f>
        <v>28</v>
      </c>
      <c r="H119" s="2">
        <f t="shared" si="1"/>
        <v>7812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3">
      <c r="A120" s="2">
        <v>8</v>
      </c>
      <c r="B120" s="2">
        <f>VLOOKUP(A120,Products!$A$2:$C$16,3)</f>
        <v>2</v>
      </c>
      <c r="C120" s="5">
        <v>44459</v>
      </c>
      <c r="D120" s="2">
        <v>7</v>
      </c>
      <c r="E120" s="2">
        <f>VLOOKUP(D120,Customers!$A$2:$D$21,4)</f>
        <v>3</v>
      </c>
      <c r="F120" s="2">
        <v>493</v>
      </c>
      <c r="G120" s="2">
        <f>VLOOKUP(A120,Products!$A$2:$E$16,5)</f>
        <v>41</v>
      </c>
      <c r="H120" s="2">
        <f t="shared" si="1"/>
        <v>20213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3">
      <c r="A121" s="2">
        <v>4</v>
      </c>
      <c r="B121" s="2">
        <f>VLOOKUP(A121,Products!$A$2:$C$16,3)</f>
        <v>1</v>
      </c>
      <c r="C121" s="5">
        <v>44180</v>
      </c>
      <c r="D121" s="2">
        <v>3</v>
      </c>
      <c r="E121" s="2">
        <f>VLOOKUP(D121,Customers!$A$2:$D$21,4)</f>
        <v>1</v>
      </c>
      <c r="F121" s="2">
        <v>254</v>
      </c>
      <c r="G121" s="2">
        <f>VLOOKUP(A121,Products!$A$2:$E$16,5)</f>
        <v>8</v>
      </c>
      <c r="H121" s="2">
        <f t="shared" si="1"/>
        <v>2032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3">
      <c r="A122" s="2">
        <v>15</v>
      </c>
      <c r="B122" s="2">
        <f>VLOOKUP(A122,Products!$A$2:$C$16,3)</f>
        <v>3</v>
      </c>
      <c r="C122" s="5">
        <v>43633</v>
      </c>
      <c r="D122" s="2">
        <v>2</v>
      </c>
      <c r="E122" s="2">
        <f>VLOOKUP(D122,Customers!$A$2:$D$21,4)</f>
        <v>1</v>
      </c>
      <c r="F122" s="2">
        <v>115</v>
      </c>
      <c r="G122" s="2">
        <f>VLOOKUP(A122,Products!$A$2:$E$16,5)</f>
        <v>17</v>
      </c>
      <c r="H122" s="2">
        <f t="shared" si="1"/>
        <v>1955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3">
      <c r="A123" s="2">
        <v>11</v>
      </c>
      <c r="B123" s="2">
        <f>VLOOKUP(A123,Products!$A$2:$C$16,3)</f>
        <v>3</v>
      </c>
      <c r="C123" s="5">
        <v>44556</v>
      </c>
      <c r="D123" s="2">
        <v>17</v>
      </c>
      <c r="E123" s="2">
        <f>VLOOKUP(D123,Customers!$A$2:$D$21,4)</f>
        <v>9</v>
      </c>
      <c r="F123" s="2">
        <v>366</v>
      </c>
      <c r="G123" s="2">
        <f>VLOOKUP(A123,Products!$A$2:$E$16,5)</f>
        <v>10</v>
      </c>
      <c r="H123" s="2">
        <f t="shared" si="1"/>
        <v>3660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3">
      <c r="A124" s="2">
        <v>5</v>
      </c>
      <c r="B124" s="2">
        <f>VLOOKUP(A124,Products!$A$2:$C$16,3)</f>
        <v>1</v>
      </c>
      <c r="C124" s="5">
        <v>43515</v>
      </c>
      <c r="D124" s="2">
        <v>9</v>
      </c>
      <c r="E124" s="2">
        <f>VLOOKUP(D124,Customers!$A$2:$D$21,4)</f>
        <v>5</v>
      </c>
      <c r="F124" s="2">
        <v>184</v>
      </c>
      <c r="G124" s="2">
        <f>VLOOKUP(A124,Products!$A$2:$E$16,5)</f>
        <v>4</v>
      </c>
      <c r="H124" s="2">
        <f t="shared" si="1"/>
        <v>736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">
      <c r="A125" s="2">
        <v>4</v>
      </c>
      <c r="B125" s="2">
        <f>VLOOKUP(A125,Products!$A$2:$C$16,3)</f>
        <v>1</v>
      </c>
      <c r="C125" s="5">
        <v>43667</v>
      </c>
      <c r="D125" s="2">
        <v>20</v>
      </c>
      <c r="E125" s="2">
        <f>VLOOKUP(D125,Customers!$A$2:$D$21,4)</f>
        <v>10</v>
      </c>
      <c r="F125" s="2">
        <v>114</v>
      </c>
      <c r="G125" s="2">
        <f>VLOOKUP(A125,Products!$A$2:$E$16,5)</f>
        <v>8</v>
      </c>
      <c r="H125" s="2">
        <f t="shared" si="1"/>
        <v>912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3">
      <c r="A126" s="2">
        <v>13</v>
      </c>
      <c r="B126" s="2">
        <f>VLOOKUP(A126,Products!$A$2:$C$16,3)</f>
        <v>3</v>
      </c>
      <c r="C126" s="5">
        <v>44234</v>
      </c>
      <c r="D126" s="2">
        <v>17</v>
      </c>
      <c r="E126" s="2">
        <f>VLOOKUP(D126,Customers!$A$2:$D$21,4)</f>
        <v>9</v>
      </c>
      <c r="F126" s="2">
        <v>416</v>
      </c>
      <c r="G126" s="2">
        <f>VLOOKUP(A126,Products!$A$2:$E$16,5)</f>
        <v>22</v>
      </c>
      <c r="H126" s="2">
        <f t="shared" si="1"/>
        <v>9152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3">
      <c r="A127" s="2">
        <v>13</v>
      </c>
      <c r="B127" s="2">
        <f>VLOOKUP(A127,Products!$A$2:$C$16,3)</f>
        <v>3</v>
      </c>
      <c r="C127" s="5">
        <v>44184</v>
      </c>
      <c r="D127" s="2">
        <v>17</v>
      </c>
      <c r="E127" s="2">
        <f>VLOOKUP(D127,Customers!$A$2:$D$21,4)</f>
        <v>9</v>
      </c>
      <c r="F127" s="2">
        <v>39</v>
      </c>
      <c r="G127" s="2">
        <f>VLOOKUP(A127,Products!$A$2:$E$16,5)</f>
        <v>22</v>
      </c>
      <c r="H127" s="2">
        <f t="shared" si="1"/>
        <v>858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3">
      <c r="A128" s="2">
        <v>12</v>
      </c>
      <c r="B128" s="2">
        <f>VLOOKUP(A128,Products!$A$2:$C$16,3)</f>
        <v>3</v>
      </c>
      <c r="C128" s="5">
        <v>43845</v>
      </c>
      <c r="D128" s="2">
        <v>12</v>
      </c>
      <c r="E128" s="2">
        <f>VLOOKUP(D128,Customers!$A$2:$D$21,4)</f>
        <v>7</v>
      </c>
      <c r="F128" s="2">
        <v>410</v>
      </c>
      <c r="G128" s="2">
        <f>VLOOKUP(A128,Products!$A$2:$E$16,5)</f>
        <v>5</v>
      </c>
      <c r="H128" s="2">
        <f t="shared" si="1"/>
        <v>2050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3">
      <c r="A129" s="2">
        <v>11</v>
      </c>
      <c r="B129" s="2">
        <f>VLOOKUP(A129,Products!$A$2:$C$16,3)</f>
        <v>3</v>
      </c>
      <c r="C129" s="5">
        <v>44527</v>
      </c>
      <c r="D129" s="2">
        <v>6</v>
      </c>
      <c r="E129" s="2">
        <f>VLOOKUP(D129,Customers!$A$2:$D$21,4)</f>
        <v>3</v>
      </c>
      <c r="F129" s="2">
        <v>284</v>
      </c>
      <c r="G129" s="2">
        <f>VLOOKUP(A129,Products!$A$2:$E$16,5)</f>
        <v>10</v>
      </c>
      <c r="H129" s="2">
        <f t="shared" si="1"/>
        <v>2840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3">
      <c r="A130" s="2">
        <v>12</v>
      </c>
      <c r="B130" s="2">
        <f>VLOOKUP(A130,Products!$A$2:$C$16,3)</f>
        <v>3</v>
      </c>
      <c r="C130" s="5">
        <v>43535</v>
      </c>
      <c r="D130" s="2">
        <v>12</v>
      </c>
      <c r="E130" s="2">
        <f>VLOOKUP(D130,Customers!$A$2:$D$21,4)</f>
        <v>7</v>
      </c>
      <c r="F130" s="2">
        <v>40</v>
      </c>
      <c r="G130" s="2">
        <f>VLOOKUP(A130,Products!$A$2:$E$16,5)</f>
        <v>5</v>
      </c>
      <c r="H130" s="2">
        <f t="shared" si="1"/>
        <v>200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3">
      <c r="A131" s="2">
        <v>1</v>
      </c>
      <c r="B131" s="2">
        <f>VLOOKUP(A131,Products!$A$2:$C$16,3)</f>
        <v>1</v>
      </c>
      <c r="C131" s="5">
        <v>43131</v>
      </c>
      <c r="D131" s="2">
        <v>13</v>
      </c>
      <c r="E131" s="2">
        <f>VLOOKUP(D131,Customers!$A$2:$D$21,4)</f>
        <v>7</v>
      </c>
      <c r="F131" s="2">
        <v>129</v>
      </c>
      <c r="G131" s="2">
        <f>VLOOKUP(A131,Products!$A$2:$E$16,5)</f>
        <v>12</v>
      </c>
      <c r="H131" s="2">
        <f t="shared" ref="H131:H194" si="2">F131*G131</f>
        <v>1548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3">
      <c r="A132" s="2">
        <v>15</v>
      </c>
      <c r="B132" s="2">
        <f>VLOOKUP(A132,Products!$A$2:$C$16,3)</f>
        <v>3</v>
      </c>
      <c r="C132" s="5">
        <v>44127</v>
      </c>
      <c r="D132" s="2">
        <v>2</v>
      </c>
      <c r="E132" s="2">
        <f>VLOOKUP(D132,Customers!$A$2:$D$21,4)</f>
        <v>1</v>
      </c>
      <c r="F132" s="2">
        <v>298</v>
      </c>
      <c r="G132" s="2">
        <f>VLOOKUP(A132,Products!$A$2:$E$16,5)</f>
        <v>17</v>
      </c>
      <c r="H132" s="2">
        <f t="shared" si="2"/>
        <v>5066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3">
      <c r="A133" s="2">
        <v>8</v>
      </c>
      <c r="B133" s="2">
        <f>VLOOKUP(A133,Products!$A$2:$C$16,3)</f>
        <v>2</v>
      </c>
      <c r="C133" s="5">
        <v>43540</v>
      </c>
      <c r="D133" s="2">
        <v>14</v>
      </c>
      <c r="E133" s="2">
        <f>VLOOKUP(D133,Customers!$A$2:$D$21,4)</f>
        <v>8</v>
      </c>
      <c r="F133" s="2">
        <v>112</v>
      </c>
      <c r="G133" s="2">
        <f>VLOOKUP(A133,Products!$A$2:$E$16,5)</f>
        <v>41</v>
      </c>
      <c r="H133" s="2">
        <f t="shared" si="2"/>
        <v>4592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3">
      <c r="A134" s="2">
        <v>12</v>
      </c>
      <c r="B134" s="2">
        <f>VLOOKUP(A134,Products!$A$2:$C$16,3)</f>
        <v>3</v>
      </c>
      <c r="C134" s="5">
        <v>44367</v>
      </c>
      <c r="D134" s="2">
        <v>17</v>
      </c>
      <c r="E134" s="2">
        <f>VLOOKUP(D134,Customers!$A$2:$D$21,4)</f>
        <v>9</v>
      </c>
      <c r="F134" s="2">
        <v>404</v>
      </c>
      <c r="G134" s="2">
        <f>VLOOKUP(A134,Products!$A$2:$E$16,5)</f>
        <v>5</v>
      </c>
      <c r="H134" s="2">
        <f t="shared" si="2"/>
        <v>2020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3">
      <c r="A135" s="2">
        <v>15</v>
      </c>
      <c r="B135" s="2">
        <f>VLOOKUP(A135,Products!$A$2:$C$16,3)</f>
        <v>3</v>
      </c>
      <c r="C135" s="5">
        <v>43546</v>
      </c>
      <c r="D135" s="2">
        <v>17</v>
      </c>
      <c r="E135" s="2">
        <f>VLOOKUP(D135,Customers!$A$2:$D$21,4)</f>
        <v>9</v>
      </c>
      <c r="F135" s="2">
        <v>173</v>
      </c>
      <c r="G135" s="2">
        <f>VLOOKUP(A135,Products!$A$2:$E$16,5)</f>
        <v>17</v>
      </c>
      <c r="H135" s="2">
        <f t="shared" si="2"/>
        <v>2941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3">
      <c r="A136" s="2">
        <v>8</v>
      </c>
      <c r="B136" s="2">
        <f>VLOOKUP(A136,Products!$A$2:$C$16,3)</f>
        <v>2</v>
      </c>
      <c r="C136" s="5">
        <v>43171</v>
      </c>
      <c r="D136" s="2">
        <v>13</v>
      </c>
      <c r="E136" s="2">
        <f>VLOOKUP(D136,Customers!$A$2:$D$21,4)</f>
        <v>7</v>
      </c>
      <c r="F136" s="2">
        <v>361</v>
      </c>
      <c r="G136" s="2">
        <f>VLOOKUP(A136,Products!$A$2:$E$16,5)</f>
        <v>41</v>
      </c>
      <c r="H136" s="2">
        <f t="shared" si="2"/>
        <v>14801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3">
      <c r="A137" s="2">
        <v>10</v>
      </c>
      <c r="B137" s="2">
        <f>VLOOKUP(A137,Products!$A$2:$C$16,3)</f>
        <v>2</v>
      </c>
      <c r="C137" s="5">
        <v>43269</v>
      </c>
      <c r="D137" s="2">
        <v>7</v>
      </c>
      <c r="E137" s="2">
        <f>VLOOKUP(D137,Customers!$A$2:$D$21,4)</f>
        <v>3</v>
      </c>
      <c r="F137" s="2">
        <v>101</v>
      </c>
      <c r="G137" s="2">
        <f>VLOOKUP(A137,Products!$A$2:$E$16,5)</f>
        <v>58</v>
      </c>
      <c r="H137" s="2">
        <f t="shared" si="2"/>
        <v>5858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3">
      <c r="A138" s="2">
        <v>15</v>
      </c>
      <c r="B138" s="2">
        <f>VLOOKUP(A138,Products!$A$2:$C$16,3)</f>
        <v>3</v>
      </c>
      <c r="C138" s="5">
        <v>44128</v>
      </c>
      <c r="D138" s="2">
        <v>17</v>
      </c>
      <c r="E138" s="2">
        <f>VLOOKUP(D138,Customers!$A$2:$D$21,4)</f>
        <v>9</v>
      </c>
      <c r="F138" s="2">
        <v>475</v>
      </c>
      <c r="G138" s="2">
        <f>VLOOKUP(A138,Products!$A$2:$E$16,5)</f>
        <v>17</v>
      </c>
      <c r="H138" s="2">
        <f t="shared" si="2"/>
        <v>8075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3">
      <c r="A139" s="2">
        <v>4</v>
      </c>
      <c r="B139" s="2">
        <f>VLOOKUP(A139,Products!$A$2:$C$16,3)</f>
        <v>1</v>
      </c>
      <c r="C139" s="5">
        <v>44351</v>
      </c>
      <c r="D139" s="2">
        <v>4</v>
      </c>
      <c r="E139" s="2">
        <f>VLOOKUP(D139,Customers!$A$2:$D$21,4)</f>
        <v>2</v>
      </c>
      <c r="F139" s="2">
        <v>271</v>
      </c>
      <c r="G139" s="2">
        <f>VLOOKUP(A139,Products!$A$2:$E$16,5)</f>
        <v>8</v>
      </c>
      <c r="H139" s="2">
        <f t="shared" si="2"/>
        <v>2168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3">
      <c r="A140" s="2">
        <v>1</v>
      </c>
      <c r="B140" s="2">
        <f>VLOOKUP(A140,Products!$A$2:$C$16,3)</f>
        <v>1</v>
      </c>
      <c r="C140" s="5">
        <v>43308</v>
      </c>
      <c r="D140" s="2">
        <v>15</v>
      </c>
      <c r="E140" s="2">
        <f>VLOOKUP(D140,Customers!$A$2:$D$21,4)</f>
        <v>8</v>
      </c>
      <c r="F140" s="2">
        <v>34</v>
      </c>
      <c r="G140" s="2">
        <f>VLOOKUP(A140,Products!$A$2:$E$16,5)</f>
        <v>12</v>
      </c>
      <c r="H140" s="2">
        <f t="shared" si="2"/>
        <v>408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3">
      <c r="A141" s="2">
        <v>13</v>
      </c>
      <c r="B141" s="2">
        <f>VLOOKUP(A141,Products!$A$2:$C$16,3)</f>
        <v>3</v>
      </c>
      <c r="C141" s="5">
        <v>43261</v>
      </c>
      <c r="D141" s="2">
        <v>6</v>
      </c>
      <c r="E141" s="2">
        <f>VLOOKUP(D141,Customers!$A$2:$D$21,4)</f>
        <v>3</v>
      </c>
      <c r="F141" s="2">
        <v>49</v>
      </c>
      <c r="G141" s="2">
        <f>VLOOKUP(A141,Products!$A$2:$E$16,5)</f>
        <v>22</v>
      </c>
      <c r="H141" s="2">
        <f t="shared" si="2"/>
        <v>1078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3">
      <c r="A142" s="2">
        <v>12</v>
      </c>
      <c r="B142" s="2">
        <f>VLOOKUP(A142,Products!$A$2:$C$16,3)</f>
        <v>3</v>
      </c>
      <c r="C142" s="5">
        <v>43329</v>
      </c>
      <c r="D142" s="2">
        <v>17</v>
      </c>
      <c r="E142" s="2">
        <f>VLOOKUP(D142,Customers!$A$2:$D$21,4)</f>
        <v>9</v>
      </c>
      <c r="F142" s="2">
        <v>380</v>
      </c>
      <c r="G142" s="2">
        <f>VLOOKUP(A142,Products!$A$2:$E$16,5)</f>
        <v>5</v>
      </c>
      <c r="H142" s="2">
        <f t="shared" si="2"/>
        <v>1900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3">
      <c r="A143" s="2">
        <v>9</v>
      </c>
      <c r="B143" s="2">
        <f>VLOOKUP(A143,Products!$A$2:$C$16,3)</f>
        <v>2</v>
      </c>
      <c r="C143" s="5">
        <v>43108</v>
      </c>
      <c r="D143" s="2">
        <v>18</v>
      </c>
      <c r="E143" s="2">
        <f>VLOOKUP(D143,Customers!$A$2:$D$21,4)</f>
        <v>9</v>
      </c>
      <c r="F143" s="2">
        <v>97</v>
      </c>
      <c r="G143" s="2">
        <f>VLOOKUP(A143,Products!$A$2:$E$16,5)</f>
        <v>36</v>
      </c>
      <c r="H143" s="2">
        <f t="shared" si="2"/>
        <v>3492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3">
      <c r="A144" s="2">
        <v>2</v>
      </c>
      <c r="B144" s="2">
        <f>VLOOKUP(A144,Products!$A$2:$C$16,3)</f>
        <v>1</v>
      </c>
      <c r="C144" s="5">
        <v>44039</v>
      </c>
      <c r="D144" s="2">
        <v>19</v>
      </c>
      <c r="E144" s="2">
        <f>VLOOKUP(D144,Customers!$A$2:$D$21,4)</f>
        <v>10</v>
      </c>
      <c r="F144" s="2">
        <v>168</v>
      </c>
      <c r="G144" s="2">
        <f>VLOOKUP(A144,Products!$A$2:$E$16,5)</f>
        <v>15</v>
      </c>
      <c r="H144" s="2">
        <f t="shared" si="2"/>
        <v>2520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3">
      <c r="A145" s="2">
        <v>2</v>
      </c>
      <c r="B145" s="2">
        <f>VLOOKUP(A145,Products!$A$2:$C$16,3)</f>
        <v>1</v>
      </c>
      <c r="C145" s="5">
        <v>43718</v>
      </c>
      <c r="D145" s="2">
        <v>10</v>
      </c>
      <c r="E145" s="2">
        <f>VLOOKUP(D145,Customers!$A$2:$D$21,4)</f>
        <v>5</v>
      </c>
      <c r="F145" s="2">
        <v>274</v>
      </c>
      <c r="G145" s="2">
        <f>VLOOKUP(A145,Products!$A$2:$E$16,5)</f>
        <v>15</v>
      </c>
      <c r="H145" s="2">
        <f t="shared" si="2"/>
        <v>4110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3">
      <c r="A146" s="2">
        <v>5</v>
      </c>
      <c r="B146" s="2">
        <f>VLOOKUP(A146,Products!$A$2:$C$16,3)</f>
        <v>1</v>
      </c>
      <c r="C146" s="5">
        <v>44250</v>
      </c>
      <c r="D146" s="2">
        <v>9</v>
      </c>
      <c r="E146" s="2">
        <f>VLOOKUP(D146,Customers!$A$2:$D$21,4)</f>
        <v>5</v>
      </c>
      <c r="F146" s="2">
        <v>463</v>
      </c>
      <c r="G146" s="2">
        <f>VLOOKUP(A146,Products!$A$2:$E$16,5)</f>
        <v>4</v>
      </c>
      <c r="H146" s="2">
        <f t="shared" si="2"/>
        <v>1852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3">
      <c r="A147" s="2">
        <v>15</v>
      </c>
      <c r="B147" s="2">
        <f>VLOOKUP(A147,Products!$A$2:$C$16,3)</f>
        <v>3</v>
      </c>
      <c r="C147" s="5">
        <v>44239</v>
      </c>
      <c r="D147" s="2">
        <v>17</v>
      </c>
      <c r="E147" s="2">
        <f>VLOOKUP(D147,Customers!$A$2:$D$21,4)</f>
        <v>9</v>
      </c>
      <c r="F147" s="2">
        <v>58</v>
      </c>
      <c r="G147" s="2">
        <f>VLOOKUP(A147,Products!$A$2:$E$16,5)</f>
        <v>17</v>
      </c>
      <c r="H147" s="2">
        <f t="shared" si="2"/>
        <v>986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3">
      <c r="A148" s="2">
        <v>12</v>
      </c>
      <c r="B148" s="2">
        <f>VLOOKUP(A148,Products!$A$2:$C$16,3)</f>
        <v>3</v>
      </c>
      <c r="C148" s="5">
        <v>43180</v>
      </c>
      <c r="D148" s="2">
        <v>12</v>
      </c>
      <c r="E148" s="2">
        <f>VLOOKUP(D148,Customers!$A$2:$D$21,4)</f>
        <v>7</v>
      </c>
      <c r="F148" s="2">
        <v>121</v>
      </c>
      <c r="G148" s="2">
        <f>VLOOKUP(A148,Products!$A$2:$E$16,5)</f>
        <v>5</v>
      </c>
      <c r="H148" s="2">
        <f t="shared" si="2"/>
        <v>605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3">
      <c r="A149" s="2">
        <v>11</v>
      </c>
      <c r="B149" s="2">
        <f>VLOOKUP(A149,Products!$A$2:$C$16,3)</f>
        <v>3</v>
      </c>
      <c r="C149" s="5">
        <v>43728</v>
      </c>
      <c r="D149" s="2">
        <v>17</v>
      </c>
      <c r="E149" s="2">
        <f>VLOOKUP(D149,Customers!$A$2:$D$21,4)</f>
        <v>9</v>
      </c>
      <c r="F149" s="2">
        <v>363</v>
      </c>
      <c r="G149" s="2">
        <f>VLOOKUP(A149,Products!$A$2:$E$16,5)</f>
        <v>10</v>
      </c>
      <c r="H149" s="2">
        <f t="shared" si="2"/>
        <v>3630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3">
      <c r="A150" s="2">
        <v>9</v>
      </c>
      <c r="B150" s="2">
        <f>VLOOKUP(A150,Products!$A$2:$C$16,3)</f>
        <v>2</v>
      </c>
      <c r="C150" s="5">
        <v>43746</v>
      </c>
      <c r="D150" s="2">
        <v>11</v>
      </c>
      <c r="E150" s="2">
        <f>VLOOKUP(D150,Customers!$A$2:$D$21,4)</f>
        <v>6</v>
      </c>
      <c r="F150" s="2">
        <v>23</v>
      </c>
      <c r="G150" s="2">
        <f>VLOOKUP(A150,Products!$A$2:$E$16,5)</f>
        <v>36</v>
      </c>
      <c r="H150" s="2">
        <f t="shared" si="2"/>
        <v>828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3">
      <c r="A151" s="2">
        <v>5</v>
      </c>
      <c r="B151" s="2">
        <f>VLOOKUP(A151,Products!$A$2:$C$16,3)</f>
        <v>1</v>
      </c>
      <c r="C151" s="5">
        <v>43925</v>
      </c>
      <c r="D151" s="2">
        <v>5</v>
      </c>
      <c r="E151" s="2">
        <f>VLOOKUP(D151,Customers!$A$2:$D$21,4)</f>
        <v>3</v>
      </c>
      <c r="F151" s="2">
        <v>437</v>
      </c>
      <c r="G151" s="2">
        <f>VLOOKUP(A151,Products!$A$2:$E$16,5)</f>
        <v>4</v>
      </c>
      <c r="H151" s="2">
        <f t="shared" si="2"/>
        <v>1748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3">
      <c r="A152" s="2">
        <v>9</v>
      </c>
      <c r="B152" s="2">
        <f>VLOOKUP(A152,Products!$A$2:$C$16,3)</f>
        <v>2</v>
      </c>
      <c r="C152" s="5">
        <v>43765</v>
      </c>
      <c r="D152" s="2">
        <v>4</v>
      </c>
      <c r="E152" s="2">
        <f>VLOOKUP(D152,Customers!$A$2:$D$21,4)</f>
        <v>2</v>
      </c>
      <c r="F152" s="2">
        <v>27</v>
      </c>
      <c r="G152" s="2">
        <f>VLOOKUP(A152,Products!$A$2:$E$16,5)</f>
        <v>36</v>
      </c>
      <c r="H152" s="2">
        <f t="shared" si="2"/>
        <v>972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3">
      <c r="A153" s="2">
        <v>3</v>
      </c>
      <c r="B153" s="2">
        <f>VLOOKUP(A153,Products!$A$2:$C$16,3)</f>
        <v>1</v>
      </c>
      <c r="C153" s="5">
        <v>43932</v>
      </c>
      <c r="D153" s="2">
        <v>11</v>
      </c>
      <c r="E153" s="2">
        <f>VLOOKUP(D153,Customers!$A$2:$D$21,4)</f>
        <v>6</v>
      </c>
      <c r="F153" s="2">
        <v>448</v>
      </c>
      <c r="G153" s="2">
        <f>VLOOKUP(A153,Products!$A$2:$E$16,5)</f>
        <v>25</v>
      </c>
      <c r="H153" s="2">
        <f t="shared" si="2"/>
        <v>11200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3">
      <c r="A154" s="2">
        <v>13</v>
      </c>
      <c r="B154" s="2">
        <f>VLOOKUP(A154,Products!$A$2:$C$16,3)</f>
        <v>3</v>
      </c>
      <c r="C154" s="5">
        <v>44004</v>
      </c>
      <c r="D154" s="2">
        <v>12</v>
      </c>
      <c r="E154" s="2">
        <f>VLOOKUP(D154,Customers!$A$2:$D$21,4)</f>
        <v>7</v>
      </c>
      <c r="F154" s="2">
        <v>495</v>
      </c>
      <c r="G154" s="2">
        <f>VLOOKUP(A154,Products!$A$2:$E$16,5)</f>
        <v>22</v>
      </c>
      <c r="H154" s="2">
        <f t="shared" si="2"/>
        <v>10890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3">
      <c r="A155" s="2">
        <v>13</v>
      </c>
      <c r="B155" s="2">
        <f>VLOOKUP(A155,Products!$A$2:$C$16,3)</f>
        <v>3</v>
      </c>
      <c r="C155" s="5">
        <v>44061</v>
      </c>
      <c r="D155" s="2">
        <v>2</v>
      </c>
      <c r="E155" s="2">
        <f>VLOOKUP(D155,Customers!$A$2:$D$21,4)</f>
        <v>1</v>
      </c>
      <c r="F155" s="2">
        <v>405</v>
      </c>
      <c r="G155" s="2">
        <f>VLOOKUP(A155,Products!$A$2:$E$16,5)</f>
        <v>22</v>
      </c>
      <c r="H155" s="2">
        <f t="shared" si="2"/>
        <v>8910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3">
      <c r="A156" s="2">
        <v>2</v>
      </c>
      <c r="B156" s="2">
        <f>VLOOKUP(A156,Products!$A$2:$C$16,3)</f>
        <v>1</v>
      </c>
      <c r="C156" s="5">
        <v>43535</v>
      </c>
      <c r="D156" s="2">
        <v>3</v>
      </c>
      <c r="E156" s="2">
        <f>VLOOKUP(D156,Customers!$A$2:$D$21,4)</f>
        <v>1</v>
      </c>
      <c r="F156" s="2">
        <v>132</v>
      </c>
      <c r="G156" s="2">
        <f>VLOOKUP(A156,Products!$A$2:$E$16,5)</f>
        <v>15</v>
      </c>
      <c r="H156" s="2">
        <f t="shared" si="2"/>
        <v>1980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3">
      <c r="A157" s="2">
        <v>4</v>
      </c>
      <c r="B157" s="2">
        <f>VLOOKUP(A157,Products!$A$2:$C$16,3)</f>
        <v>1</v>
      </c>
      <c r="C157" s="5">
        <v>44006</v>
      </c>
      <c r="D157" s="2">
        <v>9</v>
      </c>
      <c r="E157" s="2">
        <f>VLOOKUP(D157,Customers!$A$2:$D$21,4)</f>
        <v>5</v>
      </c>
      <c r="F157" s="2">
        <v>306</v>
      </c>
      <c r="G157" s="2">
        <f>VLOOKUP(A157,Products!$A$2:$E$16,5)</f>
        <v>8</v>
      </c>
      <c r="H157" s="2">
        <f t="shared" si="2"/>
        <v>2448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3">
      <c r="A158" s="2">
        <v>6</v>
      </c>
      <c r="B158" s="2">
        <f>VLOOKUP(A158,Products!$A$2:$C$16,3)</f>
        <v>2</v>
      </c>
      <c r="C158" s="5">
        <v>43675</v>
      </c>
      <c r="D158" s="2">
        <v>4</v>
      </c>
      <c r="E158" s="2">
        <f>VLOOKUP(D158,Customers!$A$2:$D$21,4)</f>
        <v>2</v>
      </c>
      <c r="F158" s="2">
        <v>488</v>
      </c>
      <c r="G158" s="2">
        <f>VLOOKUP(A158,Products!$A$2:$E$16,5)</f>
        <v>33</v>
      </c>
      <c r="H158" s="2">
        <f t="shared" si="2"/>
        <v>16104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3">
      <c r="A159" s="2">
        <v>10</v>
      </c>
      <c r="B159" s="2">
        <f>VLOOKUP(A159,Products!$A$2:$C$16,3)</f>
        <v>2</v>
      </c>
      <c r="C159" s="5">
        <v>44341</v>
      </c>
      <c r="D159" s="2">
        <v>18</v>
      </c>
      <c r="E159" s="2">
        <f>VLOOKUP(D159,Customers!$A$2:$D$21,4)</f>
        <v>9</v>
      </c>
      <c r="F159" s="2">
        <v>378</v>
      </c>
      <c r="G159" s="2">
        <f>VLOOKUP(A159,Products!$A$2:$E$16,5)</f>
        <v>58</v>
      </c>
      <c r="H159" s="2">
        <f t="shared" si="2"/>
        <v>21924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3">
      <c r="A160" s="2">
        <v>3</v>
      </c>
      <c r="B160" s="2">
        <f>VLOOKUP(A160,Products!$A$2:$C$16,3)</f>
        <v>1</v>
      </c>
      <c r="C160" s="5">
        <v>43953</v>
      </c>
      <c r="D160" s="2">
        <v>11</v>
      </c>
      <c r="E160" s="2">
        <f>VLOOKUP(D160,Customers!$A$2:$D$21,4)</f>
        <v>6</v>
      </c>
      <c r="F160" s="2">
        <v>252</v>
      </c>
      <c r="G160" s="2">
        <f>VLOOKUP(A160,Products!$A$2:$E$16,5)</f>
        <v>25</v>
      </c>
      <c r="H160" s="2">
        <f t="shared" si="2"/>
        <v>6300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3">
      <c r="A161" s="2">
        <v>10</v>
      </c>
      <c r="B161" s="2">
        <f>VLOOKUP(A161,Products!$A$2:$C$16,3)</f>
        <v>2</v>
      </c>
      <c r="C161" s="5">
        <v>44550</v>
      </c>
      <c r="D161" s="2">
        <v>5</v>
      </c>
      <c r="E161" s="2">
        <f>VLOOKUP(D161,Customers!$A$2:$D$21,4)</f>
        <v>3</v>
      </c>
      <c r="F161" s="2">
        <v>254</v>
      </c>
      <c r="G161" s="2">
        <f>VLOOKUP(A161,Products!$A$2:$E$16,5)</f>
        <v>58</v>
      </c>
      <c r="H161" s="2">
        <f t="shared" si="2"/>
        <v>14732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3">
      <c r="A162" s="2">
        <v>12</v>
      </c>
      <c r="B162" s="2">
        <f>VLOOKUP(A162,Products!$A$2:$C$16,3)</f>
        <v>3</v>
      </c>
      <c r="C162" s="5">
        <v>44222</v>
      </c>
      <c r="D162" s="2">
        <v>12</v>
      </c>
      <c r="E162" s="2">
        <f>VLOOKUP(D162,Customers!$A$2:$D$21,4)</f>
        <v>7</v>
      </c>
      <c r="F162" s="2">
        <v>406</v>
      </c>
      <c r="G162" s="2">
        <f>VLOOKUP(A162,Products!$A$2:$E$16,5)</f>
        <v>5</v>
      </c>
      <c r="H162" s="2">
        <f t="shared" si="2"/>
        <v>2030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3">
      <c r="A163" s="2">
        <v>4</v>
      </c>
      <c r="B163" s="2">
        <f>VLOOKUP(A163,Products!$A$2:$C$16,3)</f>
        <v>1</v>
      </c>
      <c r="C163" s="5">
        <v>43821</v>
      </c>
      <c r="D163" s="2">
        <v>4</v>
      </c>
      <c r="E163" s="2">
        <f>VLOOKUP(D163,Customers!$A$2:$D$21,4)</f>
        <v>2</v>
      </c>
      <c r="F163" s="2">
        <v>216</v>
      </c>
      <c r="G163" s="2">
        <f>VLOOKUP(A163,Products!$A$2:$E$16,5)</f>
        <v>8</v>
      </c>
      <c r="H163" s="2">
        <f t="shared" si="2"/>
        <v>1728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3">
      <c r="A164" s="2">
        <v>10</v>
      </c>
      <c r="B164" s="2">
        <f>VLOOKUP(A164,Products!$A$2:$C$16,3)</f>
        <v>2</v>
      </c>
      <c r="C164" s="5">
        <v>43159</v>
      </c>
      <c r="D164" s="2">
        <v>4</v>
      </c>
      <c r="E164" s="2">
        <f>VLOOKUP(D164,Customers!$A$2:$D$21,4)</f>
        <v>2</v>
      </c>
      <c r="F164" s="2">
        <v>325</v>
      </c>
      <c r="G164" s="2">
        <f>VLOOKUP(A164,Products!$A$2:$E$16,5)</f>
        <v>58</v>
      </c>
      <c r="H164" s="2">
        <f t="shared" si="2"/>
        <v>18850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3">
      <c r="A165" s="2">
        <v>15</v>
      </c>
      <c r="B165" s="2">
        <f>VLOOKUP(A165,Products!$A$2:$C$16,3)</f>
        <v>3</v>
      </c>
      <c r="C165" s="5">
        <v>43527</v>
      </c>
      <c r="D165" s="2">
        <v>12</v>
      </c>
      <c r="E165" s="2">
        <f>VLOOKUP(D165,Customers!$A$2:$D$21,4)</f>
        <v>7</v>
      </c>
      <c r="F165" s="2">
        <v>71</v>
      </c>
      <c r="G165" s="2">
        <f>VLOOKUP(A165,Products!$A$2:$E$16,5)</f>
        <v>17</v>
      </c>
      <c r="H165" s="2">
        <f t="shared" si="2"/>
        <v>1207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3">
      <c r="A166" s="2">
        <v>13</v>
      </c>
      <c r="B166" s="2">
        <f>VLOOKUP(A166,Products!$A$2:$C$16,3)</f>
        <v>3</v>
      </c>
      <c r="C166" s="5">
        <v>44548</v>
      </c>
      <c r="D166" s="2">
        <v>6</v>
      </c>
      <c r="E166" s="2">
        <f>VLOOKUP(D166,Customers!$A$2:$D$21,4)</f>
        <v>3</v>
      </c>
      <c r="F166" s="2">
        <v>240</v>
      </c>
      <c r="G166" s="2">
        <f>VLOOKUP(A166,Products!$A$2:$E$16,5)</f>
        <v>22</v>
      </c>
      <c r="H166" s="2">
        <f t="shared" si="2"/>
        <v>5280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3">
      <c r="A167" s="2">
        <v>5</v>
      </c>
      <c r="B167" s="2">
        <f>VLOOKUP(A167,Products!$A$2:$C$16,3)</f>
        <v>1</v>
      </c>
      <c r="C167" s="5">
        <v>43335</v>
      </c>
      <c r="D167" s="2">
        <v>18</v>
      </c>
      <c r="E167" s="2">
        <f>VLOOKUP(D167,Customers!$A$2:$D$21,4)</f>
        <v>9</v>
      </c>
      <c r="F167" s="2">
        <v>61</v>
      </c>
      <c r="G167" s="2">
        <f>VLOOKUP(A167,Products!$A$2:$E$16,5)</f>
        <v>4</v>
      </c>
      <c r="H167" s="2">
        <f t="shared" si="2"/>
        <v>244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3">
      <c r="A168" s="2">
        <v>13</v>
      </c>
      <c r="B168" s="2">
        <f>VLOOKUP(A168,Products!$A$2:$C$16,3)</f>
        <v>3</v>
      </c>
      <c r="C168" s="5">
        <v>44387</v>
      </c>
      <c r="D168" s="2">
        <v>12</v>
      </c>
      <c r="E168" s="2">
        <f>VLOOKUP(D168,Customers!$A$2:$D$21,4)</f>
        <v>7</v>
      </c>
      <c r="F168" s="2">
        <v>47</v>
      </c>
      <c r="G168" s="2">
        <f>VLOOKUP(A168,Products!$A$2:$E$16,5)</f>
        <v>22</v>
      </c>
      <c r="H168" s="2">
        <f t="shared" si="2"/>
        <v>1034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3">
      <c r="A169" s="2">
        <v>5</v>
      </c>
      <c r="B169" s="2">
        <f>VLOOKUP(A169,Products!$A$2:$C$16,3)</f>
        <v>1</v>
      </c>
      <c r="C169" s="5">
        <v>43588</v>
      </c>
      <c r="D169" s="2">
        <v>15</v>
      </c>
      <c r="E169" s="2">
        <f>VLOOKUP(D169,Customers!$A$2:$D$21,4)</f>
        <v>8</v>
      </c>
      <c r="F169" s="2">
        <v>129</v>
      </c>
      <c r="G169" s="2">
        <f>VLOOKUP(A169,Products!$A$2:$E$16,5)</f>
        <v>4</v>
      </c>
      <c r="H169" s="2">
        <f t="shared" si="2"/>
        <v>516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3">
      <c r="A170" s="2">
        <v>11</v>
      </c>
      <c r="B170" s="2">
        <f>VLOOKUP(A170,Products!$A$2:$C$16,3)</f>
        <v>3</v>
      </c>
      <c r="C170" s="5">
        <v>43556</v>
      </c>
      <c r="D170" s="2">
        <v>2</v>
      </c>
      <c r="E170" s="2">
        <f>VLOOKUP(D170,Customers!$A$2:$D$21,4)</f>
        <v>1</v>
      </c>
      <c r="F170" s="2">
        <v>92</v>
      </c>
      <c r="G170" s="2">
        <f>VLOOKUP(A170,Products!$A$2:$E$16,5)</f>
        <v>10</v>
      </c>
      <c r="H170" s="2">
        <f t="shared" si="2"/>
        <v>920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3">
      <c r="A171" s="2">
        <v>11</v>
      </c>
      <c r="B171" s="2">
        <f>VLOOKUP(A171,Products!$A$2:$C$16,3)</f>
        <v>3</v>
      </c>
      <c r="C171" s="5">
        <v>44054</v>
      </c>
      <c r="D171" s="2">
        <v>17</v>
      </c>
      <c r="E171" s="2">
        <f>VLOOKUP(D171,Customers!$A$2:$D$21,4)</f>
        <v>9</v>
      </c>
      <c r="F171" s="2">
        <v>178</v>
      </c>
      <c r="G171" s="2">
        <f>VLOOKUP(A171,Products!$A$2:$E$16,5)</f>
        <v>10</v>
      </c>
      <c r="H171" s="2">
        <f t="shared" si="2"/>
        <v>1780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3">
      <c r="A172" s="2">
        <v>3</v>
      </c>
      <c r="B172" s="2">
        <f>VLOOKUP(A172,Products!$A$2:$C$16,3)</f>
        <v>1</v>
      </c>
      <c r="C172" s="5">
        <v>44552</v>
      </c>
      <c r="D172" s="2">
        <v>10</v>
      </c>
      <c r="E172" s="2">
        <f>VLOOKUP(D172,Customers!$A$2:$D$21,4)</f>
        <v>5</v>
      </c>
      <c r="F172" s="2">
        <v>135</v>
      </c>
      <c r="G172" s="2">
        <f>VLOOKUP(A172,Products!$A$2:$E$16,5)</f>
        <v>25</v>
      </c>
      <c r="H172" s="2">
        <f t="shared" si="2"/>
        <v>3375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3">
      <c r="A173" s="2">
        <v>11</v>
      </c>
      <c r="B173" s="2">
        <f>VLOOKUP(A173,Products!$A$2:$C$16,3)</f>
        <v>3</v>
      </c>
      <c r="C173" s="5">
        <v>43962</v>
      </c>
      <c r="D173" s="2">
        <v>12</v>
      </c>
      <c r="E173" s="2">
        <f>VLOOKUP(D173,Customers!$A$2:$D$21,4)</f>
        <v>7</v>
      </c>
      <c r="F173" s="2">
        <v>138</v>
      </c>
      <c r="G173" s="2">
        <f>VLOOKUP(A173,Products!$A$2:$E$16,5)</f>
        <v>10</v>
      </c>
      <c r="H173" s="2">
        <f t="shared" si="2"/>
        <v>1380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3">
      <c r="A174" s="2">
        <v>2</v>
      </c>
      <c r="B174" s="2">
        <f>VLOOKUP(A174,Products!$A$2:$C$16,3)</f>
        <v>1</v>
      </c>
      <c r="C174" s="5">
        <v>44123</v>
      </c>
      <c r="D174" s="2">
        <v>14</v>
      </c>
      <c r="E174" s="2">
        <f>VLOOKUP(D174,Customers!$A$2:$D$21,4)</f>
        <v>8</v>
      </c>
      <c r="F174" s="2">
        <v>286</v>
      </c>
      <c r="G174" s="2">
        <f>VLOOKUP(A174,Products!$A$2:$E$16,5)</f>
        <v>15</v>
      </c>
      <c r="H174" s="2">
        <f t="shared" si="2"/>
        <v>4290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3">
      <c r="A175" s="2">
        <v>6</v>
      </c>
      <c r="B175" s="2">
        <f>VLOOKUP(A175,Products!$A$2:$C$16,3)</f>
        <v>2</v>
      </c>
      <c r="C175" s="5">
        <v>43414</v>
      </c>
      <c r="D175" s="2">
        <v>18</v>
      </c>
      <c r="E175" s="2">
        <f>VLOOKUP(D175,Customers!$A$2:$D$21,4)</f>
        <v>9</v>
      </c>
      <c r="F175" s="2">
        <v>392</v>
      </c>
      <c r="G175" s="2">
        <f>VLOOKUP(A175,Products!$A$2:$E$16,5)</f>
        <v>33</v>
      </c>
      <c r="H175" s="2">
        <f t="shared" si="2"/>
        <v>12936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3">
      <c r="A176" s="2">
        <v>12</v>
      </c>
      <c r="B176" s="2">
        <f>VLOOKUP(A176,Products!$A$2:$C$16,3)</f>
        <v>3</v>
      </c>
      <c r="C176" s="5">
        <v>44304</v>
      </c>
      <c r="D176" s="2">
        <v>17</v>
      </c>
      <c r="E176" s="2">
        <f>VLOOKUP(D176,Customers!$A$2:$D$21,4)</f>
        <v>9</v>
      </c>
      <c r="F176" s="2">
        <v>13</v>
      </c>
      <c r="G176" s="2">
        <f>VLOOKUP(A176,Products!$A$2:$E$16,5)</f>
        <v>5</v>
      </c>
      <c r="H176" s="2">
        <f t="shared" si="2"/>
        <v>65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3">
      <c r="A177" s="2">
        <v>12</v>
      </c>
      <c r="B177" s="2">
        <f>VLOOKUP(A177,Products!$A$2:$C$16,3)</f>
        <v>3</v>
      </c>
      <c r="C177" s="5">
        <v>44245</v>
      </c>
      <c r="D177" s="2">
        <v>17</v>
      </c>
      <c r="E177" s="2">
        <f>VLOOKUP(D177,Customers!$A$2:$D$21,4)</f>
        <v>9</v>
      </c>
      <c r="F177" s="2">
        <v>249</v>
      </c>
      <c r="G177" s="2">
        <f>VLOOKUP(A177,Products!$A$2:$E$16,5)</f>
        <v>5</v>
      </c>
      <c r="H177" s="2">
        <f t="shared" si="2"/>
        <v>1245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3">
      <c r="A178" s="2">
        <v>3</v>
      </c>
      <c r="B178" s="2">
        <f>VLOOKUP(A178,Products!$A$2:$C$16,3)</f>
        <v>1</v>
      </c>
      <c r="C178" s="5">
        <v>43816</v>
      </c>
      <c r="D178" s="2">
        <v>18</v>
      </c>
      <c r="E178" s="2">
        <f>VLOOKUP(D178,Customers!$A$2:$D$21,4)</f>
        <v>9</v>
      </c>
      <c r="F178" s="2">
        <v>393</v>
      </c>
      <c r="G178" s="2">
        <f>VLOOKUP(A178,Products!$A$2:$E$16,5)</f>
        <v>25</v>
      </c>
      <c r="H178" s="2">
        <f t="shared" si="2"/>
        <v>9825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3">
      <c r="A179" s="2">
        <v>10</v>
      </c>
      <c r="B179" s="2">
        <f>VLOOKUP(A179,Products!$A$2:$C$16,3)</f>
        <v>2</v>
      </c>
      <c r="C179" s="5">
        <v>44468</v>
      </c>
      <c r="D179" s="2">
        <v>11</v>
      </c>
      <c r="E179" s="2">
        <f>VLOOKUP(D179,Customers!$A$2:$D$21,4)</f>
        <v>6</v>
      </c>
      <c r="F179" s="2">
        <v>184</v>
      </c>
      <c r="G179" s="2">
        <f>VLOOKUP(A179,Products!$A$2:$E$16,5)</f>
        <v>58</v>
      </c>
      <c r="H179" s="2">
        <f t="shared" si="2"/>
        <v>10672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3">
      <c r="A180" s="2">
        <v>5</v>
      </c>
      <c r="B180" s="2">
        <f>VLOOKUP(A180,Products!$A$2:$C$16,3)</f>
        <v>1</v>
      </c>
      <c r="C180" s="5">
        <v>44204</v>
      </c>
      <c r="D180" s="2">
        <v>13</v>
      </c>
      <c r="E180" s="2">
        <f>VLOOKUP(D180,Customers!$A$2:$D$21,4)</f>
        <v>7</v>
      </c>
      <c r="F180" s="2">
        <v>64</v>
      </c>
      <c r="G180" s="2">
        <f>VLOOKUP(A180,Products!$A$2:$E$16,5)</f>
        <v>4</v>
      </c>
      <c r="H180" s="2">
        <f t="shared" si="2"/>
        <v>256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3">
      <c r="A181" s="2">
        <v>8</v>
      </c>
      <c r="B181" s="2">
        <f>VLOOKUP(A181,Products!$A$2:$C$16,3)</f>
        <v>2</v>
      </c>
      <c r="C181" s="5">
        <v>44435</v>
      </c>
      <c r="D181" s="2">
        <v>15</v>
      </c>
      <c r="E181" s="2">
        <f>VLOOKUP(D181,Customers!$A$2:$D$21,4)</f>
        <v>8</v>
      </c>
      <c r="F181" s="2">
        <v>269</v>
      </c>
      <c r="G181" s="2">
        <f>VLOOKUP(A181,Products!$A$2:$E$16,5)</f>
        <v>41</v>
      </c>
      <c r="H181" s="2">
        <f t="shared" si="2"/>
        <v>11029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3">
      <c r="A182" s="2">
        <v>9</v>
      </c>
      <c r="B182" s="2">
        <f>VLOOKUP(A182,Products!$A$2:$C$16,3)</f>
        <v>2</v>
      </c>
      <c r="C182" s="5">
        <v>44409</v>
      </c>
      <c r="D182" s="2">
        <v>7</v>
      </c>
      <c r="E182" s="2">
        <f>VLOOKUP(D182,Customers!$A$2:$D$21,4)</f>
        <v>3</v>
      </c>
      <c r="F182" s="2">
        <v>354</v>
      </c>
      <c r="G182" s="2">
        <f>VLOOKUP(A182,Products!$A$2:$E$16,5)</f>
        <v>36</v>
      </c>
      <c r="H182" s="2">
        <f t="shared" si="2"/>
        <v>12744</v>
      </c>
    </row>
    <row r="183" spans="1:36" x14ac:dyDescent="0.3">
      <c r="A183" s="2">
        <v>13</v>
      </c>
      <c r="B183" s="2">
        <f>VLOOKUP(A183,Products!$A$2:$C$16,3)</f>
        <v>3</v>
      </c>
      <c r="C183" s="5">
        <v>44302</v>
      </c>
      <c r="D183" s="2">
        <v>2</v>
      </c>
      <c r="E183" s="2">
        <f>VLOOKUP(D183,Customers!$A$2:$D$21,4)</f>
        <v>1</v>
      </c>
      <c r="F183" s="2">
        <v>175</v>
      </c>
      <c r="G183" s="2">
        <f>VLOOKUP(A183,Products!$A$2:$E$16,5)</f>
        <v>22</v>
      </c>
      <c r="H183" s="2">
        <f t="shared" si="2"/>
        <v>3850</v>
      </c>
    </row>
    <row r="184" spans="1:36" x14ac:dyDescent="0.3">
      <c r="A184" s="2">
        <v>4</v>
      </c>
      <c r="B184" s="2">
        <f>VLOOKUP(A184,Products!$A$2:$C$16,3)</f>
        <v>1</v>
      </c>
      <c r="C184" s="5">
        <v>43457</v>
      </c>
      <c r="D184" s="2">
        <v>10</v>
      </c>
      <c r="E184" s="2">
        <f>VLOOKUP(D184,Customers!$A$2:$D$21,4)</f>
        <v>5</v>
      </c>
      <c r="F184" s="2">
        <v>411</v>
      </c>
      <c r="G184" s="2">
        <f>VLOOKUP(A184,Products!$A$2:$E$16,5)</f>
        <v>8</v>
      </c>
      <c r="H184" s="2">
        <f t="shared" si="2"/>
        <v>3288</v>
      </c>
    </row>
    <row r="185" spans="1:36" x14ac:dyDescent="0.3">
      <c r="A185" s="2">
        <v>5</v>
      </c>
      <c r="B185" s="2">
        <f>VLOOKUP(A185,Products!$A$2:$C$16,3)</f>
        <v>1</v>
      </c>
      <c r="C185" s="5">
        <v>43481</v>
      </c>
      <c r="D185" s="2">
        <v>4</v>
      </c>
      <c r="E185" s="2">
        <f>VLOOKUP(D185,Customers!$A$2:$D$21,4)</f>
        <v>2</v>
      </c>
      <c r="F185" s="2">
        <v>106</v>
      </c>
      <c r="G185" s="2">
        <f>VLOOKUP(A185,Products!$A$2:$E$16,5)</f>
        <v>4</v>
      </c>
      <c r="H185" s="2">
        <f t="shared" si="2"/>
        <v>424</v>
      </c>
    </row>
    <row r="186" spans="1:36" x14ac:dyDescent="0.3">
      <c r="A186" s="2">
        <v>12</v>
      </c>
      <c r="B186" s="2">
        <f>VLOOKUP(A186,Products!$A$2:$C$16,3)</f>
        <v>3</v>
      </c>
      <c r="C186" s="5">
        <v>44251</v>
      </c>
      <c r="D186" s="2">
        <v>6</v>
      </c>
      <c r="E186" s="2">
        <f>VLOOKUP(D186,Customers!$A$2:$D$21,4)</f>
        <v>3</v>
      </c>
      <c r="F186" s="2">
        <v>268</v>
      </c>
      <c r="G186" s="2">
        <f>VLOOKUP(A186,Products!$A$2:$E$16,5)</f>
        <v>5</v>
      </c>
      <c r="H186" s="2">
        <f t="shared" si="2"/>
        <v>1340</v>
      </c>
    </row>
    <row r="187" spans="1:36" x14ac:dyDescent="0.3">
      <c r="A187" s="2">
        <v>15</v>
      </c>
      <c r="B187" s="2">
        <f>VLOOKUP(A187,Products!$A$2:$C$16,3)</f>
        <v>3</v>
      </c>
      <c r="C187" s="5">
        <v>44208</v>
      </c>
      <c r="D187" s="2">
        <v>6</v>
      </c>
      <c r="E187" s="2">
        <f>VLOOKUP(D187,Customers!$A$2:$D$21,4)</f>
        <v>3</v>
      </c>
      <c r="F187" s="2">
        <v>75</v>
      </c>
      <c r="G187" s="2">
        <f>VLOOKUP(A187,Products!$A$2:$E$16,5)</f>
        <v>17</v>
      </c>
      <c r="H187" s="2">
        <f t="shared" si="2"/>
        <v>1275</v>
      </c>
    </row>
    <row r="188" spans="1:36" x14ac:dyDescent="0.3">
      <c r="A188" s="2">
        <v>12</v>
      </c>
      <c r="B188" s="2">
        <f>VLOOKUP(A188,Products!$A$2:$C$16,3)</f>
        <v>3</v>
      </c>
      <c r="C188" s="5">
        <v>43608</v>
      </c>
      <c r="D188" s="2">
        <v>6</v>
      </c>
      <c r="E188" s="2">
        <f>VLOOKUP(D188,Customers!$A$2:$D$21,4)</f>
        <v>3</v>
      </c>
      <c r="F188" s="2">
        <v>175</v>
      </c>
      <c r="G188" s="2">
        <f>VLOOKUP(A188,Products!$A$2:$E$16,5)</f>
        <v>5</v>
      </c>
      <c r="H188" s="2">
        <f t="shared" si="2"/>
        <v>875</v>
      </c>
    </row>
    <row r="189" spans="1:36" x14ac:dyDescent="0.3">
      <c r="A189" s="2">
        <v>4</v>
      </c>
      <c r="B189" s="2">
        <f>VLOOKUP(A189,Products!$A$2:$C$16,3)</f>
        <v>1</v>
      </c>
      <c r="C189" s="5">
        <v>43163</v>
      </c>
      <c r="D189" s="2">
        <v>5</v>
      </c>
      <c r="E189" s="2">
        <f>VLOOKUP(D189,Customers!$A$2:$D$21,4)</f>
        <v>3</v>
      </c>
      <c r="F189" s="2">
        <v>436</v>
      </c>
      <c r="G189" s="2">
        <f>VLOOKUP(A189,Products!$A$2:$E$16,5)</f>
        <v>8</v>
      </c>
      <c r="H189" s="2">
        <f t="shared" si="2"/>
        <v>3488</v>
      </c>
    </row>
    <row r="190" spans="1:36" x14ac:dyDescent="0.3">
      <c r="A190" s="2">
        <v>6</v>
      </c>
      <c r="B190" s="2">
        <f>VLOOKUP(A190,Products!$A$2:$C$16,3)</f>
        <v>2</v>
      </c>
      <c r="C190" s="5">
        <v>43828</v>
      </c>
      <c r="D190" s="2">
        <v>10</v>
      </c>
      <c r="E190" s="2">
        <f>VLOOKUP(D190,Customers!$A$2:$D$21,4)</f>
        <v>5</v>
      </c>
      <c r="F190" s="2">
        <v>106</v>
      </c>
      <c r="G190" s="2">
        <f>VLOOKUP(A190,Products!$A$2:$E$16,5)</f>
        <v>33</v>
      </c>
      <c r="H190" s="2">
        <f t="shared" si="2"/>
        <v>3498</v>
      </c>
    </row>
    <row r="191" spans="1:36" x14ac:dyDescent="0.3">
      <c r="A191" s="2">
        <v>2</v>
      </c>
      <c r="B191" s="2">
        <f>VLOOKUP(A191,Products!$A$2:$C$16,3)</f>
        <v>1</v>
      </c>
      <c r="C191" s="5">
        <v>43544</v>
      </c>
      <c r="D191" s="2">
        <v>5</v>
      </c>
      <c r="E191" s="2">
        <f>VLOOKUP(D191,Customers!$A$2:$D$21,4)</f>
        <v>3</v>
      </c>
      <c r="F191" s="2">
        <v>275</v>
      </c>
      <c r="G191" s="2">
        <f>VLOOKUP(A191,Products!$A$2:$E$16,5)</f>
        <v>15</v>
      </c>
      <c r="H191" s="2">
        <f t="shared" si="2"/>
        <v>4125</v>
      </c>
    </row>
    <row r="192" spans="1:36" x14ac:dyDescent="0.3">
      <c r="A192" s="2">
        <v>8</v>
      </c>
      <c r="B192" s="2">
        <f>VLOOKUP(A192,Products!$A$2:$C$16,3)</f>
        <v>2</v>
      </c>
      <c r="C192" s="5">
        <v>44076</v>
      </c>
      <c r="D192" s="2">
        <v>11</v>
      </c>
      <c r="E192" s="2">
        <f>VLOOKUP(D192,Customers!$A$2:$D$21,4)</f>
        <v>6</v>
      </c>
      <c r="F192" s="2">
        <v>68</v>
      </c>
      <c r="G192" s="2">
        <f>VLOOKUP(A192,Products!$A$2:$E$16,5)</f>
        <v>41</v>
      </c>
      <c r="H192" s="2">
        <f t="shared" si="2"/>
        <v>2788</v>
      </c>
    </row>
    <row r="193" spans="1:8" x14ac:dyDescent="0.3">
      <c r="A193" s="2">
        <v>11</v>
      </c>
      <c r="B193" s="2">
        <f>VLOOKUP(A193,Products!$A$2:$C$16,3)</f>
        <v>3</v>
      </c>
      <c r="C193" s="5">
        <v>43503</v>
      </c>
      <c r="D193" s="2">
        <v>12</v>
      </c>
      <c r="E193" s="2">
        <f>VLOOKUP(D193,Customers!$A$2:$D$21,4)</f>
        <v>7</v>
      </c>
      <c r="F193" s="2">
        <v>368</v>
      </c>
      <c r="G193" s="2">
        <f>VLOOKUP(A193,Products!$A$2:$E$16,5)</f>
        <v>10</v>
      </c>
      <c r="H193" s="2">
        <f t="shared" si="2"/>
        <v>3680</v>
      </c>
    </row>
    <row r="194" spans="1:8" x14ac:dyDescent="0.3">
      <c r="A194" s="2">
        <v>7</v>
      </c>
      <c r="B194" s="2">
        <f>VLOOKUP(A194,Products!$A$2:$C$16,3)</f>
        <v>2</v>
      </c>
      <c r="C194" s="5">
        <v>43451</v>
      </c>
      <c r="D194" s="2">
        <v>5</v>
      </c>
      <c r="E194" s="2">
        <f>VLOOKUP(D194,Customers!$A$2:$D$21,4)</f>
        <v>3</v>
      </c>
      <c r="F194" s="2">
        <v>145</v>
      </c>
      <c r="G194" s="2">
        <f>VLOOKUP(A194,Products!$A$2:$E$16,5)</f>
        <v>28</v>
      </c>
      <c r="H194" s="2">
        <f t="shared" si="2"/>
        <v>4060</v>
      </c>
    </row>
    <row r="195" spans="1:8" x14ac:dyDescent="0.3">
      <c r="A195" s="2">
        <v>13</v>
      </c>
      <c r="B195" s="2">
        <f>VLOOKUP(A195,Products!$A$2:$C$16,3)</f>
        <v>3</v>
      </c>
      <c r="C195" s="5">
        <v>44248</v>
      </c>
      <c r="D195" s="2">
        <v>12</v>
      </c>
      <c r="E195" s="2">
        <f>VLOOKUP(D195,Customers!$A$2:$D$21,4)</f>
        <v>7</v>
      </c>
      <c r="F195" s="2">
        <v>245</v>
      </c>
      <c r="G195" s="2">
        <f>VLOOKUP(A195,Products!$A$2:$E$16,5)</f>
        <v>22</v>
      </c>
      <c r="H195" s="2">
        <f t="shared" ref="H195:H199" si="3">F195*G195</f>
        <v>5390</v>
      </c>
    </row>
    <row r="196" spans="1:8" x14ac:dyDescent="0.3">
      <c r="A196" s="2">
        <v>2</v>
      </c>
      <c r="B196" s="2">
        <f>VLOOKUP(A196,Products!$A$2:$C$16,3)</f>
        <v>1</v>
      </c>
      <c r="C196" s="5">
        <v>43398</v>
      </c>
      <c r="D196" s="2">
        <v>11</v>
      </c>
      <c r="E196" s="2">
        <f>VLOOKUP(D196,Customers!$A$2:$D$21,4)</f>
        <v>6</v>
      </c>
      <c r="F196" s="2">
        <v>42</v>
      </c>
      <c r="G196" s="2">
        <f>VLOOKUP(A196,Products!$A$2:$E$16,5)</f>
        <v>15</v>
      </c>
      <c r="H196" s="2">
        <f t="shared" si="3"/>
        <v>630</v>
      </c>
    </row>
    <row r="197" spans="1:8" x14ac:dyDescent="0.3">
      <c r="A197" s="2">
        <v>6</v>
      </c>
      <c r="B197" s="2">
        <f>VLOOKUP(A197,Products!$A$2:$C$16,3)</f>
        <v>2</v>
      </c>
      <c r="C197" s="5">
        <v>44073</v>
      </c>
      <c r="D197" s="2">
        <v>4</v>
      </c>
      <c r="E197" s="2">
        <f>VLOOKUP(D197,Customers!$A$2:$D$21,4)</f>
        <v>2</v>
      </c>
      <c r="F197" s="2">
        <v>96</v>
      </c>
      <c r="G197" s="2">
        <f>VLOOKUP(A197,Products!$A$2:$E$16,5)</f>
        <v>33</v>
      </c>
      <c r="H197" s="2">
        <f t="shared" si="3"/>
        <v>3168</v>
      </c>
    </row>
    <row r="198" spans="1:8" x14ac:dyDescent="0.3">
      <c r="A198" s="2">
        <v>4</v>
      </c>
      <c r="B198" s="2">
        <f>VLOOKUP(A198,Products!$A$2:$C$16,3)</f>
        <v>1</v>
      </c>
      <c r="C198" s="5">
        <v>44536</v>
      </c>
      <c r="D198" s="2">
        <v>11</v>
      </c>
      <c r="E198" s="2">
        <f>VLOOKUP(D198,Customers!$A$2:$D$21,4)</f>
        <v>6</v>
      </c>
      <c r="F198" s="2">
        <v>51</v>
      </c>
      <c r="G198" s="2">
        <f>VLOOKUP(A198,Products!$A$2:$E$16,5)</f>
        <v>8</v>
      </c>
      <c r="H198" s="2">
        <f t="shared" si="3"/>
        <v>408</v>
      </c>
    </row>
    <row r="199" spans="1:8" x14ac:dyDescent="0.3">
      <c r="A199" s="2">
        <v>15</v>
      </c>
      <c r="B199" s="2">
        <f>VLOOKUP(A199,Products!$A$2:$C$16,3)</f>
        <v>3</v>
      </c>
      <c r="C199" s="5">
        <v>43365</v>
      </c>
      <c r="D199" s="2">
        <v>12</v>
      </c>
      <c r="E199" s="2">
        <f>VLOOKUP(D199,Customers!$A$2:$D$21,4)</f>
        <v>7</v>
      </c>
      <c r="F199" s="2">
        <v>244</v>
      </c>
      <c r="G199" s="2">
        <f>VLOOKUP(A199,Products!$A$2:$E$16,5)</f>
        <v>17</v>
      </c>
      <c r="H199" s="2">
        <f t="shared" si="3"/>
        <v>4148</v>
      </c>
    </row>
    <row r="200" spans="1:8" x14ac:dyDescent="0.3">
      <c r="A200" s="2">
        <v>1</v>
      </c>
      <c r="B200" s="2">
        <f>VLOOKUP(A200,Products!$A$2:$C$16,3)</f>
        <v>1</v>
      </c>
      <c r="C200" s="5">
        <v>44282</v>
      </c>
      <c r="D200" s="2">
        <v>15</v>
      </c>
      <c r="E200" s="2">
        <f>VLOOKUP(D200,Customers!$A$2:$D$21,4)</f>
        <v>8</v>
      </c>
      <c r="F200" s="2">
        <v>182</v>
      </c>
      <c r="G200" s="2">
        <f>VLOOKUP(A200,Products!$A$2:$E$16,5)</f>
        <v>12</v>
      </c>
      <c r="H200" s="2">
        <f>F200*G200</f>
        <v>2184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CFE95C8121241A89911A3EA870CA2" ma:contentTypeVersion="9" ma:contentTypeDescription="Create a new document." ma:contentTypeScope="" ma:versionID="55702c57a99223956db13ca5558fea97">
  <xsd:schema xmlns:xsd="http://www.w3.org/2001/XMLSchema" xmlns:xs="http://www.w3.org/2001/XMLSchema" xmlns:p="http://schemas.microsoft.com/office/2006/metadata/properties" xmlns:ns2="b5f95fc5-6b86-4222-9ced-e8ecefb7863d" xmlns:ns3="11af06da-c95d-4e54-9a77-d8a1ab5920db" targetNamespace="http://schemas.microsoft.com/office/2006/metadata/properties" ma:root="true" ma:fieldsID="6a686633fee8535737871c54a600ddc4" ns2:_="" ns3:_="">
    <xsd:import namespace="b5f95fc5-6b86-4222-9ced-e8ecefb7863d"/>
    <xsd:import namespace="11af06da-c95d-4e54-9a77-d8a1ab5920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95fc5-6b86-4222-9ced-e8ecefb78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f06da-c95d-4e54-9a77-d8a1ab5920d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EF38B-D445-4FE1-817E-E2E596F70D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72A528-E004-4E14-87E3-812AFEC9F9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1FE60E-872A-44E3-B8E2-C966A17F2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95fc5-6b86-4222-9ced-e8ecefb7863d"/>
    <ds:schemaRef ds:uri="11af06da-c95d-4e54-9a77-d8a1ab5920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Territory</vt:lpstr>
      <vt:lpstr>Customers</vt:lpstr>
      <vt:lpstr>Product Group</vt:lpstr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Aditya Mahesh Chougule [CCE - 2021]</cp:lastModifiedBy>
  <dcterms:created xsi:type="dcterms:W3CDTF">2022-01-07T06:08:08Z</dcterms:created>
  <dcterms:modified xsi:type="dcterms:W3CDTF">2024-06-29T05:40:05Z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0x010100C25CFE95C8121241A89911A3EA870CA2</vt:lpwstr>
  </property>
</Properties>
</file>