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ch21\Desktop\"/>
    </mc:Choice>
  </mc:AlternateContent>
  <xr:revisionPtr revIDLastSave="0" documentId="13_ncr:1_{2486D317-B253-49B8-BD3F-C92F88D769CC}" xr6:coauthVersionLast="47" xr6:coauthVersionMax="47" xr10:uidLastSave="{00000000-0000-0000-0000-000000000000}"/>
  <bookViews>
    <workbookView xWindow="-120" yWindow="-120" windowWidth="29040" windowHeight="15840" activeTab="1" xr2:uid="{B5C3762C-E177-4527-84A2-85FBEE1CDAE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L9" i="2"/>
  <c r="J9" i="2"/>
  <c r="O9" i="2" s="1"/>
  <c r="H9" i="2"/>
  <c r="M8" i="2"/>
  <c r="L8" i="2"/>
  <c r="K8" i="2"/>
  <c r="J8" i="2"/>
  <c r="N8" i="2" s="1"/>
  <c r="H8" i="2"/>
  <c r="M7" i="2"/>
  <c r="L7" i="2"/>
  <c r="J7" i="2"/>
  <c r="O7" i="2" s="1"/>
  <c r="H7" i="2"/>
  <c r="M6" i="2"/>
  <c r="L6" i="2"/>
  <c r="J6" i="2"/>
  <c r="O6" i="2" s="1"/>
  <c r="H6" i="2"/>
  <c r="M5" i="2"/>
  <c r="L5" i="2"/>
  <c r="K5" i="2"/>
  <c r="J5" i="2"/>
  <c r="O5" i="2" s="1"/>
  <c r="H5" i="2"/>
  <c r="O11" i="1"/>
  <c r="H7" i="1"/>
  <c r="J7" i="1"/>
  <c r="K7" i="1" s="1"/>
  <c r="L7" i="1"/>
  <c r="M7" i="1"/>
  <c r="N7" i="1"/>
  <c r="H8" i="1"/>
  <c r="J8" i="1"/>
  <c r="K8" i="1"/>
  <c r="L8" i="1"/>
  <c r="M8" i="1"/>
  <c r="N8" i="1"/>
  <c r="O8" i="1"/>
  <c r="H9" i="1"/>
  <c r="J9" i="1"/>
  <c r="K9" i="1" s="1"/>
  <c r="L9" i="1"/>
  <c r="M9" i="1"/>
  <c r="H10" i="1"/>
  <c r="J10" i="1"/>
  <c r="K10" i="1"/>
  <c r="L10" i="1"/>
  <c r="M10" i="1"/>
  <c r="N10" i="1"/>
  <c r="O10" i="1"/>
  <c r="H11" i="1"/>
  <c r="J11" i="1"/>
  <c r="N11" i="1" s="1"/>
  <c r="L11" i="1"/>
  <c r="M11" i="1"/>
  <c r="O8" i="2" l="1"/>
  <c r="N7" i="2"/>
  <c r="N6" i="2"/>
  <c r="K7" i="2"/>
  <c r="N5" i="2"/>
  <c r="K6" i="2"/>
  <c r="N9" i="2"/>
  <c r="K9" i="2"/>
  <c r="O7" i="1"/>
  <c r="N9" i="1"/>
  <c r="K11" i="1"/>
  <c r="O9" i="1"/>
</calcChain>
</file>

<file path=xl/sharedStrings.xml><?xml version="1.0" encoding="utf-8"?>
<sst xmlns="http://schemas.openxmlformats.org/spreadsheetml/2006/main" count="66" uniqueCount="22">
  <si>
    <t>Result Card History</t>
  </si>
  <si>
    <t>Total</t>
  </si>
  <si>
    <t>Name</t>
  </si>
  <si>
    <t>Subject</t>
  </si>
  <si>
    <t>Ict</t>
  </si>
  <si>
    <t>PF</t>
  </si>
  <si>
    <t>pak</t>
  </si>
  <si>
    <t xml:space="preserve">phy </t>
  </si>
  <si>
    <t>urd</t>
  </si>
  <si>
    <t>Ali</t>
  </si>
  <si>
    <t>Naila</t>
  </si>
  <si>
    <t>Amber</t>
  </si>
  <si>
    <t>Afaq</t>
  </si>
  <si>
    <t>Amina</t>
  </si>
  <si>
    <t xml:space="preserve">Obtained Marks </t>
  </si>
  <si>
    <t>Average</t>
  </si>
  <si>
    <t>Pass/fail</t>
  </si>
  <si>
    <t>Max</t>
  </si>
  <si>
    <t xml:space="preserve">Min </t>
  </si>
  <si>
    <t>Grade</t>
  </si>
  <si>
    <t>Remarks</t>
  </si>
  <si>
    <t xml:space="preserve"> FAST National University of Computer and Emerging Sciences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</si>
</sst>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4C3B-9CE4-40DA-96BF-FC632DB7C83E}">
  <dimension ref="A1:O11"/>
  <sheetViews>
    <sheetView zoomScale="115" zoomScaleNormal="115" workbookViewId="0">
      <selection activeCell="O12" sqref="A3:O12"/>
    </sheetView>
  </sheetViews>
  <sheetFormatPr defaultRowHeight="15" x14ac:dyDescent="0.25"/>
  <cols>
    <col min="8" max="8" width="14.5703125" customWidth="1"/>
    <col min="9" max="9" width="9.140625" customWidth="1"/>
  </cols>
  <sheetData>
    <row r="1" spans="1:15" x14ac:dyDescent="0.25">
      <c r="B1" s="1"/>
      <c r="C1" s="1"/>
      <c r="D1" s="1"/>
      <c r="E1" s="1"/>
      <c r="F1" s="1"/>
    </row>
    <row r="3" spans="1:15" ht="27" customHeight="1" x14ac:dyDescent="0.25">
      <c r="A3" s="3" t="s">
        <v>21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s="2" customFormat="1" ht="27.75" customHeight="1" x14ac:dyDescent="0.25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 t="s">
        <v>2</v>
      </c>
      <c r="B5" s="5" t="s">
        <v>3</v>
      </c>
      <c r="C5" s="5"/>
      <c r="D5" s="5"/>
      <c r="E5" s="5"/>
      <c r="F5" s="5"/>
      <c r="G5" s="6" t="s">
        <v>1</v>
      </c>
      <c r="H5" s="7" t="s">
        <v>14</v>
      </c>
      <c r="I5" s="7"/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</row>
    <row r="6" spans="1:15" x14ac:dyDescent="0.25">
      <c r="A6" s="4"/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6"/>
      <c r="H6" s="7"/>
      <c r="I6" s="7"/>
      <c r="J6" s="7"/>
      <c r="K6" s="7"/>
      <c r="L6" s="7"/>
      <c r="M6" s="7"/>
      <c r="N6" s="7"/>
      <c r="O6" s="7"/>
    </row>
    <row r="7" spans="1:15" x14ac:dyDescent="0.25">
      <c r="A7" s="8" t="s">
        <v>9</v>
      </c>
      <c r="B7" s="7">
        <v>86</v>
      </c>
      <c r="C7" s="7">
        <v>87</v>
      </c>
      <c r="D7" s="7">
        <v>84</v>
      </c>
      <c r="E7" s="7">
        <v>88</v>
      </c>
      <c r="F7" s="7">
        <v>83</v>
      </c>
      <c r="G7" s="9">
        <v>500</v>
      </c>
      <c r="H7" s="7">
        <f>SUM(B7:F7)</f>
        <v>428</v>
      </c>
      <c r="I7" s="7"/>
      <c r="J7" s="7">
        <f>AVERAGE(B7:F7)</f>
        <v>85.6</v>
      </c>
      <c r="K7" s="7" t="str">
        <f>IF(J7&gt;=50,"Pass","Fail")</f>
        <v>Pass</v>
      </c>
      <c r="L7" s="7">
        <f>MAX(B7:F7)</f>
        <v>88</v>
      </c>
      <c r="M7" s="7">
        <f>MIN(B7,F7)</f>
        <v>83</v>
      </c>
      <c r="N7" s="7" t="str">
        <f>IF(J7&gt;=90,"A+",IF(J7&gt;=80,"A",IF(J7&gt;=70,"B",IF(J7&gt;=60,"C",IF(J7&gt;=50,"D",IF(J7&lt;50,"F"))))))</f>
        <v>A</v>
      </c>
      <c r="O7" s="7" t="str">
        <f>IF(J7&gt;=80,"Excellent",IF(J7&gt;=65,"Good",IF(J7&gt;=50,"Fair",IF(J7&lt;50,"Fail"))))</f>
        <v>Excellent</v>
      </c>
    </row>
    <row r="8" spans="1:15" x14ac:dyDescent="0.25">
      <c r="A8" s="8" t="s">
        <v>10</v>
      </c>
      <c r="B8" s="7">
        <v>96</v>
      </c>
      <c r="C8" s="7">
        <v>98</v>
      </c>
      <c r="D8" s="7">
        <v>98</v>
      </c>
      <c r="E8" s="7">
        <v>98</v>
      </c>
      <c r="F8" s="7">
        <v>99</v>
      </c>
      <c r="G8" s="9">
        <v>500</v>
      </c>
      <c r="H8" s="7">
        <f t="shared" ref="H8:H11" si="0">SUM(B8:F8)</f>
        <v>489</v>
      </c>
      <c r="I8" s="7"/>
      <c r="J8" s="7">
        <f t="shared" ref="J8:J11" si="1">AVERAGE(B8:F8)</f>
        <v>97.8</v>
      </c>
      <c r="K8" s="7" t="str">
        <f t="shared" ref="K8:K11" si="2">IF(J8&gt;=50,"Pass","Fail")</f>
        <v>Pass</v>
      </c>
      <c r="L8" s="7">
        <f t="shared" ref="L8:L11" si="3">MAX(B8:F8)</f>
        <v>99</v>
      </c>
      <c r="M8" s="7">
        <f t="shared" ref="M8:M11" si="4">MIN(B8,F8)</f>
        <v>96</v>
      </c>
      <c r="N8" s="7" t="str">
        <f t="shared" ref="N8:N11" si="5">IF(J8&gt;=90,"A+",IF(J8&gt;=80,"A",IF(J8&gt;=70,"B",IF(J8&gt;=60,"C",IF(J8&gt;=50,"D",IF(J8&lt;50,"F"))))))</f>
        <v>A+</v>
      </c>
      <c r="O8" s="7" t="str">
        <f t="shared" ref="O8:O11" si="6">IF(J8&gt;=80,"Excellent",IF(J8&gt;=65,"Good",IF(J8&gt;=50,"Fair",IF(J8&lt;50,"Fail"))))</f>
        <v>Excellent</v>
      </c>
    </row>
    <row r="9" spans="1:15" x14ac:dyDescent="0.25">
      <c r="A9" s="8" t="s">
        <v>11</v>
      </c>
      <c r="B9" s="7">
        <v>30</v>
      </c>
      <c r="C9" s="7">
        <v>25</v>
      </c>
      <c r="D9" s="7">
        <v>25</v>
      </c>
      <c r="E9" s="7">
        <v>18</v>
      </c>
      <c r="F9" s="7">
        <v>26</v>
      </c>
      <c r="G9" s="9">
        <v>500</v>
      </c>
      <c r="H9" s="7">
        <f t="shared" si="0"/>
        <v>124</v>
      </c>
      <c r="I9" s="7"/>
      <c r="J9" s="7">
        <f t="shared" si="1"/>
        <v>24.8</v>
      </c>
      <c r="K9" s="7" t="str">
        <f t="shared" si="2"/>
        <v>Fail</v>
      </c>
      <c r="L9" s="7">
        <f t="shared" si="3"/>
        <v>30</v>
      </c>
      <c r="M9" s="7">
        <f t="shared" si="4"/>
        <v>26</v>
      </c>
      <c r="N9" s="7" t="str">
        <f t="shared" si="5"/>
        <v>F</v>
      </c>
      <c r="O9" s="7" t="str">
        <f t="shared" si="6"/>
        <v>Fail</v>
      </c>
    </row>
    <row r="10" spans="1:15" x14ac:dyDescent="0.25">
      <c r="A10" s="8" t="s">
        <v>12</v>
      </c>
      <c r="B10" s="7">
        <v>79</v>
      </c>
      <c r="C10" s="7">
        <v>72</v>
      </c>
      <c r="D10" s="7">
        <v>77</v>
      </c>
      <c r="E10" s="7">
        <v>78</v>
      </c>
      <c r="F10" s="7">
        <v>79</v>
      </c>
      <c r="G10" s="9">
        <v>500</v>
      </c>
      <c r="H10" s="7">
        <f t="shared" si="0"/>
        <v>385</v>
      </c>
      <c r="I10" s="7"/>
      <c r="J10" s="7">
        <f t="shared" si="1"/>
        <v>77</v>
      </c>
      <c r="K10" s="7" t="str">
        <f t="shared" si="2"/>
        <v>Pass</v>
      </c>
      <c r="L10" s="7">
        <f t="shared" si="3"/>
        <v>79</v>
      </c>
      <c r="M10" s="7">
        <f t="shared" si="4"/>
        <v>79</v>
      </c>
      <c r="N10" s="7" t="str">
        <f t="shared" si="5"/>
        <v>B</v>
      </c>
      <c r="O10" s="7" t="str">
        <f t="shared" si="6"/>
        <v>Good</v>
      </c>
    </row>
    <row r="11" spans="1:15" x14ac:dyDescent="0.25">
      <c r="A11" s="8" t="s">
        <v>13</v>
      </c>
      <c r="B11" s="7">
        <v>45</v>
      </c>
      <c r="C11" s="7">
        <v>46</v>
      </c>
      <c r="D11" s="7">
        <v>47</v>
      </c>
      <c r="E11" s="7">
        <v>48</v>
      </c>
      <c r="F11" s="7">
        <v>46</v>
      </c>
      <c r="G11" s="9">
        <v>500</v>
      </c>
      <c r="H11" s="7">
        <f t="shared" si="0"/>
        <v>232</v>
      </c>
      <c r="I11" s="7"/>
      <c r="J11" s="7">
        <f t="shared" si="1"/>
        <v>46.4</v>
      </c>
      <c r="K11" s="7" t="str">
        <f t="shared" si="2"/>
        <v>Fail</v>
      </c>
      <c r="L11" s="7">
        <f t="shared" si="3"/>
        <v>48</v>
      </c>
      <c r="M11" s="7">
        <f t="shared" si="4"/>
        <v>45</v>
      </c>
      <c r="N11" s="7" t="str">
        <f t="shared" si="5"/>
        <v>F</v>
      </c>
      <c r="O11" s="7" t="str">
        <f t="shared" si="6"/>
        <v>Fail</v>
      </c>
    </row>
  </sheetData>
  <mergeCells count="7">
    <mergeCell ref="A3:O3"/>
    <mergeCell ref="A4:O4"/>
    <mergeCell ref="G5:G6"/>
    <mergeCell ref="B5:F5"/>
    <mergeCell ref="A5:A6"/>
    <mergeCell ref="D1:F1"/>
    <mergeCell ref="B1:C1"/>
  </mergeCells>
  <conditionalFormatting sqref="H7:H1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{E7CF90EF-59DA-4216-8D6E-239C4348E83E}</x14:id>
        </ext>
      </extLst>
    </cfRule>
  </conditionalFormatting>
  <conditionalFormatting sqref="J7:J1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L7:L1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{B57158F5-B667-4129-A429-AADCA6D08DBB}</x14:id>
        </ext>
      </extLst>
    </cfRule>
  </conditionalFormatting>
  <conditionalFormatting sqref="M7:M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{C1C59420-3A48-420F-ADD8-9D59814C185A}</x14:id>
        </ext>
      </extLst>
    </cfRule>
  </conditionalFormatting>
  <conditionalFormatting sqref="M9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{958FF039-8D9F-4AA7-9E28-D32CDD7F203E}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F90EF-59DA-4216-8D6E-239C4348E83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H7:H11</xm:sqref>
        </x14:conditionalFormatting>
        <x14:conditionalFormatting xmlns:xm="http://schemas.microsoft.com/office/excel/2006/main">
          <x14:cfRule type="dataBar" id="{B57158F5-B667-4129-A429-AADCA6D08D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L7:L11</xm:sqref>
        </x14:conditionalFormatting>
        <x14:conditionalFormatting xmlns:xm="http://schemas.microsoft.com/office/excel/2006/main">
          <x14:cfRule type="dataBar" id="{C1C59420-3A48-420F-ADD8-9D59814C18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M7:M11</xm:sqref>
        </x14:conditionalFormatting>
        <x14:conditionalFormatting xmlns:xm="http://schemas.microsoft.com/office/excel/2006/main">
          <x14:cfRule type="dataBar" id="{958FF039-8D9F-4AA7-9E28-D32CDD7F203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C2F0-3DBB-4271-966D-F7729FC1131A}">
  <dimension ref="A1:O9"/>
  <sheetViews>
    <sheetView tabSelected="1" workbookViewId="0">
      <selection activeCell="I25" sqref="I25"/>
    </sheetView>
  </sheetViews>
  <sheetFormatPr defaultRowHeight="15" x14ac:dyDescent="0.25"/>
  <sheetData>
    <row r="1" spans="1:15" ht="26.25" customHeight="1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28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4" t="s">
        <v>2</v>
      </c>
      <c r="B3" s="5" t="s">
        <v>3</v>
      </c>
      <c r="C3" s="5"/>
      <c r="D3" s="5"/>
      <c r="E3" s="5"/>
      <c r="F3" s="5"/>
      <c r="G3" s="6" t="s">
        <v>1</v>
      </c>
      <c r="H3" s="7" t="s">
        <v>14</v>
      </c>
      <c r="I3" s="7"/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 t="s">
        <v>20</v>
      </c>
    </row>
    <row r="4" spans="1:15" x14ac:dyDescent="0.25">
      <c r="A4" s="4"/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6"/>
      <c r="H4" s="7"/>
      <c r="I4" s="7"/>
      <c r="J4" s="7"/>
      <c r="K4" s="7"/>
      <c r="L4" s="7"/>
      <c r="M4" s="7"/>
      <c r="N4" s="7"/>
      <c r="O4" s="7"/>
    </row>
    <row r="5" spans="1:15" x14ac:dyDescent="0.25">
      <c r="A5" s="8" t="s">
        <v>9</v>
      </c>
      <c r="B5" s="7">
        <v>86</v>
      </c>
      <c r="C5" s="7">
        <v>87</v>
      </c>
      <c r="D5" s="7">
        <v>84</v>
      </c>
      <c r="E5" s="7">
        <v>88</v>
      </c>
      <c r="F5" s="7">
        <v>83</v>
      </c>
      <c r="G5" s="9">
        <v>500</v>
      </c>
      <c r="H5" s="7">
        <f>SUM(B5:F5)</f>
        <v>428</v>
      </c>
      <c r="I5" s="7"/>
      <c r="J5" s="7">
        <f>AVERAGE(B5:F5)</f>
        <v>85.6</v>
      </c>
      <c r="K5" s="7" t="str">
        <f>IF(J5&gt;=50,"Pass","Fail")</f>
        <v>Pass</v>
      </c>
      <c r="L5" s="7">
        <f>MAX(B5:F5)</f>
        <v>88</v>
      </c>
      <c r="M5" s="7">
        <f>MIN(B5,F5)</f>
        <v>83</v>
      </c>
      <c r="N5" s="7" t="str">
        <f>IF(J5&gt;=90,"A+",IF(J5&gt;=80,"A",IF(J5&gt;=70,"B",IF(J5&gt;=60,"C",IF(J5&gt;=50,"D",IF(J5&lt;50,"F"))))))</f>
        <v>A</v>
      </c>
      <c r="O5" s="7" t="str">
        <f>IF(J5&gt;=80,"Excellent",IF(J5&gt;=65,"Good",IF(J5&gt;=50,"Fair",IF(J5&lt;50,"Fail"))))</f>
        <v>Excellent</v>
      </c>
    </row>
    <row r="6" spans="1:15" x14ac:dyDescent="0.25">
      <c r="A6" s="8" t="s">
        <v>10</v>
      </c>
      <c r="B6" s="7">
        <v>96</v>
      </c>
      <c r="C6" s="7">
        <v>98</v>
      </c>
      <c r="D6" s="7">
        <v>98</v>
      </c>
      <c r="E6" s="7">
        <v>98</v>
      </c>
      <c r="F6" s="7">
        <v>99</v>
      </c>
      <c r="G6" s="9">
        <v>500</v>
      </c>
      <c r="H6" s="7">
        <f>SUM(B6:F6)</f>
        <v>489</v>
      </c>
      <c r="I6" s="7"/>
      <c r="J6" s="7">
        <f t="shared" ref="J6:J9" si="0">AVERAGE(B6:F6)</f>
        <v>97.8</v>
      </c>
      <c r="K6" s="7" t="str">
        <f t="shared" ref="K6:K9" si="1">IF(J6&gt;=50,"Pass","Fail")</f>
        <v>Pass</v>
      </c>
      <c r="L6" s="7">
        <f t="shared" ref="L6:L9" si="2">MAX(B6:F6)</f>
        <v>99</v>
      </c>
      <c r="M6" s="7">
        <f t="shared" ref="M6:M9" si="3">MIN(B6,F6)</f>
        <v>96</v>
      </c>
      <c r="N6" s="7" t="str">
        <f t="shared" ref="N6:N9" si="4">IF(J6&gt;=90,"A+",IF(J6&gt;=80,"A",IF(J6&gt;=70,"B",IF(J6&gt;=60,"C",IF(J6&gt;=50,"D",IF(J6&lt;50,"F"))))))</f>
        <v>A+</v>
      </c>
      <c r="O6" s="7" t="str">
        <f t="shared" ref="O6:O9" si="5">IF(J6&gt;=80,"Excellent",IF(J6&gt;=65,"Good",IF(J6&gt;=50,"Fair",IF(J6&lt;50,"Fail"))))</f>
        <v>Excellent</v>
      </c>
    </row>
    <row r="7" spans="1:15" x14ac:dyDescent="0.25">
      <c r="A7" s="8" t="s">
        <v>11</v>
      </c>
      <c r="B7" s="7">
        <v>30</v>
      </c>
      <c r="C7" s="7">
        <v>25</v>
      </c>
      <c r="D7" s="7">
        <v>25</v>
      </c>
      <c r="E7" s="7">
        <v>18</v>
      </c>
      <c r="F7" s="7">
        <v>26</v>
      </c>
      <c r="G7" s="9">
        <v>500</v>
      </c>
      <c r="H7" s="7">
        <f>SUM(B7:F7)</f>
        <v>124</v>
      </c>
      <c r="I7" s="7"/>
      <c r="J7" s="7">
        <f t="shared" si="0"/>
        <v>24.8</v>
      </c>
      <c r="K7" s="7" t="str">
        <f t="shared" si="1"/>
        <v>Fail</v>
      </c>
      <c r="L7" s="7">
        <f t="shared" si="2"/>
        <v>30</v>
      </c>
      <c r="M7" s="7">
        <f t="shared" si="3"/>
        <v>26</v>
      </c>
      <c r="N7" s="7" t="str">
        <f t="shared" si="4"/>
        <v>F</v>
      </c>
      <c r="O7" s="7" t="str">
        <f t="shared" si="5"/>
        <v>Fail</v>
      </c>
    </row>
    <row r="8" spans="1:15" x14ac:dyDescent="0.25">
      <c r="A8" s="8" t="s">
        <v>12</v>
      </c>
      <c r="B8" s="7">
        <v>79</v>
      </c>
      <c r="C8" s="7">
        <v>72</v>
      </c>
      <c r="D8" s="7">
        <v>77</v>
      </c>
      <c r="E8" s="7">
        <v>78</v>
      </c>
      <c r="F8" s="7">
        <v>79</v>
      </c>
      <c r="G8" s="9">
        <v>500</v>
      </c>
      <c r="H8" s="7">
        <f>SUM(B8:F8)</f>
        <v>385</v>
      </c>
      <c r="I8" s="7"/>
      <c r="J8" s="7">
        <f t="shared" si="0"/>
        <v>77</v>
      </c>
      <c r="K8" s="7" t="str">
        <f t="shared" si="1"/>
        <v>Pass</v>
      </c>
      <c r="L8" s="7">
        <f t="shared" si="2"/>
        <v>79</v>
      </c>
      <c r="M8" s="7">
        <f t="shared" si="3"/>
        <v>79</v>
      </c>
      <c r="N8" s="7" t="str">
        <f t="shared" si="4"/>
        <v>B</v>
      </c>
      <c r="O8" s="7" t="str">
        <f t="shared" si="5"/>
        <v>Good</v>
      </c>
    </row>
    <row r="9" spans="1:15" x14ac:dyDescent="0.25">
      <c r="A9" s="8" t="s">
        <v>13</v>
      </c>
      <c r="B9" s="7">
        <v>45</v>
      </c>
      <c r="C9" s="7">
        <v>46</v>
      </c>
      <c r="D9" s="7">
        <v>47</v>
      </c>
      <c r="E9" s="7">
        <v>48</v>
      </c>
      <c r="F9" s="7">
        <v>46</v>
      </c>
      <c r="G9" s="9">
        <v>500</v>
      </c>
      <c r="H9" s="7">
        <f>SUM(B9:F9)</f>
        <v>232</v>
      </c>
      <c r="I9" s="7"/>
      <c r="J9" s="7">
        <f t="shared" si="0"/>
        <v>46.4</v>
      </c>
      <c r="K9" s="7" t="str">
        <f t="shared" si="1"/>
        <v>Fail</v>
      </c>
      <c r="L9" s="7">
        <f t="shared" si="2"/>
        <v>48</v>
      </c>
      <c r="M9" s="7">
        <f t="shared" si="3"/>
        <v>45</v>
      </c>
      <c r="N9" s="7" t="str">
        <f t="shared" si="4"/>
        <v>F</v>
      </c>
      <c r="O9" s="7" t="str">
        <f t="shared" si="5"/>
        <v>Fail</v>
      </c>
    </row>
  </sheetData>
  <mergeCells count="5">
    <mergeCell ref="A1:O1"/>
    <mergeCell ref="A2:O2"/>
    <mergeCell ref="A3:A4"/>
    <mergeCell ref="B3:F3"/>
    <mergeCell ref="G3:G4"/>
  </mergeCells>
  <conditionalFormatting sqref="H5:H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{75DAFCFF-0BF9-4791-881D-24D6550660AA}</x14:id>
        </ext>
      </extLst>
    </cfRule>
  </conditionalFormatting>
  <conditionalFormatting sqref="J5:J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L5:L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{47679A3E-57AB-4D96-8E83-74BCD49FB46B}</x14:id>
        </ext>
      </extLst>
    </cfRule>
  </conditionalFormatting>
  <conditionalFormatting sqref="M5:M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{2391E7DA-B322-480F-9348-076AA7162F53}</x14:id>
        </ext>
      </extLst>
    </cfRule>
  </conditionalFormatting>
  <conditionalFormatting sqref="M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{661CE6D2-C5E5-44B1-9730-25C8A85DC5CD}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DAFCFF-0BF9-4791-881D-24D6550660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H5:H9</xm:sqref>
        </x14:conditionalFormatting>
        <x14:conditionalFormatting xmlns:xm="http://schemas.microsoft.com/office/excel/2006/main">
          <x14:cfRule type="dataBar" id="{47679A3E-57AB-4D96-8E83-74BCD49FB4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L5:L9</xm:sqref>
        </x14:conditionalFormatting>
        <x14:conditionalFormatting xmlns:xm="http://schemas.microsoft.com/office/excel/2006/main">
          <x14:cfRule type="dataBar" id="{2391E7DA-B322-480F-9348-076AA7162F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M5:M9</xm:sqref>
        </x14:conditionalFormatting>
        <x14:conditionalFormatting xmlns:xm="http://schemas.microsoft.com/office/excel/2006/main">
          <x14:cfRule type="dataBar" id="{661CE6D2-C5E5-44B1-9730-25C8A85DC5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4980-9EFA-4862-BBD9-FF364D796AAA}">
  <dimension ref="A1:O9"/>
  <sheetViews>
    <sheetView workbookViewId="0">
      <selection activeCell="E14" sqref="E14"/>
    </sheetView>
  </sheetViews>
  <sheetFormatPr defaultRowHeight="15" x14ac:dyDescent="0.25"/>
  <sheetData>
    <row r="1" spans="1:15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4" t="s">
        <v>2</v>
      </c>
      <c r="B3" s="5" t="s">
        <v>3</v>
      </c>
      <c r="C3" s="5"/>
      <c r="D3" s="5"/>
      <c r="E3" s="5"/>
      <c r="F3" s="5"/>
      <c r="G3" s="6" t="s">
        <v>1</v>
      </c>
      <c r="H3" s="7" t="s">
        <v>14</v>
      </c>
      <c r="I3" s="7"/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 t="s">
        <v>20</v>
      </c>
    </row>
    <row r="4" spans="1:15" x14ac:dyDescent="0.25">
      <c r="A4" s="4"/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6"/>
      <c r="H4" s="10"/>
      <c r="I4" s="11"/>
      <c r="J4" s="7"/>
      <c r="K4" s="7"/>
      <c r="L4" s="7"/>
      <c r="M4" s="7"/>
      <c r="N4" s="7"/>
      <c r="O4" s="7"/>
    </row>
    <row r="5" spans="1:15" x14ac:dyDescent="0.25">
      <c r="A5" s="8" t="s">
        <v>9</v>
      </c>
      <c r="B5" s="7">
        <v>86</v>
      </c>
      <c r="C5" s="7">
        <v>87</v>
      </c>
      <c r="D5" s="7">
        <v>84</v>
      </c>
      <c r="E5" s="7">
        <v>88</v>
      </c>
      <c r="F5" s="7">
        <v>83</v>
      </c>
      <c r="G5" s="9">
        <v>500</v>
      </c>
      <c r="H5" s="12"/>
      <c r="I5" s="13"/>
      <c r="J5" s="7"/>
      <c r="K5" s="7"/>
      <c r="L5" s="7"/>
      <c r="M5" s="7"/>
      <c r="N5" s="7"/>
      <c r="O5" s="7"/>
    </row>
    <row r="6" spans="1:15" x14ac:dyDescent="0.25">
      <c r="A6" s="8" t="s">
        <v>10</v>
      </c>
      <c r="B6" s="7">
        <v>96</v>
      </c>
      <c r="C6" s="7">
        <v>98</v>
      </c>
      <c r="D6" s="7">
        <v>98</v>
      </c>
      <c r="E6" s="7">
        <v>98</v>
      </c>
      <c r="F6" s="7">
        <v>99</v>
      </c>
      <c r="G6" s="9">
        <v>500</v>
      </c>
      <c r="H6" s="12"/>
      <c r="I6" s="13"/>
      <c r="J6" s="7"/>
      <c r="K6" s="7"/>
      <c r="L6" s="7"/>
      <c r="M6" s="7"/>
      <c r="N6" s="7"/>
      <c r="O6" s="7"/>
    </row>
    <row r="7" spans="1:15" x14ac:dyDescent="0.25">
      <c r="A7" s="8" t="s">
        <v>11</v>
      </c>
      <c r="B7" s="7">
        <v>30</v>
      </c>
      <c r="C7" s="7">
        <v>25</v>
      </c>
      <c r="D7" s="7">
        <v>25</v>
      </c>
      <c r="E7" s="7">
        <v>18</v>
      </c>
      <c r="F7" s="7">
        <v>26</v>
      </c>
      <c r="G7" s="9">
        <v>500</v>
      </c>
      <c r="H7" s="12"/>
      <c r="I7" s="13"/>
      <c r="J7" s="7"/>
      <c r="K7" s="7"/>
      <c r="L7" s="7"/>
      <c r="M7" s="7"/>
      <c r="N7" s="7"/>
      <c r="O7" s="7"/>
    </row>
    <row r="8" spans="1:15" x14ac:dyDescent="0.25">
      <c r="A8" s="8" t="s">
        <v>12</v>
      </c>
      <c r="B8" s="7">
        <v>79</v>
      </c>
      <c r="C8" s="7">
        <v>72</v>
      </c>
      <c r="D8" s="7">
        <v>77</v>
      </c>
      <c r="E8" s="7">
        <v>78</v>
      </c>
      <c r="F8" s="7">
        <v>79</v>
      </c>
      <c r="G8" s="9">
        <v>500</v>
      </c>
      <c r="H8" s="12"/>
      <c r="I8" s="13"/>
      <c r="J8" s="7"/>
      <c r="K8" s="7"/>
      <c r="L8" s="7"/>
      <c r="M8" s="7"/>
      <c r="N8" s="7"/>
      <c r="O8" s="7"/>
    </row>
    <row r="9" spans="1:15" x14ac:dyDescent="0.25">
      <c r="A9" s="8" t="s">
        <v>13</v>
      </c>
      <c r="B9" s="7">
        <v>45</v>
      </c>
      <c r="C9" s="7">
        <v>46</v>
      </c>
      <c r="D9" s="7">
        <v>47</v>
      </c>
      <c r="E9" s="7">
        <v>48</v>
      </c>
      <c r="F9" s="7">
        <v>46</v>
      </c>
      <c r="G9" s="9">
        <v>500</v>
      </c>
      <c r="H9" s="14"/>
      <c r="I9" s="15"/>
      <c r="J9" s="7"/>
      <c r="K9" s="7"/>
      <c r="L9" s="7"/>
      <c r="M9" s="7"/>
      <c r="N9" s="7"/>
      <c r="O9" s="7"/>
    </row>
  </sheetData>
  <mergeCells count="6">
    <mergeCell ref="A1:O1"/>
    <mergeCell ref="A2:O2"/>
    <mergeCell ref="A3:A4"/>
    <mergeCell ref="B3:F3"/>
    <mergeCell ref="G3:G4"/>
    <mergeCell ref="H4:I9"/>
  </mergeCells>
  <conditionalFormatting sqref="J5:J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L5:L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{235A03CB-5DB8-45DE-936D-4ECE0B07E30F}</x14:id>
        </ext>
      </extLst>
    </cfRule>
  </conditionalFormatting>
  <conditionalFormatting sqref="M5:M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{42D827D1-AE01-49F1-8921-8B38C2EDE2A8}</x14:id>
        </ext>
      </extLst>
    </cfRule>
  </conditionalFormatting>
  <conditionalFormatting sqref="M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{2D874AF7-5242-474D-83B6-EADAE9BAE229}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5A03CB-5DB8-45DE-936D-4ECE0B07E3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L5:L9</xm:sqref>
        </x14:conditionalFormatting>
        <x14:conditionalFormatting xmlns:xm="http://schemas.microsoft.com/office/excel/2006/main">
          <x14:cfRule type="dataBar" id="{42D827D1-AE01-49F1-8921-8B38C2EDE2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M5:M9</xm:sqref>
        </x14:conditionalFormatting>
        <x14:conditionalFormatting xmlns:xm="http://schemas.microsoft.com/office/excel/2006/main">
          <x14:cfRule type="dataBar" id="{2D874AF7-5242-474D-83B6-EADAE9BAE2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batch21</dc:creator>
  <cp:lastModifiedBy>batch21</cp:lastModifiedBy>
  <dcterms:created xsi:type="dcterms:W3CDTF">2021-12-15T03:18:17Z</dcterms:created>
  <dcterms:modified xsi:type="dcterms:W3CDTF">2021-12-15T04:42:40Z</dcterms:modified>
</cp:coreProperties>
</file>