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imis/Programing/Projects/legalease/SudokuSolver/src/"/>
    </mc:Choice>
  </mc:AlternateContent>
  <xr:revisionPtr revIDLastSave="0" documentId="8_{CB573F96-14AB-A446-B86F-D39A3F849237}" xr6:coauthVersionLast="47" xr6:coauthVersionMax="47" xr10:uidLastSave="{00000000-0000-0000-0000-000000000000}"/>
  <bookViews>
    <workbookView xWindow="8000" yWindow="1580" windowWidth="25820" windowHeight="17440" xr2:uid="{5048ED09-7B4F-E545-8227-D7D9EE004D37}"/>
  </bookViews>
  <sheets>
    <sheet name="LFF" sheetId="1" r:id="rId1"/>
    <sheet name="KPS" sheetId="2" r:id="rId2"/>
    <sheet name="DTS" sheetId="4" r:id="rId3"/>
    <sheet name="DF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5" i="4"/>
  <c r="E1" i="2"/>
  <c r="A11" i="1"/>
  <c r="A10" i="1"/>
  <c r="A9" i="1"/>
  <c r="A8" i="1"/>
  <c r="A4" i="1"/>
  <c r="A5" i="1"/>
  <c r="A6" i="1"/>
  <c r="A7" i="1"/>
  <c r="E23" i="2"/>
</calcChain>
</file>

<file path=xl/sharedStrings.xml><?xml version="1.0" encoding="utf-8"?>
<sst xmlns="http://schemas.openxmlformats.org/spreadsheetml/2006/main" count="124" uniqueCount="94">
  <si>
    <t>STUDENTAS</t>
  </si>
  <si>
    <t>GRUPĖ</t>
  </si>
  <si>
    <t>MIF ID</t>
  </si>
  <si>
    <t>Data</t>
  </si>
  <si>
    <t>Nuo</t>
  </si>
  <si>
    <t>Iki</t>
  </si>
  <si>
    <t>Trukdžiai</t>
  </si>
  <si>
    <t>Laikas</t>
  </si>
  <si>
    <t>Veikla</t>
  </si>
  <si>
    <t>Komentarai</t>
  </si>
  <si>
    <t>B.</t>
  </si>
  <si>
    <t>Vnt.</t>
  </si>
  <si>
    <t>-</t>
  </si>
  <si>
    <t>Konsultacija</t>
  </si>
  <si>
    <t>X</t>
  </si>
  <si>
    <t>Skaitymas</t>
  </si>
  <si>
    <t>Domėjimasis apie Backtracking sprendimo metodą</t>
  </si>
  <si>
    <t>Kodavimas</t>
  </si>
  <si>
    <t>~120 eil.</t>
  </si>
  <si>
    <t>Testavimas</t>
  </si>
  <si>
    <t>Atsiskaitymas</t>
  </si>
  <si>
    <t>Grupė:</t>
  </si>
  <si>
    <t>Data:</t>
  </si>
  <si>
    <t>Studentas:</t>
  </si>
  <si>
    <t>Programa:</t>
  </si>
  <si>
    <t>PS</t>
  </si>
  <si>
    <t>Programavimo kalba:</t>
  </si>
  <si>
    <t>Aspektas</t>
  </si>
  <si>
    <t>Tikrinami punktai</t>
  </si>
  <si>
    <t>Rasta defektų</t>
  </si>
  <si>
    <t>Išbaigtumas</t>
  </si>
  <si>
    <t>Inicializacija</t>
  </si>
  <si>
    <t>Funkcijų iškvietimas</t>
  </si>
  <si>
    <t>Vardai</t>
  </si>
  <si>
    <t>Patikrinti, vardų rašybą ir naudojimą:
- ar visi vardai korektiški;
- ar vardai nėra per ilgi ar per trumpi;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</si>
  <si>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</si>
  <si>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</si>
  <si>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</si>
  <si>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</si>
  <si>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</si>
  <si>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</si>
  <si>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</si>
  <si>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standartą.</t>
  </si>
  <si>
    <t>Failai</t>
  </si>
  <si>
    <t>Patikrinti, ar visi failai:
- tinkamai aprašyti;
- atidaromi;
- uždaromi.</t>
  </si>
  <si>
    <t>Viso</t>
  </si>
  <si>
    <t>Patikrinti, ar visos funkcijos yra realizuotos:
Patikrinti, ar visi kintamieji ir parametrai inicializuoti:
- pradedant vykdyti programą;
- prieš kiekvieną ciklą;
- prieš funkcijos iškvietimą.</t>
  </si>
  <si>
    <t>Patikrinti, ar visi kintamieji ir parametrai inicializuoti:
Tikrinti pradedant vykdyti programą, prieš kiekvieną ciklą ir prieš funkcijos iškvietimą.</t>
  </si>
  <si>
    <t xml:space="preserve">Patikrinti, ar funkcijos yra tinkamai iškviečiamos:
- ar funkcijos iškvietimai atitinka jų apibrėžimus;
- ar perduodami teisingi parametrai;
- ar funkcijos grąžinamos reikšmės yra tinkamai apdorojamos;                                                                                     </t>
  </si>
  <si>
    <t>Radimo data</t>
  </si>
  <si>
    <t>Defekto numeris</t>
  </si>
  <si>
    <t>Defekto tipas</t>
  </si>
  <si>
    <t>Padarytas fazėje</t>
  </si>
  <si>
    <t>Pašalintas fazėje</t>
  </si>
  <si>
    <t>Taisymo laikas</t>
  </si>
  <si>
    <t>Taisant defektą</t>
  </si>
  <si>
    <t>Detalus defekto aprašas</t>
  </si>
  <si>
    <t>Defektų tipų standartas</t>
  </si>
  <si>
    <t>Tipo numeris</t>
  </si>
  <si>
    <t>Tipo pavadinimas</t>
  </si>
  <si>
    <t>Aprašas</t>
  </si>
  <si>
    <t>Dokumentavimas</t>
  </si>
  <si>
    <t>komentarai, pranešimai</t>
  </si>
  <si>
    <t>Sintaksė</t>
  </si>
  <si>
    <t>sintaksinės klaidos</t>
  </si>
  <si>
    <t>Versijavimas</t>
  </si>
  <si>
    <t>pakeitimų valdymas, versijų kontrolė</t>
  </si>
  <si>
    <t>aprašai, vienodi vardai, galiojimo sritis</t>
  </si>
  <si>
    <t>Interfeisas</t>
  </si>
  <si>
    <t>funkcijų/procedūrų iškvietimai, įvedimas-išvedimas, vartotojo formatai</t>
  </si>
  <si>
    <t>Kontrolė</t>
  </si>
  <si>
    <t>klaidų pranešimai, nepakankama kontrolė</t>
  </si>
  <si>
    <t>Duomenys</t>
  </si>
  <si>
    <t>duomenų struktūros ir turinys</t>
  </si>
  <si>
    <t>Funkcionalumas</t>
  </si>
  <si>
    <t>logika, rodyklės, ciklai, rekursija, skaičiavimai, funkcionalumo defektai</t>
  </si>
  <si>
    <t>Sistema</t>
  </si>
  <si>
    <t>konfigūracija, sinchronizavimas, atminties valdymas</t>
  </si>
  <si>
    <t>Aplinka</t>
  </si>
  <si>
    <t>aplinkos (projektavimo, kompiliavimo, testavimo ar kt.) problemos</t>
  </si>
  <si>
    <t>Pastabos.
Naujus klaidų tipus įterpti į lentelę.
Sukaupus daugiau klaidų, galima susikurti savo standartą (atkreipti dėmesį į istorinius duomenis)</t>
  </si>
  <si>
    <t>Konsultacija su Jokūbu dėl užduoties įvygdymo</t>
  </si>
  <si>
    <t>Bendravimas su Jokūbu dėl optimaliausio sprendimo būdo</t>
  </si>
  <si>
    <t>~ 150 eil.</t>
  </si>
  <si>
    <t>Sukurtas Main.java failas demonstruojantis funkcionalumą</t>
  </si>
  <si>
    <t>Sukurti Solver.java ir SolverInterface.java su visu funkcionalumu</t>
  </si>
  <si>
    <t>~150 eil.</t>
  </si>
  <si>
    <t>Pataisytos klaidos Solver.java faile</t>
  </si>
  <si>
    <t>~40 eil.</t>
  </si>
  <si>
    <t>Sukurti Go.cmd ir Makefile failai ir parašytas jų funkcionalumas</t>
  </si>
  <si>
    <t>Pildytas PSP ir parašytas ReadMe.md</t>
  </si>
  <si>
    <t>Daimonas Jocys</t>
  </si>
  <si>
    <t>dajo1354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</si>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</sst>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7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20" fontId="0" fillId="0" borderId="6" xfId="0" applyNumberForma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quotePrefix="1" applyBorder="1" applyAlignment="1">
      <alignment horizontal="center" vertical="center" wrapText="1"/>
    </xf>
    <xf numFmtId="20" fontId="0" fillId="4" borderId="9" xfId="0" applyNumberFormat="1" applyFill="1" applyBorder="1" applyAlignment="1">
      <alignment horizontal="center" vertical="center" wrapText="1"/>
    </xf>
    <xf numFmtId="0" fontId="0" fillId="4" borderId="9" xfId="0" quotePrefix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1" xfId="0" quotePrefix="1" applyFill="1" applyBorder="1" applyAlignment="1">
      <alignment horizontal="center" vertical="center" wrapText="1"/>
    </xf>
    <xf numFmtId="20" fontId="0" fillId="4" borderId="6" xfId="0" applyNumberFormat="1" applyFill="1" applyBorder="1" applyAlignment="1">
      <alignment horizontal="center" vertical="center" wrapText="1"/>
    </xf>
    <xf numFmtId="0" fontId="0" fillId="4" borderId="6" xfId="0" quotePrefix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quotePrefix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20" fontId="0" fillId="0" borderId="8" xfId="0" applyNumberFormat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5" borderId="0" xfId="0" applyFill="1"/>
    <xf numFmtId="0" fontId="2" fillId="5" borderId="0" xfId="0" applyFont="1" applyFill="1" applyAlignment="1">
      <alignment horizontal="right"/>
    </xf>
    <xf numFmtId="0" fontId="0" fillId="0" borderId="14" xfId="0" applyBorder="1" applyProtection="1">
      <protection locked="0"/>
    </xf>
    <xf numFmtId="0" fontId="2" fillId="5" borderId="4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 wrapText="1"/>
      <protection locked="0"/>
    </xf>
    <xf numFmtId="0" fontId="3" fillId="0" borderId="15" xfId="0" applyFont="1" applyBorder="1" applyProtection="1">
      <protection locked="0"/>
    </xf>
    <xf numFmtId="14" fontId="3" fillId="0" borderId="4" xfId="0" applyNumberFormat="1" applyFont="1" applyBorder="1"/>
    <xf numFmtId="0" fontId="3" fillId="0" borderId="4" xfId="0" applyFont="1" applyBorder="1"/>
    <xf numFmtId="0" fontId="0" fillId="0" borderId="4" xfId="0" applyBorder="1"/>
    <xf numFmtId="0" fontId="4" fillId="0" borderId="4" xfId="0" applyFont="1" applyBorder="1" applyAlignment="1">
      <alignment vertical="top" wrapText="1"/>
    </xf>
    <xf numFmtId="14" fontId="0" fillId="0" borderId="4" xfId="0" applyNumberFormat="1" applyBorder="1"/>
    <xf numFmtId="0" fontId="3" fillId="0" borderId="4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0" xfId="0" applyFont="1" applyAlignment="1">
      <alignment horizontal="right"/>
    </xf>
    <xf numFmtId="0" fontId="3" fillId="0" borderId="0" xfId="0" applyFont="1" applyProtection="1">
      <protection locked="0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0" fontId="2" fillId="5" borderId="4" xfId="0" applyFont="1" applyFill="1" applyBorder="1" applyAlignment="1">
      <alignment horizontal="center"/>
    </xf>
    <xf numFmtId="0" fontId="0" fillId="0" borderId="4" xfId="0" applyBorder="1" applyProtection="1">
      <protection locked="0"/>
    </xf>
    <xf numFmtId="0" fontId="6" fillId="0" borderId="4" xfId="0" applyFont="1" applyBorder="1" applyProtection="1">
      <protection locked="0"/>
    </xf>
    <xf numFmtId="0" fontId="5" fillId="5" borderId="0" xfId="0" applyFont="1" applyFill="1" applyAlignment="1">
      <alignment horizontal="left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5" xfId="0" applyFill="1" applyBorder="1" applyAlignment="1" applyProtection="1">
      <alignment horizontal="left" vertical="center" wrapText="1"/>
      <protection locked="0"/>
    </xf>
    <xf numFmtId="0" fontId="0" fillId="6" borderId="7" xfId="0" applyFill="1" applyBorder="1" applyAlignment="1" applyProtection="1">
      <alignment horizontal="left" vertical="center" wrapText="1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>
      <alignment horizontal="center" vertical="center" wrapText="1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0" fontId="3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165" fontId="0" fillId="0" borderId="12" xfId="0" applyNumberFormat="1" applyBorder="1" applyAlignment="1">
      <alignment horizontal="center" vertical="center" wrapText="1"/>
    </xf>
    <xf numFmtId="165" fontId="0" fillId="4" borderId="5" xfId="0" applyNumberFormat="1" applyFill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4" borderId="10" xfId="0" applyNumberFormat="1" applyFill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165" fontId="0" fillId="0" borderId="15" xfId="0" applyNumberFormat="1" applyBorder="1" applyProtection="1">
      <protection locked="0"/>
    </xf>
    <xf numFmtId="165" fontId="3" fillId="0" borderId="15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60EF-501B-994F-A322-BBF37383FF67}">
  <dimension ref="A1:I15"/>
  <sheetViews>
    <sheetView tabSelected="1" workbookViewId="0">
      <selection activeCell="K9" sqref="K9"/>
    </sheetView>
  </sheetViews>
  <sheetFormatPr baseColWidth="10" defaultRowHeight="16" x14ac:dyDescent="0.2"/>
  <cols>
    <col min="7" max="7" width="18.83203125" customWidth="1"/>
  </cols>
  <sheetData>
    <row r="1" spans="1:9" ht="17" thickBot="1" x14ac:dyDescent="0.25">
      <c r="A1" s="1" t="s">
        <v>0</v>
      </c>
      <c r="B1" s="62" t="s">
        <v>91</v>
      </c>
      <c r="C1" s="63"/>
      <c r="D1" s="1" t="s">
        <v>1</v>
      </c>
      <c r="E1" s="2">
        <v>2</v>
      </c>
      <c r="F1" s="1" t="s">
        <v>2</v>
      </c>
      <c r="G1" s="2" t="s">
        <v>92</v>
      </c>
    </row>
    <row r="2" spans="1:9" ht="17" thickBot="1" x14ac:dyDescent="0.25"/>
    <row r="3" spans="1:9" ht="17" thickBot="1" x14ac:dyDescent="0.25">
      <c r="A3" s="26" t="s">
        <v>3</v>
      </c>
      <c r="B3" s="27" t="s">
        <v>4</v>
      </c>
      <c r="C3" s="27" t="s">
        <v>5</v>
      </c>
      <c r="D3" s="27" t="s">
        <v>6</v>
      </c>
      <c r="E3" s="27" t="s">
        <v>7</v>
      </c>
      <c r="F3" s="27" t="s">
        <v>8</v>
      </c>
      <c r="G3" s="27" t="s">
        <v>9</v>
      </c>
      <c r="H3" s="27" t="s">
        <v>10</v>
      </c>
      <c r="I3" s="28" t="s">
        <v>11</v>
      </c>
    </row>
    <row r="4" spans="1:9" ht="87" customHeight="1" x14ac:dyDescent="0.2">
      <c r="A4" s="86">
        <f>DATE(2025,3,18)</f>
        <v>45734</v>
      </c>
      <c r="B4" s="14">
        <v>0.58333333333333337</v>
      </c>
      <c r="C4" s="14">
        <v>0.64583333333333337</v>
      </c>
      <c r="D4" s="15" t="s">
        <v>12</v>
      </c>
      <c r="E4" s="16">
        <v>90</v>
      </c>
      <c r="F4" s="16" t="s">
        <v>13</v>
      </c>
      <c r="G4" s="16" t="s">
        <v>81</v>
      </c>
      <c r="H4" s="16" t="s">
        <v>14</v>
      </c>
      <c r="I4" s="17" t="s">
        <v>12</v>
      </c>
    </row>
    <row r="5" spans="1:9" ht="49" customHeight="1" x14ac:dyDescent="0.2">
      <c r="A5" s="87">
        <f>DATE(2025,3,22)</f>
        <v>45738</v>
      </c>
      <c r="B5" s="4">
        <v>0.47916666666666669</v>
      </c>
      <c r="C5" s="4">
        <v>0.51041666666666663</v>
      </c>
      <c r="D5" s="5" t="s">
        <v>12</v>
      </c>
      <c r="E5" s="6">
        <v>45</v>
      </c>
      <c r="F5" s="6" t="s">
        <v>15</v>
      </c>
      <c r="G5" s="6" t="s">
        <v>16</v>
      </c>
      <c r="H5" s="6" t="s">
        <v>14</v>
      </c>
      <c r="I5" s="7" t="s">
        <v>12</v>
      </c>
    </row>
    <row r="6" spans="1:9" ht="68" x14ac:dyDescent="0.2">
      <c r="A6" s="84">
        <f>DATE(2025,3,22)</f>
        <v>45738</v>
      </c>
      <c r="B6" s="18">
        <v>0.53125</v>
      </c>
      <c r="C6" s="18">
        <v>0.54166666666666663</v>
      </c>
      <c r="D6" s="19" t="s">
        <v>12</v>
      </c>
      <c r="E6" s="20">
        <v>15</v>
      </c>
      <c r="F6" s="20" t="s">
        <v>13</v>
      </c>
      <c r="G6" s="20" t="s">
        <v>82</v>
      </c>
      <c r="H6" s="20" t="s">
        <v>14</v>
      </c>
      <c r="I6" s="21" t="s">
        <v>12</v>
      </c>
    </row>
    <row r="7" spans="1:9" ht="51" x14ac:dyDescent="0.2">
      <c r="A7" s="87">
        <f>DATE(2025,3,22)</f>
        <v>45738</v>
      </c>
      <c r="B7" s="4">
        <v>0.625</v>
      </c>
      <c r="C7" s="4">
        <v>0.69444444444444442</v>
      </c>
      <c r="D7" s="5" t="s">
        <v>12</v>
      </c>
      <c r="E7" s="6">
        <v>100</v>
      </c>
      <c r="F7" s="6" t="s">
        <v>17</v>
      </c>
      <c r="G7" s="6" t="s">
        <v>85</v>
      </c>
      <c r="H7" s="6" t="s">
        <v>14</v>
      </c>
      <c r="I7" s="8" t="s">
        <v>83</v>
      </c>
    </row>
    <row r="8" spans="1:9" ht="68" x14ac:dyDescent="0.2">
      <c r="A8" s="83">
        <f>DATE(2025,3,24)</f>
        <v>45740</v>
      </c>
      <c r="B8" s="23">
        <v>0.45833333333333331</v>
      </c>
      <c r="C8" s="23">
        <v>0.4861111111111111</v>
      </c>
      <c r="D8" s="24">
        <v>5</v>
      </c>
      <c r="E8" s="9">
        <v>40</v>
      </c>
      <c r="F8" s="9" t="s">
        <v>17</v>
      </c>
      <c r="G8" s="9" t="s">
        <v>84</v>
      </c>
      <c r="H8" s="9" t="s">
        <v>14</v>
      </c>
      <c r="I8" s="25" t="s">
        <v>86</v>
      </c>
    </row>
    <row r="9" spans="1:9" ht="68" x14ac:dyDescent="0.2">
      <c r="A9" s="83">
        <f>DATE(2025,3,24)</f>
        <v>45740</v>
      </c>
      <c r="B9" s="23">
        <v>0.4861111111111111</v>
      </c>
      <c r="C9" s="23">
        <v>0.5</v>
      </c>
      <c r="D9" s="24">
        <v>1</v>
      </c>
      <c r="E9" s="9">
        <v>20</v>
      </c>
      <c r="F9" s="9" t="s">
        <v>17</v>
      </c>
      <c r="G9" s="9" t="s">
        <v>89</v>
      </c>
      <c r="H9" s="9" t="s">
        <v>14</v>
      </c>
      <c r="I9" s="25" t="s">
        <v>18</v>
      </c>
    </row>
    <row r="10" spans="1:9" ht="34" x14ac:dyDescent="0.2">
      <c r="A10" s="84">
        <f>DATE(2025,3,24)</f>
        <v>45740</v>
      </c>
      <c r="B10" s="18">
        <v>0.5</v>
      </c>
      <c r="C10" s="18">
        <v>0.52777777777777779</v>
      </c>
      <c r="D10" s="19" t="s">
        <v>12</v>
      </c>
      <c r="E10" s="20">
        <v>40</v>
      </c>
      <c r="F10" s="20" t="s">
        <v>19</v>
      </c>
      <c r="G10" s="20" t="s">
        <v>87</v>
      </c>
      <c r="H10" s="20" t="s">
        <v>14</v>
      </c>
      <c r="I10" s="22" t="s">
        <v>88</v>
      </c>
    </row>
    <row r="11" spans="1:9" ht="51" x14ac:dyDescent="0.2">
      <c r="A11" s="85">
        <f>DATE(2025,3,24)</f>
        <v>45740</v>
      </c>
      <c r="B11" s="11">
        <v>0.52777777777777779</v>
      </c>
      <c r="C11" s="11">
        <v>0.55555555555555558</v>
      </c>
      <c r="D11" s="12" t="s">
        <v>12</v>
      </c>
      <c r="E11" s="10">
        <v>40</v>
      </c>
      <c r="F11" s="10" t="s">
        <v>20</v>
      </c>
      <c r="G11" s="10" t="s">
        <v>90</v>
      </c>
      <c r="H11" s="10" t="s">
        <v>14</v>
      </c>
      <c r="I11" s="13" t="s">
        <v>12</v>
      </c>
    </row>
    <row r="12" spans="1:9" x14ac:dyDescent="0.2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/>
      <c r="B15" s="3"/>
      <c r="C15" s="3"/>
      <c r="D15" s="3"/>
      <c r="E15" s="3"/>
      <c r="F15" s="3"/>
      <c r="G15" s="3"/>
      <c r="H15" s="3"/>
      <c r="I15" s="3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6BA2-CFA6-654C-9FE6-FDDC2F20B0A4}">
  <dimension ref="A1:E23"/>
  <sheetViews>
    <sheetView workbookViewId="0">
      <selection activeCell="E1" sqref="E1"/>
    </sheetView>
  </sheetViews>
  <sheetFormatPr baseColWidth="10" defaultRowHeight="16" x14ac:dyDescent="0.2"/>
  <cols>
    <col min="2" max="2" width="13.6640625" customWidth="1"/>
    <col min="4" max="4" width="71.1640625" customWidth="1"/>
    <col min="5" max="5" width="11" customWidth="1"/>
  </cols>
  <sheetData>
    <row r="1" spans="1:5" x14ac:dyDescent="0.2">
      <c r="A1" s="37"/>
      <c r="B1" s="38" t="s">
        <v>21</v>
      </c>
      <c r="C1" s="39">
        <v>2</v>
      </c>
      <c r="D1" s="38" t="s">
        <v>22</v>
      </c>
      <c r="E1" s="88">
        <f>DATE(2025,3,24)</f>
        <v>45740</v>
      </c>
    </row>
    <row r="2" spans="1:5" x14ac:dyDescent="0.2">
      <c r="A2" s="37"/>
      <c r="B2" s="38" t="s">
        <v>23</v>
      </c>
      <c r="C2" s="72" t="s">
        <v>91</v>
      </c>
      <c r="D2" s="73"/>
      <c r="E2" s="73"/>
    </row>
    <row r="3" spans="1:5" ht="17" x14ac:dyDescent="0.2">
      <c r="A3" s="37"/>
      <c r="B3" s="38" t="s">
        <v>24</v>
      </c>
      <c r="C3" s="34" t="s">
        <v>25</v>
      </c>
      <c r="D3" s="38" t="s">
        <v>26</v>
      </c>
      <c r="E3" s="34" t="s">
        <v>93</v>
      </c>
    </row>
    <row r="4" spans="1:5" x14ac:dyDescent="0.2">
      <c r="A4" s="37"/>
      <c r="B4" s="37"/>
      <c r="C4" s="37"/>
      <c r="D4" s="37"/>
      <c r="E4" s="37"/>
    </row>
    <row r="5" spans="1:5" ht="28" x14ac:dyDescent="0.2">
      <c r="A5" s="37"/>
      <c r="B5" s="33" t="s">
        <v>27</v>
      </c>
      <c r="C5" s="74" t="s">
        <v>28</v>
      </c>
      <c r="D5" s="74"/>
      <c r="E5" s="33" t="s">
        <v>29</v>
      </c>
    </row>
    <row r="6" spans="1:5" ht="111" customHeight="1" x14ac:dyDescent="0.2">
      <c r="A6" s="37"/>
      <c r="B6" s="40" t="s">
        <v>30</v>
      </c>
      <c r="C6" s="64" t="s">
        <v>46</v>
      </c>
      <c r="D6" s="65"/>
      <c r="E6" s="34">
        <v>0</v>
      </c>
    </row>
    <row r="7" spans="1:5" x14ac:dyDescent="0.2">
      <c r="A7" s="37"/>
      <c r="B7" s="69"/>
      <c r="C7" s="70"/>
      <c r="D7" s="70"/>
      <c r="E7" s="71"/>
    </row>
    <row r="8" spans="1:5" ht="87" customHeight="1" x14ac:dyDescent="0.2">
      <c r="A8" s="37"/>
      <c r="B8" s="35" t="s">
        <v>31</v>
      </c>
      <c r="C8" s="64" t="s">
        <v>47</v>
      </c>
      <c r="D8" s="65"/>
      <c r="E8" s="34">
        <v>0</v>
      </c>
    </row>
    <row r="9" spans="1:5" x14ac:dyDescent="0.2">
      <c r="A9" s="37"/>
      <c r="B9" s="69"/>
      <c r="C9" s="70"/>
      <c r="D9" s="70"/>
      <c r="E9" s="71"/>
    </row>
    <row r="10" spans="1:5" ht="94" customHeight="1" x14ac:dyDescent="0.2">
      <c r="A10" s="37"/>
      <c r="B10" s="35" t="s">
        <v>32</v>
      </c>
      <c r="C10" s="64" t="s">
        <v>48</v>
      </c>
      <c r="D10" s="65"/>
      <c r="E10" s="34">
        <v>0</v>
      </c>
    </row>
    <row r="11" spans="1:5" x14ac:dyDescent="0.2">
      <c r="A11" s="37"/>
      <c r="B11" s="69"/>
      <c r="C11" s="70"/>
      <c r="D11" s="70"/>
      <c r="E11" s="71"/>
    </row>
    <row r="12" spans="1:5" ht="64" customHeight="1" x14ac:dyDescent="0.2">
      <c r="A12" s="37"/>
      <c r="B12" s="35" t="s">
        <v>33</v>
      </c>
      <c r="C12" s="64" t="s">
        <v>34</v>
      </c>
      <c r="D12" s="65"/>
      <c r="E12" s="34">
        <v>2</v>
      </c>
    </row>
    <row r="13" spans="1:5" x14ac:dyDescent="0.2">
      <c r="A13" s="37"/>
      <c r="B13" s="69"/>
      <c r="C13" s="70"/>
      <c r="D13" s="70"/>
      <c r="E13" s="71"/>
    </row>
    <row r="14" spans="1:5" ht="17" x14ac:dyDescent="0.2">
      <c r="A14" s="37"/>
      <c r="B14" s="35" t="s">
        <v>35</v>
      </c>
      <c r="C14" s="64" t="s">
        <v>36</v>
      </c>
      <c r="D14" s="65"/>
      <c r="E14" s="34">
        <v>0</v>
      </c>
    </row>
    <row r="15" spans="1:5" x14ac:dyDescent="0.2">
      <c r="A15" s="37"/>
      <c r="B15" s="69"/>
      <c r="C15" s="70"/>
      <c r="D15" s="70"/>
      <c r="E15" s="71"/>
    </row>
    <row r="16" spans="1:5" ht="34" x14ac:dyDescent="0.2">
      <c r="A16" s="37"/>
      <c r="B16" s="35" t="s">
        <v>37</v>
      </c>
      <c r="C16" s="64" t="s">
        <v>38</v>
      </c>
      <c r="D16" s="65"/>
      <c r="E16" s="34">
        <v>0</v>
      </c>
    </row>
    <row r="17" spans="1:5" x14ac:dyDescent="0.2">
      <c r="A17" s="37"/>
      <c r="B17" s="69"/>
      <c r="C17" s="70"/>
      <c r="D17" s="70"/>
      <c r="E17" s="71"/>
    </row>
    <row r="18" spans="1:5" ht="51" customHeight="1" x14ac:dyDescent="0.2">
      <c r="A18" s="37"/>
      <c r="B18" s="35" t="s">
        <v>39</v>
      </c>
      <c r="C18" s="64" t="s">
        <v>40</v>
      </c>
      <c r="D18" s="65"/>
      <c r="E18" s="34">
        <v>0</v>
      </c>
    </row>
    <row r="19" spans="1:5" x14ac:dyDescent="0.2">
      <c r="A19" s="37"/>
      <c r="B19" s="69"/>
      <c r="C19" s="70"/>
      <c r="D19" s="70"/>
      <c r="E19" s="71"/>
    </row>
    <row r="20" spans="1:5" ht="17" x14ac:dyDescent="0.2">
      <c r="A20" s="37"/>
      <c r="B20" s="35" t="s">
        <v>41</v>
      </c>
      <c r="C20" s="64" t="s">
        <v>42</v>
      </c>
      <c r="D20" s="65"/>
      <c r="E20" s="34">
        <v>5</v>
      </c>
    </row>
    <row r="21" spans="1:5" x14ac:dyDescent="0.2">
      <c r="A21" s="37"/>
      <c r="B21" s="69"/>
      <c r="C21" s="70"/>
      <c r="D21" s="70"/>
      <c r="E21" s="71"/>
    </row>
    <row r="22" spans="1:5" ht="73" customHeight="1" x14ac:dyDescent="0.2">
      <c r="A22" s="37"/>
      <c r="B22" s="35" t="s">
        <v>43</v>
      </c>
      <c r="C22" s="64" t="s">
        <v>44</v>
      </c>
      <c r="D22" s="65"/>
      <c r="E22" s="34">
        <v>7</v>
      </c>
    </row>
    <row r="23" spans="1:5" x14ac:dyDescent="0.2">
      <c r="A23" s="37"/>
      <c r="B23" s="66" t="s">
        <v>45</v>
      </c>
      <c r="C23" s="67"/>
      <c r="D23" s="68"/>
      <c r="E23" s="36">
        <f>SUM(E6:E22)</f>
        <v>14</v>
      </c>
    </row>
  </sheetData>
  <mergeCells count="20">
    <mergeCell ref="B15:E15"/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  <mergeCell ref="C22:D22"/>
    <mergeCell ref="B23:D23"/>
    <mergeCell ref="C16:D16"/>
    <mergeCell ref="B17:E17"/>
    <mergeCell ref="C18:D18"/>
    <mergeCell ref="B19:E19"/>
    <mergeCell ref="C20:D20"/>
    <mergeCell ref="B21:E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F38E-63D1-544B-9719-9935F3960C4E}">
  <dimension ref="A1:H18"/>
  <sheetViews>
    <sheetView workbookViewId="0">
      <selection activeCell="C8" sqref="C8"/>
    </sheetView>
  </sheetViews>
  <sheetFormatPr baseColWidth="10" defaultRowHeight="16" x14ac:dyDescent="0.2"/>
  <cols>
    <col min="2" max="2" width="25.1640625" customWidth="1"/>
    <col min="3" max="3" width="62.1640625" customWidth="1"/>
    <col min="8" max="8" width="17.1640625" customWidth="1"/>
  </cols>
  <sheetData>
    <row r="1" spans="1:8" x14ac:dyDescent="0.2">
      <c r="A1" s="49"/>
      <c r="B1" s="75"/>
      <c r="C1" s="76"/>
      <c r="D1" s="76"/>
      <c r="E1" s="76"/>
      <c r="F1" s="76"/>
      <c r="G1" s="76"/>
    </row>
    <row r="2" spans="1:8" x14ac:dyDescent="0.2">
      <c r="A2" s="77" t="s">
        <v>57</v>
      </c>
      <c r="B2" s="78"/>
      <c r="C2" s="78"/>
      <c r="F2" s="49"/>
      <c r="G2" s="50"/>
    </row>
    <row r="3" spans="1:8" x14ac:dyDescent="0.2">
      <c r="A3" s="30" t="s">
        <v>21</v>
      </c>
      <c r="B3" s="31">
        <v>2</v>
      </c>
      <c r="C3" s="29"/>
    </row>
    <row r="4" spans="1:8" x14ac:dyDescent="0.2">
      <c r="A4" s="30" t="s">
        <v>23</v>
      </c>
      <c r="B4" s="79" t="s">
        <v>91</v>
      </c>
      <c r="C4" s="80"/>
      <c r="D4" s="51"/>
      <c r="E4" s="51"/>
      <c r="F4" s="51"/>
      <c r="G4" s="51"/>
      <c r="H4" s="51"/>
    </row>
    <row r="5" spans="1:8" x14ac:dyDescent="0.2">
      <c r="A5" s="30" t="s">
        <v>22</v>
      </c>
      <c r="B5" s="89">
        <f>DATE(2025,3,24)</f>
        <v>45740</v>
      </c>
      <c r="C5" s="29"/>
      <c r="H5" s="53"/>
    </row>
    <row r="6" spans="1:8" x14ac:dyDescent="0.2">
      <c r="A6" s="56"/>
      <c r="B6" s="29"/>
      <c r="C6" s="57"/>
      <c r="H6" s="54"/>
    </row>
    <row r="7" spans="1:8" ht="29" x14ac:dyDescent="0.2">
      <c r="A7" s="32" t="s">
        <v>58</v>
      </c>
      <c r="B7" s="32" t="s">
        <v>59</v>
      </c>
      <c r="C7" s="58" t="s">
        <v>60</v>
      </c>
      <c r="G7" s="52"/>
      <c r="H7" s="54"/>
    </row>
    <row r="8" spans="1:8" x14ac:dyDescent="0.2">
      <c r="A8" s="59">
        <v>10</v>
      </c>
      <c r="B8" s="59" t="s">
        <v>61</v>
      </c>
      <c r="C8" s="60" t="s">
        <v>62</v>
      </c>
      <c r="D8" s="52"/>
      <c r="E8" s="52"/>
      <c r="F8" s="52"/>
      <c r="H8" s="54"/>
    </row>
    <row r="9" spans="1:8" x14ac:dyDescent="0.2">
      <c r="A9" s="59">
        <v>20</v>
      </c>
      <c r="B9" s="59" t="s">
        <v>63</v>
      </c>
      <c r="C9" s="60" t="s">
        <v>64</v>
      </c>
      <c r="D9" s="52"/>
      <c r="E9" s="52"/>
      <c r="G9" s="52"/>
      <c r="H9" s="54"/>
    </row>
    <row r="10" spans="1:8" x14ac:dyDescent="0.2">
      <c r="A10" s="59">
        <v>30</v>
      </c>
      <c r="B10" s="59" t="s">
        <v>65</v>
      </c>
      <c r="C10" s="60" t="s">
        <v>66</v>
      </c>
      <c r="D10" s="52"/>
      <c r="E10" s="52"/>
      <c r="H10" s="54"/>
    </row>
    <row r="11" spans="1:8" x14ac:dyDescent="0.2">
      <c r="A11" s="59">
        <v>40</v>
      </c>
      <c r="B11" s="59" t="s">
        <v>33</v>
      </c>
      <c r="C11" s="60" t="s">
        <v>67</v>
      </c>
      <c r="H11" s="55"/>
    </row>
    <row r="12" spans="1:8" x14ac:dyDescent="0.2">
      <c r="A12" s="59">
        <v>50</v>
      </c>
      <c r="B12" s="59" t="s">
        <v>68</v>
      </c>
      <c r="C12" s="60" t="s">
        <v>69</v>
      </c>
    </row>
    <row r="13" spans="1:8" x14ac:dyDescent="0.2">
      <c r="A13" s="59">
        <v>60</v>
      </c>
      <c r="B13" s="59" t="s">
        <v>70</v>
      </c>
      <c r="C13" s="60" t="s">
        <v>71</v>
      </c>
    </row>
    <row r="14" spans="1:8" x14ac:dyDescent="0.2">
      <c r="A14" s="59">
        <v>70</v>
      </c>
      <c r="B14" s="59" t="s">
        <v>72</v>
      </c>
      <c r="C14" s="60" t="s">
        <v>73</v>
      </c>
    </row>
    <row r="15" spans="1:8" x14ac:dyDescent="0.2">
      <c r="A15" s="59">
        <v>80</v>
      </c>
      <c r="B15" s="59" t="s">
        <v>74</v>
      </c>
      <c r="C15" s="60" t="s">
        <v>75</v>
      </c>
    </row>
    <row r="16" spans="1:8" x14ac:dyDescent="0.2">
      <c r="A16" s="59">
        <v>90</v>
      </c>
      <c r="B16" s="59" t="s">
        <v>76</v>
      </c>
      <c r="C16" s="60" t="s">
        <v>77</v>
      </c>
    </row>
    <row r="17" spans="1:3" x14ac:dyDescent="0.2">
      <c r="A17" s="59">
        <v>100</v>
      </c>
      <c r="B17" s="59" t="s">
        <v>78</v>
      </c>
      <c r="C17" s="60" t="s">
        <v>79</v>
      </c>
    </row>
    <row r="18" spans="1:3" ht="57" x14ac:dyDescent="0.2">
      <c r="A18" s="29"/>
      <c r="B18" s="29"/>
      <c r="C18" s="61" t="s">
        <v>80</v>
      </c>
    </row>
  </sheetData>
  <mergeCells count="3">
    <mergeCell ref="B1:G1"/>
    <mergeCell ref="A2:C2"/>
    <mergeCell ref="B4:C4"/>
  </mergeCells>
  <dataValidations count="1">
    <dataValidation type="list" allowBlank="1" showInputMessage="1" showErrorMessage="1" errorTitle="Klaida" error="Fazę reikia pasirinkti!" promptTitle="Pasirinkite" prompt="fazę" sqref="D5:E11" xr:uid="{4FE30B5F-C923-C246-A842-C92CF685ADBA}">
      <formula1>$J$6:$J$11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3BE6-0618-7840-AD52-E2FA7FB70F4C}">
  <dimension ref="A1:H11"/>
  <sheetViews>
    <sheetView workbookViewId="0">
      <selection activeCell="J5" sqref="J5"/>
    </sheetView>
  </sheetViews>
  <sheetFormatPr baseColWidth="10" defaultRowHeight="16" x14ac:dyDescent="0.2"/>
  <sheetData>
    <row r="1" spans="1:8" x14ac:dyDescent="0.2">
      <c r="A1" s="30" t="s">
        <v>23</v>
      </c>
      <c r="B1" s="81" t="s">
        <v>91</v>
      </c>
      <c r="C1" s="82"/>
      <c r="D1" s="82"/>
      <c r="E1" s="82"/>
      <c r="F1" s="82"/>
      <c r="G1" s="80"/>
      <c r="H1" s="29"/>
    </row>
    <row r="2" spans="1:8" x14ac:dyDescent="0.2">
      <c r="A2" s="30" t="s">
        <v>22</v>
      </c>
      <c r="B2" s="90">
        <f>DATE(2025,3,24)</f>
        <v>45740</v>
      </c>
      <c r="C2" s="29"/>
      <c r="D2" s="29"/>
      <c r="E2" s="29"/>
      <c r="F2" s="30" t="s">
        <v>24</v>
      </c>
      <c r="G2" s="41" t="s">
        <v>25</v>
      </c>
      <c r="H2" s="29"/>
    </row>
    <row r="3" spans="1:8" x14ac:dyDescent="0.2">
      <c r="A3" s="29"/>
      <c r="B3" s="29"/>
      <c r="C3" s="29"/>
      <c r="D3" s="29"/>
      <c r="E3" s="29"/>
      <c r="F3" s="29"/>
      <c r="G3" s="29"/>
      <c r="H3" s="29"/>
    </row>
    <row r="4" spans="1:8" ht="43" x14ac:dyDescent="0.2">
      <c r="A4" s="32" t="s">
        <v>49</v>
      </c>
      <c r="B4" s="32" t="s">
        <v>50</v>
      </c>
      <c r="C4" s="32" t="s">
        <v>51</v>
      </c>
      <c r="D4" s="32" t="s">
        <v>52</v>
      </c>
      <c r="E4" s="32" t="s">
        <v>53</v>
      </c>
      <c r="F4" s="32" t="s">
        <v>54</v>
      </c>
      <c r="G4" s="32" t="s">
        <v>55</v>
      </c>
      <c r="H4" s="32" t="s">
        <v>56</v>
      </c>
    </row>
    <row r="5" spans="1:8" x14ac:dyDescent="0.2">
      <c r="A5" s="42"/>
      <c r="B5" s="43"/>
      <c r="C5" s="43"/>
      <c r="D5" s="44"/>
      <c r="E5" s="44"/>
      <c r="F5" s="44"/>
      <c r="G5" s="44"/>
      <c r="H5" s="45"/>
    </row>
    <row r="6" spans="1:8" x14ac:dyDescent="0.2">
      <c r="A6" s="46"/>
      <c r="B6" s="43"/>
      <c r="C6" s="43"/>
      <c r="D6" s="44"/>
      <c r="E6" s="44"/>
      <c r="F6" s="44"/>
      <c r="G6" s="44"/>
      <c r="H6" s="47"/>
    </row>
    <row r="7" spans="1:8" x14ac:dyDescent="0.2">
      <c r="A7" s="46"/>
      <c r="B7" s="43"/>
      <c r="C7" s="43"/>
      <c r="D7" s="44"/>
      <c r="E7" s="44"/>
      <c r="F7" s="44"/>
      <c r="G7" s="43"/>
      <c r="H7" s="47"/>
    </row>
    <row r="8" spans="1:8" x14ac:dyDescent="0.2">
      <c r="A8" s="46"/>
      <c r="B8" s="43"/>
      <c r="C8" s="43"/>
      <c r="D8" s="43"/>
      <c r="E8" s="43"/>
      <c r="F8" s="43"/>
      <c r="G8" s="44"/>
      <c r="H8" s="47"/>
    </row>
    <row r="9" spans="1:8" x14ac:dyDescent="0.2">
      <c r="A9" s="46"/>
      <c r="B9" s="43"/>
      <c r="C9" s="43"/>
      <c r="D9" s="43"/>
      <c r="E9" s="43"/>
      <c r="F9" s="44"/>
      <c r="G9" s="43"/>
      <c r="H9" s="47"/>
    </row>
    <row r="10" spans="1:8" x14ac:dyDescent="0.2">
      <c r="A10" s="46"/>
      <c r="B10" s="43"/>
      <c r="C10" s="43"/>
      <c r="D10" s="43"/>
      <c r="E10" s="43"/>
      <c r="F10" s="44"/>
      <c r="G10" s="44"/>
      <c r="H10" s="47"/>
    </row>
    <row r="11" spans="1:8" x14ac:dyDescent="0.2">
      <c r="A11" s="44"/>
      <c r="B11" s="44"/>
      <c r="C11" s="44"/>
      <c r="D11" s="44"/>
      <c r="E11" s="44"/>
      <c r="F11" s="44"/>
      <c r="G11" s="44"/>
      <c r="H11" s="48"/>
    </row>
  </sheetData>
  <mergeCells count="1">
    <mergeCell ref="B1:G1"/>
  </mergeCells>
  <dataValidations count="1">
    <dataValidation type="list" allowBlank="1" showInputMessage="1" showErrorMessage="1" errorTitle="Klaida" error="Fazę reikia pasirinkti!" promptTitle="Pasirinkite" prompt="fazę" sqref="D5:E11" xr:uid="{2CF433C4-62EE-1E49-889E-C244B8842059}">
      <formula1>$J$6:$J$11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LFF</vt:lpstr>
      <vt:lpstr>KPS</vt:lpstr>
      <vt:lpstr>DTS</vt:lpstr>
      <vt:lpstr>DFF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Jokūbas Kisielius</dc:creator>
  <cp:lastModifiedBy>Daimonas Jocys</cp:lastModifiedBy>
  <dcterms:created xsi:type="dcterms:W3CDTF">2025-03-23T11:16:30Z</dcterms:created>
  <dcterms:modified xsi:type="dcterms:W3CDTF">2025-03-24T10:43:09Z</dcterms:modified>
</cp:coreProperties>
</file>