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<sst xmlns="http://schemas.openxmlformats.org/spreadsheetml/2006/main" count="162" uniqueCount="87">
  <si>
    <t>(创业类人才)海外引才计划领军人才、青年人才有关个人情况、科研绩效统计表（绩效成果统计时间从人才来浙入职后计算）</t>
  </si>
  <si>
    <t>序号</t>
  </si>
  <si>
    <t>姓名</t>
  </si>
  <si>
    <t>工作单位</t>
  </si>
  <si>
    <t>国家级</t>
  </si>
  <si>
    <t>省级</t>
  </si>
  <si>
    <t>到岗在岗情况</t>
  </si>
  <si>
    <t>工作关系变更情况</t>
  </si>
  <si>
    <t>中央财政经费申领额度（万元）</t>
  </si>
  <si>
    <t>省财政经费申领额度（万元）</t>
  </si>
  <si>
    <t>企业基本情况</t>
  </si>
  <si>
    <t>参与科研项目情况</t>
  </si>
  <si>
    <t>专利获得情况</t>
  </si>
  <si>
    <t>奖项获得情况（省部级二等奖以上）</t>
  </si>
  <si>
    <t>技术突破情况</t>
  </si>
  <si>
    <t>企业经营发展情况</t>
  </si>
  <si>
    <t>其他标志性成果</t>
  </si>
  <si>
    <t>备注</t>
  </si>
  <si>
    <t>类型</t>
  </si>
  <si>
    <t>批次</t>
  </si>
  <si>
    <t>是否变更</t>
  </si>
  <si>
    <t>原申报单位</t>
  </si>
  <si>
    <t>创办企业数</t>
  </si>
  <si>
    <t>其中，专精特新小巨人企业数</t>
  </si>
  <si>
    <t xml:space="preserve">    其中，上市企业数</t>
  </si>
  <si>
    <t>企业员工数</t>
  </si>
  <si>
    <t xml:space="preserve">    其中，研发人员数</t>
  </si>
  <si>
    <t>为牵头人获国家项目（项）</t>
  </si>
  <si>
    <t>国家项目科研经费资助（万元）</t>
  </si>
  <si>
    <t>为牵头人获省部级项目（项）</t>
  </si>
  <si>
    <t>省部级项目科研经费资助（万元）</t>
  </si>
  <si>
    <t>第一完成人获得发明专利（项）</t>
  </si>
  <si>
    <t xml:space="preserve">    其中:PCT专利（项）</t>
  </si>
  <si>
    <t>以第一完成人获得省部级及以上奖（项）</t>
  </si>
  <si>
    <t xml:space="preserve"> 其中：国家三大奖（人）</t>
  </si>
  <si>
    <t>填补国内空白（项）</t>
  </si>
  <si>
    <t>填补省内空白（项）</t>
  </si>
  <si>
    <t>首台套、首版次（项）</t>
  </si>
  <si>
    <t>近三年营收情况</t>
  </si>
  <si>
    <t>近三年上缴税收情况</t>
  </si>
  <si>
    <t>1</t>
  </si>
  <si>
    <t>匡明</t>
  </si>
  <si>
    <t>杭州康晟健康管理咨询有限公司</t>
  </si>
  <si>
    <t>国家海外高层次创业人才</t>
  </si>
  <si>
    <t/>
  </si>
  <si>
    <t>在岗</t>
  </si>
  <si>
    <t>√</t>
  </si>
  <si>
    <t>0</t>
  </si>
  <si>
    <t>暂无</t>
  </si>
  <si>
    <t>单晓韵</t>
  </si>
  <si>
    <t>杭州派迩信息技术有限公司</t>
  </si>
  <si>
    <t>省千</t>
  </si>
  <si>
    <t>2016第9批</t>
  </si>
  <si>
    <t>是</t>
  </si>
  <si>
    <t>100万元</t>
  </si>
  <si>
    <t>曹佩培</t>
  </si>
  <si>
    <t>杭州维力医疗器械有限公司</t>
  </si>
  <si>
    <t>创业类</t>
  </si>
  <si>
    <t>14</t>
  </si>
  <si>
    <t>否</t>
  </si>
  <si>
    <t>/</t>
  </si>
  <si>
    <t>100</t>
  </si>
  <si>
    <t>1.已获4项第二类医疗器械注册证；2.1项第三类医疗器械“全降解鼻窦药物支架系统”已完成临床试验，目前在注册发补中；3.已完成2项一类医疗器械的FDA备案。</t>
  </si>
  <si>
    <t>其中一项发明专利同步申请美国专利，目前仍在审理中。</t>
  </si>
  <si>
    <t>李伟</t>
  </si>
  <si>
    <t>杭州钪赛铂电子有限公司</t>
  </si>
  <si>
    <t>千人计划创业</t>
  </si>
  <si>
    <t>6</t>
  </si>
  <si>
    <t>省千创业</t>
  </si>
  <si>
    <t>3</t>
  </si>
  <si>
    <t>浙江华芯科技有限公司</t>
  </si>
  <si>
    <t>2022年当选俄罗斯工程院院士</t>
  </si>
  <si>
    <t>WANGJIANSHE</t>
  </si>
  <si>
    <t>杭州紫晶医药科技有限公司</t>
  </si>
  <si>
    <t>创业</t>
  </si>
  <si>
    <t>15批</t>
  </si>
  <si>
    <t>到岗在岗</t>
  </si>
  <si>
    <t>论文2篇</t>
  </si>
  <si>
    <t>王绍迪</t>
  </si>
  <si>
    <t>杭州知存智能科技有限公司</t>
  </si>
  <si>
    <t>创业人才</t>
  </si>
  <si>
    <t>已到岗</t>
  </si>
  <si>
    <t>郑攀</t>
  </si>
  <si>
    <t>微泰医疗器械（杭州）股份有限公司</t>
  </si>
  <si>
    <t>第十批</t>
  </si>
  <si>
    <t>第四批</t>
  </si>
  <si>
    <t>国内首创医疗器械——贴敷式智能胰岛素泵/国内首个通过创新医疗器械评审并已进入临床试验的闭环人工胰腺系统产品</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</si>
</sst>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2"/>
      <name val="宋体"/>
      <charset val="134"/>
    </font>
    <font>
      <sz val="12"/>
      <name val="黑体"/>
      <charset val="134"/>
    </font>
    <font>
      <sz val="20"/>
      <color indexed="10"/>
      <name val="方正小标宋简体"/>
      <charset val="134"/>
    </font>
    <font>
      <sz val="14"/>
      <color indexed="8"/>
      <name val="黑体"/>
      <charset val="134"/>
    </font>
    <font>
      <sz val="11"/>
      <color indexed="8"/>
      <name val="宋体"/>
      <charset val="134"/>
    </font>
    <font>
      <sz val="12"/>
      <color indexed="8"/>
      <name val="黑体"/>
      <charset val="134"/>
    </font>
    <font>
      <sz val="12"/>
      <color indexed="10"/>
      <name val="黑体"/>
      <charset val="134"/>
    </font>
    <font>
      <sz val="11"/>
      <color indexed="8"/>
      <name val="黑体"/>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8" fillId="0" borderId="0">
      <alignment vertical="center"/>
    </xf>
    <xf numFmtId="0" fontId="9" fillId="0" borderId="0">
      <alignment vertical="center"/>
    </xf>
    <xf numFmtId="0" fontId="10" fillId="2" borderId="5">
      <alignment vertical="center"/>
    </xf>
    <xf numFmtId="0" fontId="11" fillId="0" borderId="0">
      <alignment vertical="center"/>
    </xf>
    <xf numFmtId="0" fontId="12" fillId="0" borderId="0">
      <alignment vertical="center"/>
    </xf>
    <xf numFmtId="0" fontId="13" fillId="0" borderId="0">
      <alignment vertical="center"/>
    </xf>
    <xf numFmtId="0" fontId="14" fillId="0" borderId="6">
      <alignment vertical="center"/>
    </xf>
    <xf numFmtId="0" fontId="15" fillId="0" borderId="6">
      <alignment vertical="center"/>
    </xf>
    <xf numFmtId="0" fontId="16" fillId="0" borderId="7">
      <alignment vertical="center"/>
    </xf>
    <xf numFmtId="0" fontId="16" fillId="0" borderId="0">
      <alignment vertical="center"/>
    </xf>
    <xf numFmtId="0" fontId="17" fillId="3" borderId="8">
      <alignment vertical="center"/>
    </xf>
    <xf numFmtId="0" fontId="18" fillId="4" borderId="9">
      <alignment vertical="center"/>
    </xf>
    <xf numFmtId="0" fontId="19" fillId="4" borderId="8">
      <alignment vertical="center"/>
    </xf>
    <xf numFmtId="0" fontId="20" fillId="5" borderId="10">
      <alignment vertical="center"/>
    </xf>
    <xf numFmtId="0" fontId="21" fillId="0" borderId="11">
      <alignment vertical="center"/>
    </xf>
    <xf numFmtId="0" fontId="22" fillId="0" borderId="12">
      <alignment vertical="center"/>
    </xf>
    <xf numFmtId="0" fontId="23" fillId="6" borderId="0">
      <alignment vertical="center"/>
    </xf>
    <xf numFmtId="0" fontId="24" fillId="7" borderId="0">
      <alignment vertical="center"/>
    </xf>
    <xf numFmtId="0" fontId="25" fillId="8" borderId="0">
      <alignment vertical="center"/>
    </xf>
    <xf numFmtId="0" fontId="26" fillId="9" borderId="0">
      <alignment vertical="center"/>
    </xf>
    <xf numFmtId="0" fontId="27" fillId="10" borderId="0">
      <alignment vertical="center"/>
    </xf>
    <xf numFmtId="0" fontId="27" fillId="11" borderId="0">
      <alignment vertical="center"/>
    </xf>
    <xf numFmtId="0" fontId="26" fillId="12" borderId="0">
      <alignment vertical="center"/>
    </xf>
    <xf numFmtId="0" fontId="26" fillId="13" borderId="0">
      <alignment vertical="center"/>
    </xf>
    <xf numFmtId="0" fontId="27" fillId="14" borderId="0">
      <alignment vertical="center"/>
    </xf>
    <xf numFmtId="0" fontId="27" fillId="15" borderId="0">
      <alignment vertical="center"/>
    </xf>
    <xf numFmtId="0" fontId="26" fillId="16" borderId="0">
      <alignment vertical="center"/>
    </xf>
    <xf numFmtId="0" fontId="26" fillId="17" borderId="0">
      <alignment vertical="center"/>
    </xf>
    <xf numFmtId="0" fontId="27" fillId="18" borderId="0">
      <alignment vertical="center"/>
    </xf>
    <xf numFmtId="0" fontId="27" fillId="19" borderId="0">
      <alignment vertical="center"/>
    </xf>
    <xf numFmtId="0" fontId="26" fillId="20" borderId="0">
      <alignment vertical="center"/>
    </xf>
    <xf numFmtId="0" fontId="26" fillId="21" borderId="0">
      <alignment vertical="center"/>
    </xf>
    <xf numFmtId="0" fontId="27" fillId="22" borderId="0">
      <alignment vertical="center"/>
    </xf>
    <xf numFmtId="0" fontId="27" fillId="23" borderId="0">
      <alignment vertical="center"/>
    </xf>
    <xf numFmtId="0" fontId="26" fillId="24" borderId="0">
      <alignment vertical="center"/>
    </xf>
    <xf numFmtId="0" fontId="26" fillId="25" borderId="0">
      <alignment vertical="center"/>
    </xf>
    <xf numFmtId="0" fontId="27" fillId="26" borderId="0">
      <alignment vertical="center"/>
    </xf>
    <xf numFmtId="0" fontId="27" fillId="27" borderId="0">
      <alignment vertical="center"/>
    </xf>
    <xf numFmtId="0" fontId="26" fillId="28" borderId="0">
      <alignment vertical="center"/>
    </xf>
    <xf numFmtId="0" fontId="26" fillId="29" borderId="0">
      <alignment vertical="center"/>
    </xf>
    <xf numFmtId="0" fontId="27" fillId="30" borderId="0">
      <alignment vertical="center"/>
    </xf>
    <xf numFmtId="0" fontId="27" fillId="31" borderId="0">
      <alignment vertical="center"/>
    </xf>
    <xf numFmtId="0" fontId="26" fillId="32" borderId="0">
      <alignment vertical="center"/>
    </xf>
  </cellStyleXfs>
  <cellXfs count="17">
    <xf numFmtId="0" fontId="0" fillId="0" borderId="0" xfId="0" applyAlignment="1">
      <alignment vertical="center"/>
    </xf>
    <xf numFmtId="0" fontId="1" fillId="0" borderId="0" xfId="0" applyAlignment="1">
      <alignment vertical="center"/>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2" xfId="0" applyBorder="1" applyAlignment="1"/>
    <xf numFmtId="0" fontId="0" fillId="0" borderId="3" xfId="0" applyBorder="1" applyAlignment="1"/>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4" xfId="0" applyBorder="1" applyAlignment="1"/>
    <xf numFmtId="0" fontId="1" fillId="0" borderId="1" xfId="0" applyBorder="1" applyAlignment="1">
      <alignment vertical="center" wrapText="1"/>
    </xf>
    <xf numFmtId="0" fontId="0" fillId="0" borderId="1" xfId="0" applyNumberFormat="1" applyBorder="1" applyAlignment="1">
      <alignment vertical="center"/>
    </xf>
    <xf numFmtId="0" fontId="0" fillId="0" borderId="1" xfId="0" applyBorder="1" applyAlignment="1">
      <alignment vertical="center"/>
    </xf>
    <xf numFmtId="0" fontId="0" fillId="0" borderId="0" xfId="0" applyNumberFormat="1" applyAlignment="1">
      <alignment vertical="center"/>
    </xf>
    <xf numFmtId="0" fontId="7" fillId="0" borderId="1" xfId="0" applyFont="1" applyBorder="1" applyAlignment="1">
      <alignment horizontal="left" vertical="center" wrapText="1"/>
    </xf>
    <xf numFmtId="0" fontId="1" fillId="0" borderId="1" xfId="0" applyBorder="1" applyAlignment="1">
      <alignment horizontal="center" vertical="center" wrapText="1"/>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F18"/>
  <sheetViews>
    <sheetView tabSelected="1" workbookViewId="0">
      <selection activeCell="H6" sqref="H6"/>
    </sheetView>
  </sheetViews>
  <sheetFormatPr defaultColWidth="9" defaultRowHeight="14.25"/>
  <cols>
    <col min="29" max="29" width="16.125" customWidth="1"/>
    <col min="30" max="30" width="20.375" customWidth="1"/>
  </cols>
  <sheetData>
    <row r="1" ht="50" customHeight="1" spans="1:1">
      <c r="A1" s="2" t="s">
        <v>0</v>
      </c>
    </row>
    <row r="2" s="1" customFormat="1" ht="62" customHeight="1" spans="1:32">
      <c r="A2" s="3" t="s">
        <v>1</v>
      </c>
      <c r="B2" s="3" t="s">
        <v>2</v>
      </c>
      <c r="C2" s="3" t="s">
        <v>3</v>
      </c>
      <c r="D2" s="3" t="s">
        <v>4</v>
      </c>
      <c r="E2" s="4"/>
      <c r="F2" s="3" t="s">
        <v>5</v>
      </c>
      <c r="G2" s="4"/>
      <c r="H2" s="3" t="s">
        <v>6</v>
      </c>
      <c r="I2" s="3" t="s">
        <v>7</v>
      </c>
      <c r="J2" s="4"/>
      <c r="K2" s="7" t="s">
        <v>8</v>
      </c>
      <c r="L2" s="7" t="s">
        <v>9</v>
      </c>
      <c r="M2" s="8" t="s">
        <v>10</v>
      </c>
      <c r="N2" s="9"/>
      <c r="O2" s="9"/>
      <c r="P2" s="9"/>
      <c r="Q2" s="4"/>
      <c r="R2" s="8" t="s">
        <v>11</v>
      </c>
      <c r="S2" s="9"/>
      <c r="T2" s="9"/>
      <c r="U2" s="4"/>
      <c r="V2" s="8" t="s">
        <v>12</v>
      </c>
      <c r="W2" s="4"/>
      <c r="X2" s="8" t="s">
        <v>13</v>
      </c>
      <c r="Y2" s="4"/>
      <c r="Z2" s="8" t="s">
        <v>14</v>
      </c>
      <c r="AA2" s="9"/>
      <c r="AB2" s="4"/>
      <c r="AC2" s="8" t="s">
        <v>15</v>
      </c>
      <c r="AD2" s="4"/>
      <c r="AE2" s="8" t="s">
        <v>16</v>
      </c>
      <c r="AF2" s="15" t="s">
        <v>17</v>
      </c>
    </row>
    <row r="3" s="1" customFormat="1" ht="76" customHeight="1" spans="1:32">
      <c r="A3" s="5"/>
      <c r="B3" s="5"/>
      <c r="C3" s="5"/>
      <c r="D3" s="3" t="s">
        <v>18</v>
      </c>
      <c r="E3" s="3" t="s">
        <v>19</v>
      </c>
      <c r="F3" s="3" t="s">
        <v>18</v>
      </c>
      <c r="G3" s="3" t="s">
        <v>19</v>
      </c>
      <c r="H3" s="5"/>
      <c r="I3" s="3" t="s">
        <v>20</v>
      </c>
      <c r="J3" s="3" t="s">
        <v>21</v>
      </c>
      <c r="K3" s="5"/>
      <c r="L3" s="5"/>
      <c r="M3" s="10" t="s">
        <v>22</v>
      </c>
      <c r="N3" s="10" t="s">
        <v>23</v>
      </c>
      <c r="O3" s="10" t="s">
        <v>24</v>
      </c>
      <c r="P3" s="10" t="s">
        <v>25</v>
      </c>
      <c r="Q3" s="14" t="s">
        <v>26</v>
      </c>
      <c r="R3" s="10" t="s">
        <v>27</v>
      </c>
      <c r="S3" s="10" t="s">
        <v>28</v>
      </c>
      <c r="T3" s="10" t="s">
        <v>29</v>
      </c>
      <c r="U3" s="10" t="s">
        <v>30</v>
      </c>
      <c r="V3" s="10" t="s">
        <v>31</v>
      </c>
      <c r="W3" s="10" t="s">
        <v>32</v>
      </c>
      <c r="X3" s="10" t="s">
        <v>33</v>
      </c>
      <c r="Y3" s="10" t="s">
        <v>34</v>
      </c>
      <c r="Z3" s="10" t="s">
        <v>35</v>
      </c>
      <c r="AA3" s="10" t="s">
        <v>36</v>
      </c>
      <c r="AB3" s="10" t="s">
        <v>37</v>
      </c>
      <c r="AC3" s="10" t="s">
        <v>38</v>
      </c>
      <c r="AD3" s="10" t="s">
        <v>39</v>
      </c>
      <c r="AE3" s="5"/>
      <c r="AF3" s="5"/>
    </row>
    <row r="4" ht="50" customHeight="1" spans="1:32">
      <c r="A4" s="6" t="s">
        <v>40</v>
      </c>
      <c r="B4" s="6" t="s">
        <v>41</v>
      </c>
      <c r="C4" s="6" t="s">
        <v>42</v>
      </c>
      <c r="D4" s="6" t="s">
        <v>43</v>
      </c>
      <c r="E4" s="6" t="s">
        <v>44</v>
      </c>
      <c r="F4" s="6" t="s">
        <v>44</v>
      </c>
      <c r="G4" s="6" t="s">
        <v>44</v>
      </c>
      <c r="H4" s="6" t="s">
        <v>45</v>
      </c>
      <c r="I4" s="6" t="s">
        <v>44</v>
      </c>
      <c r="J4" s="6" t="s">
        <v>46</v>
      </c>
      <c r="K4" s="6" t="s">
        <v>47</v>
      </c>
      <c r="L4" s="6" t="s">
        <v>47</v>
      </c>
      <c r="M4" s="11">
        <v>0</v>
      </c>
      <c r="N4" s="11">
        <v>0</v>
      </c>
      <c r="O4" s="11">
        <v>1</v>
      </c>
      <c r="P4" s="12">
        <v>1700</v>
      </c>
      <c r="Q4" s="12">
        <v>400</v>
      </c>
      <c r="R4" s="11">
        <v>0</v>
      </c>
      <c r="S4" s="11">
        <v>0</v>
      </c>
      <c r="T4" s="11">
        <v>0</v>
      </c>
      <c r="U4" s="11">
        <v>0</v>
      </c>
      <c r="V4" s="12">
        <v>20</v>
      </c>
      <c r="W4" s="11">
        <v>0</v>
      </c>
      <c r="X4" s="11">
        <v>0</v>
      </c>
      <c r="Y4" s="11">
        <v>0</v>
      </c>
      <c r="Z4" s="11">
        <v>0</v>
      </c>
      <c r="AA4" s="11">
        <v>0</v>
      </c>
      <c r="AB4" s="11">
        <v>0</v>
      </c>
      <c r="AC4" s="12">
        <v>130000</v>
      </c>
      <c r="AD4" s="12">
        <v>2000</v>
      </c>
      <c r="AE4" s="12" t="s">
        <v>48</v>
      </c>
      <c r="AF4" s="12" t="s">
        <v>44</v>
      </c>
    </row>
    <row r="5" ht="50" customHeight="1" spans="1:32">
      <c r="A5" s="6" t="s">
        <v>40</v>
      </c>
      <c r="B5" s="6" t="s">
        <v>49</v>
      </c>
      <c r="C5" s="6" t="s">
        <v>50</v>
      </c>
      <c r="D5" s="6" t="s">
        <v>44</v>
      </c>
      <c r="E5" s="6" t="s">
        <v>44</v>
      </c>
      <c r="F5" s="6" t="s">
        <v>51</v>
      </c>
      <c r="G5" s="6" t="s">
        <v>52</v>
      </c>
      <c r="H5" s="6" t="s">
        <v>45</v>
      </c>
      <c r="I5" s="6" t="s">
        <v>44</v>
      </c>
      <c r="J5" s="6" t="s">
        <v>53</v>
      </c>
      <c r="K5" s="6" t="s">
        <v>44</v>
      </c>
      <c r="L5" s="6" t="s">
        <v>54</v>
      </c>
      <c r="M5" s="12" t="s">
        <v>44</v>
      </c>
      <c r="N5" s="12" t="s">
        <v>44</v>
      </c>
      <c r="O5" s="12" t="s">
        <v>44</v>
      </c>
      <c r="P5" s="11">
        <v>82</v>
      </c>
      <c r="Q5" s="11">
        <v>70</v>
      </c>
      <c r="R5" s="12" t="s">
        <v>44</v>
      </c>
      <c r="S5" s="12" t="s">
        <v>44</v>
      </c>
      <c r="T5" s="12" t="s">
        <v>44</v>
      </c>
      <c r="U5" s="12" t="s">
        <v>44</v>
      </c>
      <c r="V5" s="12" t="s">
        <v>44</v>
      </c>
      <c r="W5" s="12" t="s">
        <v>44</v>
      </c>
      <c r="X5" s="12" t="s">
        <v>44</v>
      </c>
      <c r="Y5" s="12" t="s">
        <v>44</v>
      </c>
      <c r="Z5" s="12" t="s">
        <v>44</v>
      </c>
      <c r="AA5" s="12" t="s">
        <v>44</v>
      </c>
      <c r="AB5" s="12" t="s">
        <v>44</v>
      </c>
      <c r="AC5" s="12">
        <v>6087.25</v>
      </c>
      <c r="AD5" s="12">
        <v>259.33</v>
      </c>
      <c r="AE5" s="12" t="s">
        <v>44</v>
      </c>
      <c r="AF5" s="12" t="s">
        <v>44</v>
      </c>
    </row>
    <row r="6" ht="50" customHeight="1" spans="1:32">
      <c r="A6" s="6" t="s">
        <v>40</v>
      </c>
      <c r="B6" s="6" t="s">
        <v>55</v>
      </c>
      <c r="C6" s="6" t="s">
        <v>56</v>
      </c>
      <c r="D6" s="6" t="s">
        <v>44</v>
      </c>
      <c r="E6" s="6" t="s">
        <v>44</v>
      </c>
      <c r="F6" s="6" t="s">
        <v>57</v>
      </c>
      <c r="G6" s="6" t="s">
        <v>58</v>
      </c>
      <c r="H6" s="6" t="s">
        <v>45</v>
      </c>
      <c r="I6" s="6" t="s">
        <v>59</v>
      </c>
      <c r="J6" s="6" t="s">
        <v>60</v>
      </c>
      <c r="K6" s="6" t="s">
        <v>44</v>
      </c>
      <c r="L6" s="6" t="s">
        <v>61</v>
      </c>
      <c r="M6" s="11">
        <v>1</v>
      </c>
      <c r="N6" s="11">
        <v>0</v>
      </c>
      <c r="O6" s="11">
        <v>0</v>
      </c>
      <c r="P6" s="11">
        <v>24</v>
      </c>
      <c r="Q6" s="11">
        <v>13</v>
      </c>
      <c r="R6" s="11">
        <v>0</v>
      </c>
      <c r="S6" s="11">
        <v>0</v>
      </c>
      <c r="T6" s="11">
        <v>0</v>
      </c>
      <c r="U6" s="11">
        <v>0</v>
      </c>
      <c r="V6" s="11">
        <v>4</v>
      </c>
      <c r="W6" s="11">
        <v>0</v>
      </c>
      <c r="X6" s="11">
        <v>0</v>
      </c>
      <c r="Y6" s="11">
        <v>0</v>
      </c>
      <c r="Z6" s="11">
        <v>0</v>
      </c>
      <c r="AA6" s="11">
        <v>0</v>
      </c>
      <c r="AB6" s="11">
        <v>0</v>
      </c>
      <c r="AC6" s="12">
        <v>234.61</v>
      </c>
      <c r="AD6" s="12">
        <v>0.49</v>
      </c>
      <c r="AE6" s="12" t="s">
        <v>62</v>
      </c>
      <c r="AF6" s="12" t="s">
        <v>63</v>
      </c>
    </row>
    <row r="7" ht="50" customHeight="1" spans="1:32">
      <c r="A7" s="6" t="s">
        <v>40</v>
      </c>
      <c r="B7" s="6" t="s">
        <v>64</v>
      </c>
      <c r="C7" s="6" t="s">
        <v>65</v>
      </c>
      <c r="D7" s="6" t="s">
        <v>66</v>
      </c>
      <c r="E7" s="6" t="s">
        <v>67</v>
      </c>
      <c r="F7" s="6" t="s">
        <v>68</v>
      </c>
      <c r="G7" s="6" t="s">
        <v>69</v>
      </c>
      <c r="H7" s="6" t="s">
        <v>45</v>
      </c>
      <c r="I7" s="6" t="s">
        <v>53</v>
      </c>
      <c r="J7" s="6" t="s">
        <v>70</v>
      </c>
      <c r="K7" s="6" t="s">
        <v>47</v>
      </c>
      <c r="L7" s="6" t="s">
        <v>47</v>
      </c>
      <c r="M7" s="11">
        <v>2</v>
      </c>
      <c r="N7" s="11">
        <v>0</v>
      </c>
      <c r="O7" s="11">
        <v>0</v>
      </c>
      <c r="P7" s="11">
        <v>10</v>
      </c>
      <c r="Q7" s="11">
        <v>8</v>
      </c>
      <c r="R7" s="11">
        <v>0</v>
      </c>
      <c r="S7" s="11">
        <v>0</v>
      </c>
      <c r="T7" s="11">
        <v>1</v>
      </c>
      <c r="U7" s="11">
        <v>25</v>
      </c>
      <c r="V7" s="11">
        <v>8</v>
      </c>
      <c r="W7" s="12" t="s">
        <v>44</v>
      </c>
      <c r="X7" s="11">
        <v>0</v>
      </c>
      <c r="Y7" s="11">
        <v>0</v>
      </c>
      <c r="Z7" s="11">
        <v>0</v>
      </c>
      <c r="AA7" s="11">
        <v>0</v>
      </c>
      <c r="AB7" s="11">
        <v>0</v>
      </c>
      <c r="AC7" s="12">
        <v>2500</v>
      </c>
      <c r="AD7" s="11">
        <v>20</v>
      </c>
      <c r="AE7" s="12" t="s">
        <v>71</v>
      </c>
      <c r="AF7" s="12" t="s">
        <v>44</v>
      </c>
    </row>
    <row r="8" spans="1:32">
      <c r="A8" t="s">
        <v>44</v>
      </c>
      <c r="B8" t="s">
        <v>72</v>
      </c>
      <c r="C8" t="s">
        <v>73</v>
      </c>
      <c r="D8" t="s">
        <v>44</v>
      </c>
      <c r="E8" t="s">
        <v>44</v>
      </c>
      <c r="F8" t="s">
        <v>74</v>
      </c>
      <c r="G8" t="s">
        <v>75</v>
      </c>
      <c r="H8" t="s">
        <v>76</v>
      </c>
      <c r="I8" t="s">
        <v>44</v>
      </c>
      <c r="J8" t="s">
        <v>46</v>
      </c>
      <c r="K8" t="s">
        <v>47</v>
      </c>
      <c r="L8" t="s">
        <v>47</v>
      </c>
      <c r="M8" s="13">
        <v>1</v>
      </c>
      <c r="N8" s="13">
        <v>0</v>
      </c>
      <c r="O8" s="13">
        <v>0</v>
      </c>
      <c r="P8" s="13">
        <v>8</v>
      </c>
      <c r="Q8" s="13">
        <v>6</v>
      </c>
      <c r="R8" s="13">
        <v>0</v>
      </c>
      <c r="S8" s="13">
        <v>0</v>
      </c>
      <c r="T8" s="13">
        <v>0</v>
      </c>
      <c r="U8" s="13">
        <v>35</v>
      </c>
      <c r="V8" s="13">
        <v>2</v>
      </c>
      <c r="W8" s="13">
        <v>1</v>
      </c>
      <c r="X8" s="13">
        <v>0</v>
      </c>
      <c r="Y8" s="13">
        <v>0</v>
      </c>
      <c r="Z8" t="s">
        <v>44</v>
      </c>
      <c r="AA8" t="s">
        <v>44</v>
      </c>
      <c r="AB8" t="s">
        <v>44</v>
      </c>
      <c r="AC8">
        <v>223.7</v>
      </c>
      <c r="AD8">
        <v>1.26</v>
      </c>
      <c r="AE8" t="s">
        <v>77</v>
      </c>
      <c r="AF8" t="s">
        <v>44</v>
      </c>
    </row>
    <row r="9" spans="1:32">
      <c r="A9" t="s">
        <v>44</v>
      </c>
      <c r="B9" t="s">
        <v>78</v>
      </c>
      <c r="C9" t="s">
        <v>79</v>
      </c>
      <c r="D9" t="s">
        <v>80</v>
      </c>
      <c r="E9" t="s">
        <v>44</v>
      </c>
      <c r="F9" t="s">
        <v>80</v>
      </c>
      <c r="G9" t="s">
        <v>44</v>
      </c>
      <c r="H9" t="s">
        <v>81</v>
      </c>
      <c r="I9" t="s">
        <v>59</v>
      </c>
      <c r="J9" t="s">
        <v>44</v>
      </c>
      <c r="K9" t="s">
        <v>44</v>
      </c>
      <c r="L9" t="s">
        <v>44</v>
      </c>
      <c r="M9" s="13">
        <v>1</v>
      </c>
      <c r="N9" s="13">
        <v>0</v>
      </c>
      <c r="O9" s="13">
        <v>0</v>
      </c>
      <c r="P9" s="13">
        <v>70</v>
      </c>
      <c r="Q9" s="13">
        <v>66</v>
      </c>
      <c r="R9" s="13">
        <v>0</v>
      </c>
      <c r="S9" s="13">
        <v>0</v>
      </c>
      <c r="T9" s="13">
        <v>0</v>
      </c>
      <c r="U9" s="13">
        <v>0</v>
      </c>
      <c r="V9" s="13">
        <v>1</v>
      </c>
      <c r="W9" s="13">
        <v>0</v>
      </c>
      <c r="X9" s="13">
        <v>0</v>
      </c>
      <c r="Y9" s="13">
        <v>0</v>
      </c>
      <c r="Z9" s="13">
        <v>2</v>
      </c>
      <c r="AA9" s="13">
        <v>2</v>
      </c>
      <c r="AB9" s="13">
        <v>2</v>
      </c>
      <c r="AC9">
        <v>91.04</v>
      </c>
      <c r="AD9" s="16">
        <v>227.08</v>
      </c>
      <c r="AE9" t="s">
        <v>44</v>
      </c>
      <c r="AF9" t="s">
        <v>44</v>
      </c>
    </row>
    <row r="10" spans="1:32">
      <c r="A10" t="s">
        <v>40</v>
      </c>
      <c r="B10" t="s">
        <v>82</v>
      </c>
      <c r="C10" t="s">
        <v>83</v>
      </c>
      <c r="D10" t="s">
        <v>57</v>
      </c>
      <c r="E10" t="s">
        <v>84</v>
      </c>
      <c r="F10" t="s">
        <v>57</v>
      </c>
      <c r="G10" t="s">
        <v>85</v>
      </c>
      <c r="H10" t="s">
        <v>45</v>
      </c>
      <c r="I10" t="s">
        <v>59</v>
      </c>
      <c r="J10" t="s">
        <v>44</v>
      </c>
      <c r="K10" t="s">
        <v>44</v>
      </c>
      <c r="L10" t="s">
        <v>44</v>
      </c>
      <c r="M10" s="13">
        <v>1</v>
      </c>
      <c r="N10" s="13">
        <v>1</v>
      </c>
      <c r="O10" s="13">
        <v>1</v>
      </c>
      <c r="P10" s="13">
        <v>900</v>
      </c>
      <c r="Q10" s="13">
        <v>160</v>
      </c>
      <c r="R10" s="13">
        <v>2</v>
      </c>
      <c r="S10" s="13">
        <v>140</v>
      </c>
      <c r="T10" s="13">
        <v>4</v>
      </c>
      <c r="U10" s="13">
        <v>1000</v>
      </c>
      <c r="V10" s="13">
        <v>11</v>
      </c>
      <c r="W10" s="13">
        <v>4</v>
      </c>
      <c r="X10" t="s">
        <v>44</v>
      </c>
      <c r="Y10" t="s">
        <v>44</v>
      </c>
      <c r="Z10" s="13">
        <v>2</v>
      </c>
      <c r="AA10" t="s">
        <v>44</v>
      </c>
      <c r="AB10" t="s">
        <v>44</v>
      </c>
      <c r="AC10">
        <v>57800</v>
      </c>
      <c r="AD10">
        <v>2200</v>
      </c>
      <c r="AE10" t="s">
        <v>86</v>
      </c>
      <c r="AF10" t="s">
        <v>44</v>
      </c>
    </row>
    <row r="11" spans="13:30">
      <c r="M11">
        <f>SUM(M4:M10)</f>
        <v>6</v>
      </c>
      <c r="N11">
        <f t="shared" ref="N11:AD11" si="0">SUM(N4:N10)</f>
        <v>1</v>
      </c>
      <c r="O11">
        <f t="shared" si="0"/>
        <v>2</v>
      </c>
      <c r="P11">
        <f t="shared" si="0"/>
        <v>2794</v>
      </c>
      <c r="Q11">
        <f t="shared" si="0"/>
        <v>723</v>
      </c>
      <c r="R11">
        <f t="shared" si="0"/>
        <v>2</v>
      </c>
      <c r="S11">
        <f t="shared" si="0"/>
        <v>140</v>
      </c>
      <c r="T11">
        <f t="shared" si="0"/>
        <v>5</v>
      </c>
      <c r="U11">
        <f t="shared" si="0"/>
        <v>1060</v>
      </c>
      <c r="V11">
        <f t="shared" si="0"/>
        <v>46</v>
      </c>
      <c r="W11">
        <f t="shared" si="0"/>
        <v>5</v>
      </c>
      <c r="X11">
        <f t="shared" si="0"/>
        <v>0</v>
      </c>
      <c r="Y11">
        <f t="shared" si="0"/>
        <v>0</v>
      </c>
      <c r="Z11">
        <f t="shared" si="0"/>
        <v>4</v>
      </c>
      <c r="AA11">
        <f t="shared" si="0"/>
        <v>2</v>
      </c>
      <c r="AB11">
        <f t="shared" si="0"/>
        <v>2</v>
      </c>
      <c r="AC11">
        <f t="shared" si="0"/>
        <v>196936.6</v>
      </c>
      <c r="AD11">
        <f t="shared" si="0"/>
        <v>4708.16</v>
      </c>
    </row>
    <row r="18" spans="13:30">
      <c r="M18">
        <v>6</v>
      </c>
      <c r="N18">
        <v>1</v>
      </c>
      <c r="O18">
        <v>2</v>
      </c>
      <c r="P18">
        <v>2794</v>
      </c>
      <c r="Q18">
        <v>723</v>
      </c>
      <c r="R18">
        <v>2</v>
      </c>
      <c r="S18">
        <v>140</v>
      </c>
      <c r="T18">
        <v>5</v>
      </c>
      <c r="U18">
        <v>1060</v>
      </c>
      <c r="V18">
        <v>46</v>
      </c>
      <c r="W18">
        <v>5</v>
      </c>
      <c r="X18">
        <v>0</v>
      </c>
      <c r="Y18">
        <v>0</v>
      </c>
      <c r="Z18">
        <v>4</v>
      </c>
      <c r="AA18">
        <v>2</v>
      </c>
      <c r="AB18">
        <v>2</v>
      </c>
      <c r="AC18">
        <v>196936.6</v>
      </c>
      <c r="AD18">
        <v>4708.16</v>
      </c>
    </row>
  </sheetData>
  <mergeCells count="18">
    <mergeCell ref="A1:AF1"/>
    <mergeCell ref="D2:E2"/>
    <mergeCell ref="F2:G2"/>
    <mergeCell ref="I2:J2"/>
    <mergeCell ref="M2:Q2"/>
    <mergeCell ref="R2:U2"/>
    <mergeCell ref="V2:W2"/>
    <mergeCell ref="X2:Y2"/>
    <mergeCell ref="Z2:AB2"/>
    <mergeCell ref="AC2:AD2"/>
    <mergeCell ref="A2:A3"/>
    <mergeCell ref="B2:B3"/>
    <mergeCell ref="C2:C3"/>
    <mergeCell ref="H2:H3"/>
    <mergeCell ref="K2:K3"/>
    <mergeCell ref="L2:L3"/>
    <mergeCell ref="AE2:AE3"/>
    <mergeCell ref="AF2:AF3"/>
  </mergeCells>
  <dataValidations count="3">
    <dataValidation type="list" showInputMessage="1" showErrorMessage="1" sqref="D3 F3">
      <formula1>"创新人才,青年人才,创业人才"</formula1>
    </dataValidation>
    <dataValidation type="list" showInputMessage="1" showErrorMessage="1" sqref="I3">
      <formula1>"是,否"</formula1>
    </dataValidation>
    <dataValidation type="list" showInputMessage="1" showErrorMessage="1" sqref="H2:H3">
      <formula1>"未到岗,已到岗,离岗"</formula1>
    </dataValidation>
  </dataValidations>
  <pageMargins left="0.75" right="0.75" top="1" bottom="1" header="0.511111111111111" footer="0.511111111111111"/>
  <pageSetup paperSize="9" scale="42"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cp:revision>1</cp:revision>
  <dcterms:created xsi:type="dcterms:W3CDTF">2024-01-12T08:22:00Z</dcterms:created>
  <dcterms:modified xsi:type="dcterms:W3CDTF">2024-01-30T07:51:13Z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FE0B69E8CC1C48C39AE89F6843D1E66C_13</vt:lpwstr>
  </property>
</Properties>
</file>