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<sst xmlns="http://schemas.openxmlformats.org/spreadsheetml/2006/main" count="123" uniqueCount="66">
  <si>
    <t>(创业类人才)海外引才计划领军人才、青年人才有关个人情况、科研绩效统计表（绩效成果统计时间从人才来浙入职后计算）</t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</si>
  <si>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</si>
  <si>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</si>
  <si>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</si>
  <si>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</si>
  <si>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</si>
  <si>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</si>
  <si>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</si>
  <si>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</si>
  <si>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</si>
  <si>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企业基本情况</t>
  </si>
  <si>
    <t>参与科研项目情况</t>
  </si>
  <si>
    <t>专利获得情况</t>
  </si>
  <si>
    <t>奖项获得情况（省部级二等奖以上）</t>
  </si>
  <si>
    <t>技术突破情况</t>
  </si>
  <si>
    <t>企业经营发展情况</t>
  </si>
  <si>
    <t>其他标志性成果</t>
  </si>
  <si>
    <t>备注</t>
  </si>
  <si>
    <t>类型</t>
  </si>
  <si>
    <t>批次</t>
  </si>
  <si>
    <t>是否变更</t>
  </si>
  <si>
    <t>原申报单位</t>
  </si>
  <si>
    <t>创办企业数</t>
  </si>
  <si>
    <t>其中，专精特新小巨人企业数</t>
  </si>
  <si>
    <t xml:space="preserve">    其中，上市企业数</t>
  </si>
  <si>
    <t>企业员工数</t>
  </si>
  <si>
    <t xml:space="preserve">    其中，研发人员数</t>
  </si>
  <si>
    <t>为牵头人获国家项目（项）</t>
  </si>
  <si>
    <t>国家项目科研经费资助（万元）</t>
  </si>
  <si>
    <t>为牵头人获省部级项目（项）</t>
  </si>
  <si>
    <t>省部级项目科研经费资助（万元）</t>
  </si>
  <si>
    <t>第一完成人获得发明专利（项）</t>
  </si>
  <si>
    <t xml:space="preserve">    其中:PCT专利（项）</t>
  </si>
  <si>
    <t>以第一完成人获得省部级及以上奖（项）</t>
  </si>
  <si>
    <t xml:space="preserve"> 其中：国家三大奖（人）</t>
  </si>
  <si>
    <t>填补国内空白（项）</t>
  </si>
  <si>
    <t>填补省内空白（项）</t>
  </si>
  <si>
    <t>首台套、首版次（项）</t>
  </si>
  <si>
    <t>近三年营收情况</t>
  </si>
  <si>
    <t>近三年上缴税收情况</t>
  </si>
  <si>
    <t>1</t>
  </si>
  <si>
    <t>沈亦晨</t>
  </si>
  <si>
    <t>杭州光智元科技有限公司</t>
  </si>
  <si>
    <t>创业</t>
  </si>
  <si>
    <t>18</t>
  </si>
  <si>
    <t/>
  </si>
  <si>
    <t>在岗</t>
  </si>
  <si>
    <t>否</t>
  </si>
  <si>
    <t>100</t>
  </si>
  <si>
    <t>0</t>
  </si>
  <si>
    <t>1、在过去三年内，领导公司完成从研发企业向商业产品导向的转变，制定了完善的商业目标，带领公司成为独角兽企业，在经济下行期持续获得高质量融资，以满足企业向商业公司转型过程中的团队搭建和产品开发。
2、完成了公司三大核心技术的成果转化和产品落地，先后对外发布了全球首款体现了光子计算优势的光子计算处理器PACE、全球首款利用片上光网络技术的AI计算加速卡OptiHummingbird，全球首款适用PCIe和CXL协议的计算光互连硬件Photowave，成为全球光电混合计算名副其实的领跑者。
3、积极搭建核心团队，成功将公司CTO引进回国，并引进多位核心高管，均为产业内经验丰富的行业知名人士。</t>
  </si>
  <si>
    <t>朱晓康</t>
  </si>
  <si>
    <t>杭州龙旗科技有限公司</t>
  </si>
  <si>
    <t>创业人才</t>
  </si>
  <si>
    <t>第九批</t>
  </si>
  <si>
    <t>443</t>
  </si>
  <si>
    <t>2023年龙旗管理规模持续突破百亿，再次蝉联行业奥斯卡“金牛”奖，截止2023年末，管理规模近150亿人民币。</t>
  </si>
  <si>
    <t>国千</t>
  </si>
  <si>
    <t>周柔刚</t>
  </si>
  <si>
    <t>杭州汇萃智能科技有限公司</t>
  </si>
  <si>
    <t>省千人计划</t>
  </si>
  <si>
    <t>2016</t>
  </si>
  <si>
    <t>无</t>
  </si>
  <si>
    <t>胡辉</t>
  </si>
  <si>
    <t>杭州鲁尔物联科技有限公司</t>
  </si>
  <si>
    <t>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</si>
</sst>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name val="宋体"/>
      <charset val="134"/>
    </font>
    <font>
      <sz val="12"/>
      <name val="黑体"/>
      <charset val="134"/>
    </font>
    <font>
      <sz val="20"/>
      <color indexed="10"/>
      <name val="方正小标宋简体"/>
      <charset val="134"/>
    </font>
    <font>
      <sz val="14"/>
      <color indexed="8"/>
      <name val="黑体"/>
      <charset val="134"/>
    </font>
    <font>
      <sz val="11"/>
      <color indexed="8"/>
      <name val="宋体"/>
      <charset val="134"/>
    </font>
    <font>
      <sz val="12"/>
      <color indexed="8"/>
      <name val="黑体"/>
      <charset val="134"/>
    </font>
    <font>
      <sz val="12"/>
      <color indexed="10"/>
      <name val="黑体"/>
      <charset val="134"/>
    </font>
    <font>
      <sz val="11"/>
      <color indexed="8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2" borderId="5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6">
      <alignment vertical="center"/>
    </xf>
    <xf numFmtId="0" fontId="15" fillId="0" borderId="6">
      <alignment vertical="center"/>
    </xf>
    <xf numFmtId="0" fontId="16" fillId="0" borderId="7">
      <alignment vertical="center"/>
    </xf>
    <xf numFmtId="0" fontId="16" fillId="0" borderId="0">
      <alignment vertical="center"/>
    </xf>
    <xf numFmtId="0" fontId="17" fillId="3" borderId="8">
      <alignment vertical="center"/>
    </xf>
    <xf numFmtId="0" fontId="18" fillId="4" borderId="9">
      <alignment vertical="center"/>
    </xf>
    <xf numFmtId="0" fontId="19" fillId="4" borderId="8">
      <alignment vertical="center"/>
    </xf>
    <xf numFmtId="0" fontId="20" fillId="5" borderId="10">
      <alignment vertical="center"/>
    </xf>
    <xf numFmtId="0" fontId="21" fillId="0" borderId="11">
      <alignment vertical="center"/>
    </xf>
    <xf numFmtId="0" fontId="22" fillId="0" borderId="12">
      <alignment vertical="center"/>
    </xf>
    <xf numFmtId="0" fontId="23" fillId="6" borderId="0">
      <alignment vertical="center"/>
    </xf>
    <xf numFmtId="0" fontId="24" fillId="7" borderId="0">
      <alignment vertical="center"/>
    </xf>
    <xf numFmtId="0" fontId="25" fillId="8" borderId="0">
      <alignment vertical="center"/>
    </xf>
    <xf numFmtId="0" fontId="26" fillId="9" borderId="0">
      <alignment vertical="center"/>
    </xf>
    <xf numFmtId="0" fontId="27" fillId="10" borderId="0">
      <alignment vertical="center"/>
    </xf>
    <xf numFmtId="0" fontId="27" fillId="11" borderId="0">
      <alignment vertical="center"/>
    </xf>
    <xf numFmtId="0" fontId="26" fillId="12" borderId="0">
      <alignment vertical="center"/>
    </xf>
    <xf numFmtId="0" fontId="26" fillId="13" borderId="0">
      <alignment vertical="center"/>
    </xf>
    <xf numFmtId="0" fontId="27" fillId="14" borderId="0">
      <alignment vertical="center"/>
    </xf>
    <xf numFmtId="0" fontId="27" fillId="15" borderId="0">
      <alignment vertical="center"/>
    </xf>
    <xf numFmtId="0" fontId="26" fillId="16" borderId="0">
      <alignment vertical="center"/>
    </xf>
    <xf numFmtId="0" fontId="26" fillId="17" borderId="0">
      <alignment vertical="center"/>
    </xf>
    <xf numFmtId="0" fontId="27" fillId="18" borderId="0">
      <alignment vertical="center"/>
    </xf>
    <xf numFmtId="0" fontId="27" fillId="19" borderId="0">
      <alignment vertical="center"/>
    </xf>
    <xf numFmtId="0" fontId="26" fillId="20" borderId="0">
      <alignment vertical="center"/>
    </xf>
    <xf numFmtId="0" fontId="26" fillId="21" borderId="0">
      <alignment vertical="center"/>
    </xf>
    <xf numFmtId="0" fontId="27" fillId="22" borderId="0">
      <alignment vertical="center"/>
    </xf>
    <xf numFmtId="0" fontId="27" fillId="23" borderId="0">
      <alignment vertical="center"/>
    </xf>
    <xf numFmtId="0" fontId="26" fillId="24" borderId="0">
      <alignment vertical="center"/>
    </xf>
    <xf numFmtId="0" fontId="26" fillId="25" borderId="0">
      <alignment vertical="center"/>
    </xf>
    <xf numFmtId="0" fontId="27" fillId="26" borderId="0">
      <alignment vertical="center"/>
    </xf>
    <xf numFmtId="0" fontId="27" fillId="27" borderId="0">
      <alignment vertical="center"/>
    </xf>
    <xf numFmtId="0" fontId="26" fillId="28" borderId="0">
      <alignment vertical="center"/>
    </xf>
    <xf numFmtId="0" fontId="26" fillId="29" borderId="0">
      <alignment vertical="center"/>
    </xf>
    <xf numFmtId="0" fontId="27" fillId="30" borderId="0">
      <alignment vertical="center"/>
    </xf>
    <xf numFmtId="0" fontId="27" fillId="31" borderId="0">
      <alignment vertical="center"/>
    </xf>
    <xf numFmtId="0" fontId="26" fillId="32" borderId="0">
      <alignment vertical="center"/>
    </xf>
  </cellStyleXfs>
  <cellXfs count="17">
    <xf numFmtId="0" fontId="0" fillId="0" borderId="0" xfId="0" applyAlignment="1">
      <alignment vertical="center"/>
    </xf>
    <xf numFmtId="0" fontId="1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4" xfId="0" applyBorder="1" applyAlignment="1"/>
    <xf numFmtId="0" fontId="1" fillId="0" borderId="1" xfId="0" applyBorder="1" applyAlignment="1">
      <alignment vertical="center" wrapText="1"/>
    </xf>
    <xf numFmtId="0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1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F31"/>
  <sheetViews>
    <sheetView tabSelected="1" topLeftCell="AA1" workbookViewId="0">
      <selection activeCell="AC4" sqref="AC4"/>
    </sheetView>
  </sheetViews>
  <sheetFormatPr defaultColWidth="9" defaultRowHeight="14.25"/>
  <cols>
    <col min="29" max="29" width="13.125" customWidth="1"/>
    <col min="30" max="30" width="14.125" customWidth="1"/>
    <col min="31" max="31" width="43.125" customWidth="1"/>
  </cols>
  <sheetData>
    <row r="1" ht="50" customHeight="1" spans="1:1">
      <c r="A1" s="2" t="s">
        <v>0</v>
      </c>
    </row>
    <row r="2" s="1" customFormat="1" ht="62" customHeight="1" spans="1:32">
      <c r="A2" s="3" t="s">
        <v>1</v>
      </c>
      <c r="B2" s="3" t="s">
        <v>2</v>
      </c>
      <c r="C2" s="3" t="s">
        <v>3</v>
      </c>
      <c r="D2" s="3" t="s">
        <v>4</v>
      </c>
      <c r="E2" s="4"/>
      <c r="F2" s="3" t="s">
        <v>5</v>
      </c>
      <c r="G2" s="4"/>
      <c r="H2" s="3" t="s">
        <v>6</v>
      </c>
      <c r="I2" s="3" t="s">
        <v>7</v>
      </c>
      <c r="J2" s="4"/>
      <c r="K2" s="7" t="s">
        <v>8</v>
      </c>
      <c r="L2" s="7" t="s">
        <v>9</v>
      </c>
      <c r="M2" s="8" t="s">
        <v>10</v>
      </c>
      <c r="N2" s="9"/>
      <c r="O2" s="9"/>
      <c r="P2" s="9"/>
      <c r="Q2" s="4"/>
      <c r="R2" s="8" t="s">
        <v>11</v>
      </c>
      <c r="S2" s="9"/>
      <c r="T2" s="9"/>
      <c r="U2" s="4"/>
      <c r="V2" s="8" t="s">
        <v>12</v>
      </c>
      <c r="W2" s="4"/>
      <c r="X2" s="8" t="s">
        <v>13</v>
      </c>
      <c r="Y2" s="4"/>
      <c r="Z2" s="8" t="s">
        <v>14</v>
      </c>
      <c r="AA2" s="9"/>
      <c r="AB2" s="4"/>
      <c r="AC2" s="8" t="s">
        <v>15</v>
      </c>
      <c r="AD2" s="4"/>
      <c r="AE2" s="8" t="s">
        <v>16</v>
      </c>
      <c r="AF2" s="14" t="s">
        <v>17</v>
      </c>
    </row>
    <row r="3" s="1" customFormat="1" ht="76" customHeight="1" spans="1:32">
      <c r="A3" s="5"/>
      <c r="B3" s="5"/>
      <c r="C3" s="5"/>
      <c r="D3" s="3" t="s">
        <v>18</v>
      </c>
      <c r="E3" s="3" t="s">
        <v>19</v>
      </c>
      <c r="F3" s="3" t="s">
        <v>18</v>
      </c>
      <c r="G3" s="3" t="s">
        <v>19</v>
      </c>
      <c r="H3" s="5"/>
      <c r="I3" s="3" t="s">
        <v>20</v>
      </c>
      <c r="J3" s="3" t="s">
        <v>21</v>
      </c>
      <c r="K3" s="5"/>
      <c r="L3" s="5"/>
      <c r="M3" s="10" t="s">
        <v>22</v>
      </c>
      <c r="N3" s="10" t="s">
        <v>23</v>
      </c>
      <c r="O3" s="10" t="s">
        <v>24</v>
      </c>
      <c r="P3" s="10" t="s">
        <v>25</v>
      </c>
      <c r="Q3" s="13" t="s">
        <v>26</v>
      </c>
      <c r="R3" s="10" t="s">
        <v>27</v>
      </c>
      <c r="S3" s="10" t="s">
        <v>28</v>
      </c>
      <c r="T3" s="10" t="s">
        <v>29</v>
      </c>
      <c r="U3" s="10" t="s">
        <v>30</v>
      </c>
      <c r="V3" s="10" t="s">
        <v>31</v>
      </c>
      <c r="W3" s="10" t="s">
        <v>32</v>
      </c>
      <c r="X3" s="10" t="s">
        <v>33</v>
      </c>
      <c r="Y3" s="10" t="s">
        <v>34</v>
      </c>
      <c r="Z3" s="10" t="s">
        <v>35</v>
      </c>
      <c r="AA3" s="10" t="s">
        <v>36</v>
      </c>
      <c r="AB3" s="10" t="s">
        <v>37</v>
      </c>
      <c r="AC3" s="10" t="s">
        <v>38</v>
      </c>
      <c r="AD3" s="10" t="s">
        <v>39</v>
      </c>
      <c r="AE3" s="5"/>
      <c r="AF3" s="5"/>
    </row>
    <row r="4" ht="275" customHeight="1" spans="1:32">
      <c r="A4" s="6" t="s">
        <v>40</v>
      </c>
      <c r="B4" s="6" t="s">
        <v>41</v>
      </c>
      <c r="C4" s="6" t="s">
        <v>42</v>
      </c>
      <c r="D4" s="6" t="s">
        <v>43</v>
      </c>
      <c r="E4" s="6" t="s">
        <v>44</v>
      </c>
      <c r="F4" s="6" t="s">
        <v>45</v>
      </c>
      <c r="G4" s="6" t="s">
        <v>45</v>
      </c>
      <c r="H4" s="6" t="s">
        <v>46</v>
      </c>
      <c r="I4" s="6" t="s">
        <v>47</v>
      </c>
      <c r="J4" s="6" t="s">
        <v>45</v>
      </c>
      <c r="K4" s="6" t="s">
        <v>48</v>
      </c>
      <c r="L4" s="6" t="s">
        <v>49</v>
      </c>
      <c r="M4" s="11">
        <v>1</v>
      </c>
      <c r="N4" s="11">
        <v>0</v>
      </c>
      <c r="O4" s="11">
        <v>0</v>
      </c>
      <c r="P4" s="11">
        <v>31</v>
      </c>
      <c r="Q4" s="11">
        <v>20</v>
      </c>
      <c r="R4" s="11">
        <v>0</v>
      </c>
      <c r="S4" s="11">
        <v>0</v>
      </c>
      <c r="T4" s="11">
        <v>0</v>
      </c>
      <c r="U4" s="11">
        <v>0</v>
      </c>
      <c r="V4" s="11">
        <v>1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5">
        <v>1824.64</v>
      </c>
      <c r="AD4" s="15">
        <v>699.24</v>
      </c>
      <c r="AE4" s="15" t="s">
        <v>50</v>
      </c>
      <c r="AF4" s="12" t="s">
        <v>45</v>
      </c>
    </row>
    <row r="5" ht="93" customHeight="1" spans="1:32">
      <c r="A5" s="6" t="s">
        <v>40</v>
      </c>
      <c r="B5" s="6" t="s">
        <v>51</v>
      </c>
      <c r="C5" s="6" t="s">
        <v>52</v>
      </c>
      <c r="D5" s="6" t="s">
        <v>53</v>
      </c>
      <c r="E5" s="6" t="s">
        <v>54</v>
      </c>
      <c r="F5" s="6" t="s">
        <v>45</v>
      </c>
      <c r="G5" s="6" t="s">
        <v>45</v>
      </c>
      <c r="H5" s="6" t="s">
        <v>46</v>
      </c>
      <c r="I5" s="6" t="s">
        <v>47</v>
      </c>
      <c r="J5" s="6" t="s">
        <v>52</v>
      </c>
      <c r="K5" s="6" t="s">
        <v>48</v>
      </c>
      <c r="L5" s="6" t="s">
        <v>55</v>
      </c>
      <c r="M5" s="12" t="s">
        <v>45</v>
      </c>
      <c r="N5" s="12" t="s">
        <v>45</v>
      </c>
      <c r="O5" s="12" t="s">
        <v>45</v>
      </c>
      <c r="P5" s="11">
        <v>57</v>
      </c>
      <c r="Q5" s="11">
        <v>41</v>
      </c>
      <c r="R5" s="12" t="s">
        <v>45</v>
      </c>
      <c r="S5" s="12" t="s">
        <v>45</v>
      </c>
      <c r="T5" s="12" t="s">
        <v>45</v>
      </c>
      <c r="U5" s="12" t="s">
        <v>45</v>
      </c>
      <c r="V5" s="12" t="s">
        <v>45</v>
      </c>
      <c r="W5" s="12" t="s">
        <v>45</v>
      </c>
      <c r="X5" s="12" t="s">
        <v>45</v>
      </c>
      <c r="Y5" s="12" t="s">
        <v>45</v>
      </c>
      <c r="Z5" s="12" t="s">
        <v>45</v>
      </c>
      <c r="AA5" s="12" t="s">
        <v>45</v>
      </c>
      <c r="AB5" s="11">
        <v>31</v>
      </c>
      <c r="AC5" s="15">
        <v>37500</v>
      </c>
      <c r="AD5" s="15">
        <v>6000</v>
      </c>
      <c r="AE5" s="15" t="s">
        <v>56</v>
      </c>
      <c r="AF5" s="12" t="s">
        <v>57</v>
      </c>
    </row>
    <row r="6" ht="50" customHeight="1" spans="1:32">
      <c r="A6" s="6" t="s">
        <v>40</v>
      </c>
      <c r="B6" s="6" t="s">
        <v>58</v>
      </c>
      <c r="C6" s="6" t="s">
        <v>59</v>
      </c>
      <c r="D6" s="6" t="s">
        <v>45</v>
      </c>
      <c r="E6" s="6" t="s">
        <v>45</v>
      </c>
      <c r="F6" s="6" t="s">
        <v>60</v>
      </c>
      <c r="G6" s="6" t="s">
        <v>61</v>
      </c>
      <c r="H6" s="6" t="s">
        <v>46</v>
      </c>
      <c r="I6" s="6" t="s">
        <v>62</v>
      </c>
      <c r="J6" s="6" t="s">
        <v>45</v>
      </c>
      <c r="K6" s="6" t="s">
        <v>45</v>
      </c>
      <c r="L6" s="6" t="s">
        <v>48</v>
      </c>
      <c r="M6" s="11">
        <v>1</v>
      </c>
      <c r="N6" s="11">
        <v>1</v>
      </c>
      <c r="O6" s="11">
        <v>0</v>
      </c>
      <c r="P6" s="11">
        <v>236</v>
      </c>
      <c r="Q6" s="11">
        <v>109</v>
      </c>
      <c r="R6" s="11">
        <v>1</v>
      </c>
      <c r="S6" s="12">
        <v>746.5</v>
      </c>
      <c r="T6" s="11">
        <v>1</v>
      </c>
      <c r="U6" s="11">
        <v>256</v>
      </c>
      <c r="V6" s="11">
        <v>12</v>
      </c>
      <c r="W6" s="11">
        <v>0</v>
      </c>
      <c r="X6" s="12" t="s">
        <v>45</v>
      </c>
      <c r="Y6" s="12" t="s">
        <v>45</v>
      </c>
      <c r="Z6" s="11">
        <v>2</v>
      </c>
      <c r="AA6" s="12" t="s">
        <v>45</v>
      </c>
      <c r="AB6" s="12" t="s">
        <v>45</v>
      </c>
      <c r="AC6" s="15">
        <v>26000</v>
      </c>
      <c r="AD6" s="15">
        <v>1500</v>
      </c>
      <c r="AE6" s="12" t="s">
        <v>45</v>
      </c>
      <c r="AF6" s="12" t="s">
        <v>45</v>
      </c>
    </row>
    <row r="7" ht="117" customHeight="1" spans="1:32">
      <c r="A7" s="6" t="s">
        <v>40</v>
      </c>
      <c r="B7" s="6" t="s">
        <v>63</v>
      </c>
      <c r="C7" s="6" t="s">
        <v>64</v>
      </c>
      <c r="D7" s="6" t="s">
        <v>53</v>
      </c>
      <c r="E7" s="6" t="s">
        <v>65</v>
      </c>
      <c r="F7" s="6" t="s">
        <v>45</v>
      </c>
      <c r="G7" s="6" t="s">
        <v>45</v>
      </c>
      <c r="H7" s="6" t="s">
        <v>46</v>
      </c>
      <c r="I7" s="6" t="s">
        <v>47</v>
      </c>
      <c r="J7" s="6" t="s">
        <v>45</v>
      </c>
      <c r="K7" s="6" t="s">
        <v>45</v>
      </c>
      <c r="L7" s="6" t="s">
        <v>48</v>
      </c>
      <c r="M7" s="11">
        <v>1</v>
      </c>
      <c r="N7" s="11">
        <v>1</v>
      </c>
      <c r="O7" s="12" t="s">
        <v>45</v>
      </c>
      <c r="P7" s="11">
        <v>160</v>
      </c>
      <c r="Q7" s="11">
        <v>48</v>
      </c>
      <c r="R7" s="12" t="s">
        <v>45</v>
      </c>
      <c r="S7" s="12" t="s">
        <v>45</v>
      </c>
      <c r="T7" s="11">
        <v>1</v>
      </c>
      <c r="U7" s="11">
        <v>400</v>
      </c>
      <c r="V7" s="11">
        <v>4</v>
      </c>
      <c r="W7" s="12" t="s">
        <v>45</v>
      </c>
      <c r="X7" s="12" t="s">
        <v>45</v>
      </c>
      <c r="Y7" s="12" t="s">
        <v>45</v>
      </c>
      <c r="Z7" s="12" t="s">
        <v>45</v>
      </c>
      <c r="AA7" s="12" t="s">
        <v>45</v>
      </c>
      <c r="AB7" s="11">
        <v>2</v>
      </c>
      <c r="AC7" s="15">
        <v>34015</v>
      </c>
      <c r="AD7" s="15">
        <v>2084</v>
      </c>
      <c r="AE7" s="12" t="s">
        <v>45</v>
      </c>
      <c r="AF7" s="12" t="s">
        <v>45</v>
      </c>
    </row>
    <row r="8" spans="13:30">
      <c r="M8">
        <f>SUM(M4:M7)</f>
        <v>3</v>
      </c>
      <c r="N8">
        <f t="shared" ref="N8:AD8" si="0">SUM(N4:N7)</f>
        <v>2</v>
      </c>
      <c r="O8">
        <f t="shared" si="0"/>
        <v>0</v>
      </c>
      <c r="P8">
        <f t="shared" si="0"/>
        <v>484</v>
      </c>
      <c r="Q8">
        <f t="shared" si="0"/>
        <v>218</v>
      </c>
      <c r="R8">
        <f t="shared" si="0"/>
        <v>1</v>
      </c>
      <c r="S8">
        <f t="shared" si="0"/>
        <v>746.5</v>
      </c>
      <c r="T8">
        <f t="shared" si="0"/>
        <v>2</v>
      </c>
      <c r="U8">
        <f t="shared" si="0"/>
        <v>656</v>
      </c>
      <c r="V8">
        <f t="shared" si="0"/>
        <v>17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2</v>
      </c>
      <c r="AA8">
        <f t="shared" si="0"/>
        <v>0</v>
      </c>
      <c r="AB8">
        <f t="shared" si="0"/>
        <v>33</v>
      </c>
      <c r="AC8">
        <f t="shared" si="0"/>
        <v>99339.64</v>
      </c>
      <c r="AD8">
        <f t="shared" si="0"/>
        <v>10283.24</v>
      </c>
    </row>
    <row r="9" spans="26:26">
      <c r="Z9" s="16"/>
    </row>
    <row r="12" spans="13:30">
      <c r="M12">
        <v>3</v>
      </c>
      <c r="N12">
        <v>2</v>
      </c>
      <c r="O12">
        <v>0</v>
      </c>
      <c r="P12">
        <v>484</v>
      </c>
      <c r="Q12">
        <v>218</v>
      </c>
      <c r="R12">
        <v>1</v>
      </c>
      <c r="S12">
        <v>746.5</v>
      </c>
      <c r="T12">
        <v>2</v>
      </c>
      <c r="U12">
        <v>656</v>
      </c>
      <c r="V12">
        <v>17</v>
      </c>
      <c r="W12">
        <v>0</v>
      </c>
      <c r="X12">
        <v>0</v>
      </c>
      <c r="Y12">
        <v>0</v>
      </c>
      <c r="Z12">
        <v>2</v>
      </c>
      <c r="AA12">
        <v>0</v>
      </c>
      <c r="AB12">
        <v>33</v>
      </c>
      <c r="AC12">
        <v>99339.64</v>
      </c>
      <c r="AD12">
        <v>10283.24</v>
      </c>
    </row>
    <row r="14" spans="28:28">
      <c r="AB14">
        <v>3</v>
      </c>
    </row>
    <row r="15" spans="28:28">
      <c r="AB15">
        <v>2</v>
      </c>
    </row>
    <row r="16" spans="28:28">
      <c r="AB16">
        <v>0</v>
      </c>
    </row>
    <row r="17" spans="28:28">
      <c r="AB17">
        <v>484</v>
      </c>
    </row>
    <row r="18" spans="28:28">
      <c r="AB18">
        <v>218</v>
      </c>
    </row>
    <row r="19" spans="28:28">
      <c r="AB19">
        <v>1</v>
      </c>
    </row>
    <row r="20" spans="28:28">
      <c r="AB20">
        <v>746.5</v>
      </c>
    </row>
    <row r="21" spans="28:28">
      <c r="AB21">
        <v>2</v>
      </c>
    </row>
    <row r="22" spans="28:28">
      <c r="AB22">
        <v>656</v>
      </c>
    </row>
    <row r="23" spans="28:28">
      <c r="AB23">
        <v>17</v>
      </c>
    </row>
    <row r="24" spans="28:28">
      <c r="AB24">
        <v>0</v>
      </c>
    </row>
    <row r="25" spans="28:28">
      <c r="AB25">
        <v>0</v>
      </c>
    </row>
    <row r="26" spans="28:28">
      <c r="AB26">
        <v>0</v>
      </c>
    </row>
    <row r="27" spans="28:28">
      <c r="AB27">
        <v>2</v>
      </c>
    </row>
    <row r="28" spans="28:28">
      <c r="AB28">
        <v>0</v>
      </c>
    </row>
    <row r="29" spans="28:28">
      <c r="AB29">
        <v>33</v>
      </c>
    </row>
    <row r="30" spans="28:28">
      <c r="AB30">
        <v>99339.64</v>
      </c>
    </row>
    <row r="31" spans="28:28">
      <c r="AB31">
        <v>10283.24</v>
      </c>
    </row>
  </sheetData>
  <mergeCells count="18">
    <mergeCell ref="A1:AF1"/>
    <mergeCell ref="D2:E2"/>
    <mergeCell ref="F2:G2"/>
    <mergeCell ref="I2:J2"/>
    <mergeCell ref="M2:Q2"/>
    <mergeCell ref="R2:U2"/>
    <mergeCell ref="V2:W2"/>
    <mergeCell ref="X2:Y2"/>
    <mergeCell ref="Z2:AB2"/>
    <mergeCell ref="AC2:AD2"/>
    <mergeCell ref="A2:A3"/>
    <mergeCell ref="B2:B3"/>
    <mergeCell ref="C2:C3"/>
    <mergeCell ref="H2:H3"/>
    <mergeCell ref="K2:K3"/>
    <mergeCell ref="L2:L3"/>
    <mergeCell ref="AE2:AE3"/>
    <mergeCell ref="AF2:AF3"/>
  </mergeCells>
  <dataValidations count="3">
    <dataValidation type="list" showInputMessage="1" showErrorMessage="1" sqref="D3 F3">
      <formula1>"创新人才,青年人才,创业人才"</formula1>
    </dataValidation>
    <dataValidation type="list" showInputMessage="1" showErrorMessage="1" sqref="I3">
      <formula1>"是,否"</formula1>
    </dataValidation>
    <dataValidation type="list" showInputMessage="1" showErrorMessage="1" sqref="H2:H3">
      <formula1>"未到岗,已到岗,离岗"</formula1>
    </dataValidation>
  </dataValidations>
  <pageMargins left="0.75" right="0.75" top="1" bottom="1" header="0.511111111111111" footer="0.511111111111111"/>
  <pageSetup paperSize="9" scale="42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徐瑾</dc:creator>
  <cp:lastModifiedBy>徐瑾</cp:lastModifiedBy>
  <cp:revision>1</cp:revision>
  <dcterms:created xsi:type="dcterms:W3CDTF">2024-01-12T08:22:00Z</dcterms:created>
  <dcterms:modified xsi:type="dcterms:W3CDTF">2024-01-30T08:00:09Z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FE0B69E8CC1C48C39AE89F6843D1E66C_13</vt:lpwstr>
  </property>
</Properties>
</file>