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7945" windowHeight="12375" tabRatio="600" firstSheet="0" activeTab="0" autoFilterDateGrouping="1"/>
  </bookViews>
  <sheets>
    <sheet name="Sheet1" sheetId="1" state="visible" r:id="rId1"/>
    <sheet name="Sheet2" sheetId="2" state="visible" r:id="rId2"/>
    <sheet name="Sheet3" sheetId="3" state="visible" r:id="rId3"/>
  </sheets>
  <definedNames/>
  <calcPr calcId="191029" fullCalcOnLoad="1"/>
</workbook>
</file>

<file path=xl/styles.xml><?xml version="1.0" encoding="utf-8"?>
<styleSheet xmlns="http://schemas.openxmlformats.org/spreadsheetml/2006/main">
  <numFmts count="0"/>
  <fonts count="29">
    <font>
      <name val="宋体"/>
      <charset val="134"/>
      <sz val="12"/>
    </font>
    <font>
      <name val="黑体"/>
      <charset val="134"/>
      <sz val="12"/>
    </font>
    <font>
      <name val="方正小标宋简体"/>
      <charset val="134"/>
      <color indexed="10"/>
      <sz val="20"/>
    </font>
    <font>
      <name val="黑体"/>
      <charset val="134"/>
      <color indexed="8"/>
      <sz val="14"/>
    </font>
    <font>
      <name val="宋体"/>
      <charset val="134"/>
      <color indexed="8"/>
      <sz val="11"/>
    </font>
    <font>
      <name val="黑体"/>
      <charset val="134"/>
      <color indexed="8"/>
      <sz val="12"/>
    </font>
    <font>
      <name val="黑体"/>
      <charset val="134"/>
      <color indexed="10"/>
      <sz val="12"/>
    </font>
    <font>
      <name val="黑体"/>
      <charset val="134"/>
      <color indexed="8"/>
      <sz val="11"/>
    </font>
    <font>
      <name val="宋体"/>
      <charset val="0"/>
      <color rgb="FF0000FF"/>
      <sz val="11"/>
      <u val="single"/>
      <scheme val="minor"/>
    </font>
    <font>
      <name val="宋体"/>
      <charset val="0"/>
      <color rgb="FF800080"/>
      <sz val="11"/>
      <u val="single"/>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方正小标宋简体"/>
      <charset val="134"/>
      <sz val="20"/>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9">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8" fillId="0" borderId="0" applyAlignment="1">
      <alignment vertical="center"/>
    </xf>
    <xf numFmtId="0" fontId="9" fillId="0" borderId="0" applyAlignment="1">
      <alignment vertical="center"/>
    </xf>
    <xf numFmtId="0" fontId="10" fillId="2" borderId="2" applyAlignment="1">
      <alignment vertical="center"/>
    </xf>
    <xf numFmtId="0" fontId="11" fillId="0" borderId="0" applyAlignment="1">
      <alignment vertical="center"/>
    </xf>
    <xf numFmtId="0" fontId="12" fillId="0" borderId="0" applyAlignment="1">
      <alignment vertical="center"/>
    </xf>
    <xf numFmtId="0" fontId="13" fillId="0" borderId="0" applyAlignment="1">
      <alignment vertical="center"/>
    </xf>
    <xf numFmtId="0" fontId="14" fillId="0" borderId="3" applyAlignment="1">
      <alignment vertical="center"/>
    </xf>
    <xf numFmtId="0" fontId="15" fillId="0" borderId="3" applyAlignment="1">
      <alignment vertical="center"/>
    </xf>
    <xf numFmtId="0" fontId="16" fillId="0" borderId="4" applyAlignment="1">
      <alignment vertical="center"/>
    </xf>
    <xf numFmtId="0" fontId="16" fillId="0" borderId="0" applyAlignment="1">
      <alignment vertical="center"/>
    </xf>
    <xf numFmtId="0" fontId="17" fillId="3" borderId="5" applyAlignment="1">
      <alignment vertical="center"/>
    </xf>
    <xf numFmtId="0" fontId="18" fillId="4" borderId="6" applyAlignment="1">
      <alignment vertical="center"/>
    </xf>
    <xf numFmtId="0" fontId="19" fillId="4" borderId="5" applyAlignment="1">
      <alignment vertical="center"/>
    </xf>
    <xf numFmtId="0" fontId="20" fillId="5" borderId="7" applyAlignment="1">
      <alignment vertical="center"/>
    </xf>
    <xf numFmtId="0" fontId="21" fillId="0" borderId="8" applyAlignment="1">
      <alignment vertical="center"/>
    </xf>
    <xf numFmtId="0" fontId="22" fillId="0" borderId="9" applyAlignment="1">
      <alignment vertical="center"/>
    </xf>
    <xf numFmtId="0" fontId="23" fillId="6" borderId="0" applyAlignment="1">
      <alignment vertical="center"/>
    </xf>
    <xf numFmtId="0" fontId="24" fillId="7" borderId="0" applyAlignment="1">
      <alignment vertical="center"/>
    </xf>
    <xf numFmtId="0" fontId="25" fillId="8" borderId="0" applyAlignment="1">
      <alignment vertical="center"/>
    </xf>
    <xf numFmtId="0" fontId="26" fillId="9" borderId="0" applyAlignment="1">
      <alignment vertical="center"/>
    </xf>
    <xf numFmtId="0" fontId="27" fillId="10" borderId="0" applyAlignment="1">
      <alignment vertical="center"/>
    </xf>
    <xf numFmtId="0" fontId="27" fillId="11" borderId="0" applyAlignment="1">
      <alignment vertical="center"/>
    </xf>
    <xf numFmtId="0" fontId="26" fillId="12" borderId="0" applyAlignment="1">
      <alignment vertical="center"/>
    </xf>
    <xf numFmtId="0" fontId="26" fillId="13" borderId="0" applyAlignment="1">
      <alignment vertical="center"/>
    </xf>
    <xf numFmtId="0" fontId="27" fillId="14" borderId="0" applyAlignment="1">
      <alignment vertical="center"/>
    </xf>
    <xf numFmtId="0" fontId="27" fillId="15" borderId="0" applyAlignment="1">
      <alignment vertical="center"/>
    </xf>
    <xf numFmtId="0" fontId="26" fillId="16" borderId="0" applyAlignment="1">
      <alignment vertical="center"/>
    </xf>
    <xf numFmtId="0" fontId="26" fillId="17" borderId="0" applyAlignment="1">
      <alignment vertical="center"/>
    </xf>
    <xf numFmtId="0" fontId="27" fillId="18" borderId="0" applyAlignment="1">
      <alignment vertical="center"/>
    </xf>
    <xf numFmtId="0" fontId="27" fillId="19" borderId="0" applyAlignment="1">
      <alignment vertical="center"/>
    </xf>
    <xf numFmtId="0" fontId="26" fillId="20" borderId="0" applyAlignment="1">
      <alignment vertical="center"/>
    </xf>
    <xf numFmtId="0" fontId="26" fillId="21" borderId="0" applyAlignment="1">
      <alignment vertical="center"/>
    </xf>
    <xf numFmtId="0" fontId="27" fillId="22" borderId="0" applyAlignment="1">
      <alignment vertical="center"/>
    </xf>
    <xf numFmtId="0" fontId="27" fillId="23" borderId="0" applyAlignment="1">
      <alignment vertical="center"/>
    </xf>
    <xf numFmtId="0" fontId="26" fillId="24" borderId="0" applyAlignment="1">
      <alignment vertical="center"/>
    </xf>
    <xf numFmtId="0" fontId="26" fillId="25" borderId="0" applyAlignment="1">
      <alignment vertical="center"/>
    </xf>
    <xf numFmtId="0" fontId="27" fillId="26" borderId="0" applyAlignment="1">
      <alignment vertical="center"/>
    </xf>
    <xf numFmtId="0" fontId="27" fillId="27" borderId="0" applyAlignment="1">
      <alignment vertical="center"/>
    </xf>
    <xf numFmtId="0" fontId="26" fillId="28" borderId="0" applyAlignment="1">
      <alignment vertical="center"/>
    </xf>
    <xf numFmtId="0" fontId="26" fillId="29" borderId="0" applyAlignment="1">
      <alignment vertical="center"/>
    </xf>
    <xf numFmtId="0" fontId="27" fillId="30" borderId="0" applyAlignment="1">
      <alignment vertical="center"/>
    </xf>
    <xf numFmtId="0" fontId="27" fillId="31" borderId="0" applyAlignment="1">
      <alignment vertical="center"/>
    </xf>
    <xf numFmtId="0" fontId="26" fillId="32" borderId="0" applyAlignment="1">
      <alignment vertical="center"/>
    </xf>
  </cellStyleXfs>
  <cellXfs count="16">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3" fillId="0" borderId="1" applyAlignment="1" pivotButton="0" quotePrefix="0" xfId="0">
      <alignment horizontal="center" vertical="center" wrapText="1"/>
    </xf>
    <xf numFmtId="0" fontId="4" fillId="0" borderId="1" applyAlignment="1" pivotButton="0" quotePrefix="0" xfId="0">
      <alignment vertical="center"/>
    </xf>
    <xf numFmtId="0" fontId="5" fillId="0" borderId="1" applyAlignment="1" pivotButton="0" quotePrefix="0" xfId="0">
      <alignment horizontal="center" vertical="center" wrapText="1"/>
    </xf>
    <xf numFmtId="0" fontId="6" fillId="0" borderId="1" applyAlignment="1" pivotButton="0" quotePrefix="0" xfId="0">
      <alignment horizontal="center" vertical="center" wrapText="1"/>
    </xf>
    <xf numFmtId="0" fontId="1" fillId="0" borderId="1" applyAlignment="1" pivotButton="0" quotePrefix="0" xfId="0">
      <alignment vertical="center" wrapText="1"/>
    </xf>
    <xf numFmtId="0" fontId="0" fillId="0" borderId="1" applyAlignment="1" pivotButton="0" quotePrefix="0" xfId="0">
      <alignment vertical="center"/>
    </xf>
    <xf numFmtId="0" fontId="7" fillId="0" borderId="1" applyAlignment="1" pivotButton="0" quotePrefix="0" xfId="0">
      <alignment horizontal="left" vertical="center" wrapText="1"/>
    </xf>
    <xf numFmtId="0" fontId="1" fillId="0" borderId="1" applyAlignment="1" pivotButton="0" quotePrefix="0" xfId="0">
      <alignment horizontal="center" vertical="center" wrapText="1"/>
    </xf>
    <xf numFmtId="0" fontId="0" fillId="0" borderId="0" pivotButton="0" quotePrefix="0" xfId="0"/>
    <xf numFmtId="0" fontId="0" fillId="0" borderId="12" pivotButton="0" quotePrefix="0" xfId="0"/>
    <xf numFmtId="0" fontId="0" fillId="0" borderId="13" pivotButton="0" quotePrefix="0" xfId="0"/>
    <xf numFmtId="0" fontId="0" fillId="0" borderId="16"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AF39"/>
  <sheetViews>
    <sheetView tabSelected="1" workbookViewId="0">
      <selection activeCell="A8" sqref="$A8:$XFD8"/>
    </sheetView>
  </sheetViews>
  <sheetFormatPr baseColWidth="8" defaultColWidth="9" defaultRowHeight="14.25" outlineLevelRow="6"/>
  <sheetData>
    <row r="1" ht="50" customHeight="1" s="12">
      <c r="A1" s="3" t="inlineStr">
        <is>
          <t>(创业类人才)海外引才计划领军人才、青年人才有关个人情况、科研绩效统计表（绩效成果统计时间从人才来浙入职后计算）</t>
        </is>
      </c>
    </row>
    <row r="2" ht="62" customFormat="1" customHeight="1" s="1">
      <c r="A2" s="4" t="inlineStr">
        <is>
          <t>序号</t>
        </is>
      </c>
      <c r="B2" s="4" t="inlineStr">
        <is>
          <t>姓名</t>
        </is>
      </c>
      <c r="C2" s="4" t="inlineStr">
        <is>
          <t>工作单位</t>
        </is>
      </c>
      <c r="D2" s="4" t="inlineStr">
        <is>
          <t>国家级</t>
        </is>
      </c>
      <c r="E2" s="13" t="n"/>
      <c r="F2" s="4" t="inlineStr">
        <is>
          <t>省级</t>
        </is>
      </c>
      <c r="G2" s="13" t="n"/>
      <c r="H2" s="4" t="inlineStr">
        <is>
          <t>到岗在岗情况</t>
        </is>
      </c>
      <c r="I2" s="4" t="inlineStr">
        <is>
          <t>工作关系变更情况</t>
        </is>
      </c>
      <c r="J2" s="13" t="n"/>
      <c r="K2" s="6" t="inlineStr">
        <is>
          <t>中央财政经费申领额度（万元）</t>
        </is>
      </c>
      <c r="L2" s="6" t="inlineStr">
        <is>
          <t>省财政经费申领额度（万元）</t>
        </is>
      </c>
      <c r="M2" s="7" t="inlineStr">
        <is>
          <t>企业基本情况</t>
        </is>
      </c>
      <c r="N2" s="14" t="n"/>
      <c r="O2" s="14" t="n"/>
      <c r="P2" s="14" t="n"/>
      <c r="Q2" s="13" t="n"/>
      <c r="R2" s="7" t="inlineStr">
        <is>
          <t>参与科研项目情况</t>
        </is>
      </c>
      <c r="S2" s="14" t="n"/>
      <c r="T2" s="14" t="n"/>
      <c r="U2" s="13" t="n"/>
      <c r="V2" s="7" t="inlineStr">
        <is>
          <t>专利获得情况</t>
        </is>
      </c>
      <c r="W2" s="13" t="n"/>
      <c r="X2" s="7" t="inlineStr">
        <is>
          <t>奖项获得情况（省部级二等奖以上）</t>
        </is>
      </c>
      <c r="Y2" s="13" t="n"/>
      <c r="Z2" s="7" t="inlineStr">
        <is>
          <t>技术突破情况</t>
        </is>
      </c>
      <c r="AA2" s="14" t="n"/>
      <c r="AB2" s="13" t="n"/>
      <c r="AC2" s="7" t="inlineStr">
        <is>
          <t>企业经营发展情况</t>
        </is>
      </c>
      <c r="AD2" s="13" t="n"/>
      <c r="AE2" s="7" t="inlineStr">
        <is>
          <t>其他标志性成果</t>
        </is>
      </c>
      <c r="AF2" s="11" t="inlineStr">
        <is>
          <t>备注</t>
        </is>
      </c>
    </row>
    <row r="3" ht="76" customFormat="1" customHeight="1" s="1">
      <c r="A3" s="15" t="n"/>
      <c r="B3" s="15" t="n"/>
      <c r="C3" s="15" t="n"/>
      <c r="D3" s="4" t="inlineStr">
        <is>
          <t>类型</t>
        </is>
      </c>
      <c r="E3" s="4" t="inlineStr">
        <is>
          <t>批次</t>
        </is>
      </c>
      <c r="F3" s="4" t="inlineStr">
        <is>
          <t>类型</t>
        </is>
      </c>
      <c r="G3" s="4" t="inlineStr">
        <is>
          <t>批次</t>
        </is>
      </c>
      <c r="H3" s="15" t="n"/>
      <c r="I3" s="4" t="inlineStr">
        <is>
          <t>是否变更</t>
        </is>
      </c>
      <c r="J3" s="4" t="inlineStr">
        <is>
          <t>原申报单位</t>
        </is>
      </c>
      <c r="K3" s="15" t="n"/>
      <c r="L3" s="15" t="n"/>
      <c r="M3" s="8" t="inlineStr">
        <is>
          <t>创办企业数</t>
        </is>
      </c>
      <c r="N3" s="8" t="inlineStr">
        <is>
          <t>其中，专精特新小巨人企业数</t>
        </is>
      </c>
      <c r="O3" s="8" t="inlineStr">
        <is>
          <t xml:space="preserve">    其中，上市企业数</t>
        </is>
      </c>
      <c r="P3" s="8" t="inlineStr">
        <is>
          <t>企业员工数</t>
        </is>
      </c>
      <c r="Q3" s="10" t="inlineStr">
        <is>
          <t xml:space="preserve">    其中，研发人员数</t>
        </is>
      </c>
      <c r="R3" s="8" t="inlineStr">
        <is>
          <t>为牵头人获国家项目（项）</t>
        </is>
      </c>
      <c r="S3" s="8" t="inlineStr">
        <is>
          <t>国家项目科研经费资助（万元）</t>
        </is>
      </c>
      <c r="T3" s="8" t="inlineStr">
        <is>
          <t>为牵头人获省部级项目（项）</t>
        </is>
      </c>
      <c r="U3" s="8" t="inlineStr">
        <is>
          <t>省部级项目科研经费资助（万元）</t>
        </is>
      </c>
      <c r="V3" s="8" t="inlineStr">
        <is>
          <t>第一完成人获得发明专利（项）</t>
        </is>
      </c>
      <c r="W3" s="8" t="inlineStr">
        <is>
          <t xml:space="preserve">    其中:PCT专利（项）</t>
        </is>
      </c>
      <c r="X3" s="8" t="inlineStr">
        <is>
          <t>以第一完成人获得省部级及以上奖（项）</t>
        </is>
      </c>
      <c r="Y3" s="8" t="inlineStr">
        <is>
          <t xml:space="preserve"> 其中：国家三大奖（人）</t>
        </is>
      </c>
      <c r="Z3" s="8" t="inlineStr">
        <is>
          <t>填补国内空白（项）</t>
        </is>
      </c>
      <c r="AA3" s="8" t="inlineStr">
        <is>
          <t>填补省内空白（项）</t>
        </is>
      </c>
      <c r="AB3" s="8" t="inlineStr">
        <is>
          <t>首台套、首版次（项）</t>
        </is>
      </c>
      <c r="AC3" s="8" t="inlineStr">
        <is>
          <t>近三年营收情况</t>
        </is>
      </c>
      <c r="AD3" s="8" t="inlineStr">
        <is>
          <t>近三年上缴税收情况</t>
        </is>
      </c>
      <c r="AE3" s="15" t="n"/>
      <c r="AF3" s="15" t="n"/>
    </row>
    <row r="4" ht="50" customHeight="1" s="12">
      <c r="A4" s="5" t="n"/>
      <c r="B4" s="5" t="inlineStr">
        <is>
          <t>CHENDONGHAO</t>
        </is>
      </c>
      <c r="C4" s="5" t="n"/>
      <c r="D4" s="5" t="n"/>
      <c r="E4" s="5" t="n"/>
      <c r="F4" s="5" t="n"/>
      <c r="G4" s="5" t="n"/>
      <c r="H4" s="5" t="n"/>
      <c r="I4" s="5" t="n"/>
      <c r="J4" s="5" t="n"/>
      <c r="K4" s="5" t="n"/>
      <c r="L4" s="5" t="n"/>
      <c r="M4" s="9" t="n">
        <v>2</v>
      </c>
      <c r="N4" s="9" t="n">
        <v>0</v>
      </c>
      <c r="O4" s="9" t="n">
        <v>0</v>
      </c>
      <c r="P4" s="9" t="n">
        <v>3</v>
      </c>
      <c r="Q4" s="9" t="n">
        <v>3</v>
      </c>
      <c r="R4" s="9" t="n">
        <v>0</v>
      </c>
      <c r="S4" s="9" t="n">
        <v>0</v>
      </c>
      <c r="T4" s="9" t="n">
        <v>0</v>
      </c>
      <c r="U4" s="9" t="n">
        <v>0</v>
      </c>
      <c r="V4" s="9" t="n">
        <v>3</v>
      </c>
      <c r="W4" s="9" t="n">
        <v>0</v>
      </c>
      <c r="X4" s="9" t="n">
        <v>0</v>
      </c>
      <c r="Y4" s="9" t="n">
        <v>0</v>
      </c>
      <c r="Z4" s="9" t="n">
        <v>0</v>
      </c>
      <c r="AA4" s="9" t="n">
        <v>0</v>
      </c>
      <c r="AB4" s="9" t="n">
        <v>0</v>
      </c>
      <c r="AC4" s="9" t="n">
        <v>0</v>
      </c>
      <c r="AD4" s="9" t="n">
        <v>0</v>
      </c>
      <c r="AE4" s="9" t="n">
        <v>0</v>
      </c>
      <c r="AF4" s="9" t="n"/>
    </row>
    <row r="5" ht="50" customHeight="1" s="12">
      <c r="A5" s="5" t="n"/>
      <c r="B5" s="5" t="inlineStr">
        <is>
          <t>WANGJIANSHE</t>
        </is>
      </c>
      <c r="C5" s="5" t="n"/>
      <c r="D5" s="5" t="n"/>
      <c r="E5" s="5" t="n"/>
      <c r="F5" s="5" t="n"/>
      <c r="G5" s="5" t="n"/>
      <c r="H5" s="5" t="n"/>
      <c r="I5" s="5" t="n"/>
      <c r="J5" s="5" t="n"/>
      <c r="K5" s="5" t="n"/>
      <c r="L5" s="5" t="n"/>
      <c r="M5" s="9" t="inlineStr">
        <is>
          <t>1</t>
        </is>
      </c>
      <c r="N5" s="9" t="inlineStr">
        <is>
          <t>0</t>
        </is>
      </c>
      <c r="O5" s="9" t="inlineStr">
        <is>
          <t>0</t>
        </is>
      </c>
      <c r="P5" s="9" t="inlineStr">
        <is>
          <t>8</t>
        </is>
      </c>
      <c r="Q5" s="9" t="inlineStr">
        <is>
          <t>6</t>
        </is>
      </c>
      <c r="R5" s="9" t="inlineStr">
        <is>
          <t>0</t>
        </is>
      </c>
      <c r="S5" s="9" t="inlineStr">
        <is>
          <t>0</t>
        </is>
      </c>
      <c r="T5" s="9" t="inlineStr">
        <is>
          <t>0</t>
        </is>
      </c>
      <c r="U5" s="9" t="inlineStr">
        <is>
          <t>35</t>
        </is>
      </c>
      <c r="V5" s="9" t="inlineStr">
        <is>
          <t>2</t>
        </is>
      </c>
      <c r="W5" s="9" t="inlineStr">
        <is>
          <t>1</t>
        </is>
      </c>
      <c r="X5" s="9" t="inlineStr">
        <is>
          <t>0</t>
        </is>
      </c>
      <c r="Y5" s="9" t="inlineStr">
        <is>
          <t>0</t>
        </is>
      </c>
      <c r="Z5" s="9" t="inlineStr"/>
      <c r="AA5" s="9" t="inlineStr"/>
      <c r="AB5" s="9" t="inlineStr"/>
      <c r="AC5" s="9">
        <f>46336.64+423644.5+1767081.03</f>
        <v/>
      </c>
      <c r="AD5" s="9">
        <f>7+832+824+77.59+69.08+57.31+1187.5+1375+57.31+62.27+1.27+7579.54+265.28+75.79+113.69</f>
        <v/>
      </c>
      <c r="AE5" s="9" t="inlineStr">
        <is>
          <t>论文2篇</t>
        </is>
      </c>
      <c r="AF5" s="9" t="n"/>
    </row>
    <row r="6" ht="50" customHeight="1" s="12">
      <c r="A6" s="5" t="n"/>
      <c r="B6" s="5" t="inlineStr">
        <is>
          <t>何鹏</t>
        </is>
      </c>
      <c r="C6" s="5" t="n"/>
      <c r="D6" s="5" t="n"/>
      <c r="E6" s="5" t="n"/>
      <c r="F6" s="5" t="n"/>
      <c r="G6" s="5" t="n"/>
      <c r="H6" s="5" t="n"/>
      <c r="I6" s="5" t="n"/>
      <c r="J6" s="5" t="n"/>
      <c r="K6" s="5" t="n"/>
      <c r="L6" s="5" t="n"/>
      <c r="M6" s="9" t="n">
        <v>2</v>
      </c>
      <c r="N6" s="9" t="n">
        <v>1</v>
      </c>
      <c r="O6" s="9" t="inlineStr">
        <is>
          <t>/</t>
        </is>
      </c>
      <c r="P6" s="9" t="n">
        <v>600</v>
      </c>
      <c r="Q6" s="9" t="n">
        <v>50</v>
      </c>
      <c r="R6" s="9" t="inlineStr">
        <is>
          <t>/</t>
        </is>
      </c>
      <c r="S6" s="9" t="inlineStr">
        <is>
          <t>/</t>
        </is>
      </c>
      <c r="T6" s="9" t="inlineStr">
        <is>
          <t>/</t>
        </is>
      </c>
      <c r="U6" s="9" t="inlineStr">
        <is>
          <t>/</t>
        </is>
      </c>
      <c r="V6" s="9" t="n">
        <v>7</v>
      </c>
      <c r="W6" s="9" t="inlineStr">
        <is>
          <t>/</t>
        </is>
      </c>
      <c r="X6" s="9" t="inlineStr">
        <is>
          <t>/</t>
        </is>
      </c>
      <c r="Y6" s="9" t="inlineStr">
        <is>
          <t>/</t>
        </is>
      </c>
      <c r="Z6" s="9" t="inlineStr">
        <is>
          <t>/</t>
        </is>
      </c>
      <c r="AA6" s="9" t="inlineStr">
        <is>
          <t>/</t>
        </is>
      </c>
      <c r="AB6" s="9" t="inlineStr">
        <is>
          <t>企业核心产品“高性能连续碳纤维复合材料结构部件”入选浙江省首批次新材料认定名单。</t>
        </is>
      </c>
      <c r="AC6" s="9" t="inlineStr">
        <is>
          <t>2021年：293万元
2022年：5,299万元
2023年：133,000万元</t>
        </is>
      </c>
      <c r="AD6" s="9" t="inlineStr">
        <is>
          <t>2021年：0万元
2022年：0万元
2023年：0万元</t>
        </is>
      </c>
      <c r="AE6" s="9" t="inlineStr">
        <is>
          <t>企业2022-2023年连续入选杭州市准独角兽企业，2022年获评“国家级高新技术企业，2023年被认定为浙江省专精特新中小企业。</t>
        </is>
      </c>
      <c r="AF6" s="9" t="n"/>
    </row>
    <row r="7" ht="50" customHeight="1" s="12">
      <c r="A7" s="5" t="n"/>
      <c r="B7" s="5" t="inlineStr">
        <is>
          <t>刘赤宇</t>
        </is>
      </c>
      <c r="C7" s="5" t="n"/>
      <c r="D7" s="5" t="n"/>
      <c r="E7" s="5" t="n"/>
      <c r="F7" s="5" t="n"/>
      <c r="G7" s="5" t="n"/>
      <c r="H7" s="5" t="n"/>
      <c r="I7" s="5" t="n"/>
      <c r="J7" s="5" t="n"/>
      <c r="K7" s="5" t="n"/>
      <c r="L7" s="5" t="n"/>
      <c r="M7" s="9" t="n">
        <v>1</v>
      </c>
      <c r="N7" s="9" t="n">
        <v>0</v>
      </c>
      <c r="O7" s="9" t="n">
        <v>0</v>
      </c>
      <c r="P7" s="9" t="n">
        <v>64</v>
      </c>
      <c r="Q7" s="9" t="n">
        <v>29</v>
      </c>
      <c r="R7" s="9" t="n">
        <v>0</v>
      </c>
      <c r="S7" s="9" t="n">
        <v>0</v>
      </c>
      <c r="T7" s="9" t="n">
        <v>0</v>
      </c>
      <c r="U7" s="9" t="n">
        <v>0</v>
      </c>
      <c r="V7" s="9" t="n">
        <v>1</v>
      </c>
      <c r="W7" s="9" t="n">
        <v>1</v>
      </c>
      <c r="X7" s="9" t="n">
        <v>0</v>
      </c>
      <c r="Y7" s="9" t="n">
        <v>0</v>
      </c>
      <c r="Z7" s="9" t="n">
        <v>1</v>
      </c>
      <c r="AA7" s="9" t="n">
        <v>1</v>
      </c>
      <c r="AB7" s="9" t="n">
        <v>0</v>
      </c>
      <c r="AC7" s="9" t="inlineStr">
        <is>
          <t>2021年 332.20万元
2022年 663.11万元
2023年 1005.52万元</t>
        </is>
      </c>
      <c r="AD7" s="9" t="inlineStr">
        <is>
          <t>2021年 60.09万元
2022年 116.98万元
2023年 126.03万元</t>
        </is>
      </c>
      <c r="AE7" s="9" t="inlineStr">
        <is>
          <t xml:space="preserve">发表国际论文3篇；
带队开展国际vcsel研发课题3项。
</t>
        </is>
      </c>
      <c r="AF7" s="9" t="n"/>
    </row>
    <row r="8">
      <c r="B8" t="inlineStr">
        <is>
          <t>匡明</t>
        </is>
      </c>
      <c r="M8" t="inlineStr">
        <is>
          <t>0</t>
        </is>
      </c>
      <c r="N8" t="inlineStr">
        <is>
          <t>0</t>
        </is>
      </c>
      <c r="O8" t="inlineStr">
        <is>
          <t>1</t>
        </is>
      </c>
      <c r="P8" t="inlineStr">
        <is>
          <t>1700+</t>
        </is>
      </c>
      <c r="Q8" t="inlineStr">
        <is>
          <t>400+</t>
        </is>
      </c>
      <c r="R8" t="inlineStr">
        <is>
          <t>0</t>
        </is>
      </c>
      <c r="S8" t="inlineStr">
        <is>
          <t>0</t>
        </is>
      </c>
      <c r="T8" t="inlineStr">
        <is>
          <t>0</t>
        </is>
      </c>
      <c r="U8" t="inlineStr">
        <is>
          <t>0</t>
        </is>
      </c>
      <c r="V8" t="inlineStr">
        <is>
          <t>20+</t>
        </is>
      </c>
      <c r="W8" t="inlineStr">
        <is>
          <t>0</t>
        </is>
      </c>
      <c r="X8" t="inlineStr">
        <is>
          <t>0</t>
        </is>
      </c>
      <c r="Y8" t="inlineStr">
        <is>
          <t>0</t>
        </is>
      </c>
      <c r="Z8" t="inlineStr">
        <is>
          <t>0</t>
        </is>
      </c>
      <c r="AA8" t="inlineStr">
        <is>
          <t>0</t>
        </is>
      </c>
      <c r="AB8" t="inlineStr">
        <is>
          <t>0</t>
        </is>
      </c>
      <c r="AC8" t="inlineStr">
        <is>
          <t>2023年营收约130000万元（在杭）</t>
        </is>
      </c>
      <c r="AD8" t="inlineStr">
        <is>
          <t>2023年税收约2000万元（在杭）</t>
        </is>
      </c>
      <c r="AE8" t="inlineStr">
        <is>
          <t>暂无</t>
        </is>
      </c>
    </row>
    <row r="9">
      <c r="B9" t="inlineStr">
        <is>
          <t>单晓韵</t>
        </is>
      </c>
      <c r="M9" t="inlineStr"/>
      <c r="N9" t="inlineStr"/>
      <c r="O9" t="inlineStr"/>
      <c r="P9" t="inlineStr">
        <is>
          <t>82</t>
        </is>
      </c>
      <c r="Q9" t="inlineStr">
        <is>
          <t>70</t>
        </is>
      </c>
      <c r="R9" t="inlineStr"/>
      <c r="S9" t="inlineStr"/>
      <c r="T9" t="inlineStr"/>
      <c r="U9" t="inlineStr"/>
      <c r="V9" t="inlineStr"/>
      <c r="W9" t="inlineStr"/>
      <c r="X9" t="inlineStr"/>
      <c r="Y9" t="inlineStr"/>
      <c r="Z9" t="inlineStr"/>
      <c r="AA9" t="inlineStr"/>
      <c r="AB9" t="inlineStr"/>
      <c r="AC9" t="inlineStr">
        <is>
          <t>6087.25万元</t>
        </is>
      </c>
      <c r="AD9" t="inlineStr">
        <is>
          <t>259.33万元</t>
        </is>
      </c>
      <c r="AE9" t="inlineStr"/>
    </row>
    <row r="10">
      <c r="B10" t="inlineStr">
        <is>
          <t>叶生晅</t>
        </is>
      </c>
      <c r="M10" t="n">
        <v>10</v>
      </c>
      <c r="N10" t="n">
        <v>2</v>
      </c>
      <c r="O10" t="n">
        <v>0</v>
      </c>
      <c r="P10" t="n">
        <v>44</v>
      </c>
      <c r="Q10" t="n">
        <v>22</v>
      </c>
      <c r="R10" t="n">
        <v>0</v>
      </c>
      <c r="S10" t="n">
        <v>0</v>
      </c>
      <c r="T10" t="n">
        <v>0</v>
      </c>
      <c r="U10" t="n">
        <v>0</v>
      </c>
      <c r="V10" t="n">
        <v>2</v>
      </c>
      <c r="W10" t="n">
        <v>0</v>
      </c>
      <c r="X10" t="n">
        <v>0</v>
      </c>
      <c r="Y10" t="n">
        <v>0</v>
      </c>
      <c r="Z10" t="n">
        <v>0</v>
      </c>
      <c r="AA10" t="n">
        <v>0</v>
      </c>
      <c r="AB10" t="n">
        <v>0</v>
      </c>
      <c r="AC10" t="n">
        <v>79570200</v>
      </c>
      <c r="AD10" t="n">
        <v>321578.09</v>
      </c>
      <c r="AE10" t="inlineStr">
        <is>
          <t xml:space="preserve">杭州准独角兽企业 </t>
        </is>
      </c>
    </row>
    <row r="11">
      <c r="B11" t="inlineStr">
        <is>
          <t>吴瑞砾</t>
        </is>
      </c>
      <c r="M11" t="n">
        <v>6</v>
      </c>
      <c r="N11" t="n">
        <v>1</v>
      </c>
      <c r="O11" t="n">
        <v>0</v>
      </c>
      <c r="P11" t="n">
        <v>84</v>
      </c>
      <c r="Q11" t="n">
        <v>54</v>
      </c>
      <c r="R11" t="n">
        <v>0</v>
      </c>
      <c r="S11" t="n">
        <v>0</v>
      </c>
      <c r="T11" t="n">
        <v>3</v>
      </c>
      <c r="U11" t="n">
        <v>880</v>
      </c>
      <c r="V11" t="n">
        <v>6</v>
      </c>
      <c r="W11" t="n">
        <v>1</v>
      </c>
      <c r="X11" t="n">
        <v>0</v>
      </c>
      <c r="Y11" t="n">
        <v>0</v>
      </c>
      <c r="Z11" t="n">
        <v>1</v>
      </c>
      <c r="AA11" t="n">
        <v>0</v>
      </c>
      <c r="AB11" t="n">
        <v>0</v>
      </c>
      <c r="AC11" t="inlineStr">
        <is>
          <t>2021年 13440968.75元；
2022年 19694123.45元；
2023年 50216908.07元</t>
        </is>
      </c>
      <c r="AD11" t="inlineStr">
        <is>
          <t>2021年  20374.17元；
2022年 18325.39元；
2023年  2310467.71元</t>
        </is>
      </c>
      <c r="AE11" t="inlineStr">
        <is>
          <t>首届浙江省知识产权奖集成电路布图设计一等奖</t>
        </is>
      </c>
    </row>
    <row r="12">
      <c r="B12" t="inlineStr">
        <is>
          <t>周柔刚</t>
        </is>
      </c>
      <c r="M12" t="inlineStr">
        <is>
          <t>1</t>
        </is>
      </c>
      <c r="N12" t="inlineStr">
        <is>
          <t>1</t>
        </is>
      </c>
      <c r="O12" t="inlineStr">
        <is>
          <t>0</t>
        </is>
      </c>
      <c r="P12" t="inlineStr">
        <is>
          <t>236</t>
        </is>
      </c>
      <c r="Q12" t="inlineStr">
        <is>
          <t>109</t>
        </is>
      </c>
      <c r="R12" t="inlineStr">
        <is>
          <t>1</t>
        </is>
      </c>
      <c r="S12" t="inlineStr">
        <is>
          <t>746.5万</t>
        </is>
      </c>
      <c r="T12" t="inlineStr">
        <is>
          <t>1</t>
        </is>
      </c>
      <c r="U12" t="inlineStr">
        <is>
          <t>256</t>
        </is>
      </c>
      <c r="V12" t="inlineStr">
        <is>
          <t>12</t>
        </is>
      </c>
      <c r="W12" t="inlineStr">
        <is>
          <t>0</t>
        </is>
      </c>
      <c r="X12" t="inlineStr"/>
      <c r="Y12" t="inlineStr"/>
      <c r="Z12" t="inlineStr">
        <is>
          <t>2</t>
        </is>
      </c>
      <c r="AA12" t="inlineStr"/>
      <c r="AB12" t="inlineStr"/>
      <c r="AC12" t="inlineStr">
        <is>
          <t>2.6亿</t>
        </is>
      </c>
      <c r="AD12" t="inlineStr">
        <is>
          <t>1500万</t>
        </is>
      </c>
      <c r="AE12" t="inlineStr"/>
    </row>
    <row r="13">
      <c r="B13" t="inlineStr">
        <is>
          <t>姚冀众</t>
        </is>
      </c>
      <c r="M13" t="n">
        <v>11</v>
      </c>
      <c r="N13" t="n">
        <v>0</v>
      </c>
      <c r="O13" t="n">
        <v>0</v>
      </c>
      <c r="P13" t="inlineStr">
        <is>
          <t>150+</t>
        </is>
      </c>
      <c r="Q13" t="n">
        <v>63</v>
      </c>
      <c r="R13" t="n">
        <v>0</v>
      </c>
      <c r="S13" t="n">
        <v>0</v>
      </c>
      <c r="T13" t="n">
        <v>3</v>
      </c>
      <c r="U13" t="n">
        <v>1896</v>
      </c>
      <c r="V13" t="n">
        <v>9</v>
      </c>
      <c r="W13" t="n">
        <v>4</v>
      </c>
      <c r="X13" t="n">
        <v>1</v>
      </c>
      <c r="Y13" t="n">
        <v>0</v>
      </c>
      <c r="Z13" t="n">
        <v>1</v>
      </c>
      <c r="AA13" t="n">
        <v>1</v>
      </c>
      <c r="AB13" t="n">
        <v>1</v>
      </c>
      <c r="AC13" t="inlineStr">
        <is>
          <t>2021年营收9368.81万；
2022年营收19764.57万；
2023年营收预计2.5亿元；</t>
        </is>
      </c>
      <c r="AD13" t="inlineStr">
        <is>
          <t>2021年税金52.20万；
2022年税金121.67万；</t>
        </is>
      </c>
      <c r="AE13" t="inlineStr">
        <is>
          <t>1.先后9次登上钙钛矿组件光电转换效率世界纪录表，四次蝉联“太阳电池中国最高效率”钙钛矿单结领域冠军；
2.获得全球首个IEC61215、IEC61730钙钛矿产品稳定性全序列国内外双认证；
3.率先建成全球首条百兆瓦级钙钛矿规模化产线、实现连续制造，发布并出货全球首款钙钛矿商用组件α；
4.完成全球首个钙钛矿屋顶分布式电站、渔光互补电站和兆瓦级钙钛矿地面电站的建设并网。</t>
        </is>
      </c>
    </row>
    <row r="14">
      <c r="B14" t="inlineStr">
        <is>
          <t>孙威</t>
        </is>
      </c>
      <c r="M14" t="n">
        <v>23</v>
      </c>
      <c r="N14" t="n">
        <v>1</v>
      </c>
      <c r="O14" t="n">
        <v>0</v>
      </c>
      <c r="P14" t="n">
        <v>42</v>
      </c>
      <c r="Q14" t="n">
        <v>21</v>
      </c>
      <c r="R14" t="n">
        <v>0</v>
      </c>
      <c r="S14" t="n">
        <v>0</v>
      </c>
      <c r="T14" t="n">
        <v>0</v>
      </c>
      <c r="U14" t="n">
        <v>0</v>
      </c>
      <c r="V14" t="n">
        <v>6</v>
      </c>
      <c r="W14" t="n">
        <v>1</v>
      </c>
      <c r="X14" t="n">
        <v>0</v>
      </c>
      <c r="Y14" t="n">
        <v>0</v>
      </c>
      <c r="Z14" t="n">
        <v>1</v>
      </c>
      <c r="AA14" t="n">
        <v>1</v>
      </c>
      <c r="AB14" t="n">
        <v>0</v>
      </c>
      <c r="AC14" t="inlineStr">
        <is>
          <t>2021年4010万元；
2022年5140万元；
2023年6712万元。</t>
        </is>
      </c>
      <c r="AD14" t="inlineStr">
        <is>
          <t>2021年缴税230万元；
2022年缴税264万元；
2023年缴税364万元。</t>
        </is>
      </c>
      <c r="AE14" t="inlineStr">
        <is>
          <t xml:space="preserve">2023年浙江海聚科技有限公司荣获工信部专精特新小巨人称号. 
</t>
        </is>
      </c>
    </row>
    <row r="15">
      <c r="B15" t="inlineStr">
        <is>
          <t>张黎</t>
        </is>
      </c>
      <c r="M15" t="n">
        <v>1</v>
      </c>
      <c r="N15" t="inlineStr">
        <is>
          <t>/</t>
        </is>
      </c>
      <c r="O15" t="inlineStr">
        <is>
          <t>/</t>
        </is>
      </c>
      <c r="P15" t="n">
        <v>400</v>
      </c>
      <c r="Q15" t="n">
        <v>163</v>
      </c>
      <c r="R15" t="inlineStr">
        <is>
          <t>/</t>
        </is>
      </c>
      <c r="S15" t="n">
        <v>276</v>
      </c>
      <c r="T15" t="n">
        <v>1</v>
      </c>
      <c r="U15" t="n">
        <v>700</v>
      </c>
      <c r="V15" t="n">
        <v>21</v>
      </c>
      <c r="W15" t="n">
        <v>0</v>
      </c>
      <c r="X15" t="n">
        <v>0</v>
      </c>
      <c r="Y15" t="inlineStr">
        <is>
          <t>/</t>
        </is>
      </c>
      <c r="Z15" t="inlineStr">
        <is>
          <t>/</t>
        </is>
      </c>
      <c r="AA15" t="inlineStr">
        <is>
          <t>/</t>
        </is>
      </c>
      <c r="AB15" t="n">
        <v>2</v>
      </c>
      <c r="AC15" t="inlineStr">
        <is>
          <t>2.7亿</t>
        </is>
      </c>
      <c r="AD15" t="inlineStr">
        <is>
          <t>1400万</t>
        </is>
      </c>
      <c r="AE15" t="inlineStr">
        <is>
          <t xml:space="preserve">数据安全智能关键技术应用项目总体技术经中国工程院常务副院长潘云鹤院士领衔鉴定为居国际先进水平，其数据脱敏系统领先于国际同类产品，并获省首版次产品认证。  
</t>
        </is>
      </c>
    </row>
    <row r="16">
      <c r="B16" t="inlineStr">
        <is>
          <t>曹佩培</t>
        </is>
      </c>
      <c r="M16" t="inlineStr">
        <is>
          <t>1</t>
        </is>
      </c>
      <c r="N16" t="inlineStr">
        <is>
          <t>0</t>
        </is>
      </c>
      <c r="O16" t="inlineStr">
        <is>
          <t>0</t>
        </is>
      </c>
      <c r="P16" t="inlineStr">
        <is>
          <t>24</t>
        </is>
      </c>
      <c r="Q16" t="inlineStr">
        <is>
          <t>13</t>
        </is>
      </c>
      <c r="R16" t="inlineStr">
        <is>
          <t>0</t>
        </is>
      </c>
      <c r="S16" t="inlineStr">
        <is>
          <t>0</t>
        </is>
      </c>
      <c r="T16" t="inlineStr">
        <is>
          <t>0</t>
        </is>
      </c>
      <c r="U16" t="inlineStr">
        <is>
          <t>0</t>
        </is>
      </c>
      <c r="V16" t="inlineStr">
        <is>
          <t>4</t>
        </is>
      </c>
      <c r="W16" t="inlineStr">
        <is>
          <t>0</t>
        </is>
      </c>
      <c r="X16" t="inlineStr">
        <is>
          <t>0</t>
        </is>
      </c>
      <c r="Y16" t="inlineStr">
        <is>
          <t>0</t>
        </is>
      </c>
      <c r="Z16" t="inlineStr">
        <is>
          <t>0</t>
        </is>
      </c>
      <c r="AA16" t="inlineStr">
        <is>
          <t>0</t>
        </is>
      </c>
      <c r="AB16" t="inlineStr">
        <is>
          <t>0</t>
        </is>
      </c>
      <c r="AC16" t="inlineStr">
        <is>
          <t>234.61万元</t>
        </is>
      </c>
      <c r="AD16" t="inlineStr">
        <is>
          <t>0.49万元</t>
        </is>
      </c>
      <c r="AE16" t="inlineStr">
        <is>
          <t>1.已获4项第二类医疗器械注册证；2.1项第三类医疗器械“全降解鼻窦药物支架系统”已完成临床试验，目前在注册发补中；3.已完成2项一类医疗器械的FDA备案。</t>
        </is>
      </c>
    </row>
    <row r="17">
      <c r="B17" t="inlineStr">
        <is>
          <t>曹鹏</t>
        </is>
      </c>
      <c r="M17" t="n">
        <v>1</v>
      </c>
      <c r="N17" t="n">
        <v>0</v>
      </c>
      <c r="O17" t="n">
        <v>0</v>
      </c>
      <c r="P17" t="n">
        <v>150</v>
      </c>
      <c r="Q17" t="n">
        <v>70</v>
      </c>
      <c r="R17" t="n">
        <v>0</v>
      </c>
      <c r="S17" t="n">
        <v>0</v>
      </c>
      <c r="T17" t="n">
        <v>1</v>
      </c>
      <c r="U17" t="n">
        <v>500</v>
      </c>
      <c r="V17" t="n">
        <v>2</v>
      </c>
      <c r="W17" t="n">
        <v>0</v>
      </c>
      <c r="X17" t="n">
        <v>0</v>
      </c>
      <c r="Y17" t="n">
        <v>0</v>
      </c>
      <c r="Z17" t="n">
        <v>2</v>
      </c>
      <c r="AA17" t="n">
        <v>2</v>
      </c>
      <c r="AB17" t="n">
        <v>0</v>
      </c>
      <c r="AC17" t="n">
        <v>1569.83</v>
      </c>
      <c r="AD17" t="n">
        <v>65.52</v>
      </c>
      <c r="AE17" t="inlineStr">
        <is>
          <t>公司已获3个医疗器械创新审查通道（2个三类，1个二类）</t>
        </is>
      </c>
    </row>
    <row r="18">
      <c r="B18" t="inlineStr">
        <is>
          <t>朱一心</t>
        </is>
      </c>
      <c r="M18" t="n">
        <v>4</v>
      </c>
      <c r="N18" t="n">
        <v>0</v>
      </c>
      <c r="O18" t="n">
        <v>0</v>
      </c>
      <c r="P18" t="n">
        <v>5</v>
      </c>
      <c r="Q18" t="n">
        <v>5</v>
      </c>
      <c r="R18" t="inlineStr">
        <is>
          <t>1（子项目）</t>
        </is>
      </c>
      <c r="S18" t="n">
        <v>780</v>
      </c>
      <c r="T18" t="n">
        <v>0</v>
      </c>
      <c r="U18" t="n">
        <v>0</v>
      </c>
      <c r="V18" t="inlineStr">
        <is>
          <t>12（其中美国专利4项）</t>
        </is>
      </c>
      <c r="W18" t="inlineStr"/>
      <c r="X18" t="inlineStr"/>
      <c r="Y18" t="inlineStr"/>
      <c r="Z18" t="inlineStr"/>
      <c r="AA18" t="inlineStr"/>
      <c r="AB18" t="inlineStr"/>
      <c r="AC18" t="inlineStr">
        <is>
          <t>亏损</t>
        </is>
      </c>
      <c r="AD18" t="inlineStr"/>
      <c r="AE18" t="inlineStr"/>
    </row>
    <row r="19">
      <c r="B19" t="inlineStr">
        <is>
          <t>朱晓康</t>
        </is>
      </c>
      <c r="M19" t="inlineStr"/>
      <c r="N19" t="inlineStr"/>
      <c r="O19" t="inlineStr"/>
      <c r="P19" t="inlineStr">
        <is>
          <t>57</t>
        </is>
      </c>
      <c r="Q19" t="inlineStr">
        <is>
          <t>41</t>
        </is>
      </c>
      <c r="R19" t="inlineStr"/>
      <c r="S19" t="inlineStr"/>
      <c r="T19" t="inlineStr"/>
      <c r="U19" t="inlineStr"/>
      <c r="V19" t="inlineStr"/>
      <c r="W19" t="inlineStr"/>
      <c r="X19" t="inlineStr"/>
      <c r="Y19" t="inlineStr"/>
      <c r="Z19" t="inlineStr"/>
      <c r="AA19" t="inlineStr"/>
      <c r="AB19" t="inlineStr">
        <is>
          <t>31</t>
        </is>
      </c>
      <c r="AC19" t="inlineStr">
        <is>
          <t>3.75亿</t>
        </is>
      </c>
      <c r="AD19" t="inlineStr">
        <is>
          <t>6千万</t>
        </is>
      </c>
      <c r="AE19" t="inlineStr">
        <is>
          <t>2023年龙旗管理规模持续突破百亿，再次蝉联行业奥斯卡“金牛”奖，截止2023年末，管理规模近150亿人民币。</t>
        </is>
      </c>
    </row>
    <row r="20">
      <c r="B20" t="inlineStr">
        <is>
          <t>李乐乐</t>
        </is>
      </c>
      <c r="M20" t="n">
        <v>3</v>
      </c>
      <c r="N20" t="n">
        <v>0</v>
      </c>
      <c r="O20" t="n">
        <v>0</v>
      </c>
      <c r="P20" t="n">
        <v>15</v>
      </c>
      <c r="Q20" t="n">
        <v>10</v>
      </c>
      <c r="R20" t="n">
        <v>0</v>
      </c>
      <c r="S20" t="n">
        <v>0</v>
      </c>
      <c r="T20" t="n">
        <v>0</v>
      </c>
      <c r="U20" t="n">
        <v>0</v>
      </c>
      <c r="V20" t="n">
        <v>0</v>
      </c>
      <c r="W20" t="n">
        <v>0</v>
      </c>
      <c r="X20" t="n">
        <v>2</v>
      </c>
      <c r="Y20" t="n">
        <v>0</v>
      </c>
      <c r="Z20" t="n">
        <v>0</v>
      </c>
      <c r="AA20" t="n">
        <v>0</v>
      </c>
      <c r="AB20" t="n">
        <v>0</v>
      </c>
      <c r="AC20" t="inlineStr">
        <is>
          <t>21年 101.49w    22年 156.66w   23年  58.72w</t>
        </is>
      </c>
      <c r="AD20" t="inlineStr">
        <is>
          <t>21-23年共2.55w</t>
        </is>
      </c>
      <c r="AE20" t="inlineStr">
        <is>
          <t>省科小、 雏鹰计划和国家高新技术企业</t>
        </is>
      </c>
    </row>
    <row r="21">
      <c r="B21" t="inlineStr">
        <is>
          <t>李伟</t>
        </is>
      </c>
      <c r="M21" t="inlineStr">
        <is>
          <t>2</t>
        </is>
      </c>
      <c r="N21" t="inlineStr">
        <is>
          <t>0</t>
        </is>
      </c>
      <c r="O21" t="inlineStr">
        <is>
          <t>0</t>
        </is>
      </c>
      <c r="P21" t="inlineStr">
        <is>
          <t>10</t>
        </is>
      </c>
      <c r="Q21" t="inlineStr">
        <is>
          <t>8</t>
        </is>
      </c>
      <c r="R21" t="inlineStr">
        <is>
          <t>0</t>
        </is>
      </c>
      <c r="S21" t="inlineStr">
        <is>
          <t>0</t>
        </is>
      </c>
      <c r="T21" t="inlineStr">
        <is>
          <t>1</t>
        </is>
      </c>
      <c r="U21" t="inlineStr">
        <is>
          <t>25</t>
        </is>
      </c>
      <c r="V21" t="inlineStr">
        <is>
          <t>8</t>
        </is>
      </c>
      <c r="W21" t="inlineStr"/>
      <c r="X21" t="inlineStr">
        <is>
          <t>0</t>
        </is>
      </c>
      <c r="Y21" t="inlineStr">
        <is>
          <t>0</t>
        </is>
      </c>
      <c r="Z21" t="inlineStr">
        <is>
          <t>0</t>
        </is>
      </c>
      <c r="AA21" t="inlineStr">
        <is>
          <t>0</t>
        </is>
      </c>
      <c r="AB21" t="inlineStr">
        <is>
          <t>0</t>
        </is>
      </c>
      <c r="AC21" t="inlineStr">
        <is>
          <t>每年500-1000万销售，或一共2500万</t>
        </is>
      </c>
      <c r="AD21" t="inlineStr">
        <is>
          <t>20</t>
        </is>
      </c>
      <c r="AE21" t="inlineStr">
        <is>
          <t>2022年当选俄罗斯工程院院士</t>
        </is>
      </c>
    </row>
    <row r="22">
      <c r="B22" t="inlineStr">
        <is>
          <t>杨佳威</t>
        </is>
      </c>
      <c r="M22" t="n">
        <v>4</v>
      </c>
      <c r="N22" t="n">
        <v>1</v>
      </c>
      <c r="O22" t="n">
        <v>0</v>
      </c>
      <c r="P22" t="n">
        <v>107</v>
      </c>
      <c r="Q22" t="n">
        <v>52</v>
      </c>
      <c r="R22" t="n">
        <v>1</v>
      </c>
      <c r="S22" t="n">
        <v>699</v>
      </c>
      <c r="T22" t="n">
        <v>1</v>
      </c>
      <c r="U22" t="n">
        <v>1000</v>
      </c>
      <c r="V22" t="n">
        <v>18</v>
      </c>
      <c r="W22" t="n">
        <v>10</v>
      </c>
      <c r="X22" t="n">
        <v>0</v>
      </c>
      <c r="Y22" t="n">
        <v>0</v>
      </c>
      <c r="Z22" t="n">
        <v>3</v>
      </c>
      <c r="AA22" t="n">
        <v>0</v>
      </c>
      <c r="AB22" t="n">
        <v>0</v>
      </c>
      <c r="AC22" t="n">
        <v>4007</v>
      </c>
      <c r="AD22" t="n">
        <v>154</v>
      </c>
      <c r="AE22" t="inlineStr">
        <is>
          <t>梳理报送本单位本地区最具标志性的3-5项成果，每项100字以内</t>
        </is>
      </c>
    </row>
    <row r="23">
      <c r="B23" t="inlineStr">
        <is>
          <t>欧阳宏伟</t>
        </is>
      </c>
      <c r="M23" t="n">
        <v>1</v>
      </c>
      <c r="N23" t="n">
        <v>0</v>
      </c>
      <c r="O23" t="n">
        <v>0</v>
      </c>
      <c r="P23" t="n">
        <v>136</v>
      </c>
      <c r="Q23" t="n">
        <v>45</v>
      </c>
      <c r="R23" t="n">
        <v>11</v>
      </c>
      <c r="S23" t="n">
        <v>7016</v>
      </c>
      <c r="T23" t="n">
        <v>3</v>
      </c>
      <c r="U23" t="n">
        <v>505</v>
      </c>
      <c r="V23" t="n">
        <v>25</v>
      </c>
      <c r="W23" t="inlineStr">
        <is>
          <t>/</t>
        </is>
      </c>
      <c r="X23" t="n">
        <v>4</v>
      </c>
      <c r="Y23" t="inlineStr">
        <is>
          <t>/</t>
        </is>
      </c>
      <c r="Z23" t="n">
        <v>3</v>
      </c>
      <c r="AA23" t="inlineStr">
        <is>
          <t>/</t>
        </is>
      </c>
      <c r="AB23" t="n">
        <v>1</v>
      </c>
      <c r="AC23" t="inlineStr">
        <is>
          <t>2021年营收307.37万；    2022年营收1244.01万 2023年营收8481.31万</t>
        </is>
      </c>
      <c r="AD23" t="inlineStr">
        <is>
          <t>2021年缴税211万；    2022年缴税47.74万 2023年缴税629万</t>
        </is>
      </c>
      <c r="AE23" t="inlineStr">
        <is>
          <t xml:space="preserve">在蚕丝材料医用领域带领技术团队实现国内“四个第一”的突破，获得国内首个蚕丝医疗器械注册证、首个蚕丝植入器械获国家受理、首个蚕丝医用原料主文档获批、首个蚕丝材料行业标准发布，目前已获批起草国际标准。
</t>
        </is>
      </c>
    </row>
    <row r="24">
      <c r="B24" t="inlineStr">
        <is>
          <t>沈亦晨</t>
        </is>
      </c>
      <c r="M24" t="inlineStr">
        <is>
          <t>1</t>
        </is>
      </c>
      <c r="N24" t="inlineStr">
        <is>
          <t>0</t>
        </is>
      </c>
      <c r="O24" t="inlineStr">
        <is>
          <t>0</t>
        </is>
      </c>
      <c r="P24" t="inlineStr">
        <is>
          <t>31</t>
        </is>
      </c>
      <c r="Q24" t="inlineStr">
        <is>
          <t>20</t>
        </is>
      </c>
      <c r="R24" t="inlineStr">
        <is>
          <t>0</t>
        </is>
      </c>
      <c r="S24" t="inlineStr">
        <is>
          <t>0</t>
        </is>
      </c>
      <c r="T24" t="inlineStr">
        <is>
          <t>0</t>
        </is>
      </c>
      <c r="U24" t="inlineStr">
        <is>
          <t>0</t>
        </is>
      </c>
      <c r="V24" t="inlineStr">
        <is>
          <t>1</t>
        </is>
      </c>
      <c r="W24" t="inlineStr">
        <is>
          <t>0</t>
        </is>
      </c>
      <c r="X24" t="inlineStr">
        <is>
          <t>0</t>
        </is>
      </c>
      <c r="Y24" t="inlineStr">
        <is>
          <t>0</t>
        </is>
      </c>
      <c r="Z24" t="inlineStr">
        <is>
          <t>0</t>
        </is>
      </c>
      <c r="AA24" t="inlineStr">
        <is>
          <t>0</t>
        </is>
      </c>
      <c r="AB24" t="inlineStr">
        <is>
          <t>0</t>
        </is>
      </c>
      <c r="AC24" t="inlineStr">
        <is>
          <t>2021年：18.08万
2022年：857.9万
2023年：948.66万</t>
        </is>
      </c>
      <c r="AD24" t="inlineStr">
        <is>
          <t>2021年：86.75万
2022年：356.19万
2023年：256.30万</t>
        </is>
      </c>
      <c r="AE24" t="inlineStr">
        <is>
          <t>1、在过去三年内，领导公司完成从研发企业向商业产品导向的转变，制定了完善的商业目标，带领公司成为独角兽企业，在经济下行期持续获得高质量融资，以满足企业向商业公司转型过程中的团队搭建和产品开发。
2、完成了公司三大核心技术的成果转化和产品落地，先后对外发布了全球首款体现了光子计算优势的光子计算处理器PACE、全球首款利用片上光网络技术的AI计算加速卡OptiHummingbird，全球首款适用PCIe和CXL协议的计算光互连硬件Photowave，成为全球光电混合计算名副其实的领跑者。
3、积极搭建核心团队，成功将公司CTO引进回国，并引进多位核心高管，均为产业内经验丰富的行业知名人士。</t>
        </is>
      </c>
    </row>
    <row r="25">
      <c r="B25" t="inlineStr">
        <is>
          <t>沈永行</t>
        </is>
      </c>
      <c r="M25" t="n">
        <v>1</v>
      </c>
      <c r="N25" t="n">
        <v>0</v>
      </c>
      <c r="O25" t="n">
        <v>0</v>
      </c>
      <c r="P25" t="n">
        <v>12</v>
      </c>
      <c r="Q25" t="n">
        <v>10</v>
      </c>
      <c r="R25" t="n">
        <v>3</v>
      </c>
      <c r="S25" t="n">
        <v>267</v>
      </c>
      <c r="T25" t="n">
        <v>1</v>
      </c>
      <c r="U25" t="n">
        <v>125</v>
      </c>
      <c r="V25" t="n">
        <v>5</v>
      </c>
      <c r="W25" t="n">
        <v>0</v>
      </c>
      <c r="X25" t="n">
        <v>0</v>
      </c>
      <c r="Y25" t="n">
        <v>0</v>
      </c>
      <c r="Z25" t="n">
        <v>0</v>
      </c>
      <c r="AA25" t="n">
        <v>0</v>
      </c>
      <c r="AB25" t="n">
        <v>0</v>
      </c>
      <c r="AC25" t="inlineStr">
        <is>
          <t>约100</t>
        </is>
      </c>
      <c r="AD25" t="inlineStr">
        <is>
          <t>约20</t>
        </is>
      </c>
      <c r="AE25" t="inlineStr">
        <is>
          <t>在高品质非线性激光晶体（PPMgLN）、光纤激光器和紧凑型中波红外激光器领域取得较大进展。</t>
        </is>
      </c>
    </row>
    <row r="26">
      <c r="B26" t="inlineStr">
        <is>
          <t>王子明</t>
        </is>
      </c>
      <c r="M26" t="n">
        <v>1</v>
      </c>
      <c r="N26" t="n">
        <v>0</v>
      </c>
      <c r="O26" t="n">
        <v>0</v>
      </c>
      <c r="P26" t="n">
        <v>32</v>
      </c>
      <c r="Q26" t="n">
        <v>28</v>
      </c>
      <c r="R26" t="n">
        <v>0</v>
      </c>
      <c r="S26" t="n">
        <v>0</v>
      </c>
      <c r="T26" t="n">
        <v>0</v>
      </c>
      <c r="U26" t="n">
        <v>0</v>
      </c>
      <c r="V26" t="n">
        <v>0</v>
      </c>
      <c r="W26" t="n">
        <v>0</v>
      </c>
      <c r="X26" t="n">
        <v>0</v>
      </c>
      <c r="Y26" t="n">
        <v>0</v>
      </c>
      <c r="Z26" t="n">
        <v>5</v>
      </c>
      <c r="AA26" t="n">
        <v>0</v>
      </c>
      <c r="AB26" t="n">
        <v>3</v>
      </c>
      <c r="AC26" t="n">
        <v>7260545.57</v>
      </c>
      <c r="AD26" t="n">
        <v>129767.2</v>
      </c>
      <c r="AE26" t="inlineStr"/>
    </row>
    <row r="27">
      <c r="B27" t="inlineStr">
        <is>
          <t>王孟秋</t>
        </is>
      </c>
      <c r="M27" t="n">
        <v>1</v>
      </c>
      <c r="N27" t="n">
        <v>0</v>
      </c>
      <c r="O27" t="n">
        <v>0</v>
      </c>
      <c r="P27" t="n">
        <v>71</v>
      </c>
      <c r="Q27" t="n">
        <v>31</v>
      </c>
      <c r="R27" t="n">
        <v>0</v>
      </c>
      <c r="S27" t="n">
        <v>0</v>
      </c>
      <c r="T27" t="n">
        <v>0</v>
      </c>
      <c r="U27" t="n">
        <v>0</v>
      </c>
      <c r="V27" t="n">
        <v>10</v>
      </c>
      <c r="W27" t="n">
        <v>3</v>
      </c>
      <c r="X27" t="n">
        <v>0</v>
      </c>
      <c r="Y27" t="n">
        <v>0</v>
      </c>
      <c r="Z27" t="n">
        <v>4</v>
      </c>
      <c r="AA27" t="n">
        <v>4</v>
      </c>
      <c r="AB27" t="n">
        <v>0</v>
      </c>
      <c r="AC27" t="inlineStr">
        <is>
          <t>21年32,171,292.99元，22年67,955,808.29元，23年78,541,930.56元</t>
        </is>
      </c>
      <c r="AD27" t="inlineStr">
        <is>
          <t>21年0，22年393,235.68元，23年1151,683.80元</t>
        </is>
      </c>
      <c r="AE27" t="inlineStr">
        <is>
          <t xml:space="preserve">1.哈浮飞行相机
哈浮相机是2022年推出的飞行相机新品牌。同步上市的哈浮飞行相机X1，机身小巧轻盈、开机即可起飞；配置手掌起降、智能轨迹、三重稳像、实时预览、一键出片等功能，一经推出就获得了巨大的关注和追捧。                                     2.Falcon（猎鹰）
Falcon是全球首款V型双旋翼无人机，配置V型双旋翼动力系统，实现了高力效双重降噪、50分钟超长续航、7公里图传、智能避障、智能跟拍、自动返航、等功能特点。外形酷炫、便于携带；更高配置，享受更极致的航拍体验。                                  3、Hover 2
Hover2是在Hover1的应用场景和基础上的一次全面升级。特别是在智能化和照片视频效果方面，是一款革命性的自动拍照无人机。Hover 2 具备自动构图，运镜，大片模式等炫酷功能。用户可以轻松无忧享受当下，又能一键记录精彩瞬间。                                                       4、Hover Camera Passport小黑侠
小黑侠嵌入了世界领先的人工智能技术，高度智能、自动跟随，它特有的全封闭式旋翼结构，超轻超耐用的碳纤维外壳，让它可以安全实现指尖放飞、空中摘取、近身飞行，这一切的功能仅在242克的机身上实现，真正意义上地实现了安全，易用，便携且智能。 </t>
        </is>
      </c>
    </row>
    <row r="28">
      <c r="B28" t="inlineStr">
        <is>
          <t>王绍迪</t>
        </is>
      </c>
      <c r="M28" t="inlineStr">
        <is>
          <t>1</t>
        </is>
      </c>
      <c r="N28" t="inlineStr">
        <is>
          <t>0</t>
        </is>
      </c>
      <c r="O28" t="inlineStr">
        <is>
          <t>0</t>
        </is>
      </c>
      <c r="P28" t="inlineStr">
        <is>
          <t>70</t>
        </is>
      </c>
      <c r="Q28" t="inlineStr">
        <is>
          <t>66</t>
        </is>
      </c>
      <c r="R28" t="inlineStr">
        <is>
          <t>0</t>
        </is>
      </c>
      <c r="S28" t="inlineStr">
        <is>
          <t>0</t>
        </is>
      </c>
      <c r="T28" t="inlineStr">
        <is>
          <t>0</t>
        </is>
      </c>
      <c r="U28" t="inlineStr">
        <is>
          <t>0</t>
        </is>
      </c>
      <c r="V28" t="inlineStr">
        <is>
          <t>1</t>
        </is>
      </c>
      <c r="W28" t="inlineStr">
        <is>
          <t>0</t>
        </is>
      </c>
      <c r="X28" t="inlineStr">
        <is>
          <t>0</t>
        </is>
      </c>
      <c r="Y28" t="inlineStr">
        <is>
          <t>0</t>
        </is>
      </c>
      <c r="Z28" t="inlineStr">
        <is>
          <t>2</t>
        </is>
      </c>
      <c r="AA28" t="inlineStr">
        <is>
          <t>2</t>
        </is>
      </c>
      <c r="AB28" t="inlineStr">
        <is>
          <t>2</t>
        </is>
      </c>
      <c r="AC28" t="inlineStr">
        <is>
          <t>2021年营收：48.57万元
2022年营收：42.17万元
2023年营收：0.3万元</t>
        </is>
      </c>
      <c r="AD28" t="inlineStr">
        <is>
          <t>2021年税收：28.78万元
2022年税收：59.20万元
2023年税收：139.10万元</t>
        </is>
      </c>
      <c r="AE28" t="inlineStr"/>
    </row>
    <row r="29">
      <c r="B29" t="inlineStr">
        <is>
          <t>程远</t>
        </is>
      </c>
      <c r="M29" t="n">
        <v>1</v>
      </c>
      <c r="N29" t="n">
        <v>1</v>
      </c>
      <c r="O29" t="n">
        <v>0</v>
      </c>
      <c r="P29" t="n">
        <v>89</v>
      </c>
      <c r="Q29" t="n">
        <v>58</v>
      </c>
      <c r="R29" t="n">
        <v>0</v>
      </c>
      <c r="S29" t="n">
        <v>0</v>
      </c>
      <c r="T29" t="n">
        <v>0</v>
      </c>
      <c r="U29" t="n">
        <v>0</v>
      </c>
      <c r="V29" t="n">
        <v>0</v>
      </c>
      <c r="W29" t="n">
        <v>0</v>
      </c>
      <c r="X29" t="n">
        <v>0</v>
      </c>
      <c r="Y29" t="n">
        <v>0</v>
      </c>
      <c r="Z29" t="n">
        <v>0</v>
      </c>
      <c r="AA29" t="n">
        <v>0</v>
      </c>
      <c r="AB29" t="n">
        <v>0</v>
      </c>
      <c r="AC29" t="n">
        <v>7552</v>
      </c>
      <c r="AD29" t="n">
        <v>467</v>
      </c>
      <c r="AE29" t="inlineStr">
        <is>
          <t xml:space="preserve">杭州奇亿云计算有限公司是360集团全资子公司，坐落于杭州市未来科技城，是中国企业级文件安全管理与协作专业服务商，旗下360亿方云为企事业单位提供一站式文件全生命周期管理及协作服务。
通过360亿方云海量文件存储管理、在线编辑、多格式预览、全文检索、文件评论、安全管控等功能，轻松搭建企业知识库，实现企业文件等非结构化数据资产的聚合、存储以及规范化管理，企业成员间、企业成员与外部合作伙伴间，均可随时随地、在任何设备上实现文件共享与协作，提升企业内外部协同效率，保障数据安全及风险管控。
目前，360亿方云的企业用户数量达56万+，涵盖20+行业，从团队到大型企事业单位/集团均在使用，其中包括浙江大学、碧桂园、长安汽车、吉利集团、晶科能源、金圆集团等数万人规模的超大型客户。
</t>
        </is>
      </c>
    </row>
    <row r="30">
      <c r="B30" t="inlineStr">
        <is>
          <t>胡辉</t>
        </is>
      </c>
      <c r="M30" t="inlineStr">
        <is>
          <t>1</t>
        </is>
      </c>
      <c r="N30" t="inlineStr">
        <is>
          <t>1</t>
        </is>
      </c>
      <c r="O30" t="inlineStr"/>
      <c r="P30" t="inlineStr">
        <is>
          <t>160</t>
        </is>
      </c>
      <c r="Q30" t="inlineStr">
        <is>
          <t>48</t>
        </is>
      </c>
      <c r="R30" t="inlineStr"/>
      <c r="S30" t="inlineStr"/>
      <c r="T30" t="inlineStr">
        <is>
          <t>1</t>
        </is>
      </c>
      <c r="U30" t="inlineStr">
        <is>
          <t>400</t>
        </is>
      </c>
      <c r="V30" t="inlineStr">
        <is>
          <t>4</t>
        </is>
      </c>
      <c r="W30" t="inlineStr"/>
      <c r="X30" t="inlineStr"/>
      <c r="Y30" t="inlineStr"/>
      <c r="Z30" t="inlineStr"/>
      <c r="AA30" t="inlineStr"/>
      <c r="AB30" t="inlineStr">
        <is>
          <t>2</t>
        </is>
      </c>
      <c r="AC30" t="inlineStr">
        <is>
          <t>2021年营收12433万，2022年营收10170万，2023年营收11412万（23年未审计）</t>
        </is>
      </c>
      <c r="AD30" t="inlineStr">
        <is>
          <t>2021年848万，2022年658万，2023年578万（23年未审计）</t>
        </is>
      </c>
      <c r="AE30" t="inlineStr"/>
    </row>
    <row r="31">
      <c r="B31" t="inlineStr">
        <is>
          <t>苏春园</t>
        </is>
      </c>
      <c r="M31" t="n">
        <v>1</v>
      </c>
      <c r="N31" t="n">
        <v>1</v>
      </c>
      <c r="O31" t="n">
        <v>0</v>
      </c>
      <c r="P31" t="n">
        <v>331</v>
      </c>
      <c r="Q31" t="n">
        <v>79</v>
      </c>
      <c r="R31" t="inlineStr">
        <is>
          <t>无</t>
        </is>
      </c>
      <c r="S31" t="n">
        <v>0</v>
      </c>
      <c r="T31" t="inlineStr">
        <is>
          <t>无</t>
        </is>
      </c>
      <c r="U31" t="n">
        <v>0</v>
      </c>
      <c r="V31" t="n">
        <v>1</v>
      </c>
      <c r="W31" t="n">
        <v>0</v>
      </c>
      <c r="X31" t="inlineStr">
        <is>
          <t>无</t>
        </is>
      </c>
      <c r="Y31" t="inlineStr">
        <is>
          <t>无</t>
        </is>
      </c>
      <c r="Z31" t="inlineStr">
        <is>
          <t>无</t>
        </is>
      </c>
      <c r="AA31" t="inlineStr">
        <is>
          <t>无</t>
        </is>
      </c>
      <c r="AB31" t="inlineStr">
        <is>
          <t>无</t>
        </is>
      </c>
      <c r="AC31" t="inlineStr">
        <is>
          <t>2021年：7896万元；2022年：9791万元；2023年：12548万元。</t>
        </is>
      </c>
      <c r="AD31" t="inlineStr">
        <is>
          <t>2021年：347万元；2022年：418万元；2023年：583万元。</t>
        </is>
      </c>
      <c r="AE31" t="n">
        <v>0</v>
      </c>
    </row>
    <row r="32">
      <c r="B32" t="inlineStr">
        <is>
          <t>贾鸣</t>
        </is>
      </c>
      <c r="M32" t="n">
        <v>1</v>
      </c>
      <c r="N32" t="inlineStr">
        <is>
          <t>/</t>
        </is>
      </c>
      <c r="O32" t="inlineStr">
        <is>
          <t>/</t>
        </is>
      </c>
      <c r="P32" t="n">
        <v>8</v>
      </c>
      <c r="Q32" t="n">
        <v>5</v>
      </c>
      <c r="R32" t="inlineStr">
        <is>
          <t>/</t>
        </is>
      </c>
      <c r="S32" t="inlineStr">
        <is>
          <t>/</t>
        </is>
      </c>
      <c r="T32" t="inlineStr">
        <is>
          <t>/</t>
        </is>
      </c>
      <c r="U32" t="inlineStr">
        <is>
          <t>/</t>
        </is>
      </c>
      <c r="V32" t="inlineStr">
        <is>
          <t>/</t>
        </is>
      </c>
      <c r="W32" t="inlineStr">
        <is>
          <t>/</t>
        </is>
      </c>
      <c r="X32" t="inlineStr">
        <is>
          <t>/</t>
        </is>
      </c>
      <c r="Y32" t="inlineStr">
        <is>
          <t>/</t>
        </is>
      </c>
      <c r="Z32" t="n">
        <v>1</v>
      </c>
      <c r="AA32" t="inlineStr">
        <is>
          <t>/</t>
        </is>
      </c>
      <c r="AB32" t="inlineStr">
        <is>
          <t>/</t>
        </is>
      </c>
      <c r="AC32" t="inlineStr">
        <is>
          <t>2023年总收入：309万元
2022年总收入：477万元
2021年总收入：206万元</t>
        </is>
      </c>
      <c r="AD32" t="inlineStr">
        <is>
          <t>2023年纳税：9950元
2022年纳税：41090元
2021年纳税：917元</t>
        </is>
      </c>
      <c r="AE32" t="inlineStr">
        <is>
          <t>1. 成功研发了基于Chirp SS技术的低功耗广域物联网通信基带芯片，并已顺利实现产业化。
2. 完成业界首创的利用自由空间光学来实现基站时间戳同步，有效支持了亚米级别的
高精度定位。
3. 成功完成基于DSSS扩频技术开发的通信芯片，解决了无人机数据链路中电磁干扰大的难题。</t>
        </is>
      </c>
    </row>
    <row r="33">
      <c r="B33" t="inlineStr">
        <is>
          <t>赵中</t>
        </is>
      </c>
      <c r="M33" t="n">
        <v>2</v>
      </c>
      <c r="N33" t="n">
        <v>0</v>
      </c>
      <c r="O33" t="n">
        <v>1</v>
      </c>
      <c r="P33" t="n">
        <v>407</v>
      </c>
      <c r="Q33" t="n">
        <v>87</v>
      </c>
      <c r="R33" t="n">
        <v>0</v>
      </c>
      <c r="S33" t="n">
        <v>0</v>
      </c>
      <c r="T33" t="n">
        <v>5</v>
      </c>
      <c r="U33" t="n">
        <v>2199.21</v>
      </c>
      <c r="V33" t="n">
        <v>7</v>
      </c>
      <c r="W33" t="n">
        <v>2</v>
      </c>
      <c r="X33" t="n">
        <v>0</v>
      </c>
      <c r="Y33" t="n">
        <v>0</v>
      </c>
      <c r="Z33" t="n">
        <v>1</v>
      </c>
      <c r="AA33" t="n">
        <v>1</v>
      </c>
      <c r="AB33" t="n">
        <v>0</v>
      </c>
      <c r="AC33" t="inlineStr">
        <is>
          <t>2021年，营收7037万元，2022年12358万元，2023年21069万元</t>
        </is>
      </c>
      <c r="AD33" t="inlineStr">
        <is>
          <t>2021年 税金124.22万元，
2022年 税金421.26万元，
2023年 税金1662.85万元</t>
        </is>
      </c>
      <c r="AE33" t="inlineStr">
        <is>
          <t>梳理报送本单位本地区最具标志性的3-5项成果，每项100字以内</t>
        </is>
      </c>
    </row>
    <row r="34">
      <c r="B34" t="inlineStr">
        <is>
          <t>郑攀</t>
        </is>
      </c>
      <c r="M34" t="inlineStr">
        <is>
          <t>1</t>
        </is>
      </c>
      <c r="N34" t="inlineStr">
        <is>
          <t>1</t>
        </is>
      </c>
      <c r="O34" t="inlineStr">
        <is>
          <t>1</t>
        </is>
      </c>
      <c r="P34" t="inlineStr">
        <is>
          <t>900</t>
        </is>
      </c>
      <c r="Q34" t="inlineStr">
        <is>
          <t>160</t>
        </is>
      </c>
      <c r="R34" t="inlineStr">
        <is>
          <t>2</t>
        </is>
      </c>
      <c r="S34" t="inlineStr">
        <is>
          <t>140</t>
        </is>
      </c>
      <c r="T34" t="inlineStr">
        <is>
          <t>4</t>
        </is>
      </c>
      <c r="U34" t="inlineStr">
        <is>
          <t>1000</t>
        </is>
      </c>
      <c r="V34" t="inlineStr">
        <is>
          <t>11</t>
        </is>
      </c>
      <c r="W34" t="inlineStr">
        <is>
          <t>4</t>
        </is>
      </c>
      <c r="X34" t="inlineStr"/>
      <c r="Y34" t="inlineStr"/>
      <c r="Z34" t="inlineStr">
        <is>
          <t>2</t>
        </is>
      </c>
      <c r="AA34" t="inlineStr"/>
      <c r="AB34" t="inlineStr"/>
      <c r="AC34" t="inlineStr">
        <is>
          <t>5.78亿元</t>
        </is>
      </c>
      <c r="AD34" t="inlineStr">
        <is>
          <t>0.22亿元</t>
        </is>
      </c>
      <c r="AE34" t="inlineStr">
        <is>
          <t>国内首创医疗器械——贴敷式智能胰岛素泵/国内首个通过创新医疗器械评审并已进入临床试验的闭环人工胰腺系统产品</t>
        </is>
      </c>
    </row>
    <row r="35">
      <c r="B35" t="inlineStr">
        <is>
          <t>陆侨治GEORGELU</t>
        </is>
      </c>
      <c r="M35" t="n">
        <v>4</v>
      </c>
      <c r="N35" t="n">
        <v>1</v>
      </c>
      <c r="O35" t="n">
        <v>1</v>
      </c>
      <c r="P35" t="n">
        <v>88</v>
      </c>
      <c r="Q35" t="n">
        <v>24</v>
      </c>
      <c r="R35" t="inlineStr">
        <is>
          <t>-</t>
        </is>
      </c>
      <c r="S35" t="inlineStr">
        <is>
          <t>-</t>
        </is>
      </c>
      <c r="T35" t="inlineStr">
        <is>
          <t>-</t>
        </is>
      </c>
      <c r="U35" t="inlineStr">
        <is>
          <t>-</t>
        </is>
      </c>
      <c r="V35" t="n">
        <v>5</v>
      </c>
      <c r="W35" t="n">
        <v>0</v>
      </c>
      <c r="X35" t="n">
        <v>3</v>
      </c>
      <c r="Y35" t="n">
        <v>0</v>
      </c>
      <c r="Z35" t="n">
        <v>2</v>
      </c>
      <c r="AA35" t="n">
        <v>0</v>
      </c>
      <c r="AB35" t="n">
        <v>2</v>
      </c>
      <c r="AC35" t="inlineStr">
        <is>
          <t>13910W</t>
        </is>
      </c>
      <c r="AD35" t="inlineStr">
        <is>
          <t>615W</t>
        </is>
      </c>
      <c r="AE35" t="inlineStr">
        <is>
          <t xml:space="preserve">"海牛环丁砜净化再生设备（HN-DCL-SP）
MABR分散式污水处理一体化设备"
</t>
        </is>
      </c>
    </row>
    <row r="36">
      <c r="B36" t="inlineStr">
        <is>
          <t>陈国庆</t>
        </is>
      </c>
      <c r="M36" t="n">
        <v>1</v>
      </c>
      <c r="N36" t="n">
        <v>0</v>
      </c>
      <c r="O36" t="n">
        <v>0</v>
      </c>
      <c r="P36" t="n">
        <v>10</v>
      </c>
      <c r="Q36" t="n">
        <v>10</v>
      </c>
      <c r="R36" t="n">
        <v>0</v>
      </c>
      <c r="S36" t="n">
        <v>0</v>
      </c>
      <c r="T36" t="n">
        <v>0</v>
      </c>
      <c r="U36" t="n">
        <v>0</v>
      </c>
      <c r="V36" t="n">
        <v>2</v>
      </c>
      <c r="W36" t="n">
        <v>2</v>
      </c>
      <c r="X36" t="n">
        <v>0</v>
      </c>
      <c r="Y36" t="n">
        <v>0</v>
      </c>
      <c r="Z36" t="n">
        <v>0</v>
      </c>
      <c r="AA36" t="n">
        <v>0</v>
      </c>
      <c r="AB36" t="n">
        <v>0</v>
      </c>
      <c r="AC36" t="n">
        <v>0</v>
      </c>
      <c r="AD36" t="inlineStr">
        <is>
          <t>约15万</t>
        </is>
      </c>
      <c r="AE36" t="n">
        <v>0</v>
      </c>
    </row>
    <row r="37">
      <c r="B37" t="inlineStr">
        <is>
          <t>陈海滨</t>
        </is>
      </c>
      <c r="M37" t="n">
        <v>2</v>
      </c>
      <c r="N37" t="inlineStr">
        <is>
          <t>无</t>
        </is>
      </c>
      <c r="O37" t="inlineStr">
        <is>
          <t>被上市公司并购</t>
        </is>
      </c>
      <c r="P37" t="n">
        <v>300</v>
      </c>
      <c r="Q37" t="n">
        <v>200</v>
      </c>
      <c r="R37" t="inlineStr">
        <is>
          <t>无</t>
        </is>
      </c>
      <c r="S37" t="inlineStr">
        <is>
          <t>无</t>
        </is>
      </c>
      <c r="T37" t="inlineStr">
        <is>
          <t>无</t>
        </is>
      </c>
      <c r="U37" t="inlineStr">
        <is>
          <t>无</t>
        </is>
      </c>
      <c r="V37" t="inlineStr">
        <is>
          <t>无</t>
        </is>
      </c>
      <c r="W37" t="inlineStr">
        <is>
          <t>无</t>
        </is>
      </c>
      <c r="X37" t="inlineStr">
        <is>
          <t>无</t>
        </is>
      </c>
      <c r="Y37" t="inlineStr">
        <is>
          <t>无</t>
        </is>
      </c>
      <c r="Z37" t="inlineStr">
        <is>
          <t>无</t>
        </is>
      </c>
      <c r="AA37" t="inlineStr">
        <is>
          <t>无</t>
        </is>
      </c>
      <c r="AB37" t="inlineStr">
        <is>
          <t>无</t>
        </is>
      </c>
      <c r="AC37" t="inlineStr">
        <is>
          <t>200万</t>
        </is>
      </c>
      <c r="AD37" t="inlineStr">
        <is>
          <t>无</t>
        </is>
      </c>
      <c r="AE37" t="inlineStr">
        <is>
          <t>前次创业公司，2016年被上市公司二六三并购</t>
        </is>
      </c>
    </row>
    <row r="38">
      <c r="B38" t="inlineStr">
        <is>
          <t>陈良</t>
        </is>
      </c>
      <c r="M38" t="n">
        <v>2</v>
      </c>
      <c r="N38" t="n">
        <v>1</v>
      </c>
      <c r="O38" t="inlineStr"/>
      <c r="P38" t="n">
        <v>260</v>
      </c>
      <c r="Q38" t="n">
        <v>120</v>
      </c>
      <c r="R38" t="inlineStr"/>
      <c r="S38" t="inlineStr"/>
      <c r="T38" t="inlineStr"/>
      <c r="U38" t="n">
        <v>20</v>
      </c>
      <c r="V38" t="n">
        <v>5</v>
      </c>
      <c r="W38" t="inlineStr"/>
      <c r="X38" t="inlineStr"/>
      <c r="Y38" t="inlineStr"/>
      <c r="Z38" t="inlineStr"/>
      <c r="AA38" t="inlineStr"/>
      <c r="AB38" t="inlineStr"/>
      <c r="AC38" t="n">
        <v>750000</v>
      </c>
      <c r="AD38" t="inlineStr"/>
      <c r="AE38" t="inlineStr">
        <is>
          <t>作为联合创始人创办的蓝然技术23年最新一轮融资6000万，投后估值10亿。已经开始申报科创板IPO.作为创始人创办的石炭纪环保每年营收翻倍增长，员工超过23人，估值约5000万。已经成为国家高新技术企业，顺利从海创园扶持项目中验收通过。</t>
        </is>
      </c>
    </row>
    <row r="39">
      <c r="B39" t="inlineStr">
        <is>
          <t>马福元</t>
        </is>
      </c>
      <c r="M39" t="n">
        <v>1</v>
      </c>
      <c r="N39" t="inlineStr"/>
      <c r="O39" t="inlineStr"/>
      <c r="P39" t="n">
        <v>50</v>
      </c>
      <c r="Q39" t="n">
        <v>12</v>
      </c>
      <c r="R39" t="n">
        <v>2</v>
      </c>
      <c r="S39" t="n">
        <v>540</v>
      </c>
      <c r="T39" t="n">
        <v>1</v>
      </c>
      <c r="U39" t="n">
        <v>55</v>
      </c>
      <c r="V39" t="n">
        <v>4</v>
      </c>
      <c r="W39" t="n">
        <v>1</v>
      </c>
      <c r="X39" t="inlineStr"/>
      <c r="Y39" t="inlineStr"/>
      <c r="Z39" t="n">
        <v>1</v>
      </c>
      <c r="AA39" t="inlineStr"/>
      <c r="AB39" t="inlineStr">
        <is>
          <t>1（申请）</t>
        </is>
      </c>
      <c r="AC39" t="inlineStr">
        <is>
          <t>（国企）</t>
        </is>
      </c>
      <c r="AD39" t="inlineStr">
        <is>
          <t>2020年33万；2021年17万；2022年16万</t>
        </is>
      </c>
      <c r="AE39" t="inlineStr"/>
    </row>
  </sheetData>
  <mergeCells count="18">
    <mergeCell ref="Z2:AB2"/>
    <mergeCell ref="F2:G2"/>
    <mergeCell ref="R2:U2"/>
    <mergeCell ref="V2:W2"/>
    <mergeCell ref="D2:E2"/>
    <mergeCell ref="M2:Q2"/>
    <mergeCell ref="A1:AF1"/>
    <mergeCell ref="X2:Y2"/>
    <mergeCell ref="I2:J2"/>
    <mergeCell ref="AC2:AD2"/>
    <mergeCell ref="A2:A3"/>
    <mergeCell ref="B2:B3"/>
    <mergeCell ref="AE2:AE3"/>
    <mergeCell ref="C2:C3"/>
    <mergeCell ref="AF2:AF3"/>
    <mergeCell ref="K2:K3"/>
    <mergeCell ref="H2:H3"/>
    <mergeCell ref="L2:L3"/>
  </mergeCells>
  <dataValidations count="3">
    <dataValidation sqref="D3 F3" showDropDown="0" showInputMessage="1" showErrorMessage="1" allowBlank="0" type="list">
      <formula1>"创新人才,青年人才,创业人才"</formula1>
    </dataValidation>
    <dataValidation sqref="I3" showDropDown="0" showInputMessage="1" showErrorMessage="1" allowBlank="0" type="list">
      <formula1>"是,否"</formula1>
    </dataValidation>
    <dataValidation sqref="H2:H3" showDropDown="0" showInputMessage="1" showErrorMessage="1" allowBlank="0" type="list">
      <formula1>"未到岗,已到岗,离岗"</formula1>
    </dataValidation>
  </dataValidations>
  <pageMargins left="0.75" right="0.75" top="1" bottom="1" header="0.511111111111111" footer="0.511111111111111"/>
  <pageSetup orientation="landscape" paperSize="9" scale="42" fitToHeight="0"/>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25"/>
  <sheetData/>
  <pageMargins left="0.75" right="0.75" top="1" bottom="1" header="0.511111111111111" footer="0.511111111111111"/>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25"/>
  <sheetData/>
  <pageMargins left="0.75" right="0.75" top="1" bottom="1" header="0.511111111111111" footer="0.511111111111111"/>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徐瑾</dc:creator>
  <dcterms:created xsi:type="dcterms:W3CDTF">2024-01-12T08:22:00Z</dcterms:created>
  <dcterms:modified xsi:type="dcterms:W3CDTF">2024-01-31T11:40:23Z</dcterms:modified>
  <cp:lastModifiedBy>徐瑾</cp:lastModifiedBy>
  <cp:revision>1</cp:revision>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2052-12.1.0.16250</vt:lpwstr>
  </property>
  <property name="ICV" fmtid="{D5CDD505-2E9C-101B-9397-08002B2CF9AE}" pid="3">
    <vt:lpwstr>FE0B69E8CC1C48C39AE89F6843D1E66C_13</vt:lpwstr>
  </property>
</Properties>
</file>