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data\3- Documents\4- Task regions + Performance for the volunteers\"/>
    </mc:Choice>
  </mc:AlternateContent>
  <xr:revisionPtr revIDLastSave="0" documentId="13_ncr:1_{B3ACF83F-BFBD-490A-A63D-45C82DCCEE35}" xr6:coauthVersionLast="47" xr6:coauthVersionMax="47" xr10:uidLastSave="{00000000-0000-0000-0000-000000000000}"/>
  <bookViews>
    <workbookView xWindow="705" yWindow="225" windowWidth="16470" windowHeight="11295" xr2:uid="{D57BF2B0-8D0D-0842-9CBA-9DBA0413A17E}"/>
  </bookViews>
  <sheets>
    <sheet name="Sheet3" sheetId="3" r:id="rId1"/>
  </sheets>
  <definedNames>
    <definedName name="_xlnm._FilterDatabase" localSheetId="0" hidden="1">Sheet3!$A$1:$Q$82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3" l="1"/>
  <c r="E88" i="3"/>
  <c r="E87" i="3"/>
  <c r="E86" i="3"/>
</calcChain>
</file>

<file path=xl/sharedStrings.xml><?xml version="1.0" encoding="utf-8"?>
<sst xmlns="http://schemas.openxmlformats.org/spreadsheetml/2006/main" count="223" uniqueCount="94">
  <si>
    <t>Subj ID</t>
  </si>
  <si>
    <t>Run Number</t>
  </si>
  <si>
    <t>Task Number</t>
    <phoneticPr fontId="1" type="noConversion"/>
  </si>
  <si>
    <t>run1</t>
    <phoneticPr fontId="1" type="noConversion"/>
  </si>
  <si>
    <t>run2</t>
  </si>
  <si>
    <t>run3</t>
  </si>
  <si>
    <t>run4</t>
  </si>
  <si>
    <t>Male</t>
    <phoneticPr fontId="1" type="noConversion"/>
  </si>
  <si>
    <t>Female</t>
  </si>
  <si>
    <t>Ph.D. Student</t>
  </si>
  <si>
    <t>Masters student</t>
  </si>
  <si>
    <t xml:space="preserve">Master's Degree in Software Engineering </t>
  </si>
  <si>
    <t>Software developer</t>
  </si>
  <si>
    <t>Support and deployment engineer</t>
    <phoneticPr fontId="1" type="noConversion"/>
  </si>
  <si>
    <t>phd student</t>
    <phoneticPr fontId="1" type="noConversion"/>
  </si>
  <si>
    <t>Education/Job</t>
    <phoneticPr fontId="1" type="noConversion"/>
  </si>
  <si>
    <t>Approximate number of lines written 
in the biggest Java program written</t>
    <phoneticPr fontId="1" type="noConversion"/>
  </si>
  <si>
    <t>Number of years of experience in SW programming</t>
    <phoneticPr fontId="1" type="noConversion"/>
  </si>
  <si>
    <t>25 000 +</t>
  </si>
  <si>
    <t>50k</t>
  </si>
  <si>
    <t>Thousands</t>
  </si>
  <si>
    <t>+20000</t>
  </si>
  <si>
    <t>10 000 +</t>
  </si>
  <si>
    <t>30k</t>
  </si>
  <si>
    <t>Hundreds</t>
  </si>
  <si>
    <t>3000 +</t>
  </si>
  <si>
    <t>5k</t>
  </si>
  <si>
    <t>1492 (the sum of all lines of the last repository)</t>
  </si>
  <si>
    <t>Hundreds on Multiple files from the same project</t>
  </si>
  <si>
    <t>Female</t>
    <phoneticPr fontId="1" type="noConversion"/>
  </si>
  <si>
    <t>5k+</t>
    <phoneticPr fontId="1" type="noConversion"/>
  </si>
  <si>
    <t>Engenheiro Informática</t>
    <phoneticPr fontId="1" type="noConversion"/>
  </si>
  <si>
    <t>Software Engineer</t>
    <phoneticPr fontId="1" type="noConversion"/>
  </si>
  <si>
    <t>~10 (Performing all V cycle activities)</t>
    <phoneticPr fontId="1" type="noConversion"/>
  </si>
  <si>
    <t>researcher</t>
    <phoneticPr fontId="1" type="noConversion"/>
  </si>
  <si>
    <t>PhD Student</t>
  </si>
  <si>
    <t>Masters student</t>
    <phoneticPr fontId="1" type="noConversion"/>
  </si>
  <si>
    <t>total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</si>
  <si>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</si>
  <si>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</si>
  <si>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</si>
  <si>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advanced</t>
    <phoneticPr fontId="1" type="noConversion"/>
  </si>
  <si>
    <t>expert</t>
    <phoneticPr fontId="1" type="noConversion"/>
  </si>
  <si>
    <t>intermediate</t>
    <phoneticPr fontId="1" type="noConversion"/>
  </si>
  <si>
    <t xml:space="preserve">advanced </t>
    <phoneticPr fontId="1" type="noConversion"/>
  </si>
  <si>
    <t>expert</t>
    <phoneticPr fontId="1" type="noConversion"/>
  </si>
  <si>
    <t>S01</t>
    <phoneticPr fontId="1" type="noConversion"/>
  </si>
  <si>
    <t>S02</t>
    <phoneticPr fontId="1" type="noConversion"/>
  </si>
  <si>
    <t>S03</t>
    <phoneticPr fontId="1" type="noConversion"/>
  </si>
  <si>
    <t>S04</t>
    <phoneticPr fontId="1" type="noConversion"/>
  </si>
  <si>
    <t>S05</t>
    <phoneticPr fontId="1" type="noConversion"/>
  </si>
  <si>
    <t>S06</t>
    <phoneticPr fontId="1" type="noConversion"/>
  </si>
  <si>
    <t>S07</t>
    <phoneticPr fontId="1" type="noConversion"/>
  </si>
  <si>
    <t>S08</t>
    <phoneticPr fontId="1" type="noConversion"/>
  </si>
  <si>
    <t>S09</t>
    <phoneticPr fontId="1" type="noConversion"/>
  </si>
  <si>
    <t>S10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</si>
  <si>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</si>
  <si>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</si>
  <si>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</si>
  <si>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</si>
  <si>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</si>
  <si>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S16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</si>
  <si>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</si>
  <si>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</si>
  <si>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</si>
  <si>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+20.000</t>
  </si>
  <si>
    <t>+5.000</t>
  </si>
  <si>
    <t>+2.000</t>
  </si>
  <si>
    <t>S20</t>
    <phoneticPr fontId="1" type="noConversion"/>
  </si>
  <si>
    <t>NASA TLX (Relevancy)*</t>
  </si>
  <si>
    <t>Mental Effort</t>
  </si>
  <si>
    <t>Time Pressure</t>
  </si>
  <si>
    <t>Task Fulfilment</t>
  </si>
  <si>
    <r>
      <t xml:space="preserve">Mental Effort (1) </t>
    </r>
    <r>
      <rPr>
        <b/>
        <sz val="12"/>
        <color theme="1"/>
        <rFont val="等线"/>
        <family val="3"/>
        <charset val="134"/>
        <scheme val="minor"/>
      </rPr>
      <t>vs.</t>
    </r>
    <r>
      <rPr>
        <sz val="12"/>
        <color theme="1"/>
        <rFont val="等线"/>
        <family val="2"/>
        <scheme val="minor"/>
      </rPr>
      <t xml:space="preserve"> Time Pressure (2)</t>
    </r>
    <phoneticPr fontId="1" type="noConversion"/>
  </si>
  <si>
    <r>
      <t xml:space="preserve">Mental Effort (1) </t>
    </r>
    <r>
      <rPr>
        <b/>
        <sz val="12"/>
        <color theme="1"/>
        <rFont val="等线"/>
        <family val="3"/>
        <charset val="134"/>
        <scheme val="minor"/>
      </rPr>
      <t>vs.</t>
    </r>
    <r>
      <rPr>
        <sz val="12"/>
        <color theme="1"/>
        <rFont val="等线"/>
        <family val="2"/>
        <scheme val="minor"/>
      </rPr>
      <t xml:space="preserve"> Task Fulfilment (3)</t>
    </r>
    <phoneticPr fontId="1" type="noConversion"/>
  </si>
  <si>
    <r>
      <t xml:space="preserve">Time Pressure (2) </t>
    </r>
    <r>
      <rPr>
        <b/>
        <sz val="12"/>
        <color theme="1"/>
        <rFont val="等线"/>
        <family val="3"/>
        <charset val="134"/>
        <scheme val="minor"/>
      </rPr>
      <t>vs.</t>
    </r>
    <r>
      <rPr>
        <sz val="12"/>
        <color theme="1"/>
        <rFont val="等线"/>
        <family val="2"/>
        <scheme val="minor"/>
      </rPr>
      <t xml:space="preserve"> Task Fulfilment (3)</t>
    </r>
    <phoneticPr fontId="1" type="noConversion"/>
  </si>
  <si>
    <t>3</t>
    <phoneticPr fontId="1" type="noConversion"/>
  </si>
  <si>
    <t>1</t>
    <phoneticPr fontId="1" type="noConversion"/>
  </si>
  <si>
    <t>2</t>
    <phoneticPr fontId="1" type="noConversion"/>
  </si>
  <si>
    <t>Gender</t>
    <phoneticPr fontId="1" type="noConversion"/>
  </si>
  <si>
    <t>Age</t>
    <phoneticPr fontId="1" type="noConversion"/>
  </si>
  <si>
    <t>Approximate number of lines programmed 
in any language in the last 2 years</t>
    <phoneticPr fontId="1" type="noConversion"/>
  </si>
  <si>
    <t>Approximate number of lines programmed 
in Java in the last 2 years</t>
    <phoneticPr fontId="1" type="noConversion"/>
  </si>
  <si>
    <t>intermediate</t>
    <phoneticPr fontId="1" type="noConversion"/>
  </si>
  <si>
    <t>std</t>
    <phoneticPr fontId="1" type="noConversion"/>
  </si>
  <si>
    <t>age</t>
    <phoneticPr fontId="1" type="noConversion"/>
  </si>
  <si>
    <t>gender</t>
    <phoneticPr fontId="1" type="noConversion"/>
  </si>
  <si>
    <t>female</t>
  </si>
  <si>
    <t>male</t>
    <phoneticPr fontId="1" type="noConversion"/>
  </si>
  <si>
    <t>Researcher</t>
    <phoneticPr fontId="1" type="noConversion"/>
  </si>
  <si>
    <t>job</t>
    <phoneticPr fontId="1" type="noConversion"/>
  </si>
  <si>
    <t>level of expert</t>
    <phoneticPr fontId="1" type="noConversion"/>
  </si>
  <si>
    <t>NASA TLX (scale 0-5)</t>
    <phoneticPr fontId="1" type="noConversion"/>
  </si>
  <si>
    <t>Level of expert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</si>
</sst>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2"/>
      <color theme="8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4" borderId="0" xfId="0" applyFont="1" applyFill="1" applyAlignment="1">
      <alignment wrapText="1"/>
    </xf>
    <xf numFmtId="176" fontId="0" fillId="0" borderId="1" xfId="0" applyNumberForma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D1F9"/>
      <color rgb="FFF9CC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CE25-1C10-4A3E-ADFF-D6D6EDCA3D14}">
  <dimension ref="A1:Q95"/>
  <sheetViews>
    <sheetView tabSelected="1" topLeftCell="H1" workbookViewId="0">
      <pane ySplit="2" topLeftCell="A3" activePane="bottomLeft" state="frozen"/>
      <selection activeCell="J1" sqref="J1"/>
      <selection pane="bottomLeft" activeCell="K3" sqref="K3:K6"/>
    </sheetView>
  </sheetViews>
  <sheetFormatPr defaultColWidth="11" defaultRowHeight="15.75" x14ac:dyDescent="0.25"/>
  <cols>
    <col min="1" max="2" width="11" style="1"/>
    <col min="3" max="3" width="11.125" style="1" customWidth="1"/>
    <col min="4" max="4" width="7.875" style="1" bestFit="1" customWidth="1"/>
    <col min="5" max="5" width="12.625" style="1" bestFit="1" customWidth="1"/>
    <col min="6" max="6" width="16.625" style="1" customWidth="1"/>
    <col min="7" max="8" width="20.375" style="1" customWidth="1"/>
    <col min="9" max="9" width="32.125" style="1" customWidth="1"/>
    <col min="10" max="10" width="24.625" style="1" customWidth="1"/>
    <col min="11" max="11" width="20.5" style="1" customWidth="1"/>
    <col min="12" max="12" width="11" style="1"/>
    <col min="13" max="13" width="14" style="1" customWidth="1"/>
    <col min="14" max="14" width="11" style="1"/>
    <col min="15" max="17" width="35.875" style="1" customWidth="1"/>
    <col min="18" max="16384" width="11" style="1"/>
  </cols>
  <sheetData>
    <row r="1" spans="1:17" x14ac:dyDescent="0.25">
      <c r="A1" s="27" t="s">
        <v>0</v>
      </c>
      <c r="B1" s="27" t="s">
        <v>1</v>
      </c>
      <c r="C1" s="27" t="s">
        <v>2</v>
      </c>
      <c r="D1" s="27" t="s">
        <v>79</v>
      </c>
      <c r="E1" s="27" t="s">
        <v>80</v>
      </c>
      <c r="F1" s="27" t="s">
        <v>15</v>
      </c>
      <c r="G1" s="27" t="s">
        <v>93</v>
      </c>
      <c r="H1" s="27" t="s">
        <v>17</v>
      </c>
      <c r="I1" s="27" t="s">
        <v>81</v>
      </c>
      <c r="J1" s="27" t="s">
        <v>82</v>
      </c>
      <c r="K1" s="27" t="s">
        <v>16</v>
      </c>
      <c r="L1" s="32" t="s">
        <v>92</v>
      </c>
      <c r="M1" s="32"/>
      <c r="N1" s="32"/>
      <c r="O1" s="32" t="s">
        <v>69</v>
      </c>
      <c r="P1" s="32"/>
      <c r="Q1" s="32"/>
    </row>
    <row r="2" spans="1:17" s="11" customFormat="1" ht="32.25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12" t="s">
        <v>70</v>
      </c>
      <c r="M2" s="12" t="s">
        <v>71</v>
      </c>
      <c r="N2" s="12" t="s">
        <v>72</v>
      </c>
      <c r="O2" s="12" t="s">
        <v>73</v>
      </c>
      <c r="P2" s="12" t="s">
        <v>74</v>
      </c>
      <c r="Q2" s="12" t="s">
        <v>75</v>
      </c>
    </row>
    <row r="3" spans="1:17" x14ac:dyDescent="0.25">
      <c r="A3" s="29" t="s">
        <v>46</v>
      </c>
      <c r="B3" s="6" t="s">
        <v>3</v>
      </c>
      <c r="C3" s="6">
        <v>4</v>
      </c>
      <c r="D3" s="36" t="s">
        <v>7</v>
      </c>
      <c r="E3" s="36">
        <v>31</v>
      </c>
      <c r="F3" s="40" t="s">
        <v>9</v>
      </c>
      <c r="G3" s="18"/>
      <c r="H3" s="36">
        <v>10</v>
      </c>
      <c r="I3" s="36">
        <v>3000</v>
      </c>
      <c r="J3" s="36">
        <v>300</v>
      </c>
      <c r="K3" s="36">
        <v>5000</v>
      </c>
      <c r="L3" s="6">
        <v>3</v>
      </c>
      <c r="M3" s="6">
        <v>3</v>
      </c>
      <c r="N3" s="6">
        <v>1</v>
      </c>
      <c r="O3" s="29">
        <v>1</v>
      </c>
      <c r="P3" s="29">
        <v>3</v>
      </c>
      <c r="Q3" s="29">
        <v>3</v>
      </c>
    </row>
    <row r="4" spans="1:17" x14ac:dyDescent="0.25">
      <c r="A4" s="30"/>
      <c r="B4" s="2" t="s">
        <v>4</v>
      </c>
      <c r="C4" s="2">
        <v>3</v>
      </c>
      <c r="D4" s="30"/>
      <c r="E4" s="30"/>
      <c r="F4" s="38"/>
      <c r="G4" s="19"/>
      <c r="H4" s="30"/>
      <c r="I4" s="30"/>
      <c r="J4" s="30"/>
      <c r="K4" s="30"/>
      <c r="L4" s="2">
        <v>4</v>
      </c>
      <c r="M4" s="2">
        <v>4</v>
      </c>
      <c r="N4" s="2">
        <v>3</v>
      </c>
      <c r="O4" s="30"/>
      <c r="P4" s="30"/>
      <c r="Q4" s="30"/>
    </row>
    <row r="5" spans="1:17" x14ac:dyDescent="0.25">
      <c r="A5" s="30"/>
      <c r="B5" s="2" t="s">
        <v>5</v>
      </c>
      <c r="C5" s="2">
        <v>1</v>
      </c>
      <c r="D5" s="30"/>
      <c r="E5" s="30"/>
      <c r="F5" s="38"/>
      <c r="G5" s="20" t="s">
        <v>41</v>
      </c>
      <c r="H5" s="30"/>
      <c r="I5" s="30"/>
      <c r="J5" s="30"/>
      <c r="K5" s="30"/>
      <c r="L5" s="2">
        <v>1</v>
      </c>
      <c r="M5" s="2">
        <v>4</v>
      </c>
      <c r="N5" s="2">
        <v>4</v>
      </c>
      <c r="O5" s="30"/>
      <c r="P5" s="30"/>
      <c r="Q5" s="30"/>
    </row>
    <row r="6" spans="1:17" ht="16.5" thickBot="1" x14ac:dyDescent="0.3">
      <c r="A6" s="31"/>
      <c r="B6" s="5" t="s">
        <v>6</v>
      </c>
      <c r="C6" s="5">
        <v>2</v>
      </c>
      <c r="D6" s="31"/>
      <c r="E6" s="31"/>
      <c r="F6" s="39"/>
      <c r="G6" s="21"/>
      <c r="H6" s="31"/>
      <c r="I6" s="31"/>
      <c r="J6" s="31"/>
      <c r="K6" s="31"/>
      <c r="L6" s="5">
        <v>1</v>
      </c>
      <c r="M6" s="5">
        <v>1</v>
      </c>
      <c r="N6" s="5">
        <v>4</v>
      </c>
      <c r="O6" s="31"/>
      <c r="P6" s="31"/>
      <c r="Q6" s="31"/>
    </row>
    <row r="7" spans="1:17" ht="15.75" customHeight="1" x14ac:dyDescent="0.25">
      <c r="A7" s="29" t="s">
        <v>47</v>
      </c>
      <c r="B7" s="6" t="s">
        <v>3</v>
      </c>
      <c r="C7" s="6">
        <v>4</v>
      </c>
      <c r="D7" s="36" t="s">
        <v>7</v>
      </c>
      <c r="E7" s="36">
        <v>22</v>
      </c>
      <c r="F7" s="37" t="s">
        <v>11</v>
      </c>
      <c r="G7" s="19"/>
      <c r="H7" s="36">
        <v>4</v>
      </c>
      <c r="I7" s="36" t="s">
        <v>18</v>
      </c>
      <c r="J7" s="36" t="s">
        <v>22</v>
      </c>
      <c r="K7" s="36" t="s">
        <v>25</v>
      </c>
      <c r="L7" s="6">
        <v>2</v>
      </c>
      <c r="M7" s="6">
        <v>0</v>
      </c>
      <c r="N7" s="6">
        <v>4</v>
      </c>
      <c r="O7" s="29">
        <v>1</v>
      </c>
      <c r="P7" s="29">
        <v>3</v>
      </c>
      <c r="Q7" s="29">
        <v>3</v>
      </c>
    </row>
    <row r="8" spans="1:17" x14ac:dyDescent="0.25">
      <c r="A8" s="30"/>
      <c r="B8" s="2" t="s">
        <v>4</v>
      </c>
      <c r="C8" s="2">
        <v>3</v>
      </c>
      <c r="D8" s="30"/>
      <c r="E8" s="30"/>
      <c r="F8" s="38"/>
      <c r="G8" s="22" t="s">
        <v>42</v>
      </c>
      <c r="H8" s="30"/>
      <c r="I8" s="30"/>
      <c r="J8" s="30"/>
      <c r="K8" s="30"/>
      <c r="L8" s="2">
        <v>3</v>
      </c>
      <c r="M8" s="2">
        <v>1</v>
      </c>
      <c r="N8" s="2">
        <v>4</v>
      </c>
      <c r="O8" s="30"/>
      <c r="P8" s="30"/>
      <c r="Q8" s="30"/>
    </row>
    <row r="9" spans="1:17" x14ac:dyDescent="0.25">
      <c r="A9" s="30"/>
      <c r="B9" s="2" t="s">
        <v>5</v>
      </c>
      <c r="C9" s="2">
        <v>1</v>
      </c>
      <c r="D9" s="30"/>
      <c r="E9" s="30"/>
      <c r="F9" s="38"/>
      <c r="G9" s="19"/>
      <c r="H9" s="30"/>
      <c r="I9" s="30"/>
      <c r="J9" s="30"/>
      <c r="K9" s="30"/>
      <c r="L9" s="2">
        <v>1</v>
      </c>
      <c r="M9" s="2">
        <v>0</v>
      </c>
      <c r="N9" s="2">
        <v>5</v>
      </c>
      <c r="O9" s="30"/>
      <c r="P9" s="30"/>
      <c r="Q9" s="30"/>
    </row>
    <row r="10" spans="1:17" ht="16.5" thickBot="1" x14ac:dyDescent="0.3">
      <c r="A10" s="31"/>
      <c r="B10" s="5" t="s">
        <v>6</v>
      </c>
      <c r="C10" s="5">
        <v>2</v>
      </c>
      <c r="D10" s="31"/>
      <c r="E10" s="31"/>
      <c r="F10" s="39"/>
      <c r="G10" s="21"/>
      <c r="H10" s="31"/>
      <c r="I10" s="31"/>
      <c r="J10" s="31"/>
      <c r="K10" s="31"/>
      <c r="L10" s="5">
        <v>0</v>
      </c>
      <c r="M10" s="5">
        <v>0</v>
      </c>
      <c r="N10" s="5">
        <v>5</v>
      </c>
      <c r="O10" s="31"/>
      <c r="P10" s="31"/>
      <c r="Q10" s="31"/>
    </row>
    <row r="11" spans="1:17" ht="18.75" customHeight="1" x14ac:dyDescent="0.25">
      <c r="A11" s="29" t="s">
        <v>48</v>
      </c>
      <c r="B11" s="6" t="s">
        <v>3</v>
      </c>
      <c r="C11" s="6">
        <v>4</v>
      </c>
      <c r="D11" s="36" t="s">
        <v>7</v>
      </c>
      <c r="E11" s="36">
        <v>21</v>
      </c>
      <c r="F11" s="37" t="s">
        <v>10</v>
      </c>
      <c r="G11" s="19"/>
      <c r="H11" s="36">
        <v>4</v>
      </c>
      <c r="I11" s="36">
        <v>10000</v>
      </c>
      <c r="J11" s="36">
        <v>2000</v>
      </c>
      <c r="K11" s="36">
        <v>600</v>
      </c>
      <c r="L11" s="6">
        <v>5</v>
      </c>
      <c r="M11" s="6">
        <v>5</v>
      </c>
      <c r="N11" s="6">
        <v>0</v>
      </c>
      <c r="O11" s="29">
        <v>2</v>
      </c>
      <c r="P11" s="29">
        <v>1</v>
      </c>
      <c r="Q11" s="29">
        <v>2</v>
      </c>
    </row>
    <row r="12" spans="1:17" x14ac:dyDescent="0.25">
      <c r="A12" s="30"/>
      <c r="B12" s="2" t="s">
        <v>4</v>
      </c>
      <c r="C12" s="2">
        <v>3</v>
      </c>
      <c r="D12" s="30"/>
      <c r="E12" s="30"/>
      <c r="F12" s="38"/>
      <c r="G12" s="23" t="s">
        <v>43</v>
      </c>
      <c r="H12" s="30"/>
      <c r="I12" s="30"/>
      <c r="J12" s="30"/>
      <c r="K12" s="30"/>
      <c r="L12" s="2">
        <v>3</v>
      </c>
      <c r="M12" s="2">
        <v>2</v>
      </c>
      <c r="N12" s="2">
        <v>4</v>
      </c>
      <c r="O12" s="30"/>
      <c r="P12" s="30"/>
      <c r="Q12" s="30"/>
    </row>
    <row r="13" spans="1:17" x14ac:dyDescent="0.25">
      <c r="A13" s="30"/>
      <c r="B13" s="2" t="s">
        <v>5</v>
      </c>
      <c r="C13" s="2">
        <v>1</v>
      </c>
      <c r="D13" s="30"/>
      <c r="E13" s="30"/>
      <c r="F13" s="38"/>
      <c r="G13" s="19"/>
      <c r="H13" s="30"/>
      <c r="I13" s="30"/>
      <c r="J13" s="30"/>
      <c r="K13" s="30"/>
      <c r="L13" s="2">
        <v>1</v>
      </c>
      <c r="M13" s="2">
        <v>0</v>
      </c>
      <c r="N13" s="2">
        <v>4</v>
      </c>
      <c r="O13" s="30"/>
      <c r="P13" s="30"/>
      <c r="Q13" s="30"/>
    </row>
    <row r="14" spans="1:17" ht="16.5" thickBot="1" x14ac:dyDescent="0.3">
      <c r="A14" s="31"/>
      <c r="B14" s="5" t="s">
        <v>6</v>
      </c>
      <c r="C14" s="5">
        <v>2</v>
      </c>
      <c r="D14" s="31"/>
      <c r="E14" s="31"/>
      <c r="F14" s="39"/>
      <c r="G14" s="21"/>
      <c r="H14" s="31"/>
      <c r="I14" s="31"/>
      <c r="J14" s="31"/>
      <c r="K14" s="31"/>
      <c r="L14" s="5">
        <v>1</v>
      </c>
      <c r="M14" s="5">
        <v>1</v>
      </c>
      <c r="N14" s="5">
        <v>5</v>
      </c>
      <c r="O14" s="31"/>
      <c r="P14" s="31"/>
      <c r="Q14" s="31"/>
    </row>
    <row r="15" spans="1:17" ht="15.75" customHeight="1" x14ac:dyDescent="0.25">
      <c r="A15" s="29" t="s">
        <v>49</v>
      </c>
      <c r="B15" s="6" t="s">
        <v>3</v>
      </c>
      <c r="C15" s="6">
        <v>4</v>
      </c>
      <c r="D15" s="36" t="s">
        <v>7</v>
      </c>
      <c r="E15" s="36">
        <v>24</v>
      </c>
      <c r="F15" s="37" t="s">
        <v>12</v>
      </c>
      <c r="G15" s="19"/>
      <c r="H15" s="36">
        <v>2</v>
      </c>
      <c r="I15" s="36" t="s">
        <v>19</v>
      </c>
      <c r="J15" s="36" t="s">
        <v>23</v>
      </c>
      <c r="K15" s="36" t="s">
        <v>26</v>
      </c>
      <c r="L15" s="6">
        <v>4</v>
      </c>
      <c r="M15" s="6">
        <v>4</v>
      </c>
      <c r="N15" s="6">
        <v>3</v>
      </c>
      <c r="O15" s="29">
        <v>1</v>
      </c>
      <c r="P15" s="29">
        <v>3</v>
      </c>
      <c r="Q15" s="29">
        <v>3</v>
      </c>
    </row>
    <row r="16" spans="1:17" x14ac:dyDescent="0.25">
      <c r="A16" s="30"/>
      <c r="B16" s="2" t="s">
        <v>4</v>
      </c>
      <c r="C16" s="2">
        <v>3</v>
      </c>
      <c r="D16" s="30"/>
      <c r="E16" s="30"/>
      <c r="F16" s="38"/>
      <c r="G16" s="19"/>
      <c r="H16" s="30"/>
      <c r="I16" s="30"/>
      <c r="J16" s="30"/>
      <c r="K16" s="30"/>
      <c r="L16" s="2">
        <v>2</v>
      </c>
      <c r="M16" s="2">
        <v>2</v>
      </c>
      <c r="N16" s="2">
        <v>4</v>
      </c>
      <c r="O16" s="30"/>
      <c r="P16" s="30"/>
      <c r="Q16" s="30"/>
    </row>
    <row r="17" spans="1:17" x14ac:dyDescent="0.25">
      <c r="A17" s="30"/>
      <c r="B17" s="2" t="s">
        <v>5</v>
      </c>
      <c r="C17" s="2">
        <v>1</v>
      </c>
      <c r="D17" s="30"/>
      <c r="E17" s="30"/>
      <c r="F17" s="38"/>
      <c r="G17" s="20" t="s">
        <v>41</v>
      </c>
      <c r="H17" s="30"/>
      <c r="I17" s="30"/>
      <c r="J17" s="30"/>
      <c r="K17" s="30"/>
      <c r="L17" s="2">
        <v>0</v>
      </c>
      <c r="M17" s="2">
        <v>0</v>
      </c>
      <c r="N17" s="2">
        <v>5</v>
      </c>
      <c r="O17" s="30"/>
      <c r="P17" s="30"/>
      <c r="Q17" s="30"/>
    </row>
    <row r="18" spans="1:17" ht="16.5" thickBot="1" x14ac:dyDescent="0.3">
      <c r="A18" s="31"/>
      <c r="B18" s="5" t="s">
        <v>6</v>
      </c>
      <c r="C18" s="5">
        <v>2</v>
      </c>
      <c r="D18" s="31"/>
      <c r="E18" s="31"/>
      <c r="F18" s="39"/>
      <c r="G18" s="21"/>
      <c r="H18" s="31"/>
      <c r="I18" s="31"/>
      <c r="J18" s="31"/>
      <c r="K18" s="31"/>
      <c r="L18" s="5">
        <v>0</v>
      </c>
      <c r="M18" s="5">
        <v>0</v>
      </c>
      <c r="N18" s="5">
        <v>5</v>
      </c>
      <c r="O18" s="31"/>
      <c r="P18" s="31"/>
      <c r="Q18" s="31"/>
    </row>
    <row r="19" spans="1:17" ht="15.75" customHeight="1" x14ac:dyDescent="0.25">
      <c r="A19" s="29" t="s">
        <v>50</v>
      </c>
      <c r="B19" s="6" t="s">
        <v>3</v>
      </c>
      <c r="C19" s="6">
        <v>2</v>
      </c>
      <c r="D19" s="36" t="s">
        <v>7</v>
      </c>
      <c r="E19" s="36">
        <v>22</v>
      </c>
      <c r="F19" s="37" t="s">
        <v>10</v>
      </c>
      <c r="G19" s="19"/>
      <c r="H19" s="36">
        <v>4</v>
      </c>
      <c r="I19" s="36" t="s">
        <v>20</v>
      </c>
      <c r="J19" s="36">
        <v>2000</v>
      </c>
      <c r="K19" s="36" t="s">
        <v>27</v>
      </c>
      <c r="L19" s="6">
        <v>1</v>
      </c>
      <c r="M19" s="6">
        <v>0</v>
      </c>
      <c r="N19" s="6">
        <v>4</v>
      </c>
      <c r="O19" s="29">
        <v>1</v>
      </c>
      <c r="P19" s="29">
        <v>3</v>
      </c>
      <c r="Q19" s="29">
        <v>3</v>
      </c>
    </row>
    <row r="20" spans="1:17" x14ac:dyDescent="0.25">
      <c r="A20" s="30"/>
      <c r="B20" s="2" t="s">
        <v>4</v>
      </c>
      <c r="C20" s="2">
        <v>1</v>
      </c>
      <c r="D20" s="30"/>
      <c r="E20" s="30"/>
      <c r="F20" s="38"/>
      <c r="G20" s="23" t="s">
        <v>43</v>
      </c>
      <c r="H20" s="30"/>
      <c r="I20" s="30"/>
      <c r="J20" s="30"/>
      <c r="K20" s="30"/>
      <c r="L20" s="2">
        <v>1</v>
      </c>
      <c r="M20" s="2">
        <v>0</v>
      </c>
      <c r="N20" s="2">
        <v>4</v>
      </c>
      <c r="O20" s="30"/>
      <c r="P20" s="30"/>
      <c r="Q20" s="30"/>
    </row>
    <row r="21" spans="1:17" x14ac:dyDescent="0.25">
      <c r="A21" s="30"/>
      <c r="B21" s="2" t="s">
        <v>5</v>
      </c>
      <c r="C21" s="2">
        <v>4</v>
      </c>
      <c r="D21" s="30"/>
      <c r="E21" s="30"/>
      <c r="F21" s="38"/>
      <c r="G21" s="19"/>
      <c r="H21" s="30"/>
      <c r="I21" s="30"/>
      <c r="J21" s="30"/>
      <c r="K21" s="30"/>
      <c r="L21" s="2">
        <v>2</v>
      </c>
      <c r="M21" s="2">
        <v>0</v>
      </c>
      <c r="N21" s="2">
        <v>4</v>
      </c>
      <c r="O21" s="30"/>
      <c r="P21" s="30"/>
      <c r="Q21" s="30"/>
    </row>
    <row r="22" spans="1:17" ht="16.5" thickBot="1" x14ac:dyDescent="0.3">
      <c r="A22" s="31"/>
      <c r="B22" s="5" t="s">
        <v>6</v>
      </c>
      <c r="C22" s="5">
        <v>3</v>
      </c>
      <c r="D22" s="31"/>
      <c r="E22" s="31"/>
      <c r="F22" s="39"/>
      <c r="G22" s="21"/>
      <c r="H22" s="31"/>
      <c r="I22" s="31"/>
      <c r="J22" s="31"/>
      <c r="K22" s="31"/>
      <c r="L22" s="5">
        <v>5</v>
      </c>
      <c r="M22" s="5">
        <v>3</v>
      </c>
      <c r="N22" s="5">
        <v>0</v>
      </c>
      <c r="O22" s="31"/>
      <c r="P22" s="31"/>
      <c r="Q22" s="31"/>
    </row>
    <row r="23" spans="1:17" ht="15.75" customHeight="1" x14ac:dyDescent="0.25">
      <c r="A23" s="29" t="s">
        <v>51</v>
      </c>
      <c r="B23" s="6" t="s">
        <v>3</v>
      </c>
      <c r="C23" s="6">
        <v>1</v>
      </c>
      <c r="D23" s="36" t="s">
        <v>7</v>
      </c>
      <c r="E23" s="36">
        <v>22</v>
      </c>
      <c r="F23" s="37" t="s">
        <v>10</v>
      </c>
      <c r="G23" s="19"/>
      <c r="H23" s="36">
        <v>4</v>
      </c>
      <c r="I23" s="36">
        <v>20000</v>
      </c>
      <c r="J23" s="36">
        <v>5000</v>
      </c>
      <c r="K23" s="36">
        <v>1000</v>
      </c>
      <c r="L23" s="6">
        <v>1</v>
      </c>
      <c r="M23" s="6">
        <v>2</v>
      </c>
      <c r="N23" s="6">
        <v>5</v>
      </c>
      <c r="O23" s="29">
        <v>2</v>
      </c>
      <c r="P23" s="29">
        <v>3</v>
      </c>
      <c r="Q23" s="29">
        <v>3</v>
      </c>
    </row>
    <row r="24" spans="1:17" x14ac:dyDescent="0.25">
      <c r="A24" s="30"/>
      <c r="B24" s="2" t="s">
        <v>4</v>
      </c>
      <c r="C24" s="2">
        <v>4</v>
      </c>
      <c r="D24" s="30"/>
      <c r="E24" s="30"/>
      <c r="F24" s="38"/>
      <c r="G24" s="19"/>
      <c r="H24" s="30"/>
      <c r="I24" s="30"/>
      <c r="J24" s="30"/>
      <c r="K24" s="30"/>
      <c r="L24" s="2">
        <v>3</v>
      </c>
      <c r="M24" s="2">
        <v>2</v>
      </c>
      <c r="N24" s="2">
        <v>3</v>
      </c>
      <c r="O24" s="30"/>
      <c r="P24" s="30"/>
      <c r="Q24" s="30"/>
    </row>
    <row r="25" spans="1:17" x14ac:dyDescent="0.25">
      <c r="A25" s="30"/>
      <c r="B25" s="2" t="s">
        <v>5</v>
      </c>
      <c r="C25" s="2">
        <v>3</v>
      </c>
      <c r="D25" s="30"/>
      <c r="E25" s="30"/>
      <c r="F25" s="38"/>
      <c r="G25" s="23" t="s">
        <v>43</v>
      </c>
      <c r="H25" s="30"/>
      <c r="I25" s="30"/>
      <c r="J25" s="30"/>
      <c r="K25" s="30"/>
      <c r="L25" s="2">
        <v>4</v>
      </c>
      <c r="M25" s="2">
        <v>2</v>
      </c>
      <c r="N25" s="2">
        <v>1</v>
      </c>
      <c r="O25" s="30"/>
      <c r="P25" s="30"/>
      <c r="Q25" s="30"/>
    </row>
    <row r="26" spans="1:17" ht="16.5" thickBot="1" x14ac:dyDescent="0.3">
      <c r="A26" s="31"/>
      <c r="B26" s="5" t="s">
        <v>6</v>
      </c>
      <c r="C26" s="5">
        <v>2</v>
      </c>
      <c r="D26" s="31"/>
      <c r="E26" s="31"/>
      <c r="F26" s="39"/>
      <c r="G26" s="21"/>
      <c r="H26" s="31"/>
      <c r="I26" s="31"/>
      <c r="J26" s="31"/>
      <c r="K26" s="31"/>
      <c r="L26" s="5">
        <v>1</v>
      </c>
      <c r="M26" s="5">
        <v>0</v>
      </c>
      <c r="N26" s="5">
        <v>5</v>
      </c>
      <c r="O26" s="31"/>
      <c r="P26" s="31"/>
      <c r="Q26" s="31"/>
    </row>
    <row r="27" spans="1:17" ht="15.75" customHeight="1" x14ac:dyDescent="0.25">
      <c r="A27" s="30" t="s">
        <v>52</v>
      </c>
      <c r="B27" s="6" t="s">
        <v>3</v>
      </c>
      <c r="C27" s="6">
        <v>4</v>
      </c>
      <c r="D27" s="36" t="s">
        <v>7</v>
      </c>
      <c r="E27" s="36">
        <v>21</v>
      </c>
      <c r="F27" s="37" t="s">
        <v>10</v>
      </c>
      <c r="G27" s="19"/>
      <c r="H27" s="36">
        <v>4</v>
      </c>
      <c r="I27" s="36" t="s">
        <v>21</v>
      </c>
      <c r="J27" s="36">
        <v>5000</v>
      </c>
      <c r="K27" s="36">
        <v>1000</v>
      </c>
      <c r="L27" s="13">
        <v>4</v>
      </c>
      <c r="M27" s="13">
        <v>3</v>
      </c>
      <c r="N27" s="13">
        <v>1</v>
      </c>
      <c r="O27" s="29">
        <v>1</v>
      </c>
      <c r="P27" s="29">
        <v>1</v>
      </c>
      <c r="Q27" s="29">
        <v>3</v>
      </c>
    </row>
    <row r="28" spans="1:17" x14ac:dyDescent="0.25">
      <c r="A28" s="30"/>
      <c r="B28" s="2" t="s">
        <v>4</v>
      </c>
      <c r="C28" s="2">
        <v>1</v>
      </c>
      <c r="D28" s="30"/>
      <c r="E28" s="30"/>
      <c r="F28" s="38"/>
      <c r="G28" s="23" t="s">
        <v>43</v>
      </c>
      <c r="H28" s="30"/>
      <c r="I28" s="30"/>
      <c r="J28" s="30"/>
      <c r="K28" s="30"/>
      <c r="L28" s="14">
        <v>1</v>
      </c>
      <c r="M28" s="14">
        <v>1</v>
      </c>
      <c r="N28" s="14">
        <v>5</v>
      </c>
      <c r="O28" s="30"/>
      <c r="P28" s="30"/>
      <c r="Q28" s="30"/>
    </row>
    <row r="29" spans="1:17" x14ac:dyDescent="0.25">
      <c r="A29" s="30"/>
      <c r="B29" s="2" t="s">
        <v>5</v>
      </c>
      <c r="C29" s="2">
        <v>3</v>
      </c>
      <c r="D29" s="30"/>
      <c r="E29" s="30"/>
      <c r="F29" s="38"/>
      <c r="G29" s="19"/>
      <c r="H29" s="30"/>
      <c r="I29" s="30"/>
      <c r="J29" s="30"/>
      <c r="K29" s="30"/>
      <c r="L29" s="14">
        <v>4</v>
      </c>
      <c r="M29" s="14">
        <v>4</v>
      </c>
      <c r="N29" s="14">
        <v>3</v>
      </c>
      <c r="O29" s="30"/>
      <c r="P29" s="30"/>
      <c r="Q29" s="30"/>
    </row>
    <row r="30" spans="1:17" ht="16.5" thickBot="1" x14ac:dyDescent="0.3">
      <c r="A30" s="31"/>
      <c r="B30" s="5" t="s">
        <v>6</v>
      </c>
      <c r="C30" s="5">
        <v>2</v>
      </c>
      <c r="D30" s="31"/>
      <c r="E30" s="31"/>
      <c r="F30" s="39"/>
      <c r="G30" s="21"/>
      <c r="H30" s="31"/>
      <c r="I30" s="31"/>
      <c r="J30" s="31"/>
      <c r="K30" s="31"/>
      <c r="L30" s="15">
        <v>0</v>
      </c>
      <c r="M30" s="15">
        <v>0</v>
      </c>
      <c r="N30" s="15">
        <v>5</v>
      </c>
      <c r="O30" s="31"/>
      <c r="P30" s="31"/>
      <c r="Q30" s="31"/>
    </row>
    <row r="31" spans="1:17" customFormat="1" x14ac:dyDescent="0.25">
      <c r="A31" s="30" t="s">
        <v>53</v>
      </c>
      <c r="B31" s="6" t="s">
        <v>3</v>
      </c>
      <c r="C31" s="6">
        <v>3</v>
      </c>
      <c r="D31" s="33" t="s">
        <v>8</v>
      </c>
      <c r="E31" s="36">
        <v>22</v>
      </c>
      <c r="F31" s="37" t="s">
        <v>10</v>
      </c>
      <c r="G31" s="19"/>
      <c r="H31" s="36">
        <v>4</v>
      </c>
      <c r="I31" s="36" t="s">
        <v>65</v>
      </c>
      <c r="J31" s="36" t="s">
        <v>66</v>
      </c>
      <c r="K31" s="36" t="s">
        <v>67</v>
      </c>
      <c r="L31" s="13">
        <v>3</v>
      </c>
      <c r="M31" s="13">
        <v>1</v>
      </c>
      <c r="N31" s="13">
        <v>4</v>
      </c>
      <c r="O31" s="29">
        <v>1</v>
      </c>
      <c r="P31" s="29">
        <v>1</v>
      </c>
      <c r="Q31" s="29">
        <v>3</v>
      </c>
    </row>
    <row r="32" spans="1:17" customFormat="1" x14ac:dyDescent="0.25">
      <c r="A32" s="30"/>
      <c r="B32" s="2" t="s">
        <v>4</v>
      </c>
      <c r="C32" s="2">
        <v>2</v>
      </c>
      <c r="D32" s="34"/>
      <c r="E32" s="30"/>
      <c r="F32" s="38"/>
      <c r="G32" s="19"/>
      <c r="H32" s="30"/>
      <c r="I32" s="30"/>
      <c r="J32" s="30"/>
      <c r="K32" s="30"/>
      <c r="L32" s="14">
        <v>1</v>
      </c>
      <c r="M32" s="14">
        <v>0</v>
      </c>
      <c r="N32" s="14">
        <v>4</v>
      </c>
      <c r="O32" s="30"/>
      <c r="P32" s="30"/>
      <c r="Q32" s="30"/>
    </row>
    <row r="33" spans="1:17" customFormat="1" x14ac:dyDescent="0.25">
      <c r="A33" s="30"/>
      <c r="B33" s="2" t="s">
        <v>5</v>
      </c>
      <c r="C33" s="2">
        <v>1</v>
      </c>
      <c r="D33" s="34"/>
      <c r="E33" s="30"/>
      <c r="F33" s="38"/>
      <c r="G33" s="23" t="s">
        <v>43</v>
      </c>
      <c r="H33" s="30"/>
      <c r="I33" s="30"/>
      <c r="J33" s="30"/>
      <c r="K33" s="30"/>
      <c r="L33" s="14">
        <v>3</v>
      </c>
      <c r="M33" s="14">
        <v>1</v>
      </c>
      <c r="N33" s="14">
        <v>4</v>
      </c>
      <c r="O33" s="30"/>
      <c r="P33" s="30"/>
      <c r="Q33" s="30"/>
    </row>
    <row r="34" spans="1:17" customFormat="1" ht="16.5" thickBot="1" x14ac:dyDescent="0.3">
      <c r="A34" s="31"/>
      <c r="B34" s="5" t="s">
        <v>6</v>
      </c>
      <c r="C34" s="5">
        <v>4</v>
      </c>
      <c r="D34" s="35"/>
      <c r="E34" s="31"/>
      <c r="F34" s="39"/>
      <c r="G34" s="21"/>
      <c r="H34" s="31"/>
      <c r="I34" s="31"/>
      <c r="J34" s="31"/>
      <c r="K34" s="31"/>
      <c r="L34" s="15">
        <v>5</v>
      </c>
      <c r="M34" s="15">
        <v>3</v>
      </c>
      <c r="N34" s="15">
        <v>2</v>
      </c>
      <c r="O34" s="31"/>
      <c r="P34" s="31"/>
      <c r="Q34" s="31"/>
    </row>
    <row r="35" spans="1:17" ht="15.75" customHeight="1" x14ac:dyDescent="0.25">
      <c r="A35" s="30" t="s">
        <v>54</v>
      </c>
      <c r="B35" s="6" t="s">
        <v>3</v>
      </c>
      <c r="C35" s="6">
        <v>4</v>
      </c>
      <c r="D35" s="36" t="s">
        <v>7</v>
      </c>
      <c r="E35" s="36">
        <v>21</v>
      </c>
      <c r="F35" s="40" t="s">
        <v>10</v>
      </c>
      <c r="G35" s="18"/>
      <c r="H35" s="36">
        <v>4</v>
      </c>
      <c r="I35" s="36" t="s">
        <v>20</v>
      </c>
      <c r="J35" s="36" t="s">
        <v>24</v>
      </c>
      <c r="K35" s="36" t="s">
        <v>28</v>
      </c>
      <c r="L35" s="13">
        <v>2</v>
      </c>
      <c r="M35" s="13">
        <v>0</v>
      </c>
      <c r="N35" s="13">
        <v>3</v>
      </c>
      <c r="O35" s="29">
        <v>1</v>
      </c>
      <c r="P35" s="29">
        <v>3</v>
      </c>
      <c r="Q35" s="29">
        <v>3</v>
      </c>
    </row>
    <row r="36" spans="1:17" x14ac:dyDescent="0.25">
      <c r="A36" s="30"/>
      <c r="B36" s="2" t="s">
        <v>4</v>
      </c>
      <c r="C36" s="2">
        <v>1</v>
      </c>
      <c r="D36" s="30"/>
      <c r="E36" s="30"/>
      <c r="F36" s="38"/>
      <c r="G36" s="19"/>
      <c r="H36" s="30"/>
      <c r="I36" s="30"/>
      <c r="J36" s="30"/>
      <c r="K36" s="30"/>
      <c r="L36" s="14">
        <v>0</v>
      </c>
      <c r="M36" s="14">
        <v>0</v>
      </c>
      <c r="N36" s="14">
        <v>5</v>
      </c>
      <c r="O36" s="30"/>
      <c r="P36" s="30"/>
      <c r="Q36" s="30"/>
    </row>
    <row r="37" spans="1:17" x14ac:dyDescent="0.25">
      <c r="A37" s="30"/>
      <c r="B37" s="2" t="s">
        <v>5</v>
      </c>
      <c r="C37" s="2">
        <v>2</v>
      </c>
      <c r="D37" s="30"/>
      <c r="E37" s="30"/>
      <c r="F37" s="38"/>
      <c r="G37" s="23" t="s">
        <v>43</v>
      </c>
      <c r="H37" s="30"/>
      <c r="I37" s="30"/>
      <c r="J37" s="30"/>
      <c r="K37" s="30"/>
      <c r="L37" s="14">
        <v>3</v>
      </c>
      <c r="M37" s="14">
        <v>2</v>
      </c>
      <c r="N37" s="14">
        <v>4</v>
      </c>
      <c r="O37" s="30"/>
      <c r="P37" s="30"/>
      <c r="Q37" s="30"/>
    </row>
    <row r="38" spans="1:17" ht="16.5" thickBot="1" x14ac:dyDescent="0.3">
      <c r="A38" s="31"/>
      <c r="B38" s="5" t="s">
        <v>6</v>
      </c>
      <c r="C38" s="5">
        <v>3</v>
      </c>
      <c r="D38" s="31"/>
      <c r="E38" s="31"/>
      <c r="F38" s="39"/>
      <c r="G38" s="21"/>
      <c r="H38" s="31"/>
      <c r="I38" s="31"/>
      <c r="J38" s="31"/>
      <c r="K38" s="31"/>
      <c r="L38" s="15">
        <v>5</v>
      </c>
      <c r="M38" s="15">
        <v>3</v>
      </c>
      <c r="N38" s="15">
        <v>3</v>
      </c>
      <c r="O38" s="31"/>
      <c r="P38" s="31"/>
      <c r="Q38" s="31"/>
    </row>
    <row r="39" spans="1:17" ht="15.75" customHeight="1" x14ac:dyDescent="0.25">
      <c r="A39" s="30" t="s">
        <v>55</v>
      </c>
      <c r="B39" s="6" t="s">
        <v>3</v>
      </c>
      <c r="C39" s="6">
        <v>4</v>
      </c>
      <c r="D39" s="36" t="s">
        <v>7</v>
      </c>
      <c r="E39" s="36">
        <v>25</v>
      </c>
      <c r="F39" s="37" t="s">
        <v>10</v>
      </c>
      <c r="G39" s="19"/>
      <c r="H39" s="36">
        <v>2</v>
      </c>
      <c r="I39" s="36">
        <v>16000</v>
      </c>
      <c r="J39" s="36">
        <v>3000</v>
      </c>
      <c r="K39" s="36">
        <v>1200</v>
      </c>
      <c r="L39" s="13">
        <v>1</v>
      </c>
      <c r="M39" s="13">
        <v>0</v>
      </c>
      <c r="N39" s="13">
        <v>4</v>
      </c>
      <c r="O39" s="29">
        <v>1</v>
      </c>
      <c r="P39" s="29">
        <v>1</v>
      </c>
      <c r="Q39" s="29">
        <v>3</v>
      </c>
    </row>
    <row r="40" spans="1:17" x14ac:dyDescent="0.25">
      <c r="A40" s="30"/>
      <c r="B40" s="2" t="s">
        <v>4</v>
      </c>
      <c r="C40" s="2">
        <v>2</v>
      </c>
      <c r="D40" s="30"/>
      <c r="E40" s="30"/>
      <c r="F40" s="38"/>
      <c r="G40" s="23" t="s">
        <v>43</v>
      </c>
      <c r="H40" s="30"/>
      <c r="I40" s="30"/>
      <c r="J40" s="30"/>
      <c r="K40" s="30"/>
      <c r="L40" s="14">
        <v>3</v>
      </c>
      <c r="M40" s="14">
        <v>3</v>
      </c>
      <c r="N40" s="14">
        <v>3</v>
      </c>
      <c r="O40" s="30"/>
      <c r="P40" s="30"/>
      <c r="Q40" s="30"/>
    </row>
    <row r="41" spans="1:17" x14ac:dyDescent="0.25">
      <c r="A41" s="30"/>
      <c r="B41" s="2" t="s">
        <v>5</v>
      </c>
      <c r="C41" s="2">
        <v>1</v>
      </c>
      <c r="D41" s="30"/>
      <c r="E41" s="30"/>
      <c r="F41" s="38"/>
      <c r="G41" s="19"/>
      <c r="H41" s="30"/>
      <c r="I41" s="30"/>
      <c r="J41" s="30"/>
      <c r="K41" s="30"/>
      <c r="L41" s="14">
        <v>1</v>
      </c>
      <c r="M41" s="14">
        <v>1</v>
      </c>
      <c r="N41" s="14">
        <v>5</v>
      </c>
      <c r="O41" s="30"/>
      <c r="P41" s="30"/>
      <c r="Q41" s="30"/>
    </row>
    <row r="42" spans="1:17" ht="16.5" thickBot="1" x14ac:dyDescent="0.3">
      <c r="A42" s="31"/>
      <c r="B42" s="5" t="s">
        <v>6</v>
      </c>
      <c r="C42" s="5">
        <v>3</v>
      </c>
      <c r="D42" s="31"/>
      <c r="E42" s="31"/>
      <c r="F42" s="39"/>
      <c r="G42" s="21"/>
      <c r="H42" s="31"/>
      <c r="I42" s="31"/>
      <c r="J42" s="31"/>
      <c r="K42" s="31"/>
      <c r="L42" s="15">
        <v>3</v>
      </c>
      <c r="M42" s="15">
        <v>3</v>
      </c>
      <c r="N42" s="15">
        <v>1</v>
      </c>
      <c r="O42" s="31"/>
      <c r="P42" s="31"/>
      <c r="Q42" s="31"/>
    </row>
    <row r="43" spans="1:17" ht="15.75" customHeight="1" x14ac:dyDescent="0.25">
      <c r="A43" s="30" t="s">
        <v>56</v>
      </c>
      <c r="B43" s="6" t="s">
        <v>3</v>
      </c>
      <c r="C43" s="6">
        <v>1</v>
      </c>
      <c r="D43" s="36" t="s">
        <v>7</v>
      </c>
      <c r="E43" s="36">
        <v>20</v>
      </c>
      <c r="F43" s="37" t="s">
        <v>10</v>
      </c>
      <c r="G43" s="19"/>
      <c r="H43" s="36">
        <v>2</v>
      </c>
      <c r="I43" s="36">
        <v>25000</v>
      </c>
      <c r="J43" s="36">
        <v>5000</v>
      </c>
      <c r="K43" s="36">
        <v>1500</v>
      </c>
      <c r="L43" s="13">
        <v>3</v>
      </c>
      <c r="M43" s="13">
        <v>1</v>
      </c>
      <c r="N43" s="13">
        <v>5</v>
      </c>
      <c r="O43" s="29">
        <v>1</v>
      </c>
      <c r="P43" s="29">
        <v>1</v>
      </c>
      <c r="Q43" s="29">
        <v>3</v>
      </c>
    </row>
    <row r="44" spans="1:17" x14ac:dyDescent="0.25">
      <c r="A44" s="30"/>
      <c r="B44" s="2" t="s">
        <v>4</v>
      </c>
      <c r="C44" s="2">
        <v>3</v>
      </c>
      <c r="D44" s="30"/>
      <c r="E44" s="30"/>
      <c r="F44" s="38"/>
      <c r="G44" s="23" t="s">
        <v>43</v>
      </c>
      <c r="H44" s="30"/>
      <c r="I44" s="30"/>
      <c r="J44" s="30"/>
      <c r="K44" s="30"/>
      <c r="L44" s="14">
        <v>4</v>
      </c>
      <c r="M44" s="14">
        <v>4</v>
      </c>
      <c r="N44" s="14">
        <v>3</v>
      </c>
      <c r="O44" s="30"/>
      <c r="P44" s="30"/>
      <c r="Q44" s="30"/>
    </row>
    <row r="45" spans="1:17" x14ac:dyDescent="0.25">
      <c r="A45" s="30"/>
      <c r="B45" s="2" t="s">
        <v>5</v>
      </c>
      <c r="C45" s="2">
        <v>2</v>
      </c>
      <c r="D45" s="30"/>
      <c r="E45" s="30"/>
      <c r="F45" s="38"/>
      <c r="G45" s="19"/>
      <c r="H45" s="30"/>
      <c r="I45" s="30"/>
      <c r="J45" s="30"/>
      <c r="K45" s="30"/>
      <c r="L45" s="14">
        <v>1</v>
      </c>
      <c r="M45" s="14">
        <v>2</v>
      </c>
      <c r="N45" s="14">
        <v>5</v>
      </c>
      <c r="O45" s="30"/>
      <c r="P45" s="30"/>
      <c r="Q45" s="30"/>
    </row>
    <row r="46" spans="1:17" ht="16.5" thickBot="1" x14ac:dyDescent="0.3">
      <c r="A46" s="31"/>
      <c r="B46" s="5" t="s">
        <v>6</v>
      </c>
      <c r="C46" s="5">
        <v>4</v>
      </c>
      <c r="D46" s="31"/>
      <c r="E46" s="31"/>
      <c r="F46" s="39"/>
      <c r="G46" s="21"/>
      <c r="H46" s="31"/>
      <c r="I46" s="31"/>
      <c r="J46" s="31"/>
      <c r="K46" s="31"/>
      <c r="L46" s="15">
        <v>5</v>
      </c>
      <c r="M46" s="15">
        <v>4</v>
      </c>
      <c r="N46" s="15">
        <v>2</v>
      </c>
      <c r="O46" s="31"/>
      <c r="P46" s="31"/>
      <c r="Q46" s="31"/>
    </row>
    <row r="47" spans="1:17" ht="15.75" customHeight="1" x14ac:dyDescent="0.25">
      <c r="A47" s="30" t="s">
        <v>57</v>
      </c>
      <c r="B47" s="6" t="s">
        <v>3</v>
      </c>
      <c r="C47" s="6">
        <v>2</v>
      </c>
      <c r="D47" s="36" t="s">
        <v>7</v>
      </c>
      <c r="E47" s="36">
        <v>22</v>
      </c>
      <c r="F47" s="37" t="s">
        <v>10</v>
      </c>
      <c r="G47" s="19"/>
      <c r="H47" s="36">
        <v>6</v>
      </c>
      <c r="I47" s="36">
        <v>30000</v>
      </c>
      <c r="J47" s="36">
        <v>7610</v>
      </c>
      <c r="K47" s="36">
        <v>2091</v>
      </c>
      <c r="L47" s="13">
        <v>3</v>
      </c>
      <c r="M47" s="13">
        <v>5</v>
      </c>
      <c r="N47" s="13">
        <v>2</v>
      </c>
      <c r="O47" s="29">
        <v>1</v>
      </c>
      <c r="P47" s="29">
        <v>3</v>
      </c>
      <c r="Q47" s="29">
        <v>3</v>
      </c>
    </row>
    <row r="48" spans="1:17" x14ac:dyDescent="0.25">
      <c r="A48" s="30"/>
      <c r="B48" s="2" t="s">
        <v>4</v>
      </c>
      <c r="C48" s="2">
        <v>4</v>
      </c>
      <c r="D48" s="30"/>
      <c r="E48" s="30"/>
      <c r="F48" s="38"/>
      <c r="G48" s="23" t="s">
        <v>43</v>
      </c>
      <c r="H48" s="30"/>
      <c r="I48" s="30"/>
      <c r="J48" s="30"/>
      <c r="K48" s="30"/>
      <c r="L48" s="14">
        <v>1</v>
      </c>
      <c r="M48" s="14">
        <v>2</v>
      </c>
      <c r="N48" s="14">
        <v>5</v>
      </c>
      <c r="O48" s="30"/>
      <c r="P48" s="30"/>
      <c r="Q48" s="30"/>
    </row>
    <row r="49" spans="1:17" x14ac:dyDescent="0.25">
      <c r="A49" s="30"/>
      <c r="B49" s="2" t="s">
        <v>5</v>
      </c>
      <c r="C49" s="2">
        <v>1</v>
      </c>
      <c r="D49" s="30"/>
      <c r="E49" s="30"/>
      <c r="F49" s="38"/>
      <c r="G49" s="19"/>
      <c r="H49" s="30"/>
      <c r="I49" s="30"/>
      <c r="J49" s="30"/>
      <c r="K49" s="30"/>
      <c r="L49" s="14">
        <v>2</v>
      </c>
      <c r="M49" s="14">
        <v>2</v>
      </c>
      <c r="N49" s="14">
        <v>4</v>
      </c>
      <c r="O49" s="30"/>
      <c r="P49" s="30"/>
      <c r="Q49" s="30"/>
    </row>
    <row r="50" spans="1:17" ht="16.5" thickBot="1" x14ac:dyDescent="0.3">
      <c r="A50" s="31"/>
      <c r="B50" s="5" t="s">
        <v>6</v>
      </c>
      <c r="C50" s="5">
        <v>3</v>
      </c>
      <c r="D50" s="31"/>
      <c r="E50" s="31"/>
      <c r="F50" s="39"/>
      <c r="G50" s="21"/>
      <c r="H50" s="31"/>
      <c r="I50" s="31"/>
      <c r="J50" s="31"/>
      <c r="K50" s="31"/>
      <c r="L50" s="15">
        <v>3</v>
      </c>
      <c r="M50" s="15">
        <v>2</v>
      </c>
      <c r="N50" s="15">
        <v>2</v>
      </c>
      <c r="O50" s="31"/>
      <c r="P50" s="31"/>
      <c r="Q50" s="31"/>
    </row>
    <row r="51" spans="1:17" ht="15.75" customHeight="1" x14ac:dyDescent="0.25">
      <c r="A51" s="30" t="s">
        <v>58</v>
      </c>
      <c r="B51" s="6" t="s">
        <v>3</v>
      </c>
      <c r="C51" s="6">
        <v>3</v>
      </c>
      <c r="D51" s="33" t="s">
        <v>8</v>
      </c>
      <c r="E51" s="36">
        <v>27</v>
      </c>
      <c r="F51" s="37" t="s">
        <v>13</v>
      </c>
      <c r="G51" s="19"/>
      <c r="H51" s="36">
        <v>4</v>
      </c>
      <c r="I51" s="36">
        <v>5000</v>
      </c>
      <c r="J51" s="36">
        <v>2000</v>
      </c>
      <c r="K51" s="36">
        <v>8000</v>
      </c>
      <c r="L51" s="13">
        <v>1</v>
      </c>
      <c r="M51" s="13">
        <v>0</v>
      </c>
      <c r="N51" s="13">
        <v>4</v>
      </c>
      <c r="O51" s="29">
        <v>1</v>
      </c>
      <c r="P51" s="29">
        <v>3</v>
      </c>
      <c r="Q51" s="29">
        <v>3</v>
      </c>
    </row>
    <row r="52" spans="1:17" x14ac:dyDescent="0.25">
      <c r="A52" s="30"/>
      <c r="B52" s="2" t="s">
        <v>4</v>
      </c>
      <c r="C52" s="2">
        <v>2</v>
      </c>
      <c r="D52" s="34"/>
      <c r="E52" s="30"/>
      <c r="F52" s="38"/>
      <c r="G52" s="20" t="s">
        <v>41</v>
      </c>
      <c r="H52" s="30"/>
      <c r="I52" s="30"/>
      <c r="J52" s="30"/>
      <c r="K52" s="30"/>
      <c r="L52" s="14">
        <v>5</v>
      </c>
      <c r="M52" s="14">
        <v>2</v>
      </c>
      <c r="N52" s="14">
        <v>4</v>
      </c>
      <c r="O52" s="30"/>
      <c r="P52" s="30"/>
      <c r="Q52" s="30"/>
    </row>
    <row r="53" spans="1:17" x14ac:dyDescent="0.25">
      <c r="A53" s="30"/>
      <c r="B53" s="2" t="s">
        <v>5</v>
      </c>
      <c r="C53" s="2">
        <v>4</v>
      </c>
      <c r="D53" s="34"/>
      <c r="E53" s="30"/>
      <c r="F53" s="38"/>
      <c r="G53" s="19"/>
      <c r="H53" s="30"/>
      <c r="I53" s="30"/>
      <c r="J53" s="30"/>
      <c r="K53" s="30"/>
      <c r="L53" s="14">
        <v>1</v>
      </c>
      <c r="M53" s="14">
        <v>0</v>
      </c>
      <c r="N53" s="14">
        <v>4</v>
      </c>
      <c r="O53" s="30"/>
      <c r="P53" s="30"/>
      <c r="Q53" s="30"/>
    </row>
    <row r="54" spans="1:17" ht="16.5" thickBot="1" x14ac:dyDescent="0.3">
      <c r="A54" s="31"/>
      <c r="B54" s="5" t="s">
        <v>6</v>
      </c>
      <c r="C54" s="5">
        <v>1</v>
      </c>
      <c r="D54" s="35"/>
      <c r="E54" s="31"/>
      <c r="F54" s="39"/>
      <c r="G54" s="21"/>
      <c r="H54" s="31"/>
      <c r="I54" s="31"/>
      <c r="J54" s="31"/>
      <c r="K54" s="31"/>
      <c r="L54" s="15">
        <v>1</v>
      </c>
      <c r="M54" s="15">
        <v>0</v>
      </c>
      <c r="N54" s="15">
        <v>4</v>
      </c>
      <c r="O54" s="31"/>
      <c r="P54" s="31"/>
      <c r="Q54" s="31"/>
    </row>
    <row r="55" spans="1:17" ht="15.75" customHeight="1" x14ac:dyDescent="0.25">
      <c r="A55" s="30" t="s">
        <v>59</v>
      </c>
      <c r="B55" s="6" t="s">
        <v>3</v>
      </c>
      <c r="C55" s="6">
        <v>4</v>
      </c>
      <c r="D55" s="36" t="s">
        <v>7</v>
      </c>
      <c r="E55" s="36">
        <v>23</v>
      </c>
      <c r="F55" s="37" t="s">
        <v>36</v>
      </c>
      <c r="G55" s="19"/>
      <c r="H55" s="36">
        <v>5</v>
      </c>
      <c r="I55" s="36">
        <v>16000</v>
      </c>
      <c r="J55" s="36">
        <v>11000</v>
      </c>
      <c r="K55" s="36">
        <v>4420</v>
      </c>
      <c r="L55" s="13">
        <v>3</v>
      </c>
      <c r="M55" s="13">
        <v>3</v>
      </c>
      <c r="N55" s="13">
        <v>3</v>
      </c>
      <c r="O55" s="29">
        <v>1</v>
      </c>
      <c r="P55" s="29">
        <v>1</v>
      </c>
      <c r="Q55" s="29">
        <v>2</v>
      </c>
    </row>
    <row r="56" spans="1:17" x14ac:dyDescent="0.25">
      <c r="A56" s="30"/>
      <c r="B56" s="2" t="s">
        <v>4</v>
      </c>
      <c r="C56" s="2">
        <v>3</v>
      </c>
      <c r="D56" s="30"/>
      <c r="E56" s="30"/>
      <c r="F56" s="38"/>
      <c r="G56" s="19"/>
      <c r="H56" s="30"/>
      <c r="I56" s="30"/>
      <c r="J56" s="30"/>
      <c r="K56" s="30"/>
      <c r="L56" s="14">
        <v>3</v>
      </c>
      <c r="M56" s="14">
        <v>3</v>
      </c>
      <c r="N56" s="14">
        <v>5</v>
      </c>
      <c r="O56" s="30"/>
      <c r="P56" s="30"/>
      <c r="Q56" s="30"/>
    </row>
    <row r="57" spans="1:17" x14ac:dyDescent="0.25">
      <c r="A57" s="30"/>
      <c r="B57" s="2" t="s">
        <v>5</v>
      </c>
      <c r="C57" s="2">
        <v>2</v>
      </c>
      <c r="D57" s="30"/>
      <c r="E57" s="30"/>
      <c r="F57" s="38"/>
      <c r="G57" s="20" t="s">
        <v>41</v>
      </c>
      <c r="H57" s="30"/>
      <c r="I57" s="30"/>
      <c r="J57" s="30"/>
      <c r="K57" s="30"/>
      <c r="L57" s="14">
        <v>3</v>
      </c>
      <c r="M57" s="14">
        <v>2</v>
      </c>
      <c r="N57" s="14">
        <v>5</v>
      </c>
      <c r="O57" s="30"/>
      <c r="P57" s="30"/>
      <c r="Q57" s="30"/>
    </row>
    <row r="58" spans="1:17" ht="16.5" thickBot="1" x14ac:dyDescent="0.3">
      <c r="A58" s="31"/>
      <c r="B58" s="5" t="s">
        <v>6</v>
      </c>
      <c r="C58" s="5">
        <v>1</v>
      </c>
      <c r="D58" s="31"/>
      <c r="E58" s="31"/>
      <c r="F58" s="39"/>
      <c r="G58" s="21"/>
      <c r="H58" s="31"/>
      <c r="I58" s="31"/>
      <c r="J58" s="31"/>
      <c r="K58" s="31"/>
      <c r="L58" s="15">
        <v>5</v>
      </c>
      <c r="M58" s="15">
        <v>5</v>
      </c>
      <c r="N58" s="15">
        <v>0</v>
      </c>
      <c r="O58" s="31"/>
      <c r="P58" s="31"/>
      <c r="Q58" s="31"/>
    </row>
    <row r="59" spans="1:17" x14ac:dyDescent="0.25">
      <c r="A59" s="30" t="s">
        <v>60</v>
      </c>
      <c r="B59" s="6" t="s">
        <v>3</v>
      </c>
      <c r="C59" s="6">
        <v>1</v>
      </c>
      <c r="D59" s="33" t="s">
        <v>8</v>
      </c>
      <c r="E59" s="36">
        <v>29</v>
      </c>
      <c r="F59" s="37" t="s">
        <v>14</v>
      </c>
      <c r="G59" s="19"/>
      <c r="H59" s="36">
        <v>2</v>
      </c>
      <c r="I59" s="36">
        <v>30000</v>
      </c>
      <c r="J59" s="36">
        <v>2000</v>
      </c>
      <c r="K59" s="36">
        <v>50000</v>
      </c>
      <c r="L59" s="2">
        <v>3</v>
      </c>
      <c r="M59" s="2">
        <v>1</v>
      </c>
      <c r="N59" s="2">
        <v>3</v>
      </c>
      <c r="O59" s="24">
        <v>1</v>
      </c>
      <c r="P59" s="24" t="s">
        <v>76</v>
      </c>
      <c r="Q59" s="24" t="s">
        <v>76</v>
      </c>
    </row>
    <row r="60" spans="1:17" ht="19.5" customHeight="1" x14ac:dyDescent="0.25">
      <c r="A60" s="30"/>
      <c r="B60" s="2" t="s">
        <v>4</v>
      </c>
      <c r="C60" s="2">
        <v>2</v>
      </c>
      <c r="D60" s="34"/>
      <c r="E60" s="30"/>
      <c r="F60" s="38"/>
      <c r="G60" s="22" t="s">
        <v>42</v>
      </c>
      <c r="H60" s="30"/>
      <c r="I60" s="30"/>
      <c r="J60" s="30"/>
      <c r="K60" s="30"/>
      <c r="L60" s="2">
        <v>3</v>
      </c>
      <c r="M60" s="2">
        <v>1</v>
      </c>
      <c r="N60" s="2">
        <v>4</v>
      </c>
      <c r="O60" s="25"/>
      <c r="P60" s="25"/>
      <c r="Q60" s="25"/>
    </row>
    <row r="61" spans="1:17" x14ac:dyDescent="0.25">
      <c r="A61" s="30"/>
      <c r="B61" s="2" t="s">
        <v>5</v>
      </c>
      <c r="C61" s="2">
        <v>4</v>
      </c>
      <c r="D61" s="34"/>
      <c r="E61" s="30"/>
      <c r="F61" s="38"/>
      <c r="G61" s="19"/>
      <c r="H61" s="30"/>
      <c r="I61" s="30"/>
      <c r="J61" s="30"/>
      <c r="K61" s="30"/>
      <c r="L61" s="2">
        <v>1</v>
      </c>
      <c r="M61" s="2">
        <v>0</v>
      </c>
      <c r="N61" s="2">
        <v>5</v>
      </c>
      <c r="O61" s="25"/>
      <c r="P61" s="25"/>
      <c r="Q61" s="25"/>
    </row>
    <row r="62" spans="1:17" ht="16.5" thickBot="1" x14ac:dyDescent="0.3">
      <c r="A62" s="31"/>
      <c r="B62" s="5" t="s">
        <v>6</v>
      </c>
      <c r="C62" s="5">
        <v>3</v>
      </c>
      <c r="D62" s="35"/>
      <c r="E62" s="31"/>
      <c r="F62" s="39"/>
      <c r="G62" s="21"/>
      <c r="H62" s="31"/>
      <c r="I62" s="31"/>
      <c r="J62" s="31"/>
      <c r="K62" s="31"/>
      <c r="L62" s="5">
        <v>0</v>
      </c>
      <c r="M62" s="5">
        <v>0</v>
      </c>
      <c r="N62" s="5">
        <v>5</v>
      </c>
      <c r="O62" s="26"/>
      <c r="P62" s="26"/>
      <c r="Q62" s="26"/>
    </row>
    <row r="63" spans="1:17" x14ac:dyDescent="0.25">
      <c r="A63" s="30" t="s">
        <v>61</v>
      </c>
      <c r="B63" s="4" t="s">
        <v>3</v>
      </c>
      <c r="C63" s="2">
        <v>3</v>
      </c>
      <c r="D63" s="33" t="s">
        <v>29</v>
      </c>
      <c r="E63" s="36">
        <v>29</v>
      </c>
      <c r="F63" s="37" t="s">
        <v>14</v>
      </c>
      <c r="G63" s="19"/>
      <c r="H63" s="36">
        <v>8</v>
      </c>
      <c r="I63" s="36" t="s">
        <v>30</v>
      </c>
      <c r="J63" s="36">
        <v>300</v>
      </c>
      <c r="K63" s="36">
        <v>1500</v>
      </c>
      <c r="L63" s="13">
        <v>3</v>
      </c>
      <c r="M63" s="13">
        <v>0</v>
      </c>
      <c r="N63" s="13">
        <v>4</v>
      </c>
      <c r="O63" s="24" t="s">
        <v>77</v>
      </c>
      <c r="P63" s="24" t="s">
        <v>76</v>
      </c>
      <c r="Q63" s="24" t="s">
        <v>78</v>
      </c>
    </row>
    <row r="64" spans="1:17" x14ac:dyDescent="0.25">
      <c r="A64" s="30"/>
      <c r="B64" s="2" t="s">
        <v>4</v>
      </c>
      <c r="C64" s="2">
        <v>4</v>
      </c>
      <c r="D64" s="34"/>
      <c r="E64" s="30"/>
      <c r="F64" s="38"/>
      <c r="G64" s="19"/>
      <c r="H64" s="30"/>
      <c r="I64" s="30"/>
      <c r="J64" s="30"/>
      <c r="K64" s="30"/>
      <c r="L64" s="14">
        <v>1</v>
      </c>
      <c r="M64" s="14">
        <v>0</v>
      </c>
      <c r="N64" s="14">
        <v>5</v>
      </c>
      <c r="O64" s="25"/>
      <c r="P64" s="25"/>
      <c r="Q64" s="25"/>
    </row>
    <row r="65" spans="1:17" x14ac:dyDescent="0.25">
      <c r="A65" s="30"/>
      <c r="B65" s="2" t="s">
        <v>5</v>
      </c>
      <c r="C65" s="2">
        <v>1</v>
      </c>
      <c r="D65" s="34"/>
      <c r="E65" s="30"/>
      <c r="F65" s="38"/>
      <c r="G65" s="23" t="s">
        <v>43</v>
      </c>
      <c r="H65" s="30"/>
      <c r="I65" s="30"/>
      <c r="J65" s="30"/>
      <c r="K65" s="30"/>
      <c r="L65" s="14">
        <v>1</v>
      </c>
      <c r="M65" s="14">
        <v>0</v>
      </c>
      <c r="N65" s="14">
        <v>5</v>
      </c>
      <c r="O65" s="25"/>
      <c r="P65" s="25"/>
      <c r="Q65" s="25"/>
    </row>
    <row r="66" spans="1:17" ht="16.5" thickBot="1" x14ac:dyDescent="0.3">
      <c r="A66" s="31"/>
      <c r="B66" s="5" t="s">
        <v>6</v>
      </c>
      <c r="C66" s="5">
        <v>2</v>
      </c>
      <c r="D66" s="35"/>
      <c r="E66" s="31"/>
      <c r="F66" s="39"/>
      <c r="G66" s="21"/>
      <c r="H66" s="31"/>
      <c r="I66" s="31"/>
      <c r="J66" s="31"/>
      <c r="K66" s="31"/>
      <c r="L66" s="15">
        <v>1</v>
      </c>
      <c r="M66" s="15">
        <v>0</v>
      </c>
      <c r="N66" s="15">
        <v>5</v>
      </c>
      <c r="O66" s="26"/>
      <c r="P66" s="26"/>
      <c r="Q66" s="26"/>
    </row>
    <row r="67" spans="1:17" ht="15.75" customHeight="1" x14ac:dyDescent="0.25">
      <c r="A67" s="30" t="s">
        <v>62</v>
      </c>
      <c r="B67" s="6" t="s">
        <v>3</v>
      </c>
      <c r="C67" s="6">
        <v>3</v>
      </c>
      <c r="D67" s="36" t="s">
        <v>7</v>
      </c>
      <c r="E67" s="36">
        <v>48</v>
      </c>
      <c r="F67" s="37" t="s">
        <v>31</v>
      </c>
      <c r="G67" s="19"/>
      <c r="H67" s="36">
        <v>25</v>
      </c>
      <c r="I67" s="36">
        <v>10000</v>
      </c>
      <c r="J67" s="36">
        <v>9000</v>
      </c>
      <c r="K67" s="36">
        <v>20000</v>
      </c>
      <c r="L67" s="13">
        <v>3</v>
      </c>
      <c r="M67" s="13">
        <v>1</v>
      </c>
      <c r="N67" s="13">
        <v>4</v>
      </c>
      <c r="O67" s="24" t="s">
        <v>78</v>
      </c>
      <c r="P67" s="24" t="s">
        <v>76</v>
      </c>
      <c r="Q67" s="24" t="s">
        <v>76</v>
      </c>
    </row>
    <row r="68" spans="1:17" x14ac:dyDescent="0.25">
      <c r="A68" s="30"/>
      <c r="B68" s="2" t="s">
        <v>4</v>
      </c>
      <c r="C68" s="2">
        <v>1</v>
      </c>
      <c r="D68" s="30"/>
      <c r="E68" s="30"/>
      <c r="F68" s="38"/>
      <c r="G68" s="22" t="s">
        <v>42</v>
      </c>
      <c r="H68" s="30"/>
      <c r="I68" s="30"/>
      <c r="J68" s="30"/>
      <c r="K68" s="30"/>
      <c r="L68" s="14">
        <v>1</v>
      </c>
      <c r="M68" s="14">
        <v>0</v>
      </c>
      <c r="N68" s="14">
        <v>5</v>
      </c>
      <c r="O68" s="25"/>
      <c r="P68" s="25"/>
      <c r="Q68" s="25"/>
    </row>
    <row r="69" spans="1:17" x14ac:dyDescent="0.25">
      <c r="A69" s="30"/>
      <c r="B69" s="2" t="s">
        <v>5</v>
      </c>
      <c r="C69" s="2">
        <v>2</v>
      </c>
      <c r="D69" s="30"/>
      <c r="E69" s="30"/>
      <c r="F69" s="38"/>
      <c r="G69" s="19"/>
      <c r="H69" s="30"/>
      <c r="I69" s="30"/>
      <c r="J69" s="30"/>
      <c r="K69" s="30"/>
      <c r="L69" s="14">
        <v>1</v>
      </c>
      <c r="M69" s="14">
        <v>0</v>
      </c>
      <c r="N69" s="14">
        <v>5</v>
      </c>
      <c r="O69" s="25"/>
      <c r="P69" s="25"/>
      <c r="Q69" s="25"/>
    </row>
    <row r="70" spans="1:17" ht="16.5" thickBot="1" x14ac:dyDescent="0.3">
      <c r="A70" s="31"/>
      <c r="B70" s="5" t="s">
        <v>6</v>
      </c>
      <c r="C70" s="5">
        <v>4</v>
      </c>
      <c r="D70" s="31"/>
      <c r="E70" s="31"/>
      <c r="F70" s="39"/>
      <c r="G70" s="21"/>
      <c r="H70" s="31"/>
      <c r="I70" s="31"/>
      <c r="J70" s="31"/>
      <c r="K70" s="31"/>
      <c r="L70" s="15">
        <v>5</v>
      </c>
      <c r="M70" s="15">
        <v>4</v>
      </c>
      <c r="N70" s="15">
        <v>0</v>
      </c>
      <c r="O70" s="26"/>
      <c r="P70" s="26"/>
      <c r="Q70" s="26"/>
    </row>
    <row r="71" spans="1:17" ht="15.75" customHeight="1" x14ac:dyDescent="0.25">
      <c r="A71" s="30" t="s">
        <v>63</v>
      </c>
      <c r="B71" s="6" t="s">
        <v>3</v>
      </c>
      <c r="C71" s="6">
        <v>4</v>
      </c>
      <c r="D71" s="36" t="s">
        <v>7</v>
      </c>
      <c r="E71" s="36">
        <v>34</v>
      </c>
      <c r="F71" s="37" t="s">
        <v>32</v>
      </c>
      <c r="G71" s="19"/>
      <c r="H71" s="36" t="s">
        <v>33</v>
      </c>
      <c r="I71" s="36">
        <v>2000</v>
      </c>
      <c r="J71" s="36">
        <v>0</v>
      </c>
      <c r="K71" s="36">
        <v>0</v>
      </c>
      <c r="L71" s="13">
        <v>5</v>
      </c>
      <c r="M71" s="13">
        <v>3</v>
      </c>
      <c r="N71" s="13">
        <v>4</v>
      </c>
      <c r="O71" s="24">
        <v>1</v>
      </c>
      <c r="P71" s="24">
        <v>3</v>
      </c>
      <c r="Q71" s="24">
        <v>3</v>
      </c>
    </row>
    <row r="72" spans="1:17" x14ac:dyDescent="0.25">
      <c r="A72" s="30"/>
      <c r="B72" s="2" t="s">
        <v>4</v>
      </c>
      <c r="C72" s="2">
        <v>2</v>
      </c>
      <c r="D72" s="30"/>
      <c r="E72" s="30"/>
      <c r="F72" s="38"/>
      <c r="G72" s="23" t="s">
        <v>43</v>
      </c>
      <c r="H72" s="30"/>
      <c r="I72" s="30"/>
      <c r="J72" s="30"/>
      <c r="K72" s="30"/>
      <c r="L72" s="14">
        <v>5</v>
      </c>
      <c r="M72" s="14">
        <v>5</v>
      </c>
      <c r="N72" s="14">
        <v>4</v>
      </c>
      <c r="O72" s="25"/>
      <c r="P72" s="25"/>
      <c r="Q72" s="25"/>
    </row>
    <row r="73" spans="1:17" x14ac:dyDescent="0.25">
      <c r="A73" s="30"/>
      <c r="B73" s="2" t="s">
        <v>5</v>
      </c>
      <c r="C73" s="2">
        <v>1</v>
      </c>
      <c r="D73" s="30"/>
      <c r="E73" s="30"/>
      <c r="F73" s="38"/>
      <c r="G73" s="19"/>
      <c r="H73" s="30"/>
      <c r="I73" s="30"/>
      <c r="J73" s="30"/>
      <c r="K73" s="30"/>
      <c r="L73" s="14">
        <v>5</v>
      </c>
      <c r="M73" s="14">
        <v>5</v>
      </c>
      <c r="N73" s="14">
        <v>1</v>
      </c>
      <c r="O73" s="25"/>
      <c r="P73" s="25"/>
      <c r="Q73" s="25"/>
    </row>
    <row r="74" spans="1:17" ht="16.5" thickBot="1" x14ac:dyDescent="0.3">
      <c r="A74" s="31"/>
      <c r="B74" s="5" t="s">
        <v>6</v>
      </c>
      <c r="C74" s="5">
        <v>3</v>
      </c>
      <c r="D74" s="31"/>
      <c r="E74" s="31"/>
      <c r="F74" s="39"/>
      <c r="G74" s="21"/>
      <c r="H74" s="31"/>
      <c r="I74" s="31"/>
      <c r="J74" s="31"/>
      <c r="K74" s="31"/>
      <c r="L74" s="15">
        <v>5</v>
      </c>
      <c r="M74" s="15">
        <v>5</v>
      </c>
      <c r="N74" s="15">
        <v>5</v>
      </c>
      <c r="O74" s="26"/>
      <c r="P74" s="26"/>
      <c r="Q74" s="26"/>
    </row>
    <row r="75" spans="1:17" ht="15.75" customHeight="1" x14ac:dyDescent="0.25">
      <c r="A75" s="30" t="s">
        <v>64</v>
      </c>
      <c r="B75" s="6" t="s">
        <v>3</v>
      </c>
      <c r="C75" s="6">
        <v>2</v>
      </c>
      <c r="D75" s="36" t="s">
        <v>7</v>
      </c>
      <c r="E75" s="36">
        <v>43</v>
      </c>
      <c r="F75" s="37" t="s">
        <v>34</v>
      </c>
      <c r="G75" s="19"/>
      <c r="H75" s="36">
        <v>4</v>
      </c>
      <c r="I75" s="36">
        <v>1000</v>
      </c>
      <c r="J75" s="36">
        <v>500</v>
      </c>
      <c r="K75" s="36">
        <v>10000</v>
      </c>
      <c r="L75" s="13">
        <v>1</v>
      </c>
      <c r="M75" s="13">
        <v>1</v>
      </c>
      <c r="N75" s="13">
        <v>4</v>
      </c>
      <c r="O75" s="24">
        <v>2</v>
      </c>
      <c r="P75" s="24">
        <v>3</v>
      </c>
      <c r="Q75" s="24">
        <v>3</v>
      </c>
    </row>
    <row r="76" spans="1:17" x14ac:dyDescent="0.25">
      <c r="A76" s="30"/>
      <c r="B76" s="2" t="s">
        <v>4</v>
      </c>
      <c r="C76" s="2">
        <v>4</v>
      </c>
      <c r="D76" s="30"/>
      <c r="E76" s="30"/>
      <c r="F76" s="38"/>
      <c r="G76" s="22" t="s">
        <v>42</v>
      </c>
      <c r="H76" s="30"/>
      <c r="I76" s="30"/>
      <c r="J76" s="30"/>
      <c r="K76" s="30"/>
      <c r="L76" s="14">
        <v>3</v>
      </c>
      <c r="M76" s="14">
        <v>4</v>
      </c>
      <c r="N76" s="14">
        <v>3</v>
      </c>
      <c r="O76" s="25"/>
      <c r="P76" s="25"/>
      <c r="Q76" s="25"/>
    </row>
    <row r="77" spans="1:17" x14ac:dyDescent="0.25">
      <c r="A77" s="30"/>
      <c r="B77" s="2" t="s">
        <v>5</v>
      </c>
      <c r="C77" s="2">
        <v>3</v>
      </c>
      <c r="D77" s="30"/>
      <c r="E77" s="30"/>
      <c r="F77" s="38"/>
      <c r="G77" s="19"/>
      <c r="H77" s="30"/>
      <c r="I77" s="30"/>
      <c r="J77" s="30"/>
      <c r="K77" s="30"/>
      <c r="L77" s="14">
        <v>1</v>
      </c>
      <c r="M77" s="14">
        <v>2</v>
      </c>
      <c r="N77" s="14">
        <v>4</v>
      </c>
      <c r="O77" s="25"/>
      <c r="P77" s="25"/>
      <c r="Q77" s="25"/>
    </row>
    <row r="78" spans="1:17" ht="16.5" thickBot="1" x14ac:dyDescent="0.3">
      <c r="A78" s="31"/>
      <c r="B78" s="5" t="s">
        <v>6</v>
      </c>
      <c r="C78" s="5">
        <v>1</v>
      </c>
      <c r="D78" s="31"/>
      <c r="E78" s="31"/>
      <c r="F78" s="39"/>
      <c r="G78" s="21"/>
      <c r="H78" s="31"/>
      <c r="I78" s="31"/>
      <c r="J78" s="31"/>
      <c r="K78" s="31"/>
      <c r="L78" s="15">
        <v>3</v>
      </c>
      <c r="M78" s="15">
        <v>4</v>
      </c>
      <c r="N78" s="15">
        <v>2</v>
      </c>
      <c r="O78" s="26"/>
      <c r="P78" s="26"/>
      <c r="Q78" s="26"/>
    </row>
    <row r="79" spans="1:17" ht="15.75" customHeight="1" x14ac:dyDescent="0.25">
      <c r="A79" s="30" t="s">
        <v>68</v>
      </c>
      <c r="B79" s="6" t="s">
        <v>3</v>
      </c>
      <c r="C79" s="6">
        <v>1</v>
      </c>
      <c r="D79" s="36" t="s">
        <v>7</v>
      </c>
      <c r="E79" s="36">
        <v>22</v>
      </c>
      <c r="F79" s="37" t="s">
        <v>36</v>
      </c>
      <c r="G79" s="19"/>
      <c r="H79" s="36">
        <v>4</v>
      </c>
      <c r="I79" s="36">
        <v>10000</v>
      </c>
      <c r="J79" s="36">
        <v>2500</v>
      </c>
      <c r="K79" s="36">
        <v>1000</v>
      </c>
    </row>
    <row r="80" spans="1:17" x14ac:dyDescent="0.25">
      <c r="A80" s="30"/>
      <c r="B80" s="2" t="s">
        <v>4</v>
      </c>
      <c r="C80" s="2">
        <v>3</v>
      </c>
      <c r="D80" s="30"/>
      <c r="E80" s="30"/>
      <c r="F80" s="38"/>
      <c r="G80" s="23" t="s">
        <v>43</v>
      </c>
      <c r="H80" s="30"/>
      <c r="I80" s="30"/>
      <c r="J80" s="30"/>
      <c r="K80" s="30"/>
    </row>
    <row r="81" spans="1:11" x14ac:dyDescent="0.25">
      <c r="A81" s="30"/>
      <c r="B81" s="2" t="s">
        <v>5</v>
      </c>
      <c r="C81" s="2">
        <v>2</v>
      </c>
      <c r="D81" s="30"/>
      <c r="E81" s="30"/>
      <c r="F81" s="38"/>
      <c r="G81" s="19"/>
      <c r="H81" s="30"/>
      <c r="I81" s="30"/>
      <c r="J81" s="30"/>
      <c r="K81" s="30"/>
    </row>
    <row r="82" spans="1:11" ht="16.5" thickBot="1" x14ac:dyDescent="0.3">
      <c r="A82" s="31"/>
      <c r="B82" s="5" t="s">
        <v>6</v>
      </c>
      <c r="C82" s="5">
        <v>4</v>
      </c>
      <c r="D82" s="31"/>
      <c r="E82" s="31"/>
      <c r="F82" s="39"/>
      <c r="G82" s="21"/>
      <c r="H82" s="31"/>
      <c r="I82" s="31"/>
      <c r="J82" s="31"/>
      <c r="K82" s="31"/>
    </row>
    <row r="83" spans="1:11" x14ac:dyDescent="0.25">
      <c r="K83" s="3"/>
    </row>
    <row r="84" spans="1:11" x14ac:dyDescent="0.25">
      <c r="D84" s="16" t="s">
        <v>85</v>
      </c>
      <c r="G84" s="16" t="s">
        <v>90</v>
      </c>
      <c r="K84" s="3"/>
    </row>
    <row r="85" spans="1:11" x14ac:dyDescent="0.25">
      <c r="D85" s="7" t="s">
        <v>84</v>
      </c>
      <c r="E85" s="17">
        <f>STDEV(E3:E81)</f>
        <v>7.6047076832294076</v>
      </c>
      <c r="G85" s="7" t="s">
        <v>10</v>
      </c>
      <c r="H85" s="2">
        <v>12</v>
      </c>
      <c r="K85" s="3"/>
    </row>
    <row r="86" spans="1:11" x14ac:dyDescent="0.25">
      <c r="D86" s="7" t="s">
        <v>38</v>
      </c>
      <c r="E86" s="7">
        <f>AVERAGE(E3:E82)</f>
        <v>26.4</v>
      </c>
      <c r="G86" s="7" t="s">
        <v>35</v>
      </c>
      <c r="H86" s="2">
        <v>3</v>
      </c>
    </row>
    <row r="87" spans="1:11" x14ac:dyDescent="0.25">
      <c r="D87" s="7" t="s">
        <v>39</v>
      </c>
      <c r="E87" s="7">
        <f>MAX(E3:E82)</f>
        <v>48</v>
      </c>
      <c r="G87" s="9" t="s">
        <v>89</v>
      </c>
      <c r="H87" s="2">
        <v>1</v>
      </c>
    </row>
    <row r="88" spans="1:11" x14ac:dyDescent="0.25">
      <c r="D88" s="7" t="s">
        <v>40</v>
      </c>
      <c r="E88" s="7">
        <f>MIN(E4:E82)</f>
        <v>20</v>
      </c>
      <c r="G88" s="7" t="s">
        <v>32</v>
      </c>
      <c r="H88" s="2">
        <v>4</v>
      </c>
    </row>
    <row r="89" spans="1:11" x14ac:dyDescent="0.25">
      <c r="G89" s="10" t="s">
        <v>37</v>
      </c>
      <c r="H89" s="8">
        <v>20</v>
      </c>
    </row>
    <row r="90" spans="1:11" x14ac:dyDescent="0.25">
      <c r="D90" s="16" t="s">
        <v>86</v>
      </c>
    </row>
    <row r="91" spans="1:11" x14ac:dyDescent="0.25">
      <c r="D91" s="7" t="s">
        <v>87</v>
      </c>
      <c r="E91" s="7">
        <v>4</v>
      </c>
      <c r="G91" s="16" t="s">
        <v>91</v>
      </c>
    </row>
    <row r="92" spans="1:11" x14ac:dyDescent="0.25">
      <c r="D92" s="7" t="s">
        <v>88</v>
      </c>
      <c r="E92" s="7">
        <v>16</v>
      </c>
      <c r="G92" s="7" t="s">
        <v>83</v>
      </c>
      <c r="H92" s="2">
        <v>13</v>
      </c>
    </row>
    <row r="93" spans="1:11" x14ac:dyDescent="0.25">
      <c r="G93" s="7" t="s">
        <v>44</v>
      </c>
      <c r="H93" s="2">
        <v>4</v>
      </c>
    </row>
    <row r="94" spans="1:11" x14ac:dyDescent="0.25">
      <c r="G94" s="7" t="s">
        <v>45</v>
      </c>
      <c r="H94" s="2">
        <v>4</v>
      </c>
    </row>
    <row r="95" spans="1:11" x14ac:dyDescent="0.25">
      <c r="G95" s="10" t="s">
        <v>37</v>
      </c>
      <c r="H95" s="8">
        <v>20</v>
      </c>
    </row>
  </sheetData>
  <mergeCells count="230">
    <mergeCell ref="I3:I6"/>
    <mergeCell ref="J3:J6"/>
    <mergeCell ref="K3:K6"/>
    <mergeCell ref="A3:A6"/>
    <mergeCell ref="D3:D6"/>
    <mergeCell ref="E3:E6"/>
    <mergeCell ref="F3:F6"/>
    <mergeCell ref="H3:H6"/>
    <mergeCell ref="I7:I10"/>
    <mergeCell ref="J7:J10"/>
    <mergeCell ref="K7:K10"/>
    <mergeCell ref="A7:A10"/>
    <mergeCell ref="D7:D10"/>
    <mergeCell ref="E7:E10"/>
    <mergeCell ref="F7:F10"/>
    <mergeCell ref="H7:H10"/>
    <mergeCell ref="I11:I14"/>
    <mergeCell ref="J11:J14"/>
    <mergeCell ref="K11:K14"/>
    <mergeCell ref="A11:A14"/>
    <mergeCell ref="D11:D14"/>
    <mergeCell ref="E11:E14"/>
    <mergeCell ref="F11:F14"/>
    <mergeCell ref="H11:H14"/>
    <mergeCell ref="I15:I18"/>
    <mergeCell ref="J15:J18"/>
    <mergeCell ref="K15:K18"/>
    <mergeCell ref="A15:A18"/>
    <mergeCell ref="D15:D18"/>
    <mergeCell ref="E15:E18"/>
    <mergeCell ref="F15:F18"/>
    <mergeCell ref="H15:H18"/>
    <mergeCell ref="I19:I22"/>
    <mergeCell ref="J19:J22"/>
    <mergeCell ref="K19:K22"/>
    <mergeCell ref="A19:A22"/>
    <mergeCell ref="D19:D22"/>
    <mergeCell ref="E19:E22"/>
    <mergeCell ref="F19:F22"/>
    <mergeCell ref="H19:H22"/>
    <mergeCell ref="I23:I26"/>
    <mergeCell ref="J23:J26"/>
    <mergeCell ref="K23:K26"/>
    <mergeCell ref="A23:A26"/>
    <mergeCell ref="D23:D26"/>
    <mergeCell ref="E23:E26"/>
    <mergeCell ref="F23:F26"/>
    <mergeCell ref="H23:H26"/>
    <mergeCell ref="A35:A38"/>
    <mergeCell ref="D35:D38"/>
    <mergeCell ref="E35:E38"/>
    <mergeCell ref="F35:F38"/>
    <mergeCell ref="H35:H38"/>
    <mergeCell ref="I35:I38"/>
    <mergeCell ref="J35:J38"/>
    <mergeCell ref="K35:K38"/>
    <mergeCell ref="H27:H30"/>
    <mergeCell ref="I27:I30"/>
    <mergeCell ref="J27:J30"/>
    <mergeCell ref="K27:K30"/>
    <mergeCell ref="A27:A30"/>
    <mergeCell ref="D27:D30"/>
    <mergeCell ref="E27:E30"/>
    <mergeCell ref="F27:F30"/>
    <mergeCell ref="J39:J42"/>
    <mergeCell ref="K39:K42"/>
    <mergeCell ref="A39:A42"/>
    <mergeCell ref="D39:D42"/>
    <mergeCell ref="E39:E42"/>
    <mergeCell ref="F39:F42"/>
    <mergeCell ref="J43:J46"/>
    <mergeCell ref="K43:K46"/>
    <mergeCell ref="A43:A46"/>
    <mergeCell ref="D43:D46"/>
    <mergeCell ref="E43:E46"/>
    <mergeCell ref="F43:F46"/>
    <mergeCell ref="H43:H46"/>
    <mergeCell ref="I43:I46"/>
    <mergeCell ref="H51:H54"/>
    <mergeCell ref="I51:I54"/>
    <mergeCell ref="A47:A50"/>
    <mergeCell ref="D47:D50"/>
    <mergeCell ref="E47:E50"/>
    <mergeCell ref="F47:F50"/>
    <mergeCell ref="H47:H50"/>
    <mergeCell ref="I47:I50"/>
    <mergeCell ref="H39:H42"/>
    <mergeCell ref="I39:I42"/>
    <mergeCell ref="J47:J50"/>
    <mergeCell ref="K47:K50"/>
    <mergeCell ref="J51:J54"/>
    <mergeCell ref="K51:K54"/>
    <mergeCell ref="A55:A58"/>
    <mergeCell ref="D55:D58"/>
    <mergeCell ref="E55:E58"/>
    <mergeCell ref="F55:F58"/>
    <mergeCell ref="A59:A62"/>
    <mergeCell ref="D59:D62"/>
    <mergeCell ref="E59:E62"/>
    <mergeCell ref="F59:F62"/>
    <mergeCell ref="H59:H62"/>
    <mergeCell ref="I59:I62"/>
    <mergeCell ref="J59:J62"/>
    <mergeCell ref="K59:K62"/>
    <mergeCell ref="H55:H58"/>
    <mergeCell ref="I55:I58"/>
    <mergeCell ref="J55:J58"/>
    <mergeCell ref="K55:K58"/>
    <mergeCell ref="A51:A54"/>
    <mergeCell ref="D51:D54"/>
    <mergeCell ref="E51:E54"/>
    <mergeCell ref="F51:F54"/>
    <mergeCell ref="F63:F66"/>
    <mergeCell ref="H63:H66"/>
    <mergeCell ref="I63:I66"/>
    <mergeCell ref="J63:J66"/>
    <mergeCell ref="K63:K66"/>
    <mergeCell ref="A67:A70"/>
    <mergeCell ref="D67:D70"/>
    <mergeCell ref="E67:E70"/>
    <mergeCell ref="F67:F70"/>
    <mergeCell ref="H79:H82"/>
    <mergeCell ref="I79:I82"/>
    <mergeCell ref="J79:J82"/>
    <mergeCell ref="K79:K82"/>
    <mergeCell ref="J75:J78"/>
    <mergeCell ref="K75:K78"/>
    <mergeCell ref="A79:A82"/>
    <mergeCell ref="D79:D82"/>
    <mergeCell ref="E79:E82"/>
    <mergeCell ref="F79:F82"/>
    <mergeCell ref="A75:A78"/>
    <mergeCell ref="D75:D78"/>
    <mergeCell ref="E75:E78"/>
    <mergeCell ref="F75:F78"/>
    <mergeCell ref="H75:H78"/>
    <mergeCell ref="A31:A34"/>
    <mergeCell ref="D31:D34"/>
    <mergeCell ref="E31:E34"/>
    <mergeCell ref="F31:F34"/>
    <mergeCell ref="H31:H34"/>
    <mergeCell ref="I31:I34"/>
    <mergeCell ref="J31:J34"/>
    <mergeCell ref="K31:K34"/>
    <mergeCell ref="I75:I78"/>
    <mergeCell ref="A71:A74"/>
    <mergeCell ref="D71:D74"/>
    <mergeCell ref="E71:E74"/>
    <mergeCell ref="F71:F74"/>
    <mergeCell ref="H71:H74"/>
    <mergeCell ref="I71:I74"/>
    <mergeCell ref="J71:J74"/>
    <mergeCell ref="K71:K74"/>
    <mergeCell ref="H67:H70"/>
    <mergeCell ref="I67:I70"/>
    <mergeCell ref="J67:J70"/>
    <mergeCell ref="K67:K70"/>
    <mergeCell ref="A63:A66"/>
    <mergeCell ref="D63:D66"/>
    <mergeCell ref="E63:E66"/>
    <mergeCell ref="L1:N1"/>
    <mergeCell ref="O1:Q1"/>
    <mergeCell ref="O3:O6"/>
    <mergeCell ref="P3:P6"/>
    <mergeCell ref="Q3:Q6"/>
    <mergeCell ref="O7:O10"/>
    <mergeCell ref="P7:P10"/>
    <mergeCell ref="Q7:Q10"/>
    <mergeCell ref="O11:O14"/>
    <mergeCell ref="P11:P14"/>
    <mergeCell ref="Q11:Q14"/>
    <mergeCell ref="O15:O18"/>
    <mergeCell ref="P15:P18"/>
    <mergeCell ref="Q15:Q18"/>
    <mergeCell ref="O19:O22"/>
    <mergeCell ref="P19:P22"/>
    <mergeCell ref="Q19:Q22"/>
    <mergeCell ref="O23:O26"/>
    <mergeCell ref="P23:P26"/>
    <mergeCell ref="Q23:Q26"/>
    <mergeCell ref="O27:O30"/>
    <mergeCell ref="P27:P30"/>
    <mergeCell ref="Q27:Q30"/>
    <mergeCell ref="O31:O34"/>
    <mergeCell ref="P31:P34"/>
    <mergeCell ref="Q31:Q34"/>
    <mergeCell ref="O35:O38"/>
    <mergeCell ref="P35:P38"/>
    <mergeCell ref="Q35:Q38"/>
    <mergeCell ref="P51:P54"/>
    <mergeCell ref="Q51:Q54"/>
    <mergeCell ref="O55:O58"/>
    <mergeCell ref="P55:P58"/>
    <mergeCell ref="Q55:Q58"/>
    <mergeCell ref="O59:O62"/>
    <mergeCell ref="P59:P62"/>
    <mergeCell ref="Q59:Q62"/>
    <mergeCell ref="O39:O42"/>
    <mergeCell ref="P39:P42"/>
    <mergeCell ref="Q39:Q42"/>
    <mergeCell ref="O43:O46"/>
    <mergeCell ref="P43:P46"/>
    <mergeCell ref="Q43:Q46"/>
    <mergeCell ref="O47:O50"/>
    <mergeCell ref="P47:P50"/>
    <mergeCell ref="Q47:Q50"/>
    <mergeCell ref="O75:O78"/>
    <mergeCell ref="P75:P78"/>
    <mergeCell ref="Q75:Q78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O63:O66"/>
    <mergeCell ref="P63:P66"/>
    <mergeCell ref="Q63:Q66"/>
    <mergeCell ref="O67:O70"/>
    <mergeCell ref="P67:P70"/>
    <mergeCell ref="Q67:Q70"/>
    <mergeCell ref="O71:O74"/>
    <mergeCell ref="P71:P74"/>
    <mergeCell ref="Q71:Q74"/>
    <mergeCell ref="O51:O5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Medeiros</dc:creator>
  <cp:lastModifiedBy>gao dabai</cp:lastModifiedBy>
  <dcterms:created xsi:type="dcterms:W3CDTF">2023-05-08T16:37:58Z</dcterms:created>
  <dcterms:modified xsi:type="dcterms:W3CDTF">2024-06-10T11:04:15Z</dcterms:modified>
</cp:coreProperties>
</file>