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vansnyder/Documents/Kahana/mental health/"/>
    </mc:Choice>
  </mc:AlternateContent>
  <xr:revisionPtr revIDLastSave="0" documentId="13_ncr:1_{4B0E1FCA-9064-DB42-9221-2E4FF6C1368F}" xr6:coauthVersionLast="47" xr6:coauthVersionMax="47" xr10:uidLastSave="{00000000-0000-0000-0000-000000000000}"/>
  <bookViews>
    <workbookView xWindow="-33820" yWindow="-1640" windowWidth="25040" windowHeight="14140" xr2:uid="{84FF3F45-53C2-4048-A8C5-64ACCA6BD0B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1" i="1"/>
  <c r="O23" i="1"/>
  <c r="O24" i="1"/>
  <c r="O25" i="1"/>
  <c r="O26" i="1"/>
  <c r="O27" i="1"/>
  <c r="O28" i="1"/>
  <c r="O29" i="1"/>
  <c r="O30" i="1"/>
  <c r="O31" i="1"/>
  <c r="O32" i="1"/>
  <c r="O33" i="1"/>
  <c r="O34" i="1"/>
  <c r="O35" i="1"/>
  <c r="O38" i="1"/>
  <c r="O40" i="1"/>
  <c r="O41" i="1"/>
  <c r="O42" i="1"/>
  <c r="O43" i="1"/>
  <c r="O44" i="1"/>
  <c r="O45" i="1"/>
  <c r="O46" i="1"/>
  <c r="O48" i="1"/>
  <c r="O51" i="1"/>
  <c r="O52" i="1"/>
  <c r="O53" i="1"/>
  <c r="O54" i="1"/>
  <c r="O56" i="1"/>
  <c r="O57" i="1"/>
  <c r="O58" i="1"/>
  <c r="O59" i="1"/>
  <c r="O60" i="1"/>
  <c r="O61" i="1"/>
  <c r="O68" i="1"/>
  <c r="O72" i="1"/>
  <c r="O73" i="1"/>
  <c r="O74" i="1"/>
  <c r="O75" i="1"/>
  <c r="O76" i="1"/>
  <c r="O77" i="1"/>
  <c r="O79" i="1"/>
  <c r="O80" i="1"/>
  <c r="O81" i="1"/>
  <c r="O82" i="1"/>
  <c r="O83" i="1"/>
  <c r="O84" i="1"/>
  <c r="O85" i="1"/>
  <c r="O2" i="1"/>
</calcChain>
</file>

<file path=xl/sharedStrings.xml><?xml version="1.0" encoding="utf-8"?>
<sst xmlns="http://schemas.openxmlformats.org/spreadsheetml/2006/main" count="413" uniqueCount="263">
  <si>
    <t>Subject Number</t>
  </si>
  <si>
    <t>Subject Name</t>
  </si>
  <si>
    <t>Phase II Implant Date</t>
  </si>
  <si>
    <t>Age at Implant (calculated)</t>
  </si>
  <si>
    <t xml:space="preserve">Phase III Implant Date </t>
  </si>
  <si>
    <t>Traumatic Brain Injury (TBI) Notes</t>
  </si>
  <si>
    <t>BAI</t>
  </si>
  <si>
    <t>BDI</t>
  </si>
  <si>
    <t>Was post-operative neuropsychological data collected?</t>
  </si>
  <si>
    <t>other conditions (extracted from neurosurgeon notes)</t>
  </si>
  <si>
    <t>Date of neuropsych report</t>
  </si>
  <si>
    <t>Other conditions (extracted from neuropsych report)</t>
  </si>
  <si>
    <t>Aura</t>
  </si>
  <si>
    <t>Type of report</t>
  </si>
  <si>
    <t>Katherine Mallea</t>
  </si>
  <si>
    <t>She fractured her skull on the right side, when she was two years old when she ran into a wall.</t>
  </si>
  <si>
    <t>No</t>
  </si>
  <si>
    <t>None</t>
  </si>
  <si>
    <t>Narrative</t>
  </si>
  <si>
    <t>Lindsay Sciotto</t>
  </si>
  <si>
    <t>Turner syndrome, no Hx of depression or mood disorders, reports she is "always in a good mood"</t>
  </si>
  <si>
    <t>Claire Horst</t>
  </si>
  <si>
    <t>Hx of abuse in childhood (father), made to fight siblings. Burned down family house at age 16. Suicide attempt by drug overdose 1996. Reports occasional depression, passive suicidal thoughts, and self harm but denies suicidal/homicidal ideation. Checking/counting compulsions. Walking unsteady (proprioception/vestibular sense).</t>
  </si>
  <si>
    <t>William Colgan</t>
  </si>
  <si>
    <t>Dysthymia (mild sustained bad mood/depression)</t>
  </si>
  <si>
    <t>déjà vu, rush, fear, anxiety</t>
  </si>
  <si>
    <t>Casey Brown</t>
  </si>
  <si>
    <t>fell off bike at age 10 with brief loss of consciousness</t>
  </si>
  <si>
    <t>Bipolar disorder, schizophrenia, depression multiple suicide attempts (5) and hospitalizations (30). Sexual and physical abuse as teenager. Maternal grandmother had schizophrenia</t>
  </si>
  <si>
    <t>Sandra Gizzi</t>
  </si>
  <si>
    <t>[hit head in shower due to seizure with LOC in 2013]</t>
  </si>
  <si>
    <t>Self-reported mild anxiety</t>
  </si>
  <si>
    <t>Joseph Donovan</t>
  </si>
  <si>
    <t>Learning disability. Hypoxia at birth. Mother has Charcot-Marie-Tooth disease</t>
  </si>
  <si>
    <t>Francis Lodolce</t>
  </si>
  <si>
    <t>Depression, 1 hospitalization in 2011, childhood ADD, decline in verbal IQ due to 2 previous resections</t>
  </si>
  <si>
    <t>Mark Hreben</t>
  </si>
  <si>
    <t>MVA</t>
  </si>
  <si>
    <t>TBI in Dec 1999, issues with memory, attention, and mood. Hx of alcoholism and IVDA (clean 2-4 years at time of implant), Hep C diagnosed in 1994, self-reported severe anxiety</t>
  </si>
  <si>
    <t>Shane Mette</t>
  </si>
  <si>
    <t>abdominal pain and vomiting since age 4 (epilepsy related), depression, suicide attempt at age 19, impaired episodic memory, MVA at age 2 or 3, anamalous coronal artery requiring surgery in 2008, daily marijuana use, self-reported anxiety</t>
  </si>
  <si>
    <t>William Farrow</t>
  </si>
  <si>
    <t>R mesial and inferior resection 1/30/14, short-erm memory issues following</t>
  </si>
  <si>
    <t>Ellen Roberts</t>
  </si>
  <si>
    <t>listed Hx of depression (not in neuropsych report)</t>
  </si>
  <si>
    <t xml:space="preserve">Corpus callosotomy and L frontal resection in 2000, word finding issues, </t>
  </si>
  <si>
    <t>Amy Bergey</t>
  </si>
  <si>
    <t>Lyme disease in 2010m organizational/memory deficits, contant leg/back pain, frequent headaches, corporal punishment in childhood, burn on leg from dress caught on fire at age 8 (trauma/fear), depression since age 16, self-harm 16-18, suicidal thoughts at age 20, self-reported anxiety</t>
  </si>
  <si>
    <t>Nathaniel Picca</t>
  </si>
  <si>
    <t>self-reported mild depression and poor cognition, depressive episode in high school but denied depression since</t>
  </si>
  <si>
    <t>Victoria Conners</t>
  </si>
  <si>
    <t>Lyme meningitis at age 5, resulting in Bell's palsy and left facial droop, head injury from falling during first seizure in 2013, ADHD, irritability/impulsivitiy, anxiety related to her seizures/future</t>
  </si>
  <si>
    <t>fear, panic attacks</t>
  </si>
  <si>
    <t>Tina Serrano</t>
  </si>
  <si>
    <t>depression, hypothyroidism, anxiety</t>
  </si>
  <si>
    <t>Colleen Dougherty</t>
  </si>
  <si>
    <t xml:space="preserve">depression, suicide attempts (not in neuropsych), delirius/psychotic episodes, </t>
  </si>
  <si>
    <t xml:space="preserve">encephalitis at age 15 (20 day coma), R temporal lobectomy in 2007, </t>
  </si>
  <si>
    <t>Krystal Dunlap</t>
  </si>
  <si>
    <t>hypothyroidism, medication induced depression and suicidal thoughts in 2009, 2012 due to carbamazipine and zonisamide, respectively. Resolved after termination of treatment</t>
  </si>
  <si>
    <t>Sleep disturbance, vivid dreams, thyroid disorder, prediabetic (since 2010)</t>
  </si>
  <si>
    <t>déjà vu</t>
  </si>
  <si>
    <t>Janine Kirby</t>
  </si>
  <si>
    <t>Multiple concussions, sports/boxing injuries.  In 2012, struck in head by steel beam at work, no loss of consciousness but transient questionable right weakness and vomiting afterwards.</t>
  </si>
  <si>
    <t>Born 2 months premature (mother EtOH throughout pregnancy), multiple concusions/injuries, hyperparathyroidism</t>
  </si>
  <si>
    <t>No date</t>
  </si>
  <si>
    <t>Scores only</t>
  </si>
  <si>
    <t>Scores</t>
  </si>
  <si>
    <t>William Diaz</t>
  </si>
  <si>
    <t>Motor vehicle accident in April 2012 (passenger, seatbelt, back  right side- hit head, lost consciousness the next remember waking up ambulance; brother  in law was driving, the other driver went through the STOP sign and the car hit on the  left)  post accident experiencing progressively worsening seizures</t>
  </si>
  <si>
    <t>VNS in 2004, MVA in 2012 causing worsening seizures. Depression, memory loss</t>
  </si>
  <si>
    <t>hears music in R ear. Typically wedding march (90%)</t>
  </si>
  <si>
    <t>Paul Faucher</t>
  </si>
  <si>
    <t>Missing report</t>
  </si>
  <si>
    <t>Karlee Weston</t>
  </si>
  <si>
    <t>At age 12, she fell in gym class, hit her head and lost consciousness briefly</t>
  </si>
  <si>
    <t xml:space="preserve">Preeclampsia during childbirth, possible TBI at age 12, Hx of depression (possible bipolar diagnosis), suicide attempt (age 18) and multiple psychiatric hospitalizations in teenage years, tobacco abuse (1 PPD), </t>
  </si>
  <si>
    <t>Paternal Hx of psychiatric illness (agorophobia, anxiety), suicide attempt at age 18 (pills) influenced by physically and emotionally abusive relationship with heroin addict who broke her jaw. After restraining order, he held her and her infant son hostage for several days at gunpoint. Denies traumatic symptoms related to these events. Previous diagnosis of psychogenic non-epileptic seizures (PNES) in 2001, now proven incorrect</t>
  </si>
  <si>
    <t>Kelly Joyce</t>
  </si>
  <si>
    <t>concussion in 2011, where she landed on left side and hit against arm, nausea/vomiting, no loss of consciousness. July 2012, fell down 13 stairs and hit head, nausea vomiting, concussion diagnosis, seizures started in 2013</t>
  </si>
  <si>
    <t>Complex region pain syndrom (RSD) in neck/back (severe), previously considered for PNES, Wolff-Parkinson-White syndrome, articulation/memory issues caused by seizures, self-reported dysythmia, depression and mild anxiety resulting in "somatic burden", no suicidal ideation</t>
  </si>
  <si>
    <t>David Mabrey</t>
  </si>
  <si>
    <t>Hx of severe alcholism, drug abuse, depression, anxiety (over condition), current marijuana user, emotional swings/irritation, short term memory issues</t>
  </si>
  <si>
    <t>Andrew Zaiss</t>
  </si>
  <si>
    <t>anxiety</t>
  </si>
  <si>
    <t>Feeling of doom</t>
  </si>
  <si>
    <t>Ximing Gao</t>
  </si>
  <si>
    <t>anxiety, stressors of daily life, multiple auras per day</t>
  </si>
  <si>
    <t>Ashley Harron</t>
  </si>
  <si>
    <t xml:space="preserve">intracranial hemorrhage at birth, mild cerebral palsy, learning issues, hypothyroidism, </t>
  </si>
  <si>
    <t>Matthew Gallagher</t>
  </si>
  <si>
    <t>[2 head injuries in childhood, age 3 and age 5 (concussion)]</t>
  </si>
  <si>
    <t>stress/anxiety over seizures, waves of depression, drug abuse (opioids) for 2 years, low verbal fluency, memory issues</t>
  </si>
  <si>
    <t>Leandrea Satterfield</t>
  </si>
  <si>
    <t>[MVA in 2006 due to seizure, burned arm with iron in 2014 due to CPS]</t>
  </si>
  <si>
    <t>increasingly impaired memory, no psychiatric conditions</t>
  </si>
  <si>
    <t>Mark Hayward</t>
  </si>
  <si>
    <t>short term memory problems, no psychiatric conditions</t>
  </si>
  <si>
    <t>Anna Marie Petalino</t>
  </si>
  <si>
    <t xml:space="preserve">left frontal cavernoma, </t>
  </si>
  <si>
    <t>significant marital distress, suicide attempt by overdose, trauma from suicide by friend's son, ex-husband, and physical/emotional abuse from mother in childhood, self-reported mild anxiety/depression</t>
  </si>
  <si>
    <t>Nicholas Elsing</t>
  </si>
  <si>
    <t>hypertensive encephalopathy &gt; nephrotic syndrome (not currently), learning disability, ADD, anorexia nervosa age 14, psych hospitalization for 1.5 months, depression</t>
  </si>
  <si>
    <t>Scores only, borderline/low average GAI and VCI, PAI all WNL except antisocial features (T=72)</t>
  </si>
  <si>
    <t>Hayley Early</t>
  </si>
  <si>
    <t>depression, anxiety, headaches, Hx of sexually molestation age 6</t>
  </si>
  <si>
    <t>No report, scores from conf notes: VCI 102, PRI 105, GAI 103</t>
  </si>
  <si>
    <t>Connor Faust</t>
  </si>
  <si>
    <t>N/A</t>
  </si>
  <si>
    <t>autism, ADHD</t>
  </si>
  <si>
    <t>Scores only, borderline GAI/VCI, No BDI/BAI obtained</t>
  </si>
  <si>
    <t>Matthew Langley</t>
  </si>
  <si>
    <t xml:space="preserve">Fall while skateboarding at age 13 (no LOC), concussions in high school, previous alcohol abuse, </t>
  </si>
  <si>
    <t>scores only, BAI 10, BDI 20, FSIQ 75, VIQ 84 (3/15/04 exam)</t>
  </si>
  <si>
    <t>Todd Behrendt</t>
  </si>
  <si>
    <t xml:space="preserve">TBI/concussion age 11 and 13 resulting in amnesia and hospitalization, mal de debarquement syndrome at age 42, </t>
  </si>
  <si>
    <t>no report</t>
  </si>
  <si>
    <t>Leimomi Kaleiwahea</t>
  </si>
  <si>
    <t>encephalitis age 6</t>
  </si>
  <si>
    <t>scores only, borderling VCI/GAI both 76</t>
  </si>
  <si>
    <t>Andrew Smith</t>
  </si>
  <si>
    <t>No report</t>
  </si>
  <si>
    <t>Patricia Capone</t>
  </si>
  <si>
    <t>SAH from ruptured left MCA aneurysm in Aug 2000, hypertension, depression</t>
  </si>
  <si>
    <t>scores only, FSIQ 80, VIQ 79</t>
  </si>
  <si>
    <t>Tracy Phillips</t>
  </si>
  <si>
    <t>She fell and hit her head while rollerblading at age 30, which resulted in diagnosis of concussion, but she did not lose consciousness.</t>
  </si>
  <si>
    <t>fibromyalgia, lupus, worsening memory</t>
  </si>
  <si>
    <t>scores only, average intelligence: GAI 100, VCI 95</t>
  </si>
  <si>
    <t>Frank McCormick</t>
  </si>
  <si>
    <t>MVA with LOC, suffered head injury but CT at time was unremarkable, sz started same year</t>
  </si>
  <si>
    <t>MVA in April 1997 with LOC, migraine headaches, optic neuritis, urinary retention, R ear deafness, poor short term memory</t>
  </si>
  <si>
    <t xml:space="preserve">scores only, </t>
  </si>
  <si>
    <t>Kristine Irineo</t>
  </si>
  <si>
    <t>AGE 12 She hit her head from a diving injury in a swimming pool without any loss of consciousness three months prior to her first tonic-clonic seizure</t>
  </si>
  <si>
    <t>TBI age 12, depression, Sjogren syndrome c/b neuropathy, L ATL (x2), Right homonymous quadrantanopia</t>
  </si>
  <si>
    <t>scores only, below average intelligence, GAI 86, VCI 89</t>
  </si>
  <si>
    <t>Kimberly Galindez</t>
  </si>
  <si>
    <t>Brain infection at age 2 causing seizures, chronic migraines, anxiety, depression</t>
  </si>
  <si>
    <t>scores only, borderline intelligence, GAI 79, VCI 76, high PAI scores for depression (71) and aggression (80)</t>
  </si>
  <si>
    <t>Michael Mosso</t>
  </si>
  <si>
    <t>Born 6 weeks premature, some developmental problems, headaches</t>
  </si>
  <si>
    <t>scores only, low average intelligence, VCI 87, GAI 84</t>
  </si>
  <si>
    <t>Keith Elton</t>
  </si>
  <si>
    <t>febrile seizures, depression, multiple psychatric hospitalizations, suicide attempts, hypothyroidism, partial R temporal lobectomy in 2011</t>
  </si>
  <si>
    <t>scores only, average intelligence: GAI 95, VCI 98</t>
  </si>
  <si>
    <t>Jason Clement</t>
  </si>
  <si>
    <t>had two concussions without loss of consciousness, but no significant head trauma</t>
  </si>
  <si>
    <t>Two concussions without LOC, poor memory, irritability</t>
  </si>
  <si>
    <t>Scores only, high average: VCI 116, PRI 115, GAI 118</t>
  </si>
  <si>
    <t>Judy Crawford</t>
  </si>
  <si>
    <t>idiopathic thrombocytopenia (splenectomy)</t>
  </si>
  <si>
    <t>scores only, superior intelligence, GAI 136, VCI 127</t>
  </si>
  <si>
    <t>Patrick Flaherty</t>
  </si>
  <si>
    <t>mild concussion in 2004 after falling off a bunk bed while on a cruise. He did not lose consciousness at the time but the next morning he reported not feeling well and collapsed</t>
  </si>
  <si>
    <t>tuberous sclerosis (TSC1 mutation), born at 34 weeks, mild concussion in 2004</t>
  </si>
  <si>
    <t>scores only (no report), average intelligence, GAI 104, VCI 105</t>
  </si>
  <si>
    <t>Matthew Kendel</t>
  </si>
  <si>
    <t>born 5 weeks preterm, delayed development, R hemisphere periventricular cortical dysplasia, cerebral palsy, migraines</t>
  </si>
  <si>
    <t>scores only (no report), average intelligence, GAI 94, VCI 89</t>
  </si>
  <si>
    <t>Brittnee Bachman</t>
  </si>
  <si>
    <t>poor memory</t>
  </si>
  <si>
    <t>scores only (no report), average intelligence, GAI 101, VCI 103</t>
  </si>
  <si>
    <t>James Griffith</t>
  </si>
  <si>
    <t>multiple head traumas with concussions no LOC while BMX biking and wrestling, did not seek medical evaluation</t>
  </si>
  <si>
    <t>multiple head injuries with concussions, rickets, previous resection</t>
  </si>
  <si>
    <t>scores only, borderline/low average intelligence, GAI 83, VCI 78</t>
  </si>
  <si>
    <t>Gregory Mayer</t>
  </si>
  <si>
    <t>age 6 hit head on side of swimming pool with brief LOC</t>
  </si>
  <si>
    <t>L post temporal/occipital resection on 12/13/12, hit head on swimming pool at age 6 with LOC, some memory issues since surgery</t>
  </si>
  <si>
    <t>scores only, low average intelligence, GAI 89, VCI 81</t>
  </si>
  <si>
    <t>Colin Pustilink</t>
  </si>
  <si>
    <t>depression, type 1 diabetes, insomnia</t>
  </si>
  <si>
    <t>scores only, high average: VCI 116, PRI 100, GAI 108, BAI 18, BDI 13 (conflict with scores from 11/20/17 neuropsych exam)</t>
  </si>
  <si>
    <t>Jason Ringler</t>
  </si>
  <si>
    <t>R temporal/occipital resection ion 6/12/12, run over by tractor at 15 months old, osteomyelitis as teenager</t>
  </si>
  <si>
    <t>scores only (no report), borderline, GAI 75, VCI 78</t>
  </si>
  <si>
    <t>Thomas Kahlbom</t>
  </si>
  <si>
    <t>hit on left side of head with bat but no loss of consciousness</t>
  </si>
  <si>
    <t>depression, cognitive slowing</t>
  </si>
  <si>
    <t>scores only, average, GAI 92, VCI 98</t>
  </si>
  <si>
    <t>William Campise</t>
  </si>
  <si>
    <t>R parietal resection in 2014, multiple falls from seizures, dpression with suicidal ideation, hep B</t>
  </si>
  <si>
    <t>scores only, low average, GAI 80, VCI 83</t>
  </si>
  <si>
    <t>Mark Munson</t>
  </si>
  <si>
    <t>He had several concussions due to playing hockey as a child and lost consciousness requiring hospitalization with one concussion</t>
  </si>
  <si>
    <t>several concussions as a child, one with LOC requiring hospitalization, Guillan-Barre age 4, pneumonia</t>
  </si>
  <si>
    <t>scores only, high average GAI 115, VCI 105</t>
  </si>
  <si>
    <t>Tara Morris</t>
  </si>
  <si>
    <t>R ATL 12/15/1993, bipolar disorder, Hx of suicide attempts and psychiatric  hospitalization in 2008</t>
  </si>
  <si>
    <t>scores only, low average GAI 83, VCI 89, &gt;60 PAI for drug problems, and somatic complaints</t>
  </si>
  <si>
    <t>Francis Kasper</t>
  </si>
  <si>
    <t>Hx of concussion at age 7, daily marijuana use</t>
  </si>
  <si>
    <t xml:space="preserve">no report, scores from conf notes: borderline: GAI 69, VCI 72, </t>
  </si>
  <si>
    <t>Mia Purnell</t>
  </si>
  <si>
    <t>headaches</t>
  </si>
  <si>
    <t>no report, scores from conf notes: low average GAI 84, VCI 93</t>
  </si>
  <si>
    <t>Monica Rose</t>
  </si>
  <si>
    <t>no notes</t>
  </si>
  <si>
    <t>Janeen Bervine</t>
  </si>
  <si>
    <t>no report, scores from REDCap: GAI 107, VCI 98, BAI 8, BDI 6</t>
  </si>
  <si>
    <t>Brooke Smith</t>
  </si>
  <si>
    <t>no report, scores from REDCap: GAI 101, VCI 93, PRI 111</t>
  </si>
  <si>
    <t>Catherine Spinella</t>
  </si>
  <si>
    <t xml:space="preserve">no notes, R ATL 2009, </t>
  </si>
  <si>
    <t>Douglas B. Neff, Jr.</t>
  </si>
  <si>
    <t>At age 12, was struck by a car and hit his head on the curb.  Had a brief loss of consciousness.  First seizure followed 1 hour later.</t>
  </si>
  <si>
    <t xml:space="preserve">febrile serizures at 2 months old, </t>
  </si>
  <si>
    <t>no report, scores from REDCap: GAI 100, VCI 116, PRI 82</t>
  </si>
  <si>
    <t>Deottis Troy Richards, Jr.</t>
  </si>
  <si>
    <t>no notes, L MTL ablation</t>
  </si>
  <si>
    <t>Noah Rosa</t>
  </si>
  <si>
    <t>learning disability, seizure clusters requiring hospitalization</t>
  </si>
  <si>
    <t>no report, scores from conf notes: low average: VCI 87, GAI 96</t>
  </si>
  <si>
    <t>Andre Molina</t>
  </si>
  <si>
    <t>no report, scores from REDCap: GAI 92, VCI 98, PRI 86</t>
  </si>
  <si>
    <t>Jacob Hagy</t>
  </si>
  <si>
    <t>no notes, L frontal resection 2017, lodged in birth canal for 24 hours during birth</t>
  </si>
  <si>
    <t>no report, scores from REDCap: GAI 114, VCI 105, PRI 123</t>
  </si>
  <si>
    <t>Nathaniel Walton</t>
  </si>
  <si>
    <t>no notes, hyperbilirubinemia</t>
  </si>
  <si>
    <t>no report, scores from REDCap: GAI 91, VCI 89, PRI 94</t>
  </si>
  <si>
    <t>William McGrogan</t>
  </si>
  <si>
    <t xml:space="preserve">L ATL age 18 (2014), febrile seizure age 19 months, some cognitive development delays, </t>
  </si>
  <si>
    <t>no report, scores from conf notes: low/borderline: GAI 72, VCI 68, PRI 81</t>
  </si>
  <si>
    <t>Jessie Lentz</t>
  </si>
  <si>
    <t>seizure onset in 2003 after viral meningitis, R ATL in 2011, cluster of GTCs 4.5 years after resulting in intubation, L vertbral artery dissection and L PICA distribution infarction, dyslexia, migraines</t>
  </si>
  <si>
    <t>no report, scores from conf notes: low/average: VCI 89, PRI 94, FSIQ 91, BAI 34, BDI 11 conflict with scores listed on REDCap</t>
  </si>
  <si>
    <t>Mikell Govan</t>
  </si>
  <si>
    <t>bilateral periventricular nodular heterotopia</t>
  </si>
  <si>
    <t>no report, scores from conf notes: average, VCI 103 , GAI 86, PRI 71</t>
  </si>
  <si>
    <t>McArthur Terrell</t>
  </si>
  <si>
    <t>born 1 month premature, normal development, MVA 1/2017 with LOC, Hx of HTN, HLD, GERD, anxiety, ADHD, previous heavy alcohol use</t>
  </si>
  <si>
    <t>no report, scores from conf notes: low average VCI 80, PRI 96, GAI 86, BAI 13, BDI 10</t>
  </si>
  <si>
    <t>Laura Senkow</t>
  </si>
  <si>
    <t>migraines, bilateral nodular subependymoma gray matter heterotopia</t>
  </si>
  <si>
    <t>scores only, average: VCI 112, PRI 84, GAI 99, PAI high for somatic complaints and dominance</t>
  </si>
  <si>
    <t>Jeffrey LaBonde</t>
  </si>
  <si>
    <t>L ATL and amygdalohippocampectomy in 2018, L MTS, anxiety (+ panic attacks), headaches, memory dysfunction (worse since surgery)</t>
  </si>
  <si>
    <t>scores only, superior intelligence, VCI 122, PRI 121, GAI 125</t>
  </si>
  <si>
    <t>Jeffrey Bourett</t>
  </si>
  <si>
    <t>Lyme disease in 2009 with CNS involvement, daily marijuana use</t>
  </si>
  <si>
    <t>Martin Lydon</t>
  </si>
  <si>
    <t>R temporal resection sparing mesial in 2007, former heroin addict, declining memory</t>
  </si>
  <si>
    <t>scores only, average: VCI 96, PRI 92, GAI 94, FSIQ 89</t>
  </si>
  <si>
    <t>Kathy Bell</t>
  </si>
  <si>
    <t>hypertension, ovarian cysts, previous crack addict, obesity, pituitary microadenoma, anxiety, memory disorder</t>
  </si>
  <si>
    <t>scores only, borderline impaired: VCI 78, PRI 69, GAI 71, PAI high for paranoia (92%), stress (88), and nonsupport (99)</t>
  </si>
  <si>
    <t xml:space="preserve">psoriasis, anxiety/panic attacks, hippocampal/temporal lobectomy, need to write things down, </t>
  </si>
  <si>
    <t>scores only, average: VCI 98, GAI 98, PRI 98, FSIQ 102, PAI high for anxiety related disorders and somatic complaints</t>
  </si>
  <si>
    <t>Braden Pierson</t>
  </si>
  <si>
    <t xml:space="preserve">MVA at age 22 due to seizure, </t>
  </si>
  <si>
    <t>scores only, high average: VCI 110, PRI 115, GAI 114</t>
  </si>
  <si>
    <t>Lucas Melillo Jr.</t>
  </si>
  <si>
    <t>L ATL sparing medial on 9/17/19 then amygdalohippocampectomy in 12/22/20, depression (severe)</t>
  </si>
  <si>
    <t>scores only, average: VCI 96, PRI 102, GAI 99, previous neuropsych showed lessened anxiety (10) and depression (32) on Beck index</t>
  </si>
  <si>
    <t>Katherine Wuerstle</t>
  </si>
  <si>
    <t xml:space="preserve">L frontal resection in 2007, migraines, chiari 1 malformation, </t>
  </si>
  <si>
    <t>scores only, average: GAI 102, VCI 105, PRI 100, BAI 5, BDI 5</t>
  </si>
  <si>
    <t>Dylan Henderson</t>
  </si>
  <si>
    <t>R ATL on 6/2/20, Hx of irritability and combative behavior, Chiari 1 malformation, polysubstance use (marijuana, cocaine, benzos), depression</t>
  </si>
  <si>
    <t>scores only, extremely low: VCI 66, PRI 69, GAI 64, BAI 16, BDI 32</t>
  </si>
  <si>
    <t>Time between report and implant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</si>
</sst>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wrapText="1"/>
    </xf>
    <xf numFmtId="14" fontId="0" fillId="0" borderId="0" xfId="0" applyNumberFormat="1"/>
    <xf numFmtId="0" fontId="0" fillId="0" borderId="0" xfId="0" applyAlignment="1">
      <alignment wrapText="1"/>
    </xf>
    <xf numFmtId="14" fontId="0" fillId="3" borderId="0" xfId="0" applyNumberFormat="1" applyFill="1"/>
    <xf numFmtId="0" fontId="2" fillId="4" borderId="0" xfId="0" applyFont="1" applyFill="1" applyAlignment="1">
      <alignment wrapText="1"/>
    </xf>
    <xf numFmtId="0" fontId="0" fillId="4" borderId="0" xfId="0" applyFill="1" applyAlignment="1">
      <alignment wrapText="1"/>
    </xf>
    <xf numFmtId="0" fontId="0" fillId="4" borderId="0" xfId="0" applyFill="1"/>
    <xf numFmtId="0" fontId="0" fillId="5" borderId="0" xfId="0" applyFill="1" applyAlignment="1">
      <alignment wrapText="1"/>
    </xf>
    <xf numFmtId="0" fontId="0" fillId="2" borderId="0" xfId="0" applyFill="1"/>
    <xf numFmtId="14" fontId="0" fillId="0" borderId="0" xfId="0" applyNumberForma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5771-20FA-5145-9846-CDEA26324E94}">
  <dimension ref="A1:O85"/>
  <sheetViews>
    <sheetView tabSelected="1" topLeftCell="A85" zoomScale="80" zoomScaleNormal="80" workbookViewId="0">
      <selection activeCell="O82" sqref="O82"/>
    </sheetView>
  </sheetViews>
  <sheetFormatPr baseColWidth="10" defaultRowHeight="16" x14ac:dyDescent="0.2"/>
  <cols>
    <col min="6" max="6" width="37.1640625" customWidth="1"/>
    <col min="12" max="12" width="61.1640625" customWidth="1"/>
  </cols>
  <sheetData>
    <row r="1" spans="1:15" ht="10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262</v>
      </c>
    </row>
    <row r="2" spans="1:15" ht="170" x14ac:dyDescent="0.2">
      <c r="A2">
        <v>8</v>
      </c>
      <c r="B2" t="s">
        <v>14</v>
      </c>
      <c r="C2" s="2">
        <v>41961</v>
      </c>
      <c r="D2">
        <v>55.404400269999996</v>
      </c>
      <c r="F2" s="3" t="s">
        <v>15</v>
      </c>
      <c r="G2">
        <v>0</v>
      </c>
      <c r="H2">
        <v>2</v>
      </c>
      <c r="I2" t="s">
        <v>16</v>
      </c>
      <c r="J2" s="3"/>
      <c r="K2" s="2">
        <v>41793</v>
      </c>
      <c r="L2" s="3" t="s">
        <v>17</v>
      </c>
      <c r="N2" t="s">
        <v>18</v>
      </c>
      <c r="O2">
        <f>C2-K2</f>
        <v>168</v>
      </c>
    </row>
    <row r="3" spans="1:15" ht="170" x14ac:dyDescent="0.2">
      <c r="A3">
        <v>10</v>
      </c>
      <c r="B3" t="s">
        <v>19</v>
      </c>
      <c r="C3" s="2">
        <v>41975</v>
      </c>
      <c r="D3">
        <v>30.80145383</v>
      </c>
      <c r="F3" s="3"/>
      <c r="G3">
        <v>2</v>
      </c>
      <c r="H3">
        <v>1</v>
      </c>
      <c r="I3" t="s">
        <v>16</v>
      </c>
      <c r="J3" s="3"/>
      <c r="K3" s="4">
        <v>40965</v>
      </c>
      <c r="L3" s="3" t="s">
        <v>20</v>
      </c>
      <c r="N3" t="s">
        <v>18</v>
      </c>
      <c r="O3">
        <f t="shared" ref="O3:O66" si="0">C3-K3</f>
        <v>1010</v>
      </c>
    </row>
    <row r="4" spans="1:15" ht="409.5" x14ac:dyDescent="0.2">
      <c r="A4">
        <v>15</v>
      </c>
      <c r="B4" t="s">
        <v>21</v>
      </c>
      <c r="C4" s="2">
        <v>42010</v>
      </c>
      <c r="D4">
        <v>54.50910468</v>
      </c>
      <c r="F4" s="3"/>
      <c r="G4">
        <v>7</v>
      </c>
      <c r="H4">
        <v>15</v>
      </c>
      <c r="I4" t="s">
        <v>16</v>
      </c>
      <c r="J4" s="3"/>
      <c r="K4" s="2">
        <v>41773</v>
      </c>
      <c r="L4" s="5" t="s">
        <v>22</v>
      </c>
      <c r="N4" t="s">
        <v>18</v>
      </c>
      <c r="O4">
        <f t="shared" si="0"/>
        <v>237</v>
      </c>
    </row>
    <row r="5" spans="1:15" ht="17" x14ac:dyDescent="0.2">
      <c r="A5">
        <v>17</v>
      </c>
      <c r="B5" t="s">
        <v>23</v>
      </c>
      <c r="C5" s="2">
        <v>42019</v>
      </c>
      <c r="D5">
        <v>57.203205179999998</v>
      </c>
      <c r="F5" s="3"/>
      <c r="I5" t="s">
        <v>16</v>
      </c>
      <c r="J5" s="3"/>
      <c r="K5" s="4">
        <v>40914</v>
      </c>
      <c r="L5" s="6" t="s">
        <v>24</v>
      </c>
      <c r="M5" t="s">
        <v>25</v>
      </c>
      <c r="N5" t="s">
        <v>18</v>
      </c>
      <c r="O5">
        <f t="shared" si="0"/>
        <v>1105</v>
      </c>
    </row>
    <row r="6" spans="1:15" ht="51" x14ac:dyDescent="0.2">
      <c r="A6">
        <v>19</v>
      </c>
      <c r="B6" t="s">
        <v>26</v>
      </c>
      <c r="C6" s="2">
        <v>42033</v>
      </c>
      <c r="D6">
        <v>34.410129339999997</v>
      </c>
      <c r="F6" s="3" t="s">
        <v>27</v>
      </c>
      <c r="G6">
        <v>14</v>
      </c>
      <c r="H6" s="7">
        <v>22</v>
      </c>
      <c r="I6" t="s">
        <v>16</v>
      </c>
      <c r="J6" s="3"/>
      <c r="K6" s="2">
        <v>41858</v>
      </c>
      <c r="L6" s="6" t="s">
        <v>28</v>
      </c>
      <c r="N6" t="s">
        <v>18</v>
      </c>
      <c r="O6">
        <f t="shared" si="0"/>
        <v>175</v>
      </c>
    </row>
    <row r="7" spans="1:15" ht="34" x14ac:dyDescent="0.2">
      <c r="A7">
        <v>20</v>
      </c>
      <c r="B7" t="s">
        <v>29</v>
      </c>
      <c r="C7" s="2">
        <v>42026</v>
      </c>
      <c r="D7">
        <v>48.655459499999999</v>
      </c>
      <c r="F7" s="3" t="s">
        <v>30</v>
      </c>
      <c r="G7">
        <v>0</v>
      </c>
      <c r="H7">
        <v>4</v>
      </c>
      <c r="I7" t="s">
        <v>16</v>
      </c>
      <c r="J7" s="3"/>
      <c r="K7" s="4">
        <v>41592</v>
      </c>
      <c r="L7" s="6" t="s">
        <v>31</v>
      </c>
      <c r="N7" t="s">
        <v>18</v>
      </c>
      <c r="O7">
        <f t="shared" si="0"/>
        <v>434</v>
      </c>
    </row>
    <row r="8" spans="1:15" ht="34" x14ac:dyDescent="0.2">
      <c r="A8">
        <v>22</v>
      </c>
      <c r="B8" t="s">
        <v>32</v>
      </c>
      <c r="C8" s="2">
        <v>42040</v>
      </c>
      <c r="D8">
        <v>24.753531330000001</v>
      </c>
      <c r="F8" s="3"/>
      <c r="G8">
        <v>3</v>
      </c>
      <c r="H8">
        <v>1</v>
      </c>
      <c r="I8" t="s">
        <v>16</v>
      </c>
      <c r="J8" s="3"/>
      <c r="K8" s="2">
        <v>41912</v>
      </c>
      <c r="L8" s="3" t="s">
        <v>33</v>
      </c>
      <c r="N8" t="s">
        <v>18</v>
      </c>
      <c r="O8">
        <f t="shared" si="0"/>
        <v>128</v>
      </c>
    </row>
    <row r="9" spans="1:15" ht="34" x14ac:dyDescent="0.2">
      <c r="A9">
        <v>23</v>
      </c>
      <c r="B9" t="s">
        <v>34</v>
      </c>
      <c r="C9" s="2">
        <v>42059</v>
      </c>
      <c r="D9">
        <v>32.668820490000002</v>
      </c>
      <c r="F9" s="3"/>
      <c r="G9">
        <v>4</v>
      </c>
      <c r="H9">
        <v>2</v>
      </c>
      <c r="I9" t="s">
        <v>16</v>
      </c>
      <c r="J9" s="3"/>
      <c r="K9" s="4">
        <v>39454</v>
      </c>
      <c r="L9" s="6" t="s">
        <v>35</v>
      </c>
      <c r="N9" t="s">
        <v>18</v>
      </c>
      <c r="O9">
        <f t="shared" si="0"/>
        <v>2605</v>
      </c>
    </row>
    <row r="10" spans="1:15" ht="51" x14ac:dyDescent="0.2">
      <c r="A10">
        <v>27</v>
      </c>
      <c r="B10" t="s">
        <v>36</v>
      </c>
      <c r="C10" s="2">
        <v>42061</v>
      </c>
      <c r="D10">
        <v>48.354289729999998</v>
      </c>
      <c r="F10" s="3" t="s">
        <v>37</v>
      </c>
      <c r="G10" s="7">
        <v>33</v>
      </c>
      <c r="H10" s="7">
        <v>19</v>
      </c>
      <c r="I10" t="s">
        <v>16</v>
      </c>
      <c r="J10" s="3"/>
      <c r="K10" s="2">
        <v>41842</v>
      </c>
      <c r="L10" s="6" t="s">
        <v>38</v>
      </c>
      <c r="N10" t="s">
        <v>18</v>
      </c>
      <c r="O10">
        <f t="shared" si="0"/>
        <v>219</v>
      </c>
    </row>
    <row r="11" spans="1:15" ht="68" x14ac:dyDescent="0.2">
      <c r="A11">
        <v>30</v>
      </c>
      <c r="B11" t="s">
        <v>39</v>
      </c>
      <c r="C11" s="2">
        <v>42089</v>
      </c>
      <c r="D11">
        <v>23.25566804</v>
      </c>
      <c r="F11" s="3"/>
      <c r="G11" s="7">
        <v>28</v>
      </c>
      <c r="H11">
        <v>11</v>
      </c>
      <c r="I11" t="s">
        <v>16</v>
      </c>
      <c r="J11" s="3"/>
      <c r="K11" s="2">
        <v>41796</v>
      </c>
      <c r="L11" s="6" t="s">
        <v>40</v>
      </c>
      <c r="N11" t="s">
        <v>18</v>
      </c>
      <c r="O11">
        <f t="shared" si="0"/>
        <v>293</v>
      </c>
    </row>
    <row r="12" spans="1:15" ht="34" x14ac:dyDescent="0.2">
      <c r="A12">
        <v>44</v>
      </c>
      <c r="B12" t="s">
        <v>41</v>
      </c>
      <c r="C12" s="2">
        <v>42110</v>
      </c>
      <c r="D12">
        <v>58.648705999999997</v>
      </c>
      <c r="F12" s="3"/>
      <c r="G12">
        <v>2</v>
      </c>
      <c r="H12">
        <v>7</v>
      </c>
      <c r="I12" t="s">
        <v>16</v>
      </c>
      <c r="J12" s="3"/>
      <c r="K12" s="4">
        <v>40914</v>
      </c>
      <c r="L12" s="3" t="s">
        <v>42</v>
      </c>
      <c r="N12" t="s">
        <v>18</v>
      </c>
      <c r="O12">
        <f t="shared" si="0"/>
        <v>1196</v>
      </c>
    </row>
    <row r="13" spans="1:15" ht="85" x14ac:dyDescent="0.2">
      <c r="A13">
        <v>49</v>
      </c>
      <c r="B13" t="s">
        <v>43</v>
      </c>
      <c r="C13" s="2">
        <v>42138</v>
      </c>
      <c r="D13">
        <v>52.181655569999997</v>
      </c>
      <c r="F13" s="3"/>
      <c r="G13">
        <v>7</v>
      </c>
      <c r="H13">
        <v>6</v>
      </c>
      <c r="I13" t="s">
        <v>16</v>
      </c>
      <c r="J13" s="6" t="s">
        <v>44</v>
      </c>
      <c r="K13" s="2">
        <v>42032</v>
      </c>
      <c r="L13" s="3" t="s">
        <v>45</v>
      </c>
      <c r="N13" t="s">
        <v>18</v>
      </c>
      <c r="O13">
        <f t="shared" si="0"/>
        <v>106</v>
      </c>
    </row>
    <row r="14" spans="1:15" ht="85" x14ac:dyDescent="0.2">
      <c r="A14">
        <v>51</v>
      </c>
      <c r="B14" t="s">
        <v>46</v>
      </c>
      <c r="C14" s="2">
        <v>42194</v>
      </c>
      <c r="D14">
        <v>24.616407819999999</v>
      </c>
      <c r="F14" s="3"/>
      <c r="G14" s="7">
        <v>20</v>
      </c>
      <c r="H14" s="7">
        <v>30</v>
      </c>
      <c r="I14" t="s">
        <v>16</v>
      </c>
      <c r="J14" s="3"/>
      <c r="K14" s="2">
        <v>42110</v>
      </c>
      <c r="L14" s="6" t="s">
        <v>47</v>
      </c>
      <c r="N14" t="s">
        <v>18</v>
      </c>
      <c r="O14">
        <f t="shared" si="0"/>
        <v>84</v>
      </c>
    </row>
    <row r="15" spans="1:15" ht="34" x14ac:dyDescent="0.2">
      <c r="A15">
        <v>54</v>
      </c>
      <c r="B15" t="s">
        <v>48</v>
      </c>
      <c r="C15" s="2">
        <v>42159</v>
      </c>
      <c r="D15">
        <v>23.650040730000001</v>
      </c>
      <c r="F15" s="3"/>
      <c r="G15">
        <v>2</v>
      </c>
      <c r="H15">
        <v>1</v>
      </c>
      <c r="I15" t="s">
        <v>16</v>
      </c>
      <c r="J15" s="3"/>
      <c r="K15" s="4">
        <v>41277</v>
      </c>
      <c r="L15" s="8" t="s">
        <v>49</v>
      </c>
      <c r="N15" t="s">
        <v>18</v>
      </c>
      <c r="O15">
        <f t="shared" si="0"/>
        <v>882</v>
      </c>
    </row>
    <row r="16" spans="1:15" ht="51" x14ac:dyDescent="0.2">
      <c r="A16">
        <v>55</v>
      </c>
      <c r="B16" t="s">
        <v>50</v>
      </c>
      <c r="C16" s="2">
        <v>42145</v>
      </c>
      <c r="D16">
        <v>22.41239268</v>
      </c>
      <c r="F16" s="3"/>
      <c r="G16" s="7">
        <v>17</v>
      </c>
      <c r="H16">
        <v>5</v>
      </c>
      <c r="I16" t="s">
        <v>16</v>
      </c>
      <c r="J16" s="3"/>
      <c r="K16" s="2">
        <v>42087</v>
      </c>
      <c r="L16" s="6" t="s">
        <v>51</v>
      </c>
      <c r="M16" t="s">
        <v>52</v>
      </c>
      <c r="N16" t="s">
        <v>18</v>
      </c>
      <c r="O16">
        <f t="shared" si="0"/>
        <v>58</v>
      </c>
    </row>
    <row r="17" spans="1:15" ht="17" x14ac:dyDescent="0.2">
      <c r="A17">
        <v>59</v>
      </c>
      <c r="B17" t="s">
        <v>53</v>
      </c>
      <c r="C17" s="2">
        <v>42180</v>
      </c>
      <c r="D17">
        <v>44.781207010000003</v>
      </c>
      <c r="F17" s="3"/>
      <c r="G17">
        <v>11</v>
      </c>
      <c r="H17">
        <v>13</v>
      </c>
      <c r="I17" t="s">
        <v>16</v>
      </c>
      <c r="J17" s="3"/>
      <c r="K17" s="2">
        <v>42115</v>
      </c>
      <c r="L17" s="6" t="s">
        <v>54</v>
      </c>
      <c r="N17" t="s">
        <v>18</v>
      </c>
      <c r="O17">
        <f t="shared" si="0"/>
        <v>65</v>
      </c>
    </row>
    <row r="18" spans="1:15" ht="153" x14ac:dyDescent="0.2">
      <c r="A18">
        <v>62</v>
      </c>
      <c r="B18" t="s">
        <v>55</v>
      </c>
      <c r="C18" s="2">
        <v>42194</v>
      </c>
      <c r="D18">
        <v>23.507555480000001</v>
      </c>
      <c r="F18" s="3"/>
      <c r="G18">
        <v>2</v>
      </c>
      <c r="H18">
        <v>9</v>
      </c>
      <c r="I18" t="s">
        <v>16</v>
      </c>
      <c r="J18" s="6" t="s">
        <v>56</v>
      </c>
      <c r="K18" s="4">
        <v>41550</v>
      </c>
      <c r="L18" s="3" t="s">
        <v>57</v>
      </c>
      <c r="N18" t="s">
        <v>18</v>
      </c>
      <c r="O18">
        <f t="shared" si="0"/>
        <v>644</v>
      </c>
    </row>
    <row r="19" spans="1:15" ht="323" x14ac:dyDescent="0.2">
      <c r="A19">
        <v>65</v>
      </c>
      <c r="B19" t="s">
        <v>58</v>
      </c>
      <c r="C19" s="2">
        <v>42208</v>
      </c>
      <c r="D19">
        <v>34.273005830000002</v>
      </c>
      <c r="F19" s="3"/>
      <c r="G19">
        <v>7</v>
      </c>
      <c r="H19">
        <v>8</v>
      </c>
      <c r="I19" t="s">
        <v>16</v>
      </c>
      <c r="J19" s="8" t="s">
        <v>59</v>
      </c>
      <c r="K19" s="2">
        <v>41929</v>
      </c>
      <c r="L19" s="3" t="s">
        <v>60</v>
      </c>
      <c r="M19" t="s">
        <v>61</v>
      </c>
      <c r="N19" t="s">
        <v>18</v>
      </c>
      <c r="O19">
        <f t="shared" si="0"/>
        <v>279</v>
      </c>
    </row>
    <row r="20" spans="1:15" ht="204" x14ac:dyDescent="0.2">
      <c r="A20">
        <v>68</v>
      </c>
      <c r="B20" t="s">
        <v>62</v>
      </c>
      <c r="C20" s="2">
        <v>42222</v>
      </c>
      <c r="D20">
        <v>39.27527602</v>
      </c>
      <c r="F20" s="3" t="s">
        <v>63</v>
      </c>
      <c r="G20">
        <v>6</v>
      </c>
      <c r="H20">
        <v>7</v>
      </c>
      <c r="I20" t="s">
        <v>16</v>
      </c>
      <c r="J20" s="3" t="s">
        <v>64</v>
      </c>
      <c r="K20" t="s">
        <v>65</v>
      </c>
      <c r="L20" s="3" t="s">
        <v>66</v>
      </c>
      <c r="N20" s="3" t="s">
        <v>67</v>
      </c>
    </row>
    <row r="21" spans="1:15" ht="153" x14ac:dyDescent="0.2">
      <c r="A21">
        <v>73</v>
      </c>
      <c r="B21" t="s">
        <v>68</v>
      </c>
      <c r="C21" s="2">
        <v>42229</v>
      </c>
      <c r="D21">
        <v>60.565126820000003</v>
      </c>
      <c r="F21" s="3" t="s">
        <v>69</v>
      </c>
      <c r="G21">
        <v>9</v>
      </c>
      <c r="H21" s="7">
        <v>21</v>
      </c>
      <c r="I21" t="s">
        <v>16</v>
      </c>
      <c r="J21" s="6" t="s">
        <v>70</v>
      </c>
      <c r="K21" s="2">
        <v>42143</v>
      </c>
      <c r="L21" s="3" t="s">
        <v>66</v>
      </c>
      <c r="M21" t="s">
        <v>71</v>
      </c>
      <c r="N21" t="s">
        <v>67</v>
      </c>
      <c r="O21">
        <f t="shared" si="0"/>
        <v>86</v>
      </c>
    </row>
    <row r="22" spans="1:15" ht="17" x14ac:dyDescent="0.2">
      <c r="A22">
        <v>75</v>
      </c>
      <c r="B22" t="s">
        <v>72</v>
      </c>
      <c r="C22" s="2">
        <v>42236</v>
      </c>
      <c r="D22">
        <v>50.054415900000002</v>
      </c>
      <c r="F22" s="3"/>
      <c r="J22" s="3"/>
      <c r="L22" s="3" t="s">
        <v>73</v>
      </c>
      <c r="N22" s="9" t="s">
        <v>17</v>
      </c>
    </row>
    <row r="23" spans="1:15" ht="388" x14ac:dyDescent="0.2">
      <c r="A23">
        <v>81</v>
      </c>
      <c r="B23" t="s">
        <v>74</v>
      </c>
      <c r="C23" s="2">
        <v>42255</v>
      </c>
      <c r="D23">
        <v>33.561150009999999</v>
      </c>
      <c r="F23" s="3" t="s">
        <v>75</v>
      </c>
      <c r="G23">
        <v>0</v>
      </c>
      <c r="H23">
        <v>11</v>
      </c>
      <c r="I23" t="s">
        <v>16</v>
      </c>
      <c r="J23" s="6" t="s">
        <v>76</v>
      </c>
      <c r="K23" s="2">
        <v>42179</v>
      </c>
      <c r="L23" s="6" t="s">
        <v>77</v>
      </c>
      <c r="N23" t="s">
        <v>18</v>
      </c>
      <c r="O23">
        <f t="shared" si="0"/>
        <v>76</v>
      </c>
    </row>
    <row r="24" spans="1:15" ht="102" x14ac:dyDescent="0.2">
      <c r="A24">
        <v>83</v>
      </c>
      <c r="B24" t="s">
        <v>78</v>
      </c>
      <c r="C24" s="2">
        <v>42257</v>
      </c>
      <c r="D24">
        <v>49.484931240000002</v>
      </c>
      <c r="F24" s="3" t="s">
        <v>79</v>
      </c>
      <c r="G24">
        <v>9</v>
      </c>
      <c r="H24">
        <v>19</v>
      </c>
      <c r="I24" t="s">
        <v>16</v>
      </c>
      <c r="J24" s="3"/>
      <c r="K24" s="2">
        <v>42109</v>
      </c>
      <c r="L24" s="6" t="s">
        <v>80</v>
      </c>
      <c r="N24" t="s">
        <v>18</v>
      </c>
      <c r="O24">
        <f t="shared" si="0"/>
        <v>148</v>
      </c>
    </row>
    <row r="25" spans="1:15" ht="51" x14ac:dyDescent="0.2">
      <c r="A25">
        <v>92</v>
      </c>
      <c r="B25" t="s">
        <v>81</v>
      </c>
      <c r="C25" s="2">
        <v>42306</v>
      </c>
      <c r="D25">
        <v>44.904298740000002</v>
      </c>
      <c r="F25" s="3"/>
      <c r="G25" s="7">
        <v>22</v>
      </c>
      <c r="H25">
        <v>13</v>
      </c>
      <c r="I25" t="s">
        <v>16</v>
      </c>
      <c r="J25" s="3"/>
      <c r="K25" s="2">
        <v>42003</v>
      </c>
      <c r="L25" s="6" t="s">
        <v>82</v>
      </c>
      <c r="N25" t="s">
        <v>18</v>
      </c>
      <c r="O25">
        <f t="shared" si="0"/>
        <v>303</v>
      </c>
    </row>
    <row r="26" spans="1:15" ht="17" x14ac:dyDescent="0.2">
      <c r="A26">
        <v>93</v>
      </c>
      <c r="B26" t="s">
        <v>83</v>
      </c>
      <c r="C26" s="2">
        <v>42285</v>
      </c>
      <c r="D26">
        <v>24.945070739999998</v>
      </c>
      <c r="F26" s="3"/>
      <c r="G26" s="7">
        <v>20</v>
      </c>
      <c r="H26">
        <v>6</v>
      </c>
      <c r="I26" t="s">
        <v>16</v>
      </c>
      <c r="J26" s="6" t="s">
        <v>84</v>
      </c>
      <c r="K26" s="2">
        <v>42114</v>
      </c>
      <c r="L26" s="3" t="s">
        <v>66</v>
      </c>
      <c r="M26" t="s">
        <v>85</v>
      </c>
      <c r="N26" t="s">
        <v>67</v>
      </c>
      <c r="O26">
        <f t="shared" si="0"/>
        <v>171</v>
      </c>
    </row>
    <row r="27" spans="1:15" ht="17" x14ac:dyDescent="0.2">
      <c r="A27">
        <v>107</v>
      </c>
      <c r="B27" t="s">
        <v>86</v>
      </c>
      <c r="C27" s="2">
        <v>42327</v>
      </c>
      <c r="D27">
        <v>25.325753890000001</v>
      </c>
      <c r="F27" s="3"/>
      <c r="G27">
        <v>1</v>
      </c>
      <c r="H27">
        <v>6</v>
      </c>
      <c r="I27" t="s">
        <v>16</v>
      </c>
      <c r="J27" s="3"/>
      <c r="K27" s="2">
        <v>42280</v>
      </c>
      <c r="L27" s="6" t="s">
        <v>87</v>
      </c>
      <c r="N27" t="s">
        <v>18</v>
      </c>
      <c r="O27">
        <f t="shared" si="0"/>
        <v>47</v>
      </c>
    </row>
    <row r="28" spans="1:15" ht="34" x14ac:dyDescent="0.2">
      <c r="A28">
        <v>108</v>
      </c>
      <c r="B28" t="s">
        <v>88</v>
      </c>
      <c r="C28" s="2">
        <v>42327</v>
      </c>
      <c r="D28">
        <v>23.59539667</v>
      </c>
      <c r="F28" s="3"/>
      <c r="G28">
        <v>1</v>
      </c>
      <c r="H28">
        <v>1</v>
      </c>
      <c r="I28" t="s">
        <v>16</v>
      </c>
      <c r="J28" s="3"/>
      <c r="K28" s="2">
        <v>42199</v>
      </c>
      <c r="L28" s="3" t="s">
        <v>89</v>
      </c>
      <c r="N28" t="s">
        <v>18</v>
      </c>
      <c r="O28">
        <f t="shared" si="0"/>
        <v>128</v>
      </c>
    </row>
    <row r="29" spans="1:15" ht="34" x14ac:dyDescent="0.2">
      <c r="A29">
        <v>117</v>
      </c>
      <c r="B29" t="s">
        <v>90</v>
      </c>
      <c r="C29" s="2">
        <v>42342</v>
      </c>
      <c r="D29">
        <v>25.2107618</v>
      </c>
      <c r="F29" s="3" t="s">
        <v>91</v>
      </c>
      <c r="G29" s="7">
        <v>20</v>
      </c>
      <c r="H29">
        <v>13</v>
      </c>
      <c r="I29" t="s">
        <v>16</v>
      </c>
      <c r="J29" s="3"/>
      <c r="K29" s="2">
        <v>42193</v>
      </c>
      <c r="L29" s="6" t="s">
        <v>92</v>
      </c>
      <c r="N29" t="s">
        <v>18</v>
      </c>
      <c r="O29">
        <f t="shared" si="0"/>
        <v>149</v>
      </c>
    </row>
    <row r="30" spans="1:15" ht="34" x14ac:dyDescent="0.2">
      <c r="A30">
        <v>124</v>
      </c>
      <c r="B30" t="s">
        <v>93</v>
      </c>
      <c r="C30" s="2">
        <v>42377</v>
      </c>
      <c r="D30">
        <v>40.548516849999999</v>
      </c>
      <c r="F30" s="3" t="s">
        <v>94</v>
      </c>
      <c r="G30">
        <v>2</v>
      </c>
      <c r="H30">
        <v>4</v>
      </c>
      <c r="I30" t="s">
        <v>16</v>
      </c>
      <c r="J30" s="3"/>
      <c r="K30" s="2">
        <v>42177</v>
      </c>
      <c r="L30" s="3" t="s">
        <v>95</v>
      </c>
      <c r="N30" t="s">
        <v>18</v>
      </c>
      <c r="O30">
        <f t="shared" si="0"/>
        <v>200</v>
      </c>
    </row>
    <row r="31" spans="1:15" ht="17" x14ac:dyDescent="0.2">
      <c r="A31">
        <v>145</v>
      </c>
      <c r="B31" t="s">
        <v>96</v>
      </c>
      <c r="C31" s="2">
        <v>42423</v>
      </c>
      <c r="D31">
        <v>45.922914230000003</v>
      </c>
      <c r="F31" s="3"/>
      <c r="G31">
        <v>4</v>
      </c>
      <c r="H31">
        <v>5</v>
      </c>
      <c r="I31" t="s">
        <v>16</v>
      </c>
      <c r="J31" s="3"/>
      <c r="K31" s="10">
        <v>42318</v>
      </c>
      <c r="L31" s="3" t="s">
        <v>97</v>
      </c>
      <c r="N31" t="s">
        <v>18</v>
      </c>
      <c r="O31">
        <f t="shared" si="0"/>
        <v>105</v>
      </c>
    </row>
    <row r="32" spans="1:15" ht="51" x14ac:dyDescent="0.2">
      <c r="A32">
        <v>150</v>
      </c>
      <c r="B32" t="s">
        <v>98</v>
      </c>
      <c r="C32" s="2">
        <v>42432</v>
      </c>
      <c r="D32">
        <v>49.583609979999999</v>
      </c>
      <c r="F32" s="3"/>
      <c r="G32">
        <v>15</v>
      </c>
      <c r="H32">
        <v>18</v>
      </c>
      <c r="I32" t="s">
        <v>16</v>
      </c>
      <c r="J32" s="3" t="s">
        <v>99</v>
      </c>
      <c r="K32" s="2">
        <v>42313</v>
      </c>
      <c r="L32" s="6" t="s">
        <v>100</v>
      </c>
      <c r="N32" t="s">
        <v>18</v>
      </c>
      <c r="O32">
        <f t="shared" si="0"/>
        <v>119</v>
      </c>
    </row>
    <row r="33" spans="1:15" ht="323" x14ac:dyDescent="0.2">
      <c r="A33">
        <v>170</v>
      </c>
      <c r="B33" t="s">
        <v>101</v>
      </c>
      <c r="C33" s="2">
        <v>42489</v>
      </c>
      <c r="D33">
        <v>20.619177669999999</v>
      </c>
      <c r="F33" s="3"/>
      <c r="G33">
        <v>2</v>
      </c>
      <c r="H33">
        <v>0</v>
      </c>
      <c r="I33" t="s">
        <v>16</v>
      </c>
      <c r="J33" s="6" t="s">
        <v>102</v>
      </c>
      <c r="K33" s="2">
        <v>42278</v>
      </c>
      <c r="L33" s="3" t="s">
        <v>103</v>
      </c>
      <c r="N33" t="s">
        <v>67</v>
      </c>
      <c r="O33">
        <f t="shared" si="0"/>
        <v>211</v>
      </c>
    </row>
    <row r="34" spans="1:15" ht="119" x14ac:dyDescent="0.2">
      <c r="A34">
        <v>173</v>
      </c>
      <c r="B34" t="s">
        <v>104</v>
      </c>
      <c r="C34" s="2">
        <v>42496</v>
      </c>
      <c r="D34">
        <v>18.806683230000001</v>
      </c>
      <c r="F34" s="3"/>
      <c r="G34">
        <v>15</v>
      </c>
      <c r="H34">
        <v>7</v>
      </c>
      <c r="I34" t="s">
        <v>16</v>
      </c>
      <c r="J34" s="6" t="s">
        <v>105</v>
      </c>
      <c r="K34" s="2">
        <v>42213</v>
      </c>
      <c r="L34" s="3" t="s">
        <v>106</v>
      </c>
      <c r="N34" s="11" t="s">
        <v>17</v>
      </c>
      <c r="O34">
        <f t="shared" si="0"/>
        <v>283</v>
      </c>
    </row>
    <row r="35" spans="1:15" ht="34" x14ac:dyDescent="0.2">
      <c r="A35">
        <v>191</v>
      </c>
      <c r="B35" t="s">
        <v>107</v>
      </c>
      <c r="C35" s="2">
        <v>42538</v>
      </c>
      <c r="D35">
        <v>19.233682640000001</v>
      </c>
      <c r="F35" s="3"/>
      <c r="G35" t="s">
        <v>108</v>
      </c>
      <c r="H35" t="s">
        <v>108</v>
      </c>
      <c r="I35" t="s">
        <v>16</v>
      </c>
      <c r="J35" s="3" t="s">
        <v>109</v>
      </c>
      <c r="K35" s="2">
        <v>42444</v>
      </c>
      <c r="L35" s="3" t="s">
        <v>110</v>
      </c>
      <c r="N35" t="s">
        <v>67</v>
      </c>
      <c r="O35">
        <f t="shared" si="0"/>
        <v>94</v>
      </c>
    </row>
    <row r="36" spans="1:15" ht="187" x14ac:dyDescent="0.2">
      <c r="A36">
        <v>205</v>
      </c>
      <c r="B36" t="s">
        <v>111</v>
      </c>
      <c r="C36" s="2">
        <v>42586</v>
      </c>
      <c r="D36">
        <v>37.451715870000001</v>
      </c>
      <c r="F36" s="3"/>
      <c r="G36">
        <v>13</v>
      </c>
      <c r="H36">
        <v>11</v>
      </c>
      <c r="I36" t="s">
        <v>16</v>
      </c>
      <c r="J36" s="3" t="s">
        <v>112</v>
      </c>
      <c r="K36" s="4" t="s">
        <v>65</v>
      </c>
      <c r="L36" s="3" t="s">
        <v>113</v>
      </c>
      <c r="N36" t="s">
        <v>67</v>
      </c>
    </row>
    <row r="37" spans="1:15" ht="204" x14ac:dyDescent="0.2">
      <c r="A37">
        <v>206</v>
      </c>
      <c r="B37" t="s">
        <v>114</v>
      </c>
      <c r="C37" s="2">
        <v>42591</v>
      </c>
      <c r="D37">
        <v>45.898273070000002</v>
      </c>
      <c r="F37" s="3"/>
      <c r="G37" t="s">
        <v>108</v>
      </c>
      <c r="H37" t="s">
        <v>108</v>
      </c>
      <c r="I37" t="s">
        <v>16</v>
      </c>
      <c r="J37" s="3" t="s">
        <v>115</v>
      </c>
      <c r="L37" s="3" t="s">
        <v>116</v>
      </c>
      <c r="N37" s="9" t="s">
        <v>17</v>
      </c>
    </row>
    <row r="38" spans="1:15" ht="34" x14ac:dyDescent="0.2">
      <c r="A38">
        <v>207</v>
      </c>
      <c r="B38" t="s">
        <v>117</v>
      </c>
      <c r="C38" s="2">
        <v>42593</v>
      </c>
      <c r="D38">
        <v>39.907732529999997</v>
      </c>
      <c r="F38" s="3"/>
      <c r="G38">
        <v>2</v>
      </c>
      <c r="H38">
        <v>3</v>
      </c>
      <c r="I38" t="s">
        <v>16</v>
      </c>
      <c r="J38" s="3" t="s">
        <v>118</v>
      </c>
      <c r="K38" s="2">
        <v>42311</v>
      </c>
      <c r="L38" s="3" t="s">
        <v>119</v>
      </c>
      <c r="N38" t="s">
        <v>67</v>
      </c>
      <c r="O38">
        <f t="shared" si="0"/>
        <v>282</v>
      </c>
    </row>
    <row r="39" spans="1:15" ht="17" x14ac:dyDescent="0.2">
      <c r="A39">
        <v>213</v>
      </c>
      <c r="B39" t="s">
        <v>120</v>
      </c>
      <c r="F39" s="3"/>
      <c r="J39" s="3" t="s">
        <v>121</v>
      </c>
      <c r="L39" s="3" t="s">
        <v>116</v>
      </c>
      <c r="N39" s="9" t="s">
        <v>17</v>
      </c>
    </row>
    <row r="40" spans="1:15" ht="153" x14ac:dyDescent="0.2">
      <c r="A40">
        <v>230</v>
      </c>
      <c r="B40" t="s">
        <v>122</v>
      </c>
      <c r="C40" s="2">
        <v>42650</v>
      </c>
      <c r="D40">
        <v>56.263988990000001</v>
      </c>
      <c r="F40" s="3"/>
      <c r="G40">
        <v>14</v>
      </c>
      <c r="H40" s="7">
        <v>24</v>
      </c>
      <c r="I40" t="s">
        <v>16</v>
      </c>
      <c r="J40" s="6" t="s">
        <v>123</v>
      </c>
      <c r="K40" s="4">
        <v>38299</v>
      </c>
      <c r="L40" s="3" t="s">
        <v>124</v>
      </c>
      <c r="N40" t="s">
        <v>67</v>
      </c>
      <c r="O40">
        <f t="shared" si="0"/>
        <v>4351</v>
      </c>
    </row>
    <row r="41" spans="1:15" ht="68" x14ac:dyDescent="0.2">
      <c r="A41">
        <v>236</v>
      </c>
      <c r="B41" t="s">
        <v>125</v>
      </c>
      <c r="C41" s="2">
        <v>42663</v>
      </c>
      <c r="D41">
        <v>51.729900909999998</v>
      </c>
      <c r="F41" s="3" t="s">
        <v>126</v>
      </c>
      <c r="G41" s="7">
        <v>16</v>
      </c>
      <c r="H41">
        <v>14</v>
      </c>
      <c r="I41" t="s">
        <v>16</v>
      </c>
      <c r="J41" s="3" t="s">
        <v>127</v>
      </c>
      <c r="K41" s="4">
        <v>41534</v>
      </c>
      <c r="L41" s="3" t="s">
        <v>128</v>
      </c>
      <c r="N41" t="s">
        <v>67</v>
      </c>
      <c r="O41">
        <f t="shared" si="0"/>
        <v>1129</v>
      </c>
    </row>
    <row r="42" spans="1:15" ht="238" x14ac:dyDescent="0.2">
      <c r="A42">
        <v>241</v>
      </c>
      <c r="B42" t="s">
        <v>129</v>
      </c>
      <c r="C42" s="2">
        <v>42706</v>
      </c>
      <c r="D42">
        <v>52.294137910000003</v>
      </c>
      <c r="F42" s="3" t="s">
        <v>130</v>
      </c>
      <c r="G42">
        <v>10</v>
      </c>
      <c r="H42">
        <v>16</v>
      </c>
      <c r="I42" t="s">
        <v>16</v>
      </c>
      <c r="J42" s="3" t="s">
        <v>131</v>
      </c>
      <c r="K42" s="2">
        <v>42529</v>
      </c>
      <c r="L42" s="3" t="s">
        <v>132</v>
      </c>
      <c r="N42" t="s">
        <v>67</v>
      </c>
      <c r="O42">
        <f t="shared" si="0"/>
        <v>177</v>
      </c>
    </row>
    <row r="43" spans="1:15" ht="204" x14ac:dyDescent="0.2">
      <c r="A43">
        <v>244</v>
      </c>
      <c r="B43" t="s">
        <v>133</v>
      </c>
      <c r="C43" s="2">
        <v>42703</v>
      </c>
      <c r="D43">
        <v>31.33819768</v>
      </c>
      <c r="F43" s="3" t="s">
        <v>134</v>
      </c>
      <c r="G43">
        <v>7</v>
      </c>
      <c r="H43">
        <v>19</v>
      </c>
      <c r="I43" t="s">
        <v>16</v>
      </c>
      <c r="J43" s="6" t="s">
        <v>135</v>
      </c>
      <c r="K43" s="4">
        <v>40787</v>
      </c>
      <c r="L43" s="3" t="s">
        <v>136</v>
      </c>
      <c r="N43" t="s">
        <v>67</v>
      </c>
      <c r="O43">
        <f t="shared" si="0"/>
        <v>1916</v>
      </c>
    </row>
    <row r="44" spans="1:15" ht="153" x14ac:dyDescent="0.2">
      <c r="A44">
        <v>266</v>
      </c>
      <c r="B44" t="s">
        <v>137</v>
      </c>
      <c r="C44" s="2">
        <v>42762</v>
      </c>
      <c r="D44">
        <v>47.80944624</v>
      </c>
      <c r="F44" s="3"/>
      <c r="G44">
        <v>4</v>
      </c>
      <c r="H44" s="7">
        <v>41</v>
      </c>
      <c r="I44" t="s">
        <v>16</v>
      </c>
      <c r="J44" s="6" t="s">
        <v>138</v>
      </c>
      <c r="K44" s="2">
        <v>42681</v>
      </c>
      <c r="L44" s="3" t="s">
        <v>139</v>
      </c>
      <c r="N44" t="s">
        <v>67</v>
      </c>
      <c r="O44">
        <f t="shared" si="0"/>
        <v>81</v>
      </c>
    </row>
    <row r="45" spans="1:15" ht="136" x14ac:dyDescent="0.2">
      <c r="A45">
        <v>267</v>
      </c>
      <c r="B45" t="s">
        <v>140</v>
      </c>
      <c r="C45" s="2">
        <v>42775</v>
      </c>
      <c r="D45">
        <v>29.435352309999999</v>
      </c>
      <c r="F45" s="3"/>
      <c r="G45">
        <v>4</v>
      </c>
      <c r="H45">
        <v>1</v>
      </c>
      <c r="I45" t="s">
        <v>16</v>
      </c>
      <c r="J45" s="3" t="s">
        <v>141</v>
      </c>
      <c r="K45" s="2">
        <v>42627</v>
      </c>
      <c r="L45" s="3" t="s">
        <v>142</v>
      </c>
      <c r="N45" t="s">
        <v>67</v>
      </c>
      <c r="O45">
        <f t="shared" si="0"/>
        <v>148</v>
      </c>
    </row>
    <row r="46" spans="1:15" ht="238" x14ac:dyDescent="0.2">
      <c r="A46">
        <v>270</v>
      </c>
      <c r="B46" t="s">
        <v>143</v>
      </c>
      <c r="C46" s="2">
        <v>42776</v>
      </c>
      <c r="D46">
        <v>41.972114419999997</v>
      </c>
      <c r="F46" s="3"/>
      <c r="G46" s="7">
        <v>32</v>
      </c>
      <c r="H46" s="7">
        <v>42</v>
      </c>
      <c r="I46" t="s">
        <v>16</v>
      </c>
      <c r="J46" s="6" t="s">
        <v>144</v>
      </c>
      <c r="K46" s="4">
        <v>41554</v>
      </c>
      <c r="L46" s="3" t="s">
        <v>145</v>
      </c>
      <c r="N46" t="s">
        <v>67</v>
      </c>
      <c r="O46">
        <f t="shared" si="0"/>
        <v>1222</v>
      </c>
    </row>
    <row r="47" spans="1:15" ht="102" x14ac:dyDescent="0.2">
      <c r="A47">
        <v>277</v>
      </c>
      <c r="B47" t="s">
        <v>146</v>
      </c>
      <c r="C47" s="2">
        <v>42750</v>
      </c>
      <c r="D47">
        <v>33.878861299999997</v>
      </c>
      <c r="E47" s="2">
        <v>42787</v>
      </c>
      <c r="F47" s="3" t="s">
        <v>147</v>
      </c>
      <c r="G47">
        <v>7</v>
      </c>
      <c r="H47">
        <v>6</v>
      </c>
      <c r="I47" t="s">
        <v>16</v>
      </c>
      <c r="J47" s="3" t="s">
        <v>148</v>
      </c>
      <c r="L47" s="3" t="s">
        <v>149</v>
      </c>
    </row>
    <row r="48" spans="1:15" ht="85" x14ac:dyDescent="0.2">
      <c r="A48">
        <v>286</v>
      </c>
      <c r="B48" t="s">
        <v>150</v>
      </c>
      <c r="C48" s="2">
        <v>42803</v>
      </c>
      <c r="D48">
        <v>57.575560529999997</v>
      </c>
      <c r="F48" s="3"/>
      <c r="G48">
        <v>5</v>
      </c>
      <c r="H48">
        <v>16</v>
      </c>
      <c r="I48" t="s">
        <v>16</v>
      </c>
      <c r="J48" s="3" t="s">
        <v>151</v>
      </c>
      <c r="K48" s="2">
        <v>42790</v>
      </c>
      <c r="L48" s="3" t="s">
        <v>152</v>
      </c>
      <c r="N48" t="s">
        <v>67</v>
      </c>
      <c r="O48">
        <f t="shared" si="0"/>
        <v>13</v>
      </c>
    </row>
    <row r="49" spans="1:15" ht="153" x14ac:dyDescent="0.2">
      <c r="A49">
        <v>310</v>
      </c>
      <c r="B49" t="s">
        <v>153</v>
      </c>
      <c r="C49" s="2">
        <v>42894</v>
      </c>
      <c r="D49">
        <v>20.334321259999999</v>
      </c>
      <c r="F49" s="3" t="s">
        <v>154</v>
      </c>
      <c r="G49">
        <v>0</v>
      </c>
      <c r="H49">
        <v>0</v>
      </c>
      <c r="I49" t="s">
        <v>16</v>
      </c>
      <c r="J49" s="3" t="s">
        <v>155</v>
      </c>
      <c r="L49" s="3" t="s">
        <v>156</v>
      </c>
      <c r="N49" s="9" t="s">
        <v>17</v>
      </c>
    </row>
    <row r="50" spans="1:15" ht="221" x14ac:dyDescent="0.2">
      <c r="A50">
        <v>313</v>
      </c>
      <c r="B50" t="s">
        <v>157</v>
      </c>
      <c r="C50" s="2">
        <v>42908</v>
      </c>
      <c r="D50">
        <v>22.472626630000001</v>
      </c>
      <c r="F50" s="3"/>
      <c r="G50">
        <v>15</v>
      </c>
      <c r="H50">
        <v>1</v>
      </c>
      <c r="I50" t="s">
        <v>16</v>
      </c>
      <c r="J50" s="3" t="s">
        <v>158</v>
      </c>
      <c r="L50" s="3" t="s">
        <v>159</v>
      </c>
      <c r="N50" s="9" t="s">
        <v>17</v>
      </c>
    </row>
    <row r="51" spans="1:15" ht="34" x14ac:dyDescent="0.2">
      <c r="A51">
        <v>326</v>
      </c>
      <c r="B51" t="s">
        <v>160</v>
      </c>
      <c r="C51" s="2">
        <v>42948</v>
      </c>
      <c r="F51" s="3"/>
      <c r="J51" s="3" t="s">
        <v>161</v>
      </c>
      <c r="K51" s="2">
        <v>42781</v>
      </c>
      <c r="L51" s="3" t="s">
        <v>162</v>
      </c>
      <c r="N51" s="9" t="s">
        <v>17</v>
      </c>
      <c r="O51">
        <f t="shared" si="0"/>
        <v>167</v>
      </c>
    </row>
    <row r="52" spans="1:15" ht="136" x14ac:dyDescent="0.2">
      <c r="A52">
        <v>343</v>
      </c>
      <c r="B52" t="s">
        <v>163</v>
      </c>
      <c r="C52" s="2">
        <v>43004</v>
      </c>
      <c r="D52">
        <v>35.064375040000002</v>
      </c>
      <c r="F52" s="3" t="s">
        <v>164</v>
      </c>
      <c r="G52">
        <v>0</v>
      </c>
      <c r="H52">
        <v>1</v>
      </c>
      <c r="J52" s="3" t="s">
        <v>165</v>
      </c>
      <c r="K52" s="2">
        <v>42899</v>
      </c>
      <c r="L52" s="3" t="s">
        <v>166</v>
      </c>
      <c r="N52" t="s">
        <v>67</v>
      </c>
      <c r="O52">
        <f t="shared" si="0"/>
        <v>105</v>
      </c>
    </row>
    <row r="53" spans="1:15" ht="238" x14ac:dyDescent="0.2">
      <c r="A53">
        <v>348</v>
      </c>
      <c r="B53" t="s">
        <v>167</v>
      </c>
      <c r="C53" s="2">
        <v>42997</v>
      </c>
      <c r="D53">
        <v>42.870033839999998</v>
      </c>
      <c r="F53" s="3" t="s">
        <v>168</v>
      </c>
      <c r="G53" s="7">
        <v>22</v>
      </c>
      <c r="H53">
        <v>13</v>
      </c>
      <c r="J53" s="3" t="s">
        <v>169</v>
      </c>
      <c r="K53" s="2">
        <v>42704</v>
      </c>
      <c r="L53" s="3" t="s">
        <v>170</v>
      </c>
      <c r="N53" t="s">
        <v>67</v>
      </c>
      <c r="O53">
        <f t="shared" si="0"/>
        <v>293</v>
      </c>
    </row>
    <row r="54" spans="1:15" ht="68" x14ac:dyDescent="0.2">
      <c r="A54">
        <v>366</v>
      </c>
      <c r="B54" t="s">
        <v>171</v>
      </c>
      <c r="C54" s="2">
        <v>43056</v>
      </c>
      <c r="D54">
        <v>34.67559224</v>
      </c>
      <c r="F54" s="3"/>
      <c r="G54">
        <v>6</v>
      </c>
      <c r="H54">
        <v>10</v>
      </c>
      <c r="J54" s="6" t="s">
        <v>172</v>
      </c>
      <c r="K54" s="2">
        <v>42682</v>
      </c>
      <c r="L54" s="3" t="s">
        <v>173</v>
      </c>
      <c r="N54" t="s">
        <v>67</v>
      </c>
      <c r="O54">
        <f t="shared" si="0"/>
        <v>374</v>
      </c>
    </row>
    <row r="55" spans="1:15" ht="221" x14ac:dyDescent="0.2">
      <c r="A55">
        <v>383</v>
      </c>
      <c r="B55" t="s">
        <v>174</v>
      </c>
      <c r="C55" s="2">
        <v>43104</v>
      </c>
      <c r="D55">
        <v>25.917027730000001</v>
      </c>
      <c r="F55" s="3"/>
      <c r="G55">
        <v>0</v>
      </c>
      <c r="H55">
        <v>0</v>
      </c>
      <c r="J55" s="3" t="s">
        <v>175</v>
      </c>
      <c r="L55" s="3" t="s">
        <v>176</v>
      </c>
      <c r="N55" s="9" t="s">
        <v>17</v>
      </c>
    </row>
    <row r="56" spans="1:15" ht="51" x14ac:dyDescent="0.2">
      <c r="A56">
        <v>384</v>
      </c>
      <c r="B56" t="s">
        <v>177</v>
      </c>
      <c r="C56" s="2">
        <v>43126</v>
      </c>
      <c r="D56">
        <v>25.361346690000001</v>
      </c>
      <c r="F56" s="3" t="s">
        <v>178</v>
      </c>
      <c r="G56">
        <v>10</v>
      </c>
      <c r="H56">
        <v>11</v>
      </c>
      <c r="J56" s="6" t="s">
        <v>179</v>
      </c>
      <c r="K56" s="2">
        <v>43013</v>
      </c>
      <c r="L56" s="3" t="s">
        <v>180</v>
      </c>
      <c r="N56" t="s">
        <v>67</v>
      </c>
      <c r="O56">
        <f t="shared" si="0"/>
        <v>113</v>
      </c>
    </row>
    <row r="57" spans="1:15" ht="187" x14ac:dyDescent="0.2">
      <c r="A57">
        <v>389</v>
      </c>
      <c r="B57" t="s">
        <v>181</v>
      </c>
      <c r="C57" s="2">
        <v>43146</v>
      </c>
      <c r="D57">
        <v>34.505956089999998</v>
      </c>
      <c r="F57" s="3"/>
      <c r="G57">
        <v>14</v>
      </c>
      <c r="H57" s="7">
        <v>29</v>
      </c>
      <c r="J57" s="6" t="s">
        <v>182</v>
      </c>
      <c r="K57" s="2">
        <v>43053</v>
      </c>
      <c r="L57" s="3" t="s">
        <v>183</v>
      </c>
      <c r="N57" t="s">
        <v>67</v>
      </c>
      <c r="O57">
        <f t="shared" si="0"/>
        <v>93</v>
      </c>
    </row>
    <row r="58" spans="1:15" ht="187" x14ac:dyDescent="0.2">
      <c r="A58">
        <v>398</v>
      </c>
      <c r="B58" t="s">
        <v>184</v>
      </c>
      <c r="C58" s="2">
        <v>43182</v>
      </c>
      <c r="D58">
        <v>45.298557350000003</v>
      </c>
      <c r="E58" s="2">
        <v>43182</v>
      </c>
      <c r="F58" s="3" t="s">
        <v>185</v>
      </c>
      <c r="G58">
        <v>6</v>
      </c>
      <c r="H58">
        <v>5</v>
      </c>
      <c r="J58" s="3" t="s">
        <v>186</v>
      </c>
      <c r="K58" s="2">
        <v>43046</v>
      </c>
      <c r="L58" s="3" t="s">
        <v>187</v>
      </c>
      <c r="N58" t="s">
        <v>67</v>
      </c>
      <c r="O58">
        <f t="shared" si="0"/>
        <v>136</v>
      </c>
    </row>
    <row r="59" spans="1:15" ht="170" x14ac:dyDescent="0.2">
      <c r="A59">
        <v>401</v>
      </c>
      <c r="B59" t="s">
        <v>188</v>
      </c>
      <c r="C59" s="2">
        <v>43160</v>
      </c>
      <c r="D59">
        <v>47.127593310000002</v>
      </c>
      <c r="F59" s="3"/>
      <c r="G59">
        <v>4</v>
      </c>
      <c r="H59">
        <v>4</v>
      </c>
      <c r="J59" s="8" t="s">
        <v>189</v>
      </c>
      <c r="K59" s="2">
        <v>43025</v>
      </c>
      <c r="L59" s="3" t="s">
        <v>190</v>
      </c>
      <c r="N59" t="s">
        <v>67</v>
      </c>
      <c r="O59">
        <f t="shared" si="0"/>
        <v>135</v>
      </c>
    </row>
    <row r="60" spans="1:15" ht="102" x14ac:dyDescent="0.2">
      <c r="A60">
        <v>431</v>
      </c>
      <c r="B60" t="s">
        <v>191</v>
      </c>
      <c r="C60" s="2">
        <v>43286</v>
      </c>
      <c r="D60">
        <v>24.495939910000001</v>
      </c>
      <c r="F60" s="3"/>
      <c r="G60">
        <v>10</v>
      </c>
      <c r="H60">
        <v>10</v>
      </c>
      <c r="J60" s="3" t="s">
        <v>192</v>
      </c>
      <c r="K60" s="4">
        <v>40856</v>
      </c>
      <c r="L60" s="3" t="s">
        <v>193</v>
      </c>
      <c r="N60" s="9" t="s">
        <v>17</v>
      </c>
      <c r="O60">
        <f t="shared" si="0"/>
        <v>2430</v>
      </c>
    </row>
    <row r="61" spans="1:15" ht="17" x14ac:dyDescent="0.2">
      <c r="A61">
        <v>436</v>
      </c>
      <c r="B61" t="s">
        <v>194</v>
      </c>
      <c r="C61" s="2">
        <v>43307</v>
      </c>
      <c r="D61">
        <v>33.928143630000001</v>
      </c>
      <c r="F61" s="3"/>
      <c r="G61">
        <v>13</v>
      </c>
      <c r="H61">
        <v>14</v>
      </c>
      <c r="J61" s="3" t="s">
        <v>195</v>
      </c>
      <c r="K61" s="2">
        <v>43182</v>
      </c>
      <c r="L61" s="3" t="s">
        <v>196</v>
      </c>
      <c r="N61" s="9" t="s">
        <v>17</v>
      </c>
      <c r="O61">
        <f t="shared" si="0"/>
        <v>125</v>
      </c>
    </row>
    <row r="62" spans="1:15" ht="17" x14ac:dyDescent="0.2">
      <c r="A62">
        <v>466</v>
      </c>
      <c r="B62" t="s">
        <v>197</v>
      </c>
      <c r="C62" s="2">
        <v>43440</v>
      </c>
      <c r="D62">
        <v>22.201802000000001</v>
      </c>
      <c r="F62" s="3"/>
      <c r="J62" s="3" t="s">
        <v>198</v>
      </c>
      <c r="L62" s="3" t="s">
        <v>116</v>
      </c>
      <c r="N62" s="9" t="s">
        <v>17</v>
      </c>
    </row>
    <row r="63" spans="1:15" ht="17" x14ac:dyDescent="0.2">
      <c r="A63">
        <v>468</v>
      </c>
      <c r="B63" t="s">
        <v>199</v>
      </c>
      <c r="C63" s="2">
        <v>43469</v>
      </c>
      <c r="D63">
        <v>34.640113530000001</v>
      </c>
      <c r="F63" s="3"/>
      <c r="G63">
        <v>8</v>
      </c>
      <c r="H63">
        <v>6</v>
      </c>
      <c r="I63" t="s">
        <v>16</v>
      </c>
      <c r="J63" s="3" t="s">
        <v>198</v>
      </c>
      <c r="L63" s="3" t="s">
        <v>200</v>
      </c>
      <c r="N63" s="9" t="s">
        <v>17</v>
      </c>
    </row>
    <row r="64" spans="1:15" ht="17" x14ac:dyDescent="0.2">
      <c r="A64">
        <v>473</v>
      </c>
      <c r="B64" t="s">
        <v>201</v>
      </c>
      <c r="C64" s="2">
        <v>43501</v>
      </c>
      <c r="D64">
        <v>29.886992889999998</v>
      </c>
      <c r="F64" s="3"/>
      <c r="G64">
        <v>10</v>
      </c>
      <c r="H64" s="7">
        <v>23</v>
      </c>
      <c r="I64" t="s">
        <v>16</v>
      </c>
      <c r="J64" s="3" t="s">
        <v>198</v>
      </c>
      <c r="L64" s="3" t="s">
        <v>202</v>
      </c>
      <c r="N64" s="9" t="s">
        <v>17</v>
      </c>
    </row>
    <row r="65" spans="1:15" ht="34" x14ac:dyDescent="0.2">
      <c r="A65">
        <v>475</v>
      </c>
      <c r="B65" t="s">
        <v>203</v>
      </c>
      <c r="C65" s="2">
        <v>43517</v>
      </c>
      <c r="D65">
        <v>31.926733609999999</v>
      </c>
      <c r="F65" s="3"/>
      <c r="J65" s="3" t="s">
        <v>204</v>
      </c>
      <c r="L65" s="3" t="s">
        <v>116</v>
      </c>
      <c r="N65" s="9" t="s">
        <v>17</v>
      </c>
    </row>
    <row r="66" spans="1:15" ht="68" x14ac:dyDescent="0.2">
      <c r="A66">
        <v>476</v>
      </c>
      <c r="B66" t="s">
        <v>205</v>
      </c>
      <c r="C66" s="2">
        <v>43543</v>
      </c>
      <c r="D66">
        <v>32.126486739999997</v>
      </c>
      <c r="F66" s="3" t="s">
        <v>206</v>
      </c>
      <c r="G66" s="7">
        <v>18</v>
      </c>
      <c r="H66">
        <v>5</v>
      </c>
      <c r="I66" t="s">
        <v>16</v>
      </c>
      <c r="J66" s="3" t="s">
        <v>207</v>
      </c>
      <c r="L66" s="3" t="s">
        <v>208</v>
      </c>
      <c r="N66" s="9" t="s">
        <v>17</v>
      </c>
    </row>
    <row r="67" spans="1:15" ht="51" x14ac:dyDescent="0.2">
      <c r="A67">
        <v>477</v>
      </c>
      <c r="B67" t="s">
        <v>209</v>
      </c>
      <c r="C67" s="2">
        <v>43566</v>
      </c>
      <c r="D67">
        <v>19.132380090000002</v>
      </c>
      <c r="F67" s="3"/>
      <c r="J67" s="3" t="s">
        <v>210</v>
      </c>
      <c r="L67" s="3" t="s">
        <v>116</v>
      </c>
      <c r="N67" s="9" t="s">
        <v>17</v>
      </c>
    </row>
    <row r="68" spans="1:15" ht="119" x14ac:dyDescent="0.2">
      <c r="A68">
        <v>482</v>
      </c>
      <c r="B68" t="s">
        <v>211</v>
      </c>
      <c r="C68" s="2">
        <v>43595</v>
      </c>
      <c r="D68">
        <v>20.06885836</v>
      </c>
      <c r="F68" s="3"/>
      <c r="G68">
        <v>2</v>
      </c>
      <c r="H68">
        <v>4</v>
      </c>
      <c r="J68" s="3" t="s">
        <v>212</v>
      </c>
      <c r="K68" s="2">
        <v>43474</v>
      </c>
      <c r="L68" s="3" t="s">
        <v>213</v>
      </c>
      <c r="N68" s="9" t="s">
        <v>17</v>
      </c>
      <c r="O68">
        <f t="shared" ref="O67:O85" si="1">C68-K68</f>
        <v>121</v>
      </c>
    </row>
    <row r="69" spans="1:15" ht="17" x14ac:dyDescent="0.2">
      <c r="A69">
        <v>483</v>
      </c>
      <c r="B69" t="s">
        <v>214</v>
      </c>
      <c r="C69" s="2">
        <v>43609</v>
      </c>
      <c r="D69">
        <v>36.359290970000004</v>
      </c>
      <c r="F69" s="3"/>
      <c r="G69">
        <v>8</v>
      </c>
      <c r="H69" s="7">
        <v>20</v>
      </c>
      <c r="I69" t="s">
        <v>16</v>
      </c>
      <c r="J69" s="3" t="s">
        <v>198</v>
      </c>
      <c r="L69" s="3" t="s">
        <v>215</v>
      </c>
      <c r="N69" s="9" t="s">
        <v>17</v>
      </c>
    </row>
    <row r="70" spans="1:15" ht="153" x14ac:dyDescent="0.2">
      <c r="A70">
        <v>485</v>
      </c>
      <c r="B70" t="s">
        <v>216</v>
      </c>
      <c r="C70" s="2">
        <v>43630</v>
      </c>
      <c r="D70">
        <v>18.311007979999999</v>
      </c>
      <c r="F70" s="3"/>
      <c r="J70" s="3" t="s">
        <v>217</v>
      </c>
      <c r="L70" s="3" t="s">
        <v>218</v>
      </c>
      <c r="N70" s="9" t="s">
        <v>17</v>
      </c>
    </row>
    <row r="71" spans="1:15" ht="51" x14ac:dyDescent="0.2">
      <c r="A71">
        <v>486</v>
      </c>
      <c r="B71" t="s">
        <v>219</v>
      </c>
      <c r="C71" s="2">
        <v>43634</v>
      </c>
      <c r="D71">
        <v>38.426410760000003</v>
      </c>
      <c r="F71" s="3"/>
      <c r="G71" s="7">
        <v>26</v>
      </c>
      <c r="H71">
        <v>14</v>
      </c>
      <c r="J71" s="3" t="s">
        <v>220</v>
      </c>
      <c r="L71" s="3" t="s">
        <v>221</v>
      </c>
      <c r="N71" s="9" t="s">
        <v>17</v>
      </c>
    </row>
    <row r="72" spans="1:15" ht="153" x14ac:dyDescent="0.2">
      <c r="A72">
        <v>492</v>
      </c>
      <c r="B72" t="s">
        <v>222</v>
      </c>
      <c r="C72" s="2">
        <v>43704</v>
      </c>
      <c r="D72">
        <v>23.756705019999998</v>
      </c>
      <c r="F72" s="3"/>
      <c r="G72">
        <v>13</v>
      </c>
      <c r="H72">
        <v>5</v>
      </c>
      <c r="J72" s="3" t="s">
        <v>223</v>
      </c>
      <c r="K72" s="2">
        <v>43369</v>
      </c>
      <c r="L72" s="3" t="s">
        <v>224</v>
      </c>
      <c r="N72" s="9" t="s">
        <v>17</v>
      </c>
      <c r="O72">
        <f t="shared" si="1"/>
        <v>335</v>
      </c>
    </row>
    <row r="73" spans="1:15" ht="340" x14ac:dyDescent="0.2">
      <c r="A73">
        <v>495</v>
      </c>
      <c r="B73" t="s">
        <v>225</v>
      </c>
      <c r="C73" s="2">
        <v>43749</v>
      </c>
      <c r="D73">
        <v>35.373758530000003</v>
      </c>
      <c r="F73" s="3"/>
      <c r="G73">
        <v>11</v>
      </c>
      <c r="H73">
        <v>10</v>
      </c>
      <c r="J73" s="3" t="s">
        <v>226</v>
      </c>
      <c r="K73" s="4">
        <v>40718</v>
      </c>
      <c r="L73" s="3" t="s">
        <v>227</v>
      </c>
      <c r="N73" s="9" t="s">
        <v>17</v>
      </c>
      <c r="O73">
        <f t="shared" si="1"/>
        <v>3031</v>
      </c>
    </row>
    <row r="74" spans="1:15" ht="68" x14ac:dyDescent="0.2">
      <c r="A74">
        <v>501</v>
      </c>
      <c r="B74" t="s">
        <v>228</v>
      </c>
      <c r="C74" s="2">
        <v>43844</v>
      </c>
      <c r="D74">
        <v>32.635965599999999</v>
      </c>
      <c r="F74" s="3"/>
      <c r="G74">
        <v>5</v>
      </c>
      <c r="H74">
        <v>3</v>
      </c>
      <c r="J74" s="3" t="s">
        <v>229</v>
      </c>
      <c r="K74" s="2">
        <v>43228</v>
      </c>
      <c r="L74" s="3" t="s">
        <v>230</v>
      </c>
      <c r="N74" s="9" t="s">
        <v>17</v>
      </c>
      <c r="O74">
        <f t="shared" si="1"/>
        <v>616</v>
      </c>
    </row>
    <row r="75" spans="1:15" ht="255" x14ac:dyDescent="0.2">
      <c r="A75">
        <v>505</v>
      </c>
      <c r="B75" t="s">
        <v>231</v>
      </c>
      <c r="C75" s="2">
        <v>43865</v>
      </c>
      <c r="D75">
        <v>39.499898469999998</v>
      </c>
      <c r="F75" s="3"/>
      <c r="G75">
        <v>13</v>
      </c>
      <c r="H75">
        <v>10</v>
      </c>
      <c r="J75" s="6" t="s">
        <v>232</v>
      </c>
      <c r="K75" s="2">
        <v>43718</v>
      </c>
      <c r="L75" s="3" t="s">
        <v>233</v>
      </c>
      <c r="N75" s="9" t="s">
        <v>17</v>
      </c>
      <c r="O75">
        <f t="shared" si="1"/>
        <v>147</v>
      </c>
    </row>
    <row r="76" spans="1:15" ht="119" x14ac:dyDescent="0.2">
      <c r="A76">
        <v>525</v>
      </c>
      <c r="B76" t="s">
        <v>234</v>
      </c>
      <c r="C76" s="2">
        <v>44134</v>
      </c>
      <c r="D76">
        <v>42.278759999999998</v>
      </c>
      <c r="F76" s="3"/>
      <c r="G76">
        <v>6</v>
      </c>
      <c r="H76">
        <v>3</v>
      </c>
      <c r="J76" s="3" t="s">
        <v>235</v>
      </c>
      <c r="K76" s="2">
        <v>44039</v>
      </c>
      <c r="L76" s="3" t="s">
        <v>236</v>
      </c>
      <c r="N76" t="s">
        <v>67</v>
      </c>
      <c r="O76">
        <f t="shared" si="1"/>
        <v>95</v>
      </c>
    </row>
    <row r="77" spans="1:15" ht="255" x14ac:dyDescent="0.2">
      <c r="A77">
        <v>526</v>
      </c>
      <c r="B77" t="s">
        <v>237</v>
      </c>
      <c r="C77" s="2">
        <v>44140</v>
      </c>
      <c r="D77">
        <v>41.31239291</v>
      </c>
      <c r="F77" s="3"/>
      <c r="G77">
        <v>5</v>
      </c>
      <c r="H77">
        <v>6</v>
      </c>
      <c r="I77" t="s">
        <v>16</v>
      </c>
      <c r="J77" s="8" t="s">
        <v>238</v>
      </c>
      <c r="K77" s="2">
        <v>44046</v>
      </c>
      <c r="L77" s="3" t="s">
        <v>239</v>
      </c>
      <c r="N77" t="s">
        <v>67</v>
      </c>
      <c r="O77">
        <f t="shared" si="1"/>
        <v>94</v>
      </c>
    </row>
    <row r="78" spans="1:15" ht="136" x14ac:dyDescent="0.2">
      <c r="A78">
        <v>527</v>
      </c>
      <c r="B78" t="s">
        <v>240</v>
      </c>
      <c r="C78" s="2">
        <v>44155</v>
      </c>
      <c r="D78">
        <v>32.436098389999998</v>
      </c>
      <c r="F78" s="3"/>
      <c r="G78" s="9">
        <v>5</v>
      </c>
      <c r="H78" s="9">
        <v>6</v>
      </c>
      <c r="J78" s="3" t="s">
        <v>241</v>
      </c>
      <c r="L78" s="3" t="s">
        <v>116</v>
      </c>
      <c r="N78" s="9" t="s">
        <v>17</v>
      </c>
    </row>
    <row r="79" spans="1:15" ht="170" x14ac:dyDescent="0.2">
      <c r="A79">
        <v>530</v>
      </c>
      <c r="B79" t="s">
        <v>242</v>
      </c>
      <c r="C79" s="2">
        <v>44173</v>
      </c>
      <c r="D79">
        <v>38.839948800000002</v>
      </c>
      <c r="F79" s="3"/>
      <c r="G79" s="7">
        <v>18</v>
      </c>
      <c r="H79">
        <v>16</v>
      </c>
      <c r="I79" t="s">
        <v>16</v>
      </c>
      <c r="J79" s="3" t="s">
        <v>243</v>
      </c>
      <c r="K79" s="2">
        <v>44111</v>
      </c>
      <c r="L79" s="3" t="s">
        <v>244</v>
      </c>
      <c r="N79" t="s">
        <v>67</v>
      </c>
      <c r="O79">
        <f t="shared" si="1"/>
        <v>62</v>
      </c>
    </row>
    <row r="80" spans="1:15" ht="221" x14ac:dyDescent="0.2">
      <c r="A80">
        <v>533</v>
      </c>
      <c r="B80" t="s">
        <v>245</v>
      </c>
      <c r="C80" s="2">
        <v>44184</v>
      </c>
      <c r="D80">
        <v>53.682142689999999</v>
      </c>
      <c r="F80" s="3"/>
      <c r="G80">
        <v>12</v>
      </c>
      <c r="H80" s="7">
        <v>21</v>
      </c>
      <c r="I80" t="s">
        <v>16</v>
      </c>
      <c r="J80" s="6" t="s">
        <v>246</v>
      </c>
      <c r="K80" s="2">
        <v>43746</v>
      </c>
      <c r="L80" s="3" t="s">
        <v>247</v>
      </c>
      <c r="N80" t="s">
        <v>67</v>
      </c>
      <c r="O80">
        <f t="shared" si="1"/>
        <v>438</v>
      </c>
    </row>
    <row r="81" spans="1:15" ht="187" x14ac:dyDescent="0.2">
      <c r="A81">
        <v>536</v>
      </c>
      <c r="B81" t="s">
        <v>160</v>
      </c>
      <c r="C81" s="2">
        <v>44217</v>
      </c>
      <c r="D81">
        <v>30.593486980000002</v>
      </c>
      <c r="F81" s="3"/>
      <c r="G81" s="7">
        <v>24</v>
      </c>
      <c r="H81">
        <v>17</v>
      </c>
      <c r="I81" t="s">
        <v>16</v>
      </c>
      <c r="J81" s="6" t="s">
        <v>248</v>
      </c>
      <c r="K81" s="2">
        <v>44097</v>
      </c>
      <c r="L81" s="3" t="s">
        <v>249</v>
      </c>
      <c r="N81" t="s">
        <v>67</v>
      </c>
      <c r="O81">
        <f t="shared" si="1"/>
        <v>120</v>
      </c>
    </row>
    <row r="82" spans="1:15" ht="51" x14ac:dyDescent="0.2">
      <c r="A82">
        <v>542</v>
      </c>
      <c r="B82" t="s">
        <v>250</v>
      </c>
      <c r="C82" s="2">
        <v>44238</v>
      </c>
      <c r="D82">
        <v>29.281915439999999</v>
      </c>
      <c r="F82" s="3"/>
      <c r="G82">
        <v>11</v>
      </c>
      <c r="H82">
        <v>8</v>
      </c>
      <c r="J82" s="3" t="s">
        <v>251</v>
      </c>
      <c r="K82" s="4">
        <v>43259</v>
      </c>
      <c r="L82" s="3" t="s">
        <v>252</v>
      </c>
      <c r="N82" t="s">
        <v>67</v>
      </c>
      <c r="O82">
        <f t="shared" si="1"/>
        <v>979</v>
      </c>
    </row>
    <row r="83" spans="1:15" ht="187" x14ac:dyDescent="0.2">
      <c r="A83">
        <v>556</v>
      </c>
      <c r="B83" t="s">
        <v>253</v>
      </c>
      <c r="C83" s="2">
        <v>44316</v>
      </c>
      <c r="D83">
        <v>34.656426889999999</v>
      </c>
      <c r="F83" s="3"/>
      <c r="G83" s="7">
        <v>26</v>
      </c>
      <c r="H83" s="7">
        <v>50</v>
      </c>
      <c r="J83" s="6" t="s">
        <v>254</v>
      </c>
      <c r="K83" s="2">
        <v>44130</v>
      </c>
      <c r="L83" s="3" t="s">
        <v>255</v>
      </c>
      <c r="N83" t="s">
        <v>67</v>
      </c>
      <c r="O83">
        <f t="shared" si="1"/>
        <v>186</v>
      </c>
    </row>
    <row r="84" spans="1:15" ht="119" x14ac:dyDescent="0.2">
      <c r="A84">
        <v>564</v>
      </c>
      <c r="B84" t="s">
        <v>256</v>
      </c>
      <c r="C84" s="2">
        <v>44362</v>
      </c>
      <c r="D84">
        <v>39.195762629999997</v>
      </c>
      <c r="F84" s="3"/>
      <c r="G84">
        <v>5</v>
      </c>
      <c r="H84">
        <v>5</v>
      </c>
      <c r="J84" s="3" t="s">
        <v>257</v>
      </c>
      <c r="K84" s="2">
        <v>44286</v>
      </c>
      <c r="L84" s="3" t="s">
        <v>258</v>
      </c>
      <c r="N84" t="s">
        <v>67</v>
      </c>
      <c r="O84">
        <f t="shared" si="1"/>
        <v>76</v>
      </c>
    </row>
    <row r="85" spans="1:15" ht="272" x14ac:dyDescent="0.2">
      <c r="A85">
        <v>584</v>
      </c>
      <c r="B85" t="s">
        <v>259</v>
      </c>
      <c r="C85" s="2">
        <v>44391</v>
      </c>
      <c r="D85">
        <v>24.386423631787999</v>
      </c>
      <c r="F85" s="3"/>
      <c r="G85" s="7">
        <v>16</v>
      </c>
      <c r="H85" s="7">
        <v>32</v>
      </c>
      <c r="J85" s="6" t="s">
        <v>260</v>
      </c>
      <c r="K85" s="2">
        <v>43892</v>
      </c>
      <c r="L85" s="3" t="s">
        <v>261</v>
      </c>
      <c r="N85" t="s">
        <v>67</v>
      </c>
      <c r="O85">
        <f t="shared" si="1"/>
        <v>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Snyder</dc:creator>
  <cp:lastModifiedBy>Evan Snyder</cp:lastModifiedBy>
  <dcterms:created xsi:type="dcterms:W3CDTF">2021-10-17T21:15:15Z</dcterms:created>
  <dcterms:modified xsi:type="dcterms:W3CDTF">2021-10-17T21:18:52Z</dcterms:modified>
</cp:coreProperties>
</file>