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ahS\Backup\OneDrive - Ortec B.V-\PycharmProjects\AIAPIAnalysis\Comparison\"/>
    </mc:Choice>
  </mc:AlternateContent>
  <xr:revisionPtr revIDLastSave="91" documentId="13_ncr:40009_{3F746010-5AD1-40D1-9360-107A15D28053}" xr6:coauthVersionLast="45" xr6:coauthVersionMax="45" xr10:uidLastSave="{8FC40A4D-0C4D-421E-80CB-ABE3CB69BEC9}"/>
  <bookViews>
    <workbookView xWindow="-120" yWindow="-120" windowWidth="29040" windowHeight="15840" xr2:uid="{00000000-000D-0000-FFFF-FFFF00000000}"/>
  </bookViews>
  <sheets>
    <sheet name="Readme" sheetId="5" r:id="rId1"/>
    <sheet name="Results" sheetId="1" r:id="rId2"/>
    <sheet name="Pivot" sheetId="2" r:id="rId3"/>
    <sheet name="Charts" sheetId="3" r:id="rId4"/>
    <sheet name="Features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3" l="1"/>
  <c r="I41" i="3"/>
  <c r="I44" i="3"/>
  <c r="I43" i="3"/>
  <c r="I40" i="3" l="1"/>
  <c r="L6" i="3" l="1"/>
  <c r="L7" i="3"/>
  <c r="L8" i="3"/>
  <c r="L9" i="3"/>
  <c r="L5" i="3"/>
</calcChain>
</file>

<file path=xl/sharedStrings.xml><?xml version="1.0" encoding="utf-8"?>
<sst xmlns="http://schemas.openxmlformats.org/spreadsheetml/2006/main" count="729" uniqueCount="57">
  <si>
    <t>Company</t>
  </si>
  <si>
    <t>Podcast</t>
  </si>
  <si>
    <t>Measure</t>
  </si>
  <si>
    <t>Value</t>
  </si>
  <si>
    <t>microsoft</t>
  </si>
  <si>
    <t>dedag</t>
  </si>
  <si>
    <t>WER</t>
  </si>
  <si>
    <t>WAcc</t>
  </si>
  <si>
    <t>Count</t>
  </si>
  <si>
    <t>Count %</t>
  </si>
  <si>
    <t>Cor</t>
  </si>
  <si>
    <t>Sub</t>
  </si>
  <si>
    <t>Ins</t>
  </si>
  <si>
    <t>Del</t>
  </si>
  <si>
    <t>ibm</t>
  </si>
  <si>
    <t>google</t>
  </si>
  <si>
    <t>amazon</t>
  </si>
  <si>
    <t>amberscript</t>
  </si>
  <si>
    <t>convo</t>
  </si>
  <si>
    <t>jortcast</t>
  </si>
  <si>
    <t>limburger</t>
  </si>
  <si>
    <t>tweakers</t>
  </si>
  <si>
    <t>Row Labels</t>
  </si>
  <si>
    <t>Grand Total</t>
  </si>
  <si>
    <t>Column Labels</t>
  </si>
  <si>
    <t>Average of Value</t>
  </si>
  <si>
    <t>Deletions</t>
  </si>
  <si>
    <t>Insertions</t>
  </si>
  <si>
    <t>Substitutions</t>
  </si>
  <si>
    <t>Correct</t>
  </si>
  <si>
    <t>Correct / count</t>
  </si>
  <si>
    <t>Wacc</t>
  </si>
  <si>
    <t>Rank</t>
  </si>
  <si>
    <t>Amazon</t>
  </si>
  <si>
    <t>Amberscript</t>
  </si>
  <si>
    <t>Google</t>
  </si>
  <si>
    <t>IBM</t>
  </si>
  <si>
    <t>Microsoft</t>
  </si>
  <si>
    <t>CONVO Talkshow</t>
  </si>
  <si>
    <t>De Dag</t>
  </si>
  <si>
    <t>De Jortcast</t>
  </si>
  <si>
    <t>Luister De Limburger</t>
  </si>
  <si>
    <t>Tweakers Podcast</t>
  </si>
  <si>
    <t>Speaker recognition</t>
  </si>
  <si>
    <t>x</t>
  </si>
  <si>
    <t>Punctuation</t>
  </si>
  <si>
    <t>Custom vocabulary</t>
  </si>
  <si>
    <t>Separate API</t>
  </si>
  <si>
    <t>per hour</t>
  </si>
  <si>
    <t>euro</t>
  </si>
  <si>
    <t>dollar</t>
  </si>
  <si>
    <t>AmberScript</t>
  </si>
  <si>
    <t>Average</t>
  </si>
  <si>
    <t>Price per hour*</t>
  </si>
  <si>
    <t>*euro per dollar conversion used:</t>
  </si>
  <si>
    <t>This file containts the results of a speech-to-text product comparison for Dutch between Amazon, AmberScript, Google, IBM and Microsoft.</t>
  </si>
  <si>
    <t>Thie comparison is done by Noah Schutte from ORTEC. For questions you can contact me at: noah.schutte@ortec.com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</si>
</sst>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&quot;€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33" borderId="11" xfId="0" applyFont="1" applyFill="1" applyBorder="1" applyAlignment="1">
      <alignment horizontal="left"/>
    </xf>
    <xf numFmtId="1" fontId="16" fillId="33" borderId="11" xfId="0" applyNumberFormat="1" applyFont="1" applyFill="1" applyBorder="1"/>
    <xf numFmtId="164" fontId="16" fillId="33" borderId="11" xfId="0" applyNumberFormat="1" applyFont="1" applyFill="1" applyBorder="1"/>
    <xf numFmtId="0" fontId="16" fillId="33" borderId="0" xfId="0" applyFont="1" applyFill="1" applyBorder="1"/>
    <xf numFmtId="9" fontId="0" fillId="0" borderId="0" xfId="0" applyNumberFormat="1"/>
    <xf numFmtId="165" fontId="0" fillId="0" borderId="0" xfId="1" applyNumberFormat="1" applyFont="1"/>
    <xf numFmtId="165" fontId="16" fillId="0" borderId="0" xfId="1" applyNumberFormat="1" applyFont="1"/>
    <xf numFmtId="0" fontId="16" fillId="0" borderId="0" xfId="0" applyFont="1"/>
    <xf numFmtId="1" fontId="16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2" formatCode="0.00"/>
    </dxf>
    <dxf>
      <numFmt numFmtId="164" formatCode="0.0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Different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Charts!$C$26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Charts!$D$22:$I$22</c15:sqref>
                  </c15:fullRef>
                </c:ext>
              </c:extLst>
              <c:f>(Charts!$D$22:$E$22,Charts!$G$22:$I$22)</c:f>
              <c:strCache>
                <c:ptCount val="5"/>
                <c:pt idx="0">
                  <c:v>Count</c:v>
                </c:pt>
                <c:pt idx="1">
                  <c:v>Correct</c:v>
                </c:pt>
                <c:pt idx="2">
                  <c:v>Deletions</c:v>
                </c:pt>
                <c:pt idx="3">
                  <c:v>Insertions</c:v>
                </c:pt>
                <c:pt idx="4">
                  <c:v>Substitutions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Charts!$D$26:$I$26</c15:sqref>
                  </c15:fullRef>
                </c:ext>
              </c:extLst>
              <c:f>(Charts!$D$26:$E$26,Charts!$G$26:$I$26)</c:f>
              <c:numCache>
                <c:formatCode>0%</c:formatCode>
                <c:ptCount val="5"/>
                <c:pt idx="0">
                  <c:v>1.0553864429430544</c:v>
                </c:pt>
                <c:pt idx="1">
                  <c:v>0.78949995009481977</c:v>
                </c:pt>
                <c:pt idx="2">
                  <c:v>0.80154639175257747</c:v>
                </c:pt>
                <c:pt idx="3">
                  <c:v>2.0343839541547277</c:v>
                </c:pt>
                <c:pt idx="4">
                  <c:v>1.8042566913898743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1-4195-8CE0-B58C68B2B593}"/>
            </c:ext>
          </c:extLst>
        </c:ser>
        <c:ser>
          <c:idx val="0"/>
          <c:order val="1"/>
          <c:tx>
            <c:strRef>
              <c:f>Charts!$C$23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Charts!$D$22:$I$22</c15:sqref>
                  </c15:fullRef>
                </c:ext>
              </c:extLst>
              <c:f>(Charts!$D$22:$E$22,Charts!$G$22:$I$22)</c:f>
              <c:strCache>
                <c:ptCount val="5"/>
                <c:pt idx="0">
                  <c:v>Count</c:v>
                </c:pt>
                <c:pt idx="1">
                  <c:v>Correct</c:v>
                </c:pt>
                <c:pt idx="2">
                  <c:v>Deletions</c:v>
                </c:pt>
                <c:pt idx="3">
                  <c:v>Insertions</c:v>
                </c:pt>
                <c:pt idx="4">
                  <c:v>Substitutions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Charts!$D$23:$I$23</c15:sqref>
                  </c15:fullRef>
                </c:ext>
              </c:extLst>
              <c:f>(Charts!$D$23:$E$23,Charts!$G$23:$I$23)</c:f>
              <c:numCache>
                <c:formatCode>0%</c:formatCode>
                <c:ptCount val="5"/>
                <c:pt idx="0">
                  <c:v>1.0939936149677036</c:v>
                </c:pt>
                <c:pt idx="1">
                  <c:v>1.1058987922946402</c:v>
                </c:pt>
                <c:pt idx="2">
                  <c:v>0.42010309278350522</c:v>
                </c:pt>
                <c:pt idx="3">
                  <c:v>1.4040114613180517</c:v>
                </c:pt>
                <c:pt idx="4">
                  <c:v>1.0206385037084811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1-4195-8CE0-B58C68B2B593}"/>
            </c:ext>
          </c:extLst>
        </c:ser>
        <c:ser>
          <c:idx val="4"/>
          <c:order val="2"/>
          <c:tx>
            <c:strRef>
              <c:f>Charts!$C$27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Charts!$D$22:$I$22</c15:sqref>
                  </c15:fullRef>
                </c:ext>
              </c:extLst>
              <c:f>(Charts!$D$22:$E$22,Charts!$G$22:$I$22)</c:f>
              <c:strCache>
                <c:ptCount val="5"/>
                <c:pt idx="0">
                  <c:v>Count</c:v>
                </c:pt>
                <c:pt idx="1">
                  <c:v>Correct</c:v>
                </c:pt>
                <c:pt idx="2">
                  <c:v>Deletions</c:v>
                </c:pt>
                <c:pt idx="3">
                  <c:v>Insertions</c:v>
                </c:pt>
                <c:pt idx="4">
                  <c:v>Substitutions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Charts!$D$27:$I$27</c15:sqref>
                  </c15:fullRef>
                </c:ext>
              </c:extLst>
              <c:f>(Charts!$D$27:$E$27,Charts!$G$27:$I$27)</c:f>
              <c:numCache>
                <c:formatCode>0%</c:formatCode>
                <c:ptCount val="5"/>
                <c:pt idx="0">
                  <c:v>1.0490756552082561</c:v>
                </c:pt>
                <c:pt idx="1">
                  <c:v>1.078450943207905</c:v>
                </c:pt>
                <c:pt idx="2">
                  <c:v>0.63917525773195882</c:v>
                </c:pt>
                <c:pt idx="3">
                  <c:v>0.88825214899713467</c:v>
                </c:pt>
                <c:pt idx="4">
                  <c:v>0.97226701064172838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1-4195-8CE0-B58C68B2B593}"/>
            </c:ext>
          </c:extLst>
        </c:ser>
        <c:ser>
          <c:idx val="2"/>
          <c:order val="3"/>
          <c:tx>
            <c:strRef>
              <c:f>Charts!$C$25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Charts!$D$22:$I$22</c15:sqref>
                  </c15:fullRef>
                </c:ext>
              </c:extLst>
              <c:f>(Charts!$D$22:$E$22,Charts!$G$22:$I$22)</c:f>
              <c:strCache>
                <c:ptCount val="5"/>
                <c:pt idx="0">
                  <c:v>Count</c:v>
                </c:pt>
                <c:pt idx="1">
                  <c:v>Correct</c:v>
                </c:pt>
                <c:pt idx="2">
                  <c:v>Deletions</c:v>
                </c:pt>
                <c:pt idx="3">
                  <c:v>Insertions</c:v>
                </c:pt>
                <c:pt idx="4">
                  <c:v>Substitutions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Charts!$D$25:$I$25</c15:sqref>
                  </c15:fullRef>
                </c:ext>
              </c:extLst>
              <c:f>(Charts!$D$25:$E$25,Charts!$G$25:$I$25)</c:f>
              <c:numCache>
                <c:formatCode>0%</c:formatCode>
                <c:ptCount val="5"/>
                <c:pt idx="0">
                  <c:v>0.8957606355334472</c:v>
                </c:pt>
                <c:pt idx="1">
                  <c:v>0.98063679009881233</c:v>
                </c:pt>
                <c:pt idx="2">
                  <c:v>1.6134020618556704</c:v>
                </c:pt>
                <c:pt idx="3">
                  <c:v>0.38681948424068768</c:v>
                </c:pt>
                <c:pt idx="4">
                  <c:v>0.67881328603676228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1-4195-8CE0-B58C68B2B593}"/>
            </c:ext>
          </c:extLst>
        </c:ser>
        <c:ser>
          <c:idx val="1"/>
          <c:order val="4"/>
          <c:tx>
            <c:strRef>
              <c:f>Charts!$C$24</c:f>
              <c:strCache>
                <c:ptCount val="1"/>
                <c:pt idx="0">
                  <c:v>amberscript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Charts!$D$22:$I$22</c15:sqref>
                  </c15:fullRef>
                </c:ext>
              </c:extLst>
              <c:f>(Charts!$D$22:$E$22,Charts!$G$22:$I$22)</c:f>
              <c:strCache>
                <c:ptCount val="5"/>
                <c:pt idx="0">
                  <c:v>Count</c:v>
                </c:pt>
                <c:pt idx="1">
                  <c:v>Correct</c:v>
                </c:pt>
                <c:pt idx="2">
                  <c:v>Deletions</c:v>
                </c:pt>
                <c:pt idx="3">
                  <c:v>Insertions</c:v>
                </c:pt>
                <c:pt idx="4">
                  <c:v>Substitutions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Charts!$D$24:$I$24</c15:sqref>
                  </c15:fullRef>
                </c:ext>
              </c:extLst>
              <c:f>(Charts!$D$24:$E$24,Charts!$G$24:$I$24)</c:f>
              <c:numCache>
                <c:formatCode>0%</c:formatCode>
                <c:ptCount val="5"/>
                <c:pt idx="0">
                  <c:v>0.9057836513475388</c:v>
                </c:pt>
                <c:pt idx="1">
                  <c:v>1.0455135243038227</c:v>
                </c:pt>
                <c:pt idx="2">
                  <c:v>1.5257731958762888</c:v>
                </c:pt>
                <c:pt idx="3">
                  <c:v>0.28653295128939826</c:v>
                </c:pt>
                <c:pt idx="4">
                  <c:v>0.52402450822315383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1-4195-8CE0-B58C68B2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06240"/>
        <c:axId val="1344731760"/>
      </c:barChart>
      <c:catAx>
        <c:axId val="8108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4731760"/>
        <c:crosses val="autoZero"/>
        <c:auto val="1"/>
        <c:lblAlgn val="ctr"/>
        <c:lblOffset val="100"/>
        <c:noMultiLvlLbl val="0"/>
      </c:catAx>
      <c:valAx>
        <c:axId val="13447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08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Charts!$J$4</c:f>
              <c:strCache>
                <c:ptCount val="1"/>
                <c:pt idx="0">
                  <c:v>WAcc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Charts!$C$5:$C$9</c:f>
              <c:strCache>
                <c:ptCount val="5"/>
                <c:pt idx="0">
                  <c:v>amazon</c:v>
                </c:pt>
                <c:pt idx="1">
                  <c:v>amberscript</c:v>
                </c:pt>
                <c:pt idx="2">
                  <c:v>google</c:v>
                </c:pt>
                <c:pt idx="3">
                  <c:v>ibm</c:v>
                </c:pt>
                <c:pt idx="4">
                  <c:v>microsoft</c:v>
                </c:pt>
              </c:strCache>
            </c:strRef>
          </c:cat>
          <c:val>
            <c:numRef>
              <c:f>Charts!$J$5:$J$9</c:f>
              <c:numCache>
                <c:formatCode>0.000</c:formatCode>
                <c:ptCount val="5"/>
                <c:pt idx="0">
                  <c:v>0.71099999999999974</c:v>
                </c:pt>
                <c:pt idx="1">
                  <c:v>0.69799999999999973</c:v>
                </c:pt>
                <c:pt idx="2">
                  <c:v>0.65019999999999967</c:v>
                </c:pt>
                <c:pt idx="3">
                  <c:v>0.48859999999999976</c:v>
                </c:pt>
                <c:pt idx="4">
                  <c:v>0.70460000000000012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0-41E7-8A18-8F24B263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665296"/>
        <c:axId val="1344734672"/>
      </c:barChart>
      <c:catAx>
        <c:axId val="13366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4734672"/>
        <c:crosses val="autoZero"/>
        <c:auto val="1"/>
        <c:lblAlgn val="ctr"/>
        <c:lblOffset val="100"/>
        <c:noMultiLvlLbl val="0"/>
      </c:catAx>
      <c:valAx>
        <c:axId val="13447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66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Word Accuracy per Company and Podcast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Charts!$I$39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>
                <a:lumMod val="65000"/>
                <a:lumOff val="35000"/>
                <a:alpha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Charts!$C$40:$C$44</c:f>
              <c:strCache>
                <c:ptCount val="5"/>
                <c:pt idx="0">
                  <c:v>Amazon</c:v>
                </c:pt>
                <c:pt idx="1">
                  <c:v>Microsoft</c:v>
                </c:pt>
                <c:pt idx="2">
                  <c:v>AmberScript</c:v>
                </c:pt>
                <c:pt idx="3">
                  <c:v>Google</c:v>
                </c:pt>
                <c:pt idx="4">
                  <c:v>IBM</c:v>
                </c:pt>
              </c:strCache>
            </c:strRef>
          </c:cat>
          <c:val>
            <c:numRef>
              <c:f>Charts!$I$40:$I$44</c:f>
              <c:numCache>
                <c:formatCode>0.000</c:formatCode>
                <c:ptCount val="5"/>
                <c:pt idx="0">
                  <c:v>0.71099999999999974</c:v>
                </c:pt>
                <c:pt idx="1">
                  <c:v>0.70460000000000012</c:v>
                </c:pt>
                <c:pt idx="2">
                  <c:v>0.69799999999999973</c:v>
                </c:pt>
                <c:pt idx="3">
                  <c:v>0.65019999999999967</c:v>
                </c:pt>
                <c:pt idx="4">
                  <c:v>0.48859999999999976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D-44D5-9C2B-5BA8B8C5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12568352"/>
        <c:axId val="1318631040"/>
      </c:barChart>
      <c:barChart>
        <c:barDir val="col"/>
        <c:grouping val="clustered"/>
        <c:varyColors val="0"/>
        <c:ser>
          <c:idx val="1"/>
          <c:order val="0"/>
          <c:tx>
            <c:strRef>
              <c:f>Charts!$E$39</c:f>
              <c:strCache>
                <c:ptCount val="1"/>
                <c:pt idx="0">
                  <c:v>De Dag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Charts!$C$40:$C$44</c:f>
              <c:strCache>
                <c:ptCount val="5"/>
                <c:pt idx="0">
                  <c:v>Amazon</c:v>
                </c:pt>
                <c:pt idx="1">
                  <c:v>Microsoft</c:v>
                </c:pt>
                <c:pt idx="2">
                  <c:v>AmberScript</c:v>
                </c:pt>
                <c:pt idx="3">
                  <c:v>Google</c:v>
                </c:pt>
                <c:pt idx="4">
                  <c:v>IBM</c:v>
                </c:pt>
              </c:strCache>
            </c:strRef>
          </c:cat>
          <c:val>
            <c:numRef>
              <c:f>Charts!$E$40:$E$44</c:f>
              <c:numCache>
                <c:formatCode>0.000</c:formatCode>
                <c:ptCount val="5"/>
                <c:pt idx="0">
                  <c:v>0.83399999999999996</c:v>
                </c:pt>
                <c:pt idx="1">
                  <c:v>0.82699999999999996</c:v>
                </c:pt>
                <c:pt idx="2">
                  <c:v>0.82499999999999996</c:v>
                </c:pt>
                <c:pt idx="3">
                  <c:v>0.746</c:v>
                </c:pt>
                <c:pt idx="4">
                  <c:v>0.622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D-44D5-9C2B-5BA8B8C52F82}"/>
            </c:ext>
          </c:extLst>
        </c:ser>
        <c:ser>
          <c:idx val="2"/>
          <c:order val="1"/>
          <c:tx>
            <c:strRef>
              <c:f>Charts!$F$39</c:f>
              <c:strCache>
                <c:ptCount val="1"/>
                <c:pt idx="0">
                  <c:v>De Jortcast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Charts!$C$40:$C$44</c:f>
              <c:strCache>
                <c:ptCount val="5"/>
                <c:pt idx="0">
                  <c:v>Amazon</c:v>
                </c:pt>
                <c:pt idx="1">
                  <c:v>Microsoft</c:v>
                </c:pt>
                <c:pt idx="2">
                  <c:v>AmberScript</c:v>
                </c:pt>
                <c:pt idx="3">
                  <c:v>Google</c:v>
                </c:pt>
                <c:pt idx="4">
                  <c:v>IBM</c:v>
                </c:pt>
              </c:strCache>
            </c:strRef>
          </c:cat>
          <c:val>
            <c:numRef>
              <c:f>Charts!$F$40:$F$44</c:f>
              <c:numCache>
                <c:formatCode>0.000</c:formatCode>
                <c:ptCount val="5"/>
                <c:pt idx="0">
                  <c:v>0.79699999999999904</c:v>
                </c:pt>
                <c:pt idx="1">
                  <c:v>0.76</c:v>
                </c:pt>
                <c:pt idx="2">
                  <c:v>0.76600000000000001</c:v>
                </c:pt>
                <c:pt idx="3">
                  <c:v>0.67799999999999905</c:v>
                </c:pt>
                <c:pt idx="4">
                  <c:v>0.60799999999999998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D-44D5-9C2B-5BA8B8C52F82}"/>
            </c:ext>
          </c:extLst>
        </c:ser>
        <c:ser>
          <c:idx val="3"/>
          <c:order val="2"/>
          <c:tx>
            <c:strRef>
              <c:f>Charts!$G$39</c:f>
              <c:strCache>
                <c:ptCount val="1"/>
                <c:pt idx="0">
                  <c:v>Luister De Limburger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Charts!$C$40:$C$44</c:f>
              <c:strCache>
                <c:ptCount val="5"/>
                <c:pt idx="0">
                  <c:v>Amazon</c:v>
                </c:pt>
                <c:pt idx="1">
                  <c:v>Microsoft</c:v>
                </c:pt>
                <c:pt idx="2">
                  <c:v>AmberScript</c:v>
                </c:pt>
                <c:pt idx="3">
                  <c:v>Google</c:v>
                </c:pt>
                <c:pt idx="4">
                  <c:v>IBM</c:v>
                </c:pt>
              </c:strCache>
            </c:strRef>
          </c:cat>
          <c:val>
            <c:numRef>
              <c:f>Charts!$G$40:$G$44</c:f>
              <c:numCache>
                <c:formatCode>0.000</c:formatCode>
                <c:ptCount val="5"/>
                <c:pt idx="0">
                  <c:v>0.77</c:v>
                </c:pt>
                <c:pt idx="1">
                  <c:v>0.78800000000000003</c:v>
                </c:pt>
                <c:pt idx="2">
                  <c:v>0.79899999999999904</c:v>
                </c:pt>
                <c:pt idx="3">
                  <c:v>0.77700000000000002</c:v>
                </c:pt>
                <c:pt idx="4">
                  <c:v>0.54699999999999904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D-44D5-9C2B-5BA8B8C52F82}"/>
            </c:ext>
          </c:extLst>
        </c:ser>
        <c:ser>
          <c:idx val="4"/>
          <c:order val="3"/>
          <c:tx>
            <c:strRef>
              <c:f>Charts!$H$39</c:f>
              <c:strCache>
                <c:ptCount val="1"/>
                <c:pt idx="0">
                  <c:v>Tweakers Podcast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Charts!$C$40:$C$44</c:f>
              <c:strCache>
                <c:ptCount val="5"/>
                <c:pt idx="0">
                  <c:v>Amazon</c:v>
                </c:pt>
                <c:pt idx="1">
                  <c:v>Microsoft</c:v>
                </c:pt>
                <c:pt idx="2">
                  <c:v>AmberScript</c:v>
                </c:pt>
                <c:pt idx="3">
                  <c:v>Google</c:v>
                </c:pt>
                <c:pt idx="4">
                  <c:v>IBM</c:v>
                </c:pt>
              </c:strCache>
            </c:strRef>
          </c:cat>
          <c:val>
            <c:numRef>
              <c:f>Charts!$H$40:$H$44</c:f>
              <c:numCache>
                <c:formatCode>0.000</c:formatCode>
                <c:ptCount val="5"/>
                <c:pt idx="0">
                  <c:v>0.65600000000000003</c:v>
                </c:pt>
                <c:pt idx="1">
                  <c:v>0.64100000000000001</c:v>
                </c:pt>
                <c:pt idx="2">
                  <c:v>0.626</c:v>
                </c:pt>
                <c:pt idx="3">
                  <c:v>0.60499999999999998</c:v>
                </c:pt>
                <c:pt idx="4">
                  <c:v>0.38800000000000001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D-44D5-9C2B-5BA8B8C52F82}"/>
            </c:ext>
          </c:extLst>
        </c:ser>
        <c:ser>
          <c:idx val="0"/>
          <c:order val="4"/>
          <c:tx>
            <c:strRef>
              <c:f>Charts!$D$39</c:f>
              <c:strCache>
                <c:ptCount val="1"/>
                <c:pt idx="0">
                  <c:v>CONVO Talkshow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Charts!$C$40:$C$44</c:f>
              <c:strCache>
                <c:ptCount val="5"/>
                <c:pt idx="0">
                  <c:v>Amazon</c:v>
                </c:pt>
                <c:pt idx="1">
                  <c:v>Microsoft</c:v>
                </c:pt>
                <c:pt idx="2">
                  <c:v>AmberScript</c:v>
                </c:pt>
                <c:pt idx="3">
                  <c:v>Google</c:v>
                </c:pt>
                <c:pt idx="4">
                  <c:v>IBM</c:v>
                </c:pt>
              </c:strCache>
            </c:strRef>
          </c:cat>
          <c:val>
            <c:numRef>
              <c:f>Charts!$D$40:$D$44</c:f>
              <c:numCache>
                <c:formatCode>0.000</c:formatCode>
                <c:ptCount val="5"/>
                <c:pt idx="0">
                  <c:v>0.498</c:v>
                </c:pt>
                <c:pt idx="1">
                  <c:v>0.50700000000000001</c:v>
                </c:pt>
                <c:pt idx="2">
                  <c:v>0.47399999999999998</c:v>
                </c:pt>
                <c:pt idx="3">
                  <c:v>0.44499999999999901</c:v>
                </c:pt>
                <c:pt idx="4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D-44D5-9C2B-5BA8B8C5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0"/>
        <c:axId val="1343797440"/>
        <c:axId val="1323541744"/>
      </c:barChart>
      <c:catAx>
        <c:axId val="81256835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8631040"/>
        <c:crosses val="autoZero"/>
        <c:auto val="1"/>
        <c:lblAlgn val="ctr"/>
        <c:lblOffset val="100"/>
        <c:noMultiLvlLbl val="0"/>
      </c:catAx>
      <c:valAx>
        <c:axId val="1318631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568352"/>
        <c:crosses val="autoZero"/>
        <c:crossBetween val="between"/>
        <c:majorUnit val="0.2"/>
      </c:valAx>
      <c:valAx>
        <c:axId val="1323541744"/>
        <c:scaling>
          <c:orientation val="minMax"/>
          <c:max val="1"/>
        </c:scaling>
        <c:delete val="1"/>
        <c:axPos val="r"/>
        <c:numFmt formatCode="0.000" sourceLinked="1"/>
        <c:majorTickMark val="out"/>
        <c:minorTickMark val="none"/>
        <c:tickLblPos val="nextTo"/>
        <c:crossAx val="1343797440"/>
        <c:crosses val="max"/>
        <c:crossBetween val="between"/>
      </c:valAx>
      <c:catAx>
        <c:axId val="13437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354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21</xdr:row>
      <xdr:rowOff>85725</xdr:rowOff>
    </xdr:from>
    <xdr:to>
      <xdr:col>23</xdr:col>
      <xdr:colOff>219075</xdr:colOff>
      <xdr:row>35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B073F-3674-4B32-AC84-E46969BA6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100012</xdr:colOff>
      <xdr:row>3</xdr:row>
      <xdr:rowOff>76200</xdr:rowOff>
    </xdr:from>
    <xdr:to>
      <xdr:col>20</xdr:col>
      <xdr:colOff>238125</xdr:colOff>
      <xdr:row>16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0F61EE-4A50-4E41-824E-4CB8A610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76199</xdr:colOff>
      <xdr:row>38</xdr:row>
      <xdr:rowOff>57149</xdr:rowOff>
    </xdr:from>
    <xdr:to>
      <xdr:col>18</xdr:col>
      <xdr:colOff>447675</xdr:colOff>
      <xdr:row>54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CE3155-2AB9-41D8-802C-D7A005E60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Schutte" refreshedDate="43858.783521874997" createdVersion="6" refreshedVersion="6" minRefreshableVersion="3" recordCount="200" xr:uid="{00000000-000A-0000-FFFF-FFFF2A000000}">
  <cacheSource type="worksheet">
    <worksheetSource name="Table1"/>
  </cacheSource>
  <cacheFields count="4">
    <cacheField name="Company" numFmtId="0">
      <sharedItems count="5">
        <s v="microsoft"/>
        <s v="ibm"/>
        <s v="google"/>
        <s v="amazon"/>
        <s v="amberscript"/>
      </sharedItems>
    </cacheField>
    <cacheField name="Podcast" numFmtId="0">
      <sharedItems count="5">
        <s v="dedag"/>
        <s v="convo"/>
        <s v="jortcast"/>
        <s v="limburger"/>
        <s v="tweakers"/>
      </sharedItems>
    </cacheField>
    <cacheField name="Measure" numFmtId="0">
      <sharedItems count="8">
        <s v="WER"/>
        <s v="WAcc"/>
        <s v="Count"/>
        <s v="Count %"/>
        <s v="Cor"/>
        <s v="Sub"/>
        <s v="Ins"/>
        <s v="Del"/>
      </sharedItems>
    </cacheField>
    <cacheField name="Value" numFmtId="0">
      <sharedItems containsSemiMixedTypes="0" containsString="0" containsNumber="1" minValue="0.16600000000000001" maxValue="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n v="0.17299999999999999"/>
  </r>
  <r>
    <x v="0"/>
    <x v="0"/>
    <x v="1"/>
    <n v="0.82699999999999996"/>
  </r>
  <r>
    <x v="0"/>
    <x v="0"/>
    <x v="2"/>
    <n v="549"/>
  </r>
  <r>
    <x v="0"/>
    <x v="0"/>
    <x v="3"/>
    <n v="0.97"/>
  </r>
  <r>
    <x v="0"/>
    <x v="0"/>
    <x v="4"/>
    <n v="476"/>
  </r>
  <r>
    <x v="0"/>
    <x v="0"/>
    <x v="5"/>
    <n v="65"/>
  </r>
  <r>
    <x v="0"/>
    <x v="0"/>
    <x v="6"/>
    <n v="8"/>
  </r>
  <r>
    <x v="0"/>
    <x v="0"/>
    <x v="7"/>
    <n v="25"/>
  </r>
  <r>
    <x v="1"/>
    <x v="0"/>
    <x v="0"/>
    <n v="0.378"/>
  </r>
  <r>
    <x v="1"/>
    <x v="0"/>
    <x v="1"/>
    <n v="0.622"/>
  </r>
  <r>
    <x v="1"/>
    <x v="0"/>
    <x v="2"/>
    <n v="546"/>
  </r>
  <r>
    <x v="1"/>
    <x v="0"/>
    <x v="3"/>
    <n v="0.96499999999999997"/>
  </r>
  <r>
    <x v="1"/>
    <x v="0"/>
    <x v="4"/>
    <n v="375"/>
  </r>
  <r>
    <x v="1"/>
    <x v="0"/>
    <x v="5"/>
    <n v="148"/>
  </r>
  <r>
    <x v="1"/>
    <x v="0"/>
    <x v="6"/>
    <n v="23"/>
  </r>
  <r>
    <x v="1"/>
    <x v="0"/>
    <x v="7"/>
    <n v="43"/>
  </r>
  <r>
    <x v="2"/>
    <x v="0"/>
    <x v="0"/>
    <n v="0.254"/>
  </r>
  <r>
    <x v="2"/>
    <x v="0"/>
    <x v="1"/>
    <n v="0.746"/>
  </r>
  <r>
    <x v="2"/>
    <x v="0"/>
    <x v="2"/>
    <n v="493"/>
  </r>
  <r>
    <x v="2"/>
    <x v="0"/>
    <x v="3"/>
    <n v="0.871"/>
  </r>
  <r>
    <x v="2"/>
    <x v="0"/>
    <x v="4"/>
    <n v="428"/>
  </r>
  <r>
    <x v="2"/>
    <x v="0"/>
    <x v="5"/>
    <n v="59"/>
  </r>
  <r>
    <x v="2"/>
    <x v="0"/>
    <x v="6"/>
    <n v="6"/>
  </r>
  <r>
    <x v="2"/>
    <x v="0"/>
    <x v="7"/>
    <n v="79"/>
  </r>
  <r>
    <x v="3"/>
    <x v="0"/>
    <x v="0"/>
    <n v="0.16600000000000001"/>
  </r>
  <r>
    <x v="3"/>
    <x v="0"/>
    <x v="1"/>
    <n v="0.83399999999999996"/>
  </r>
  <r>
    <x v="3"/>
    <x v="0"/>
    <x v="2"/>
    <n v="549"/>
  </r>
  <r>
    <x v="3"/>
    <x v="0"/>
    <x v="3"/>
    <n v="0.97"/>
  </r>
  <r>
    <x v="3"/>
    <x v="0"/>
    <x v="4"/>
    <n v="481"/>
  </r>
  <r>
    <x v="3"/>
    <x v="0"/>
    <x v="5"/>
    <n v="59"/>
  </r>
  <r>
    <x v="3"/>
    <x v="0"/>
    <x v="6"/>
    <n v="9"/>
  </r>
  <r>
    <x v="3"/>
    <x v="0"/>
    <x v="7"/>
    <n v="26"/>
  </r>
  <r>
    <x v="4"/>
    <x v="0"/>
    <x v="0"/>
    <n v="0.17499999999999999"/>
  </r>
  <r>
    <x v="4"/>
    <x v="0"/>
    <x v="1"/>
    <n v="0.82499999999999996"/>
  </r>
  <r>
    <x v="4"/>
    <x v="0"/>
    <x v="2"/>
    <n v="495"/>
  </r>
  <r>
    <x v="4"/>
    <x v="0"/>
    <x v="3"/>
    <n v="0.875"/>
  </r>
  <r>
    <x v="4"/>
    <x v="0"/>
    <x v="4"/>
    <n v="468"/>
  </r>
  <r>
    <x v="4"/>
    <x v="0"/>
    <x v="5"/>
    <n v="26"/>
  </r>
  <r>
    <x v="4"/>
    <x v="0"/>
    <x v="6"/>
    <n v="1"/>
  </r>
  <r>
    <x v="4"/>
    <x v="0"/>
    <x v="7"/>
    <n v="72"/>
  </r>
  <r>
    <x v="0"/>
    <x v="1"/>
    <x v="0"/>
    <n v="0.49299999999999999"/>
  </r>
  <r>
    <x v="0"/>
    <x v="1"/>
    <x v="1"/>
    <n v="0.50700000000000001"/>
  </r>
  <r>
    <x v="0"/>
    <x v="1"/>
    <x v="2"/>
    <n v="562"/>
  </r>
  <r>
    <x v="0"/>
    <x v="1"/>
    <x v="3"/>
    <n v="0.90200000000000002"/>
  </r>
  <r>
    <x v="0"/>
    <x v="1"/>
    <x v="4"/>
    <n v="328"/>
  </r>
  <r>
    <x v="0"/>
    <x v="1"/>
    <x v="5"/>
    <n v="222"/>
  </r>
  <r>
    <x v="0"/>
    <x v="1"/>
    <x v="6"/>
    <n v="12"/>
  </r>
  <r>
    <x v="0"/>
    <x v="1"/>
    <x v="7"/>
    <n v="73"/>
  </r>
  <r>
    <x v="1"/>
    <x v="1"/>
    <x v="0"/>
    <n v="0.72199999999999998"/>
  </r>
  <r>
    <x v="1"/>
    <x v="1"/>
    <x v="1"/>
    <n v="0.27800000000000002"/>
  </r>
  <r>
    <x v="1"/>
    <x v="1"/>
    <x v="2"/>
    <n v="545"/>
  </r>
  <r>
    <x v="1"/>
    <x v="1"/>
    <x v="3"/>
    <n v="0.875"/>
  </r>
  <r>
    <x v="1"/>
    <x v="1"/>
    <x v="4"/>
    <n v="188"/>
  </r>
  <r>
    <x v="1"/>
    <x v="1"/>
    <x v="5"/>
    <n v="342"/>
  </r>
  <r>
    <x v="1"/>
    <x v="1"/>
    <x v="6"/>
    <n v="15"/>
  </r>
  <r>
    <x v="1"/>
    <x v="1"/>
    <x v="7"/>
    <n v="93"/>
  </r>
  <r>
    <x v="2"/>
    <x v="1"/>
    <x v="0"/>
    <n v="0.55500000000000005"/>
  </r>
  <r>
    <x v="2"/>
    <x v="1"/>
    <x v="1"/>
    <n v="0.44499999999999901"/>
  </r>
  <r>
    <x v="2"/>
    <x v="1"/>
    <x v="2"/>
    <n v="380"/>
  </r>
  <r>
    <x v="2"/>
    <x v="1"/>
    <x v="3"/>
    <n v="0.61"/>
  </r>
  <r>
    <x v="2"/>
    <x v="1"/>
    <x v="4"/>
    <n v="281"/>
  </r>
  <r>
    <x v="2"/>
    <x v="1"/>
    <x v="5"/>
    <n v="95"/>
  </r>
  <r>
    <x v="2"/>
    <x v="1"/>
    <x v="6"/>
    <n v="4"/>
  </r>
  <r>
    <x v="2"/>
    <x v="1"/>
    <x v="7"/>
    <n v="247"/>
  </r>
  <r>
    <x v="3"/>
    <x v="1"/>
    <x v="0"/>
    <n v="0.502"/>
  </r>
  <r>
    <x v="3"/>
    <x v="1"/>
    <x v="1"/>
    <n v="0.498"/>
  </r>
  <r>
    <x v="3"/>
    <x v="1"/>
    <x v="2"/>
    <n v="598"/>
  </r>
  <r>
    <x v="3"/>
    <x v="1"/>
    <x v="3"/>
    <n v="0.96"/>
  </r>
  <r>
    <x v="3"/>
    <x v="1"/>
    <x v="4"/>
    <n v="333"/>
  </r>
  <r>
    <x v="3"/>
    <x v="1"/>
    <x v="5"/>
    <n v="242"/>
  </r>
  <r>
    <x v="3"/>
    <x v="1"/>
    <x v="6"/>
    <n v="23"/>
  </r>
  <r>
    <x v="3"/>
    <x v="1"/>
    <x v="7"/>
    <n v="48"/>
  </r>
  <r>
    <x v="4"/>
    <x v="1"/>
    <x v="0"/>
    <n v="0.52600000000000002"/>
  </r>
  <r>
    <x v="4"/>
    <x v="1"/>
    <x v="1"/>
    <n v="0.47399999999999998"/>
  </r>
  <r>
    <x v="4"/>
    <x v="1"/>
    <x v="2"/>
    <n v="401"/>
  </r>
  <r>
    <x v="4"/>
    <x v="1"/>
    <x v="3"/>
    <n v="0.64400000000000002"/>
  </r>
  <r>
    <x v="4"/>
    <x v="1"/>
    <x v="4"/>
    <n v="296"/>
  </r>
  <r>
    <x v="4"/>
    <x v="1"/>
    <x v="5"/>
    <n v="104"/>
  </r>
  <r>
    <x v="4"/>
    <x v="1"/>
    <x v="6"/>
    <n v="1"/>
  </r>
  <r>
    <x v="4"/>
    <x v="1"/>
    <x v="7"/>
    <n v="223"/>
  </r>
  <r>
    <x v="0"/>
    <x v="2"/>
    <x v="0"/>
    <n v="0.24"/>
  </r>
  <r>
    <x v="0"/>
    <x v="2"/>
    <x v="1"/>
    <n v="0.76"/>
  </r>
  <r>
    <x v="0"/>
    <x v="2"/>
    <x v="2"/>
    <n v="524"/>
  </r>
  <r>
    <x v="0"/>
    <x v="2"/>
    <x v="3"/>
    <n v="0.97399999999999998"/>
  </r>
  <r>
    <x v="0"/>
    <x v="2"/>
    <x v="4"/>
    <n v="426"/>
  </r>
  <r>
    <x v="0"/>
    <x v="2"/>
    <x v="5"/>
    <n v="81"/>
  </r>
  <r>
    <x v="0"/>
    <x v="2"/>
    <x v="6"/>
    <n v="17"/>
  </r>
  <r>
    <x v="0"/>
    <x v="2"/>
    <x v="7"/>
    <n v="31"/>
  </r>
  <r>
    <x v="1"/>
    <x v="2"/>
    <x v="0"/>
    <n v="0.39200000000000002"/>
  </r>
  <r>
    <x v="1"/>
    <x v="2"/>
    <x v="1"/>
    <n v="0.60799999999999998"/>
  </r>
  <r>
    <x v="1"/>
    <x v="2"/>
    <x v="2"/>
    <n v="535"/>
  </r>
  <r>
    <x v="1"/>
    <x v="2"/>
    <x v="3"/>
    <n v="0.99399999999999999"/>
  </r>
  <r>
    <x v="1"/>
    <x v="2"/>
    <x v="4"/>
    <n v="363"/>
  </r>
  <r>
    <x v="1"/>
    <x v="2"/>
    <x v="5"/>
    <n v="136"/>
  </r>
  <r>
    <x v="1"/>
    <x v="2"/>
    <x v="6"/>
    <n v="36"/>
  </r>
  <r>
    <x v="1"/>
    <x v="2"/>
    <x v="7"/>
    <n v="39"/>
  </r>
  <r>
    <x v="2"/>
    <x v="2"/>
    <x v="0"/>
    <n v="0.32200000000000001"/>
  </r>
  <r>
    <x v="2"/>
    <x v="2"/>
    <x v="1"/>
    <n v="0.67799999999999905"/>
  </r>
  <r>
    <x v="2"/>
    <x v="2"/>
    <x v="2"/>
    <n v="455"/>
  </r>
  <r>
    <x v="2"/>
    <x v="2"/>
    <x v="3"/>
    <n v="0.84599999999999997"/>
  </r>
  <r>
    <x v="2"/>
    <x v="2"/>
    <x v="4"/>
    <n v="371"/>
  </r>
  <r>
    <x v="2"/>
    <x v="2"/>
    <x v="5"/>
    <n v="78"/>
  </r>
  <r>
    <x v="2"/>
    <x v="2"/>
    <x v="6"/>
    <n v="6"/>
  </r>
  <r>
    <x v="2"/>
    <x v="2"/>
    <x v="7"/>
    <n v="89"/>
  </r>
  <r>
    <x v="3"/>
    <x v="2"/>
    <x v="0"/>
    <n v="0.20300000000000001"/>
  </r>
  <r>
    <x v="3"/>
    <x v="2"/>
    <x v="1"/>
    <n v="0.79699999999999904"/>
  </r>
  <r>
    <x v="3"/>
    <x v="2"/>
    <x v="2"/>
    <n v="538"/>
  </r>
  <r>
    <x v="3"/>
    <x v="2"/>
    <x v="3"/>
    <n v="1"/>
  </r>
  <r>
    <x v="3"/>
    <x v="2"/>
    <x v="4"/>
    <n v="452"/>
  </r>
  <r>
    <x v="3"/>
    <x v="2"/>
    <x v="5"/>
    <n v="63"/>
  </r>
  <r>
    <x v="3"/>
    <x v="2"/>
    <x v="6"/>
    <n v="23"/>
  </r>
  <r>
    <x v="3"/>
    <x v="2"/>
    <x v="7"/>
    <n v="23"/>
  </r>
  <r>
    <x v="4"/>
    <x v="2"/>
    <x v="0"/>
    <n v="0.23400000000000001"/>
  </r>
  <r>
    <x v="4"/>
    <x v="2"/>
    <x v="1"/>
    <n v="0.76600000000000001"/>
  </r>
  <r>
    <x v="4"/>
    <x v="2"/>
    <x v="2"/>
    <n v="472"/>
  </r>
  <r>
    <x v="4"/>
    <x v="2"/>
    <x v="3"/>
    <n v="0.877"/>
  </r>
  <r>
    <x v="4"/>
    <x v="2"/>
    <x v="4"/>
    <n v="421"/>
  </r>
  <r>
    <x v="4"/>
    <x v="2"/>
    <x v="5"/>
    <n v="42"/>
  </r>
  <r>
    <x v="4"/>
    <x v="2"/>
    <x v="6"/>
    <n v="9"/>
  </r>
  <r>
    <x v="4"/>
    <x v="2"/>
    <x v="7"/>
    <n v="75"/>
  </r>
  <r>
    <x v="0"/>
    <x v="3"/>
    <x v="0"/>
    <n v="0.21199999999999999"/>
  </r>
  <r>
    <x v="0"/>
    <x v="3"/>
    <x v="1"/>
    <n v="0.78800000000000003"/>
  </r>
  <r>
    <x v="0"/>
    <x v="3"/>
    <x v="2"/>
    <n v="551"/>
  </r>
  <r>
    <x v="0"/>
    <x v="3"/>
    <x v="3"/>
    <n v="0.98199999999999998"/>
  </r>
  <r>
    <x v="0"/>
    <x v="3"/>
    <x v="4"/>
    <n v="459"/>
  </r>
  <r>
    <x v="0"/>
    <x v="3"/>
    <x v="5"/>
    <n v="75"/>
  </r>
  <r>
    <x v="0"/>
    <x v="3"/>
    <x v="6"/>
    <n v="17"/>
  </r>
  <r>
    <x v="0"/>
    <x v="3"/>
    <x v="7"/>
    <n v="27"/>
  </r>
  <r>
    <x v="1"/>
    <x v="3"/>
    <x v="0"/>
    <n v="0.45300000000000001"/>
  </r>
  <r>
    <x v="1"/>
    <x v="3"/>
    <x v="1"/>
    <n v="0.54699999999999904"/>
  </r>
  <r>
    <x v="1"/>
    <x v="3"/>
    <x v="2"/>
    <n v="576"/>
  </r>
  <r>
    <x v="1"/>
    <x v="3"/>
    <x v="3"/>
    <n v="1.0269999999999999"/>
  </r>
  <r>
    <x v="1"/>
    <x v="3"/>
    <x v="4"/>
    <n v="352"/>
  </r>
  <r>
    <x v="1"/>
    <x v="3"/>
    <x v="5"/>
    <n v="179"/>
  </r>
  <r>
    <x v="1"/>
    <x v="3"/>
    <x v="6"/>
    <n v="45"/>
  </r>
  <r>
    <x v="1"/>
    <x v="3"/>
    <x v="7"/>
    <n v="30"/>
  </r>
  <r>
    <x v="2"/>
    <x v="3"/>
    <x v="0"/>
    <n v="0.223"/>
  </r>
  <r>
    <x v="2"/>
    <x v="3"/>
    <x v="1"/>
    <n v="0.77700000000000002"/>
  </r>
  <r>
    <x v="2"/>
    <x v="3"/>
    <x v="2"/>
    <n v="527"/>
  </r>
  <r>
    <x v="2"/>
    <x v="3"/>
    <x v="3"/>
    <n v="0.93899999999999995"/>
  </r>
  <r>
    <x v="2"/>
    <x v="3"/>
    <x v="4"/>
    <n v="443"/>
  </r>
  <r>
    <x v="2"/>
    <x v="3"/>
    <x v="5"/>
    <n v="77"/>
  </r>
  <r>
    <x v="2"/>
    <x v="3"/>
    <x v="6"/>
    <n v="7"/>
  </r>
  <r>
    <x v="2"/>
    <x v="3"/>
    <x v="7"/>
    <n v="41"/>
  </r>
  <r>
    <x v="3"/>
    <x v="3"/>
    <x v="0"/>
    <n v="0.23"/>
  </r>
  <r>
    <x v="3"/>
    <x v="3"/>
    <x v="1"/>
    <n v="0.77"/>
  </r>
  <r>
    <x v="3"/>
    <x v="3"/>
    <x v="2"/>
    <n v="557"/>
  </r>
  <r>
    <x v="3"/>
    <x v="3"/>
    <x v="3"/>
    <n v="0.99299999999999999"/>
  </r>
  <r>
    <x v="3"/>
    <x v="3"/>
    <x v="4"/>
    <n v="454"/>
  </r>
  <r>
    <x v="3"/>
    <x v="3"/>
    <x v="5"/>
    <n v="81"/>
  </r>
  <r>
    <x v="3"/>
    <x v="3"/>
    <x v="6"/>
    <n v="22"/>
  </r>
  <r>
    <x v="3"/>
    <x v="3"/>
    <x v="7"/>
    <n v="26"/>
  </r>
  <r>
    <x v="4"/>
    <x v="3"/>
    <x v="0"/>
    <n v="0.20100000000000001"/>
  </r>
  <r>
    <x v="4"/>
    <x v="3"/>
    <x v="1"/>
    <n v="0.79899999999999904"/>
  </r>
  <r>
    <x v="4"/>
    <x v="3"/>
    <x v="2"/>
    <n v="503"/>
  </r>
  <r>
    <x v="4"/>
    <x v="3"/>
    <x v="3"/>
    <n v="0.89700000000000002"/>
  </r>
  <r>
    <x v="4"/>
    <x v="3"/>
    <x v="4"/>
    <n v="451"/>
  </r>
  <r>
    <x v="4"/>
    <x v="3"/>
    <x v="5"/>
    <n v="49"/>
  </r>
  <r>
    <x v="4"/>
    <x v="3"/>
    <x v="6"/>
    <n v="3"/>
  </r>
  <r>
    <x v="4"/>
    <x v="3"/>
    <x v="7"/>
    <n v="61"/>
  </r>
  <r>
    <x v="0"/>
    <x v="4"/>
    <x v="0"/>
    <n v="0.35899999999999999"/>
  </r>
  <r>
    <x v="0"/>
    <x v="4"/>
    <x v="1"/>
    <n v="0.64100000000000001"/>
  </r>
  <r>
    <x v="0"/>
    <x v="4"/>
    <x v="2"/>
    <n v="640"/>
  </r>
  <r>
    <x v="0"/>
    <x v="4"/>
    <x v="3"/>
    <n v="0.88400000000000001"/>
  </r>
  <r>
    <x v="0"/>
    <x v="4"/>
    <x v="4"/>
    <n v="472"/>
  </r>
  <r>
    <x v="0"/>
    <x v="4"/>
    <x v="5"/>
    <n v="160"/>
  </r>
  <r>
    <x v="0"/>
    <x v="4"/>
    <x v="6"/>
    <n v="8"/>
  </r>
  <r>
    <x v="0"/>
    <x v="4"/>
    <x v="7"/>
    <n v="92"/>
  </r>
  <r>
    <x v="1"/>
    <x v="4"/>
    <x v="0"/>
    <n v="0.61199999999999999"/>
  </r>
  <r>
    <x v="1"/>
    <x v="4"/>
    <x v="1"/>
    <n v="0.38800000000000001"/>
  </r>
  <r>
    <x v="1"/>
    <x v="4"/>
    <x v="2"/>
    <n v="641"/>
  </r>
  <r>
    <x v="1"/>
    <x v="4"/>
    <x v="3"/>
    <n v="0.88500000000000001"/>
  </r>
  <r>
    <x v="1"/>
    <x v="4"/>
    <x v="4"/>
    <n v="304"/>
  </r>
  <r>
    <x v="1"/>
    <x v="4"/>
    <x v="5"/>
    <n v="314"/>
  </r>
  <r>
    <x v="1"/>
    <x v="4"/>
    <x v="6"/>
    <n v="23"/>
  </r>
  <r>
    <x v="1"/>
    <x v="4"/>
    <x v="7"/>
    <n v="106"/>
  </r>
  <r>
    <x v="2"/>
    <x v="4"/>
    <x v="0"/>
    <n v="0.39500000000000002"/>
  </r>
  <r>
    <x v="2"/>
    <x v="4"/>
    <x v="1"/>
    <n v="0.60499999999999998"/>
  </r>
  <r>
    <x v="2"/>
    <x v="4"/>
    <x v="2"/>
    <n v="558"/>
  </r>
  <r>
    <x v="2"/>
    <x v="4"/>
    <x v="3"/>
    <n v="0.77100000000000002"/>
  </r>
  <r>
    <x v="2"/>
    <x v="4"/>
    <x v="4"/>
    <n v="442"/>
  </r>
  <r>
    <x v="2"/>
    <x v="4"/>
    <x v="5"/>
    <n v="112"/>
  </r>
  <r>
    <x v="2"/>
    <x v="4"/>
    <x v="6"/>
    <n v="4"/>
  </r>
  <r>
    <x v="2"/>
    <x v="4"/>
    <x v="7"/>
    <n v="170"/>
  </r>
  <r>
    <x v="3"/>
    <x v="4"/>
    <x v="0"/>
    <n v="0.34399999999999997"/>
  </r>
  <r>
    <x v="3"/>
    <x v="4"/>
    <x v="1"/>
    <n v="0.65600000000000003"/>
  </r>
  <r>
    <x v="3"/>
    <x v="4"/>
    <x v="2"/>
    <n v="705"/>
  </r>
  <r>
    <x v="3"/>
    <x v="4"/>
    <x v="3"/>
    <n v="0.97399999999999998"/>
  </r>
  <r>
    <x v="3"/>
    <x v="4"/>
    <x v="4"/>
    <n v="496"/>
  </r>
  <r>
    <x v="3"/>
    <x v="4"/>
    <x v="5"/>
    <n v="188"/>
  </r>
  <r>
    <x v="3"/>
    <x v="4"/>
    <x v="6"/>
    <n v="21"/>
  </r>
  <r>
    <x v="3"/>
    <x v="4"/>
    <x v="7"/>
    <n v="40"/>
  </r>
  <r>
    <x v="4"/>
    <x v="4"/>
    <x v="0"/>
    <n v="0.374"/>
  </r>
  <r>
    <x v="4"/>
    <x v="4"/>
    <x v="1"/>
    <n v="0.626"/>
  </r>
  <r>
    <x v="4"/>
    <x v="4"/>
    <x v="2"/>
    <n v="569"/>
  </r>
  <r>
    <x v="4"/>
    <x v="4"/>
    <x v="3"/>
    <n v="0.78600000000000003"/>
  </r>
  <r>
    <x v="4"/>
    <x v="4"/>
    <x v="4"/>
    <n v="459"/>
  </r>
  <r>
    <x v="4"/>
    <x v="4"/>
    <x v="5"/>
    <n v="104"/>
  </r>
  <r>
    <x v="4"/>
    <x v="4"/>
    <x v="6"/>
    <n v="6"/>
  </r>
  <r>
    <x v="4"/>
    <x v="4"/>
    <x v="7"/>
    <n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2" firstDataCol="1" rowPageCount="1" colPageCount="1"/>
  <pivotFields count="4">
    <pivotField axis="axisRow" showAll="0">
      <items count="6">
        <item sd="0" x="3"/>
        <item sd="0" x="4"/>
        <item sd="0" x="2"/>
        <item sd="0" x="1"/>
        <item sd="0" x="0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axis="axisPage" showAll="0">
      <items count="9">
        <item x="4"/>
        <item x="2"/>
        <item x="3"/>
        <item x="7"/>
        <item x="6"/>
        <item x="5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item="6" hier="-1"/>
  </pageFields>
  <dataFields count="1">
    <dataField name="Average of Value" fld="3" subtotal="average" baseField="0" baseItem="0"/>
  </dataFields>
  <formats count="8">
    <format dxfId="8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7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6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2" count="3" selected="0">
            <x v="3"/>
            <x v="4"/>
            <x v="5"/>
          </reference>
        </references>
      </pivotArea>
    </format>
    <format dxfId="3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1" xr3:uid="{00000000-0010-0000-0000-000001000000}" name="Company"/>
    <tableColumn id="2" xr3:uid="{00000000-0010-0000-0000-000002000000}" name="Podcast"/>
    <tableColumn id="3" xr3:uid="{00000000-0010-0000-0000-000003000000}" name="Measure"/>
    <tableColumn id="4" xr3:uid="{00000000-0010-0000-0000-000004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DB62-4D13-4D94-B145-FCB63974EC38}">
  <dimension ref="A1:A2"/>
  <sheetViews>
    <sheetView tabSelected="1" workbookViewId="0">
      <selection activeCell="E6" sqref="E6"/>
    </sheetView>
  </sheetViews>
  <sheetFormatPr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sqref="A1:D201"/>
    </sheetView>
  </sheetViews>
  <sheetFormatPr defaultRowHeight="15" x14ac:dyDescent="0.25"/>
  <cols>
    <col min="1" max="1" width="11.42578125" customWidth="1"/>
    <col min="2" max="2" width="10" customWidth="1"/>
    <col min="3" max="3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0.17299999999999999</v>
      </c>
    </row>
    <row r="3" spans="1:4" x14ac:dyDescent="0.25">
      <c r="A3" t="s">
        <v>4</v>
      </c>
      <c r="B3" t="s">
        <v>5</v>
      </c>
      <c r="C3" t="s">
        <v>7</v>
      </c>
      <c r="D3">
        <v>0.82699999999999996</v>
      </c>
    </row>
    <row r="4" spans="1:4" x14ac:dyDescent="0.25">
      <c r="A4" t="s">
        <v>4</v>
      </c>
      <c r="B4" t="s">
        <v>5</v>
      </c>
      <c r="C4" t="s">
        <v>8</v>
      </c>
      <c r="D4">
        <v>549</v>
      </c>
    </row>
    <row r="5" spans="1:4" x14ac:dyDescent="0.25">
      <c r="A5" t="s">
        <v>4</v>
      </c>
      <c r="B5" t="s">
        <v>5</v>
      </c>
      <c r="C5" t="s">
        <v>9</v>
      </c>
      <c r="D5">
        <v>0.97</v>
      </c>
    </row>
    <row r="6" spans="1:4" x14ac:dyDescent="0.25">
      <c r="A6" t="s">
        <v>4</v>
      </c>
      <c r="B6" t="s">
        <v>5</v>
      </c>
      <c r="C6" t="s">
        <v>10</v>
      </c>
      <c r="D6">
        <v>476</v>
      </c>
    </row>
    <row r="7" spans="1:4" x14ac:dyDescent="0.25">
      <c r="A7" t="s">
        <v>4</v>
      </c>
      <c r="B7" t="s">
        <v>5</v>
      </c>
      <c r="C7" t="s">
        <v>11</v>
      </c>
      <c r="D7">
        <v>65</v>
      </c>
    </row>
    <row r="8" spans="1:4" x14ac:dyDescent="0.25">
      <c r="A8" t="s">
        <v>4</v>
      </c>
      <c r="B8" t="s">
        <v>5</v>
      </c>
      <c r="C8" t="s">
        <v>12</v>
      </c>
      <c r="D8">
        <v>8</v>
      </c>
    </row>
    <row r="9" spans="1:4" x14ac:dyDescent="0.25">
      <c r="A9" t="s">
        <v>4</v>
      </c>
      <c r="B9" t="s">
        <v>5</v>
      </c>
      <c r="C9" t="s">
        <v>13</v>
      </c>
      <c r="D9">
        <v>25</v>
      </c>
    </row>
    <row r="10" spans="1:4" x14ac:dyDescent="0.25">
      <c r="A10" t="s">
        <v>14</v>
      </c>
      <c r="B10" t="s">
        <v>5</v>
      </c>
      <c r="C10" t="s">
        <v>6</v>
      </c>
      <c r="D10">
        <v>0.378</v>
      </c>
    </row>
    <row r="11" spans="1:4" x14ac:dyDescent="0.25">
      <c r="A11" t="s">
        <v>14</v>
      </c>
      <c r="B11" t="s">
        <v>5</v>
      </c>
      <c r="C11" t="s">
        <v>7</v>
      </c>
      <c r="D11">
        <v>0.622</v>
      </c>
    </row>
    <row r="12" spans="1:4" x14ac:dyDescent="0.25">
      <c r="A12" t="s">
        <v>14</v>
      </c>
      <c r="B12" t="s">
        <v>5</v>
      </c>
      <c r="C12" t="s">
        <v>8</v>
      </c>
      <c r="D12">
        <v>546</v>
      </c>
    </row>
    <row r="13" spans="1:4" x14ac:dyDescent="0.25">
      <c r="A13" t="s">
        <v>14</v>
      </c>
      <c r="B13" t="s">
        <v>5</v>
      </c>
      <c r="C13" t="s">
        <v>9</v>
      </c>
      <c r="D13">
        <v>0.96499999999999997</v>
      </c>
    </row>
    <row r="14" spans="1:4" x14ac:dyDescent="0.25">
      <c r="A14" t="s">
        <v>14</v>
      </c>
      <c r="B14" t="s">
        <v>5</v>
      </c>
      <c r="C14" t="s">
        <v>10</v>
      </c>
      <c r="D14">
        <v>375</v>
      </c>
    </row>
    <row r="15" spans="1:4" x14ac:dyDescent="0.25">
      <c r="A15" t="s">
        <v>14</v>
      </c>
      <c r="B15" t="s">
        <v>5</v>
      </c>
      <c r="C15" t="s">
        <v>11</v>
      </c>
      <c r="D15">
        <v>148</v>
      </c>
    </row>
    <row r="16" spans="1:4" x14ac:dyDescent="0.25">
      <c r="A16" t="s">
        <v>14</v>
      </c>
      <c r="B16" t="s">
        <v>5</v>
      </c>
      <c r="C16" t="s">
        <v>12</v>
      </c>
      <c r="D16">
        <v>23</v>
      </c>
    </row>
    <row r="17" spans="1:4" x14ac:dyDescent="0.25">
      <c r="A17" t="s">
        <v>14</v>
      </c>
      <c r="B17" t="s">
        <v>5</v>
      </c>
      <c r="C17" t="s">
        <v>13</v>
      </c>
      <c r="D17">
        <v>43</v>
      </c>
    </row>
    <row r="18" spans="1:4" x14ac:dyDescent="0.25">
      <c r="A18" t="s">
        <v>15</v>
      </c>
      <c r="B18" t="s">
        <v>5</v>
      </c>
      <c r="C18" t="s">
        <v>6</v>
      </c>
      <c r="D18">
        <v>0.254</v>
      </c>
    </row>
    <row r="19" spans="1:4" x14ac:dyDescent="0.25">
      <c r="A19" t="s">
        <v>15</v>
      </c>
      <c r="B19" t="s">
        <v>5</v>
      </c>
      <c r="C19" t="s">
        <v>7</v>
      </c>
      <c r="D19">
        <v>0.746</v>
      </c>
    </row>
    <row r="20" spans="1:4" x14ac:dyDescent="0.25">
      <c r="A20" t="s">
        <v>15</v>
      </c>
      <c r="B20" t="s">
        <v>5</v>
      </c>
      <c r="C20" t="s">
        <v>8</v>
      </c>
      <c r="D20">
        <v>493</v>
      </c>
    </row>
    <row r="21" spans="1:4" x14ac:dyDescent="0.25">
      <c r="A21" t="s">
        <v>15</v>
      </c>
      <c r="B21" t="s">
        <v>5</v>
      </c>
      <c r="C21" t="s">
        <v>9</v>
      </c>
      <c r="D21">
        <v>0.871</v>
      </c>
    </row>
    <row r="22" spans="1:4" x14ac:dyDescent="0.25">
      <c r="A22" t="s">
        <v>15</v>
      </c>
      <c r="B22" t="s">
        <v>5</v>
      </c>
      <c r="C22" t="s">
        <v>10</v>
      </c>
      <c r="D22">
        <v>428</v>
      </c>
    </row>
    <row r="23" spans="1:4" x14ac:dyDescent="0.25">
      <c r="A23" t="s">
        <v>15</v>
      </c>
      <c r="B23" t="s">
        <v>5</v>
      </c>
      <c r="C23" t="s">
        <v>11</v>
      </c>
      <c r="D23">
        <v>59</v>
      </c>
    </row>
    <row r="24" spans="1:4" x14ac:dyDescent="0.25">
      <c r="A24" t="s">
        <v>15</v>
      </c>
      <c r="B24" t="s">
        <v>5</v>
      </c>
      <c r="C24" t="s">
        <v>12</v>
      </c>
      <c r="D24">
        <v>6</v>
      </c>
    </row>
    <row r="25" spans="1:4" x14ac:dyDescent="0.25">
      <c r="A25" t="s">
        <v>15</v>
      </c>
      <c r="B25" t="s">
        <v>5</v>
      </c>
      <c r="C25" t="s">
        <v>13</v>
      </c>
      <c r="D25">
        <v>79</v>
      </c>
    </row>
    <row r="26" spans="1:4" x14ac:dyDescent="0.25">
      <c r="A26" t="s">
        <v>16</v>
      </c>
      <c r="B26" t="s">
        <v>5</v>
      </c>
      <c r="C26" t="s">
        <v>6</v>
      </c>
      <c r="D26">
        <v>0.16600000000000001</v>
      </c>
    </row>
    <row r="27" spans="1:4" x14ac:dyDescent="0.25">
      <c r="A27" t="s">
        <v>16</v>
      </c>
      <c r="B27" t="s">
        <v>5</v>
      </c>
      <c r="C27" t="s">
        <v>7</v>
      </c>
      <c r="D27">
        <v>0.83399999999999996</v>
      </c>
    </row>
    <row r="28" spans="1:4" x14ac:dyDescent="0.25">
      <c r="A28" t="s">
        <v>16</v>
      </c>
      <c r="B28" t="s">
        <v>5</v>
      </c>
      <c r="C28" t="s">
        <v>8</v>
      </c>
      <c r="D28">
        <v>549</v>
      </c>
    </row>
    <row r="29" spans="1:4" x14ac:dyDescent="0.25">
      <c r="A29" t="s">
        <v>16</v>
      </c>
      <c r="B29" t="s">
        <v>5</v>
      </c>
      <c r="C29" t="s">
        <v>9</v>
      </c>
      <c r="D29">
        <v>0.97</v>
      </c>
    </row>
    <row r="30" spans="1:4" x14ac:dyDescent="0.25">
      <c r="A30" t="s">
        <v>16</v>
      </c>
      <c r="B30" t="s">
        <v>5</v>
      </c>
      <c r="C30" t="s">
        <v>10</v>
      </c>
      <c r="D30">
        <v>481</v>
      </c>
    </row>
    <row r="31" spans="1:4" x14ac:dyDescent="0.25">
      <c r="A31" t="s">
        <v>16</v>
      </c>
      <c r="B31" t="s">
        <v>5</v>
      </c>
      <c r="C31" t="s">
        <v>11</v>
      </c>
      <c r="D31">
        <v>59</v>
      </c>
    </row>
    <row r="32" spans="1:4" x14ac:dyDescent="0.25">
      <c r="A32" t="s">
        <v>16</v>
      </c>
      <c r="B32" t="s">
        <v>5</v>
      </c>
      <c r="C32" t="s">
        <v>12</v>
      </c>
      <c r="D32">
        <v>9</v>
      </c>
    </row>
    <row r="33" spans="1:4" x14ac:dyDescent="0.25">
      <c r="A33" t="s">
        <v>16</v>
      </c>
      <c r="B33" t="s">
        <v>5</v>
      </c>
      <c r="C33" t="s">
        <v>13</v>
      </c>
      <c r="D33">
        <v>26</v>
      </c>
    </row>
    <row r="34" spans="1:4" x14ac:dyDescent="0.25">
      <c r="A34" t="s">
        <v>17</v>
      </c>
      <c r="B34" t="s">
        <v>5</v>
      </c>
      <c r="C34" t="s">
        <v>6</v>
      </c>
      <c r="D34">
        <v>0.17499999999999999</v>
      </c>
    </row>
    <row r="35" spans="1:4" x14ac:dyDescent="0.25">
      <c r="A35" t="s">
        <v>17</v>
      </c>
      <c r="B35" t="s">
        <v>5</v>
      </c>
      <c r="C35" t="s">
        <v>7</v>
      </c>
      <c r="D35">
        <v>0.82499999999999996</v>
      </c>
    </row>
    <row r="36" spans="1:4" x14ac:dyDescent="0.25">
      <c r="A36" t="s">
        <v>17</v>
      </c>
      <c r="B36" t="s">
        <v>5</v>
      </c>
      <c r="C36" t="s">
        <v>8</v>
      </c>
      <c r="D36">
        <v>495</v>
      </c>
    </row>
    <row r="37" spans="1:4" x14ac:dyDescent="0.25">
      <c r="A37" t="s">
        <v>17</v>
      </c>
      <c r="B37" t="s">
        <v>5</v>
      </c>
      <c r="C37" t="s">
        <v>9</v>
      </c>
      <c r="D37">
        <v>0.875</v>
      </c>
    </row>
    <row r="38" spans="1:4" x14ac:dyDescent="0.25">
      <c r="A38" t="s">
        <v>17</v>
      </c>
      <c r="B38" t="s">
        <v>5</v>
      </c>
      <c r="C38" t="s">
        <v>10</v>
      </c>
      <c r="D38">
        <v>468</v>
      </c>
    </row>
    <row r="39" spans="1:4" x14ac:dyDescent="0.25">
      <c r="A39" t="s">
        <v>17</v>
      </c>
      <c r="B39" t="s">
        <v>5</v>
      </c>
      <c r="C39" t="s">
        <v>11</v>
      </c>
      <c r="D39">
        <v>26</v>
      </c>
    </row>
    <row r="40" spans="1:4" x14ac:dyDescent="0.25">
      <c r="A40" t="s">
        <v>17</v>
      </c>
      <c r="B40" t="s">
        <v>5</v>
      </c>
      <c r="C40" t="s">
        <v>12</v>
      </c>
      <c r="D40">
        <v>1</v>
      </c>
    </row>
    <row r="41" spans="1:4" x14ac:dyDescent="0.25">
      <c r="A41" t="s">
        <v>17</v>
      </c>
      <c r="B41" t="s">
        <v>5</v>
      </c>
      <c r="C41" t="s">
        <v>13</v>
      </c>
      <c r="D41">
        <v>72</v>
      </c>
    </row>
    <row r="42" spans="1:4" x14ac:dyDescent="0.25">
      <c r="A42" t="s">
        <v>4</v>
      </c>
      <c r="B42" t="s">
        <v>18</v>
      </c>
      <c r="C42" t="s">
        <v>6</v>
      </c>
      <c r="D42">
        <v>0.49299999999999999</v>
      </c>
    </row>
    <row r="43" spans="1:4" x14ac:dyDescent="0.25">
      <c r="A43" t="s">
        <v>4</v>
      </c>
      <c r="B43" t="s">
        <v>18</v>
      </c>
      <c r="C43" t="s">
        <v>7</v>
      </c>
      <c r="D43">
        <v>0.50700000000000001</v>
      </c>
    </row>
    <row r="44" spans="1:4" x14ac:dyDescent="0.25">
      <c r="A44" t="s">
        <v>4</v>
      </c>
      <c r="B44" t="s">
        <v>18</v>
      </c>
      <c r="C44" t="s">
        <v>8</v>
      </c>
      <c r="D44">
        <v>562</v>
      </c>
    </row>
    <row r="45" spans="1:4" x14ac:dyDescent="0.25">
      <c r="A45" t="s">
        <v>4</v>
      </c>
      <c r="B45" t="s">
        <v>18</v>
      </c>
      <c r="C45" t="s">
        <v>9</v>
      </c>
      <c r="D45">
        <v>0.90200000000000002</v>
      </c>
    </row>
    <row r="46" spans="1:4" x14ac:dyDescent="0.25">
      <c r="A46" t="s">
        <v>4</v>
      </c>
      <c r="B46" t="s">
        <v>18</v>
      </c>
      <c r="C46" t="s">
        <v>10</v>
      </c>
      <c r="D46">
        <v>328</v>
      </c>
    </row>
    <row r="47" spans="1:4" x14ac:dyDescent="0.25">
      <c r="A47" t="s">
        <v>4</v>
      </c>
      <c r="B47" t="s">
        <v>18</v>
      </c>
      <c r="C47" t="s">
        <v>11</v>
      </c>
      <c r="D47">
        <v>222</v>
      </c>
    </row>
    <row r="48" spans="1:4" x14ac:dyDescent="0.25">
      <c r="A48" t="s">
        <v>4</v>
      </c>
      <c r="B48" t="s">
        <v>18</v>
      </c>
      <c r="C48" t="s">
        <v>12</v>
      </c>
      <c r="D48">
        <v>12</v>
      </c>
    </row>
    <row r="49" spans="1:4" x14ac:dyDescent="0.25">
      <c r="A49" t="s">
        <v>4</v>
      </c>
      <c r="B49" t="s">
        <v>18</v>
      </c>
      <c r="C49" t="s">
        <v>13</v>
      </c>
      <c r="D49">
        <v>73</v>
      </c>
    </row>
    <row r="50" spans="1:4" x14ac:dyDescent="0.25">
      <c r="A50" t="s">
        <v>14</v>
      </c>
      <c r="B50" t="s">
        <v>18</v>
      </c>
      <c r="C50" t="s">
        <v>6</v>
      </c>
      <c r="D50">
        <v>0.72199999999999998</v>
      </c>
    </row>
    <row r="51" spans="1:4" x14ac:dyDescent="0.25">
      <c r="A51" t="s">
        <v>14</v>
      </c>
      <c r="B51" t="s">
        <v>18</v>
      </c>
      <c r="C51" t="s">
        <v>7</v>
      </c>
      <c r="D51">
        <v>0.27800000000000002</v>
      </c>
    </row>
    <row r="52" spans="1:4" x14ac:dyDescent="0.25">
      <c r="A52" t="s">
        <v>14</v>
      </c>
      <c r="B52" t="s">
        <v>18</v>
      </c>
      <c r="C52" t="s">
        <v>8</v>
      </c>
      <c r="D52">
        <v>545</v>
      </c>
    </row>
    <row r="53" spans="1:4" x14ac:dyDescent="0.25">
      <c r="A53" t="s">
        <v>14</v>
      </c>
      <c r="B53" t="s">
        <v>18</v>
      </c>
      <c r="C53" t="s">
        <v>9</v>
      </c>
      <c r="D53">
        <v>0.875</v>
      </c>
    </row>
    <row r="54" spans="1:4" x14ac:dyDescent="0.25">
      <c r="A54" t="s">
        <v>14</v>
      </c>
      <c r="B54" t="s">
        <v>18</v>
      </c>
      <c r="C54" t="s">
        <v>10</v>
      </c>
      <c r="D54">
        <v>188</v>
      </c>
    </row>
    <row r="55" spans="1:4" x14ac:dyDescent="0.25">
      <c r="A55" t="s">
        <v>14</v>
      </c>
      <c r="B55" t="s">
        <v>18</v>
      </c>
      <c r="C55" t="s">
        <v>11</v>
      </c>
      <c r="D55">
        <v>342</v>
      </c>
    </row>
    <row r="56" spans="1:4" x14ac:dyDescent="0.25">
      <c r="A56" t="s">
        <v>14</v>
      </c>
      <c r="B56" t="s">
        <v>18</v>
      </c>
      <c r="C56" t="s">
        <v>12</v>
      </c>
      <c r="D56">
        <v>15</v>
      </c>
    </row>
    <row r="57" spans="1:4" x14ac:dyDescent="0.25">
      <c r="A57" t="s">
        <v>14</v>
      </c>
      <c r="B57" t="s">
        <v>18</v>
      </c>
      <c r="C57" t="s">
        <v>13</v>
      </c>
      <c r="D57">
        <v>93</v>
      </c>
    </row>
    <row r="58" spans="1:4" x14ac:dyDescent="0.25">
      <c r="A58" t="s">
        <v>15</v>
      </c>
      <c r="B58" t="s">
        <v>18</v>
      </c>
      <c r="C58" t="s">
        <v>6</v>
      </c>
      <c r="D58">
        <v>0.55500000000000005</v>
      </c>
    </row>
    <row r="59" spans="1:4" x14ac:dyDescent="0.25">
      <c r="A59" t="s">
        <v>15</v>
      </c>
      <c r="B59" t="s">
        <v>18</v>
      </c>
      <c r="C59" t="s">
        <v>7</v>
      </c>
      <c r="D59">
        <v>0.44499999999999901</v>
      </c>
    </row>
    <row r="60" spans="1:4" x14ac:dyDescent="0.25">
      <c r="A60" t="s">
        <v>15</v>
      </c>
      <c r="B60" t="s">
        <v>18</v>
      </c>
      <c r="C60" t="s">
        <v>8</v>
      </c>
      <c r="D60">
        <v>380</v>
      </c>
    </row>
    <row r="61" spans="1:4" x14ac:dyDescent="0.25">
      <c r="A61" t="s">
        <v>15</v>
      </c>
      <c r="B61" t="s">
        <v>18</v>
      </c>
      <c r="C61" t="s">
        <v>9</v>
      </c>
      <c r="D61">
        <v>0.61</v>
      </c>
    </row>
    <row r="62" spans="1:4" x14ac:dyDescent="0.25">
      <c r="A62" t="s">
        <v>15</v>
      </c>
      <c r="B62" t="s">
        <v>18</v>
      </c>
      <c r="C62" t="s">
        <v>10</v>
      </c>
      <c r="D62">
        <v>281</v>
      </c>
    </row>
    <row r="63" spans="1:4" x14ac:dyDescent="0.25">
      <c r="A63" t="s">
        <v>15</v>
      </c>
      <c r="B63" t="s">
        <v>18</v>
      </c>
      <c r="C63" t="s">
        <v>11</v>
      </c>
      <c r="D63">
        <v>95</v>
      </c>
    </row>
    <row r="64" spans="1:4" x14ac:dyDescent="0.25">
      <c r="A64" t="s">
        <v>15</v>
      </c>
      <c r="B64" t="s">
        <v>18</v>
      </c>
      <c r="C64" t="s">
        <v>12</v>
      </c>
      <c r="D64">
        <v>4</v>
      </c>
    </row>
    <row r="65" spans="1:4" x14ac:dyDescent="0.25">
      <c r="A65" t="s">
        <v>15</v>
      </c>
      <c r="B65" t="s">
        <v>18</v>
      </c>
      <c r="C65" t="s">
        <v>13</v>
      </c>
      <c r="D65">
        <v>247</v>
      </c>
    </row>
    <row r="66" spans="1:4" x14ac:dyDescent="0.25">
      <c r="A66" t="s">
        <v>16</v>
      </c>
      <c r="B66" t="s">
        <v>18</v>
      </c>
      <c r="C66" t="s">
        <v>6</v>
      </c>
      <c r="D66">
        <v>0.502</v>
      </c>
    </row>
    <row r="67" spans="1:4" x14ac:dyDescent="0.25">
      <c r="A67" t="s">
        <v>16</v>
      </c>
      <c r="B67" t="s">
        <v>18</v>
      </c>
      <c r="C67" t="s">
        <v>7</v>
      </c>
      <c r="D67">
        <v>0.498</v>
      </c>
    </row>
    <row r="68" spans="1:4" x14ac:dyDescent="0.25">
      <c r="A68" t="s">
        <v>16</v>
      </c>
      <c r="B68" t="s">
        <v>18</v>
      </c>
      <c r="C68" t="s">
        <v>8</v>
      </c>
      <c r="D68">
        <v>598</v>
      </c>
    </row>
    <row r="69" spans="1:4" x14ac:dyDescent="0.25">
      <c r="A69" t="s">
        <v>16</v>
      </c>
      <c r="B69" t="s">
        <v>18</v>
      </c>
      <c r="C69" t="s">
        <v>9</v>
      </c>
      <c r="D69">
        <v>0.96</v>
      </c>
    </row>
    <row r="70" spans="1:4" x14ac:dyDescent="0.25">
      <c r="A70" t="s">
        <v>16</v>
      </c>
      <c r="B70" t="s">
        <v>18</v>
      </c>
      <c r="C70" t="s">
        <v>10</v>
      </c>
      <c r="D70">
        <v>333</v>
      </c>
    </row>
    <row r="71" spans="1:4" x14ac:dyDescent="0.25">
      <c r="A71" t="s">
        <v>16</v>
      </c>
      <c r="B71" t="s">
        <v>18</v>
      </c>
      <c r="C71" t="s">
        <v>11</v>
      </c>
      <c r="D71">
        <v>242</v>
      </c>
    </row>
    <row r="72" spans="1:4" x14ac:dyDescent="0.25">
      <c r="A72" t="s">
        <v>16</v>
      </c>
      <c r="B72" t="s">
        <v>18</v>
      </c>
      <c r="C72" t="s">
        <v>12</v>
      </c>
      <c r="D72">
        <v>23</v>
      </c>
    </row>
    <row r="73" spans="1:4" x14ac:dyDescent="0.25">
      <c r="A73" t="s">
        <v>16</v>
      </c>
      <c r="B73" t="s">
        <v>18</v>
      </c>
      <c r="C73" t="s">
        <v>13</v>
      </c>
      <c r="D73">
        <v>48</v>
      </c>
    </row>
    <row r="74" spans="1:4" x14ac:dyDescent="0.25">
      <c r="A74" t="s">
        <v>17</v>
      </c>
      <c r="B74" t="s">
        <v>18</v>
      </c>
      <c r="C74" t="s">
        <v>6</v>
      </c>
      <c r="D74">
        <v>0.52600000000000002</v>
      </c>
    </row>
    <row r="75" spans="1:4" x14ac:dyDescent="0.25">
      <c r="A75" t="s">
        <v>17</v>
      </c>
      <c r="B75" t="s">
        <v>18</v>
      </c>
      <c r="C75" t="s">
        <v>7</v>
      </c>
      <c r="D75">
        <v>0.47399999999999998</v>
      </c>
    </row>
    <row r="76" spans="1:4" x14ac:dyDescent="0.25">
      <c r="A76" t="s">
        <v>17</v>
      </c>
      <c r="B76" t="s">
        <v>18</v>
      </c>
      <c r="C76" t="s">
        <v>8</v>
      </c>
      <c r="D76">
        <v>401</v>
      </c>
    </row>
    <row r="77" spans="1:4" x14ac:dyDescent="0.25">
      <c r="A77" t="s">
        <v>17</v>
      </c>
      <c r="B77" t="s">
        <v>18</v>
      </c>
      <c r="C77" t="s">
        <v>9</v>
      </c>
      <c r="D77">
        <v>0.64400000000000002</v>
      </c>
    </row>
    <row r="78" spans="1:4" x14ac:dyDescent="0.25">
      <c r="A78" t="s">
        <v>17</v>
      </c>
      <c r="B78" t="s">
        <v>18</v>
      </c>
      <c r="C78" t="s">
        <v>10</v>
      </c>
      <c r="D78">
        <v>296</v>
      </c>
    </row>
    <row r="79" spans="1:4" x14ac:dyDescent="0.25">
      <c r="A79" t="s">
        <v>17</v>
      </c>
      <c r="B79" t="s">
        <v>18</v>
      </c>
      <c r="C79" t="s">
        <v>11</v>
      </c>
      <c r="D79">
        <v>104</v>
      </c>
    </row>
    <row r="80" spans="1:4" x14ac:dyDescent="0.25">
      <c r="A80" t="s">
        <v>17</v>
      </c>
      <c r="B80" t="s">
        <v>18</v>
      </c>
      <c r="C80" t="s">
        <v>12</v>
      </c>
      <c r="D80">
        <v>1</v>
      </c>
    </row>
    <row r="81" spans="1:4" x14ac:dyDescent="0.25">
      <c r="A81" t="s">
        <v>17</v>
      </c>
      <c r="B81" t="s">
        <v>18</v>
      </c>
      <c r="C81" t="s">
        <v>13</v>
      </c>
      <c r="D81">
        <v>223</v>
      </c>
    </row>
    <row r="82" spans="1:4" x14ac:dyDescent="0.25">
      <c r="A82" t="s">
        <v>4</v>
      </c>
      <c r="B82" t="s">
        <v>19</v>
      </c>
      <c r="C82" t="s">
        <v>6</v>
      </c>
      <c r="D82">
        <v>0.24</v>
      </c>
    </row>
    <row r="83" spans="1:4" x14ac:dyDescent="0.25">
      <c r="A83" t="s">
        <v>4</v>
      </c>
      <c r="B83" t="s">
        <v>19</v>
      </c>
      <c r="C83" t="s">
        <v>7</v>
      </c>
      <c r="D83">
        <v>0.76</v>
      </c>
    </row>
    <row r="84" spans="1:4" x14ac:dyDescent="0.25">
      <c r="A84" t="s">
        <v>4</v>
      </c>
      <c r="B84" t="s">
        <v>19</v>
      </c>
      <c r="C84" t="s">
        <v>8</v>
      </c>
      <c r="D84">
        <v>524</v>
      </c>
    </row>
    <row r="85" spans="1:4" x14ac:dyDescent="0.25">
      <c r="A85" t="s">
        <v>4</v>
      </c>
      <c r="B85" t="s">
        <v>19</v>
      </c>
      <c r="C85" t="s">
        <v>9</v>
      </c>
      <c r="D85">
        <v>0.97399999999999998</v>
      </c>
    </row>
    <row r="86" spans="1:4" x14ac:dyDescent="0.25">
      <c r="A86" t="s">
        <v>4</v>
      </c>
      <c r="B86" t="s">
        <v>19</v>
      </c>
      <c r="C86" t="s">
        <v>10</v>
      </c>
      <c r="D86">
        <v>426</v>
      </c>
    </row>
    <row r="87" spans="1:4" x14ac:dyDescent="0.25">
      <c r="A87" t="s">
        <v>4</v>
      </c>
      <c r="B87" t="s">
        <v>19</v>
      </c>
      <c r="C87" t="s">
        <v>11</v>
      </c>
      <c r="D87">
        <v>81</v>
      </c>
    </row>
    <row r="88" spans="1:4" x14ac:dyDescent="0.25">
      <c r="A88" t="s">
        <v>4</v>
      </c>
      <c r="B88" t="s">
        <v>19</v>
      </c>
      <c r="C88" t="s">
        <v>12</v>
      </c>
      <c r="D88">
        <v>17</v>
      </c>
    </row>
    <row r="89" spans="1:4" x14ac:dyDescent="0.25">
      <c r="A89" t="s">
        <v>4</v>
      </c>
      <c r="B89" t="s">
        <v>19</v>
      </c>
      <c r="C89" t="s">
        <v>13</v>
      </c>
      <c r="D89">
        <v>31</v>
      </c>
    </row>
    <row r="90" spans="1:4" x14ac:dyDescent="0.25">
      <c r="A90" t="s">
        <v>14</v>
      </c>
      <c r="B90" t="s">
        <v>19</v>
      </c>
      <c r="C90" t="s">
        <v>6</v>
      </c>
      <c r="D90">
        <v>0.39200000000000002</v>
      </c>
    </row>
    <row r="91" spans="1:4" x14ac:dyDescent="0.25">
      <c r="A91" t="s">
        <v>14</v>
      </c>
      <c r="B91" t="s">
        <v>19</v>
      </c>
      <c r="C91" t="s">
        <v>7</v>
      </c>
      <c r="D91">
        <v>0.60799999999999998</v>
      </c>
    </row>
    <row r="92" spans="1:4" x14ac:dyDescent="0.25">
      <c r="A92" t="s">
        <v>14</v>
      </c>
      <c r="B92" t="s">
        <v>19</v>
      </c>
      <c r="C92" t="s">
        <v>8</v>
      </c>
      <c r="D92">
        <v>535</v>
      </c>
    </row>
    <row r="93" spans="1:4" x14ac:dyDescent="0.25">
      <c r="A93" t="s">
        <v>14</v>
      </c>
      <c r="B93" t="s">
        <v>19</v>
      </c>
      <c r="C93" t="s">
        <v>9</v>
      </c>
      <c r="D93">
        <v>0.99399999999999999</v>
      </c>
    </row>
    <row r="94" spans="1:4" x14ac:dyDescent="0.25">
      <c r="A94" t="s">
        <v>14</v>
      </c>
      <c r="B94" t="s">
        <v>19</v>
      </c>
      <c r="C94" t="s">
        <v>10</v>
      </c>
      <c r="D94">
        <v>363</v>
      </c>
    </row>
    <row r="95" spans="1:4" x14ac:dyDescent="0.25">
      <c r="A95" t="s">
        <v>14</v>
      </c>
      <c r="B95" t="s">
        <v>19</v>
      </c>
      <c r="C95" t="s">
        <v>11</v>
      </c>
      <c r="D95">
        <v>136</v>
      </c>
    </row>
    <row r="96" spans="1:4" x14ac:dyDescent="0.25">
      <c r="A96" t="s">
        <v>14</v>
      </c>
      <c r="B96" t="s">
        <v>19</v>
      </c>
      <c r="C96" t="s">
        <v>12</v>
      </c>
      <c r="D96">
        <v>36</v>
      </c>
    </row>
    <row r="97" spans="1:4" x14ac:dyDescent="0.25">
      <c r="A97" t="s">
        <v>14</v>
      </c>
      <c r="B97" t="s">
        <v>19</v>
      </c>
      <c r="C97" t="s">
        <v>13</v>
      </c>
      <c r="D97">
        <v>39</v>
      </c>
    </row>
    <row r="98" spans="1:4" x14ac:dyDescent="0.25">
      <c r="A98" t="s">
        <v>15</v>
      </c>
      <c r="B98" t="s">
        <v>19</v>
      </c>
      <c r="C98" t="s">
        <v>6</v>
      </c>
      <c r="D98">
        <v>0.32200000000000001</v>
      </c>
    </row>
    <row r="99" spans="1:4" x14ac:dyDescent="0.25">
      <c r="A99" t="s">
        <v>15</v>
      </c>
      <c r="B99" t="s">
        <v>19</v>
      </c>
      <c r="C99" t="s">
        <v>7</v>
      </c>
      <c r="D99">
        <v>0.67799999999999905</v>
      </c>
    </row>
    <row r="100" spans="1:4" x14ac:dyDescent="0.25">
      <c r="A100" t="s">
        <v>15</v>
      </c>
      <c r="B100" t="s">
        <v>19</v>
      </c>
      <c r="C100" t="s">
        <v>8</v>
      </c>
      <c r="D100">
        <v>455</v>
      </c>
    </row>
    <row r="101" spans="1:4" x14ac:dyDescent="0.25">
      <c r="A101" t="s">
        <v>15</v>
      </c>
      <c r="B101" t="s">
        <v>19</v>
      </c>
      <c r="C101" t="s">
        <v>9</v>
      </c>
      <c r="D101">
        <v>0.84599999999999997</v>
      </c>
    </row>
    <row r="102" spans="1:4" x14ac:dyDescent="0.25">
      <c r="A102" t="s">
        <v>15</v>
      </c>
      <c r="B102" t="s">
        <v>19</v>
      </c>
      <c r="C102" t="s">
        <v>10</v>
      </c>
      <c r="D102">
        <v>371</v>
      </c>
    </row>
    <row r="103" spans="1:4" x14ac:dyDescent="0.25">
      <c r="A103" t="s">
        <v>15</v>
      </c>
      <c r="B103" t="s">
        <v>19</v>
      </c>
      <c r="C103" t="s">
        <v>11</v>
      </c>
      <c r="D103">
        <v>78</v>
      </c>
    </row>
    <row r="104" spans="1:4" x14ac:dyDescent="0.25">
      <c r="A104" t="s">
        <v>15</v>
      </c>
      <c r="B104" t="s">
        <v>19</v>
      </c>
      <c r="C104" t="s">
        <v>12</v>
      </c>
      <c r="D104">
        <v>6</v>
      </c>
    </row>
    <row r="105" spans="1:4" x14ac:dyDescent="0.25">
      <c r="A105" t="s">
        <v>15</v>
      </c>
      <c r="B105" t="s">
        <v>19</v>
      </c>
      <c r="C105" t="s">
        <v>13</v>
      </c>
      <c r="D105">
        <v>89</v>
      </c>
    </row>
    <row r="106" spans="1:4" x14ac:dyDescent="0.25">
      <c r="A106" t="s">
        <v>16</v>
      </c>
      <c r="B106" t="s">
        <v>19</v>
      </c>
      <c r="C106" t="s">
        <v>6</v>
      </c>
      <c r="D106">
        <v>0.20300000000000001</v>
      </c>
    </row>
    <row r="107" spans="1:4" x14ac:dyDescent="0.25">
      <c r="A107" t="s">
        <v>16</v>
      </c>
      <c r="B107" t="s">
        <v>19</v>
      </c>
      <c r="C107" t="s">
        <v>7</v>
      </c>
      <c r="D107">
        <v>0.79699999999999904</v>
      </c>
    </row>
    <row r="108" spans="1:4" x14ac:dyDescent="0.25">
      <c r="A108" t="s">
        <v>16</v>
      </c>
      <c r="B108" t="s">
        <v>19</v>
      </c>
      <c r="C108" t="s">
        <v>8</v>
      </c>
      <c r="D108">
        <v>538</v>
      </c>
    </row>
    <row r="109" spans="1:4" x14ac:dyDescent="0.25">
      <c r="A109" t="s">
        <v>16</v>
      </c>
      <c r="B109" t="s">
        <v>19</v>
      </c>
      <c r="C109" t="s">
        <v>9</v>
      </c>
      <c r="D109">
        <v>1</v>
      </c>
    </row>
    <row r="110" spans="1:4" x14ac:dyDescent="0.25">
      <c r="A110" t="s">
        <v>16</v>
      </c>
      <c r="B110" t="s">
        <v>19</v>
      </c>
      <c r="C110" t="s">
        <v>10</v>
      </c>
      <c r="D110">
        <v>452</v>
      </c>
    </row>
    <row r="111" spans="1:4" x14ac:dyDescent="0.25">
      <c r="A111" t="s">
        <v>16</v>
      </c>
      <c r="B111" t="s">
        <v>19</v>
      </c>
      <c r="C111" t="s">
        <v>11</v>
      </c>
      <c r="D111">
        <v>63</v>
      </c>
    </row>
    <row r="112" spans="1:4" x14ac:dyDescent="0.25">
      <c r="A112" t="s">
        <v>16</v>
      </c>
      <c r="B112" t="s">
        <v>19</v>
      </c>
      <c r="C112" t="s">
        <v>12</v>
      </c>
      <c r="D112">
        <v>23</v>
      </c>
    </row>
    <row r="113" spans="1:4" x14ac:dyDescent="0.25">
      <c r="A113" t="s">
        <v>16</v>
      </c>
      <c r="B113" t="s">
        <v>19</v>
      </c>
      <c r="C113" t="s">
        <v>13</v>
      </c>
      <c r="D113">
        <v>23</v>
      </c>
    </row>
    <row r="114" spans="1:4" x14ac:dyDescent="0.25">
      <c r="A114" t="s">
        <v>17</v>
      </c>
      <c r="B114" t="s">
        <v>19</v>
      </c>
      <c r="C114" t="s">
        <v>6</v>
      </c>
      <c r="D114">
        <v>0.23400000000000001</v>
      </c>
    </row>
    <row r="115" spans="1:4" x14ac:dyDescent="0.25">
      <c r="A115" t="s">
        <v>17</v>
      </c>
      <c r="B115" t="s">
        <v>19</v>
      </c>
      <c r="C115" t="s">
        <v>7</v>
      </c>
      <c r="D115">
        <v>0.76600000000000001</v>
      </c>
    </row>
    <row r="116" spans="1:4" x14ac:dyDescent="0.25">
      <c r="A116" t="s">
        <v>17</v>
      </c>
      <c r="B116" t="s">
        <v>19</v>
      </c>
      <c r="C116" t="s">
        <v>8</v>
      </c>
      <c r="D116">
        <v>472</v>
      </c>
    </row>
    <row r="117" spans="1:4" x14ac:dyDescent="0.25">
      <c r="A117" t="s">
        <v>17</v>
      </c>
      <c r="B117" t="s">
        <v>19</v>
      </c>
      <c r="C117" t="s">
        <v>9</v>
      </c>
      <c r="D117">
        <v>0.877</v>
      </c>
    </row>
    <row r="118" spans="1:4" x14ac:dyDescent="0.25">
      <c r="A118" t="s">
        <v>17</v>
      </c>
      <c r="B118" t="s">
        <v>19</v>
      </c>
      <c r="C118" t="s">
        <v>10</v>
      </c>
      <c r="D118">
        <v>421</v>
      </c>
    </row>
    <row r="119" spans="1:4" x14ac:dyDescent="0.25">
      <c r="A119" t="s">
        <v>17</v>
      </c>
      <c r="B119" t="s">
        <v>19</v>
      </c>
      <c r="C119" t="s">
        <v>11</v>
      </c>
      <c r="D119">
        <v>42</v>
      </c>
    </row>
    <row r="120" spans="1:4" x14ac:dyDescent="0.25">
      <c r="A120" t="s">
        <v>17</v>
      </c>
      <c r="B120" t="s">
        <v>19</v>
      </c>
      <c r="C120" t="s">
        <v>12</v>
      </c>
      <c r="D120">
        <v>9</v>
      </c>
    </row>
    <row r="121" spans="1:4" x14ac:dyDescent="0.25">
      <c r="A121" t="s">
        <v>17</v>
      </c>
      <c r="B121" t="s">
        <v>19</v>
      </c>
      <c r="C121" t="s">
        <v>13</v>
      </c>
      <c r="D121">
        <v>75</v>
      </c>
    </row>
    <row r="122" spans="1:4" x14ac:dyDescent="0.25">
      <c r="A122" t="s">
        <v>4</v>
      </c>
      <c r="B122" t="s">
        <v>20</v>
      </c>
      <c r="C122" t="s">
        <v>6</v>
      </c>
      <c r="D122">
        <v>0.21199999999999999</v>
      </c>
    </row>
    <row r="123" spans="1:4" x14ac:dyDescent="0.25">
      <c r="A123" t="s">
        <v>4</v>
      </c>
      <c r="B123" t="s">
        <v>20</v>
      </c>
      <c r="C123" t="s">
        <v>7</v>
      </c>
      <c r="D123">
        <v>0.78800000000000003</v>
      </c>
    </row>
    <row r="124" spans="1:4" x14ac:dyDescent="0.25">
      <c r="A124" t="s">
        <v>4</v>
      </c>
      <c r="B124" t="s">
        <v>20</v>
      </c>
      <c r="C124" t="s">
        <v>8</v>
      </c>
      <c r="D124">
        <v>551</v>
      </c>
    </row>
    <row r="125" spans="1:4" x14ac:dyDescent="0.25">
      <c r="A125" t="s">
        <v>4</v>
      </c>
      <c r="B125" t="s">
        <v>20</v>
      </c>
      <c r="C125" t="s">
        <v>9</v>
      </c>
      <c r="D125">
        <v>0.98199999999999998</v>
      </c>
    </row>
    <row r="126" spans="1:4" x14ac:dyDescent="0.25">
      <c r="A126" t="s">
        <v>4</v>
      </c>
      <c r="B126" t="s">
        <v>20</v>
      </c>
      <c r="C126" t="s">
        <v>10</v>
      </c>
      <c r="D126">
        <v>459</v>
      </c>
    </row>
    <row r="127" spans="1:4" x14ac:dyDescent="0.25">
      <c r="A127" t="s">
        <v>4</v>
      </c>
      <c r="B127" t="s">
        <v>20</v>
      </c>
      <c r="C127" t="s">
        <v>11</v>
      </c>
      <c r="D127">
        <v>75</v>
      </c>
    </row>
    <row r="128" spans="1:4" x14ac:dyDescent="0.25">
      <c r="A128" t="s">
        <v>4</v>
      </c>
      <c r="B128" t="s">
        <v>20</v>
      </c>
      <c r="C128" t="s">
        <v>12</v>
      </c>
      <c r="D128">
        <v>17</v>
      </c>
    </row>
    <row r="129" spans="1:4" x14ac:dyDescent="0.25">
      <c r="A129" t="s">
        <v>4</v>
      </c>
      <c r="B129" t="s">
        <v>20</v>
      </c>
      <c r="C129" t="s">
        <v>13</v>
      </c>
      <c r="D129">
        <v>27</v>
      </c>
    </row>
    <row r="130" spans="1:4" x14ac:dyDescent="0.25">
      <c r="A130" t="s">
        <v>14</v>
      </c>
      <c r="B130" t="s">
        <v>20</v>
      </c>
      <c r="C130" t="s">
        <v>6</v>
      </c>
      <c r="D130">
        <v>0.45300000000000001</v>
      </c>
    </row>
    <row r="131" spans="1:4" x14ac:dyDescent="0.25">
      <c r="A131" t="s">
        <v>14</v>
      </c>
      <c r="B131" t="s">
        <v>20</v>
      </c>
      <c r="C131" t="s">
        <v>7</v>
      </c>
      <c r="D131">
        <v>0.54699999999999904</v>
      </c>
    </row>
    <row r="132" spans="1:4" x14ac:dyDescent="0.25">
      <c r="A132" t="s">
        <v>14</v>
      </c>
      <c r="B132" t="s">
        <v>20</v>
      </c>
      <c r="C132" t="s">
        <v>8</v>
      </c>
      <c r="D132">
        <v>576</v>
      </c>
    </row>
    <row r="133" spans="1:4" x14ac:dyDescent="0.25">
      <c r="A133" t="s">
        <v>14</v>
      </c>
      <c r="B133" t="s">
        <v>20</v>
      </c>
      <c r="C133" t="s">
        <v>9</v>
      </c>
      <c r="D133">
        <v>1.0269999999999999</v>
      </c>
    </row>
    <row r="134" spans="1:4" x14ac:dyDescent="0.25">
      <c r="A134" t="s">
        <v>14</v>
      </c>
      <c r="B134" t="s">
        <v>20</v>
      </c>
      <c r="C134" t="s">
        <v>10</v>
      </c>
      <c r="D134">
        <v>352</v>
      </c>
    </row>
    <row r="135" spans="1:4" x14ac:dyDescent="0.25">
      <c r="A135" t="s">
        <v>14</v>
      </c>
      <c r="B135" t="s">
        <v>20</v>
      </c>
      <c r="C135" t="s">
        <v>11</v>
      </c>
      <c r="D135">
        <v>179</v>
      </c>
    </row>
    <row r="136" spans="1:4" x14ac:dyDescent="0.25">
      <c r="A136" t="s">
        <v>14</v>
      </c>
      <c r="B136" t="s">
        <v>20</v>
      </c>
      <c r="C136" t="s">
        <v>12</v>
      </c>
      <c r="D136">
        <v>45</v>
      </c>
    </row>
    <row r="137" spans="1:4" x14ac:dyDescent="0.25">
      <c r="A137" t="s">
        <v>14</v>
      </c>
      <c r="B137" t="s">
        <v>20</v>
      </c>
      <c r="C137" t="s">
        <v>13</v>
      </c>
      <c r="D137">
        <v>30</v>
      </c>
    </row>
    <row r="138" spans="1:4" x14ac:dyDescent="0.25">
      <c r="A138" t="s">
        <v>15</v>
      </c>
      <c r="B138" t="s">
        <v>20</v>
      </c>
      <c r="C138" t="s">
        <v>6</v>
      </c>
      <c r="D138">
        <v>0.223</v>
      </c>
    </row>
    <row r="139" spans="1:4" x14ac:dyDescent="0.25">
      <c r="A139" t="s">
        <v>15</v>
      </c>
      <c r="B139" t="s">
        <v>20</v>
      </c>
      <c r="C139" t="s">
        <v>7</v>
      </c>
      <c r="D139">
        <v>0.77700000000000002</v>
      </c>
    </row>
    <row r="140" spans="1:4" x14ac:dyDescent="0.25">
      <c r="A140" t="s">
        <v>15</v>
      </c>
      <c r="B140" t="s">
        <v>20</v>
      </c>
      <c r="C140" t="s">
        <v>8</v>
      </c>
      <c r="D140">
        <v>527</v>
      </c>
    </row>
    <row r="141" spans="1:4" x14ac:dyDescent="0.25">
      <c r="A141" t="s">
        <v>15</v>
      </c>
      <c r="B141" t="s">
        <v>20</v>
      </c>
      <c r="C141" t="s">
        <v>9</v>
      </c>
      <c r="D141">
        <v>0.93899999999999995</v>
      </c>
    </row>
    <row r="142" spans="1:4" x14ac:dyDescent="0.25">
      <c r="A142" t="s">
        <v>15</v>
      </c>
      <c r="B142" t="s">
        <v>20</v>
      </c>
      <c r="C142" t="s">
        <v>10</v>
      </c>
      <c r="D142">
        <v>443</v>
      </c>
    </row>
    <row r="143" spans="1:4" x14ac:dyDescent="0.25">
      <c r="A143" t="s">
        <v>15</v>
      </c>
      <c r="B143" t="s">
        <v>20</v>
      </c>
      <c r="C143" t="s">
        <v>11</v>
      </c>
      <c r="D143">
        <v>77</v>
      </c>
    </row>
    <row r="144" spans="1:4" x14ac:dyDescent="0.25">
      <c r="A144" t="s">
        <v>15</v>
      </c>
      <c r="B144" t="s">
        <v>20</v>
      </c>
      <c r="C144" t="s">
        <v>12</v>
      </c>
      <c r="D144">
        <v>7</v>
      </c>
    </row>
    <row r="145" spans="1:4" x14ac:dyDescent="0.25">
      <c r="A145" t="s">
        <v>15</v>
      </c>
      <c r="B145" t="s">
        <v>20</v>
      </c>
      <c r="C145" t="s">
        <v>13</v>
      </c>
      <c r="D145">
        <v>41</v>
      </c>
    </row>
    <row r="146" spans="1:4" x14ac:dyDescent="0.25">
      <c r="A146" t="s">
        <v>16</v>
      </c>
      <c r="B146" t="s">
        <v>20</v>
      </c>
      <c r="C146" t="s">
        <v>6</v>
      </c>
      <c r="D146">
        <v>0.23</v>
      </c>
    </row>
    <row r="147" spans="1:4" x14ac:dyDescent="0.25">
      <c r="A147" t="s">
        <v>16</v>
      </c>
      <c r="B147" t="s">
        <v>20</v>
      </c>
      <c r="C147" t="s">
        <v>7</v>
      </c>
      <c r="D147">
        <v>0.77</v>
      </c>
    </row>
    <row r="148" spans="1:4" x14ac:dyDescent="0.25">
      <c r="A148" t="s">
        <v>16</v>
      </c>
      <c r="B148" t="s">
        <v>20</v>
      </c>
      <c r="C148" t="s">
        <v>8</v>
      </c>
      <c r="D148">
        <v>557</v>
      </c>
    </row>
    <row r="149" spans="1:4" x14ac:dyDescent="0.25">
      <c r="A149" t="s">
        <v>16</v>
      </c>
      <c r="B149" t="s">
        <v>20</v>
      </c>
      <c r="C149" t="s">
        <v>9</v>
      </c>
      <c r="D149">
        <v>0.99299999999999999</v>
      </c>
    </row>
    <row r="150" spans="1:4" x14ac:dyDescent="0.25">
      <c r="A150" t="s">
        <v>16</v>
      </c>
      <c r="B150" t="s">
        <v>20</v>
      </c>
      <c r="C150" t="s">
        <v>10</v>
      </c>
      <c r="D150">
        <v>454</v>
      </c>
    </row>
    <row r="151" spans="1:4" x14ac:dyDescent="0.25">
      <c r="A151" t="s">
        <v>16</v>
      </c>
      <c r="B151" t="s">
        <v>20</v>
      </c>
      <c r="C151" t="s">
        <v>11</v>
      </c>
      <c r="D151">
        <v>81</v>
      </c>
    </row>
    <row r="152" spans="1:4" x14ac:dyDescent="0.25">
      <c r="A152" t="s">
        <v>16</v>
      </c>
      <c r="B152" t="s">
        <v>20</v>
      </c>
      <c r="C152" t="s">
        <v>12</v>
      </c>
      <c r="D152">
        <v>22</v>
      </c>
    </row>
    <row r="153" spans="1:4" x14ac:dyDescent="0.25">
      <c r="A153" t="s">
        <v>16</v>
      </c>
      <c r="B153" t="s">
        <v>20</v>
      </c>
      <c r="C153" t="s">
        <v>13</v>
      </c>
      <c r="D153">
        <v>26</v>
      </c>
    </row>
    <row r="154" spans="1:4" x14ac:dyDescent="0.25">
      <c r="A154" t="s">
        <v>17</v>
      </c>
      <c r="B154" t="s">
        <v>20</v>
      </c>
      <c r="C154" t="s">
        <v>6</v>
      </c>
      <c r="D154">
        <v>0.20100000000000001</v>
      </c>
    </row>
    <row r="155" spans="1:4" x14ac:dyDescent="0.25">
      <c r="A155" t="s">
        <v>17</v>
      </c>
      <c r="B155" t="s">
        <v>20</v>
      </c>
      <c r="C155" t="s">
        <v>7</v>
      </c>
      <c r="D155">
        <v>0.79899999999999904</v>
      </c>
    </row>
    <row r="156" spans="1:4" x14ac:dyDescent="0.25">
      <c r="A156" t="s">
        <v>17</v>
      </c>
      <c r="B156" t="s">
        <v>20</v>
      </c>
      <c r="C156" t="s">
        <v>8</v>
      </c>
      <c r="D156">
        <v>503</v>
      </c>
    </row>
    <row r="157" spans="1:4" x14ac:dyDescent="0.25">
      <c r="A157" t="s">
        <v>17</v>
      </c>
      <c r="B157" t="s">
        <v>20</v>
      </c>
      <c r="C157" t="s">
        <v>9</v>
      </c>
      <c r="D157">
        <v>0.89700000000000002</v>
      </c>
    </row>
    <row r="158" spans="1:4" x14ac:dyDescent="0.25">
      <c r="A158" t="s">
        <v>17</v>
      </c>
      <c r="B158" t="s">
        <v>20</v>
      </c>
      <c r="C158" t="s">
        <v>10</v>
      </c>
      <c r="D158">
        <v>451</v>
      </c>
    </row>
    <row r="159" spans="1:4" x14ac:dyDescent="0.25">
      <c r="A159" t="s">
        <v>17</v>
      </c>
      <c r="B159" t="s">
        <v>20</v>
      </c>
      <c r="C159" t="s">
        <v>11</v>
      </c>
      <c r="D159">
        <v>49</v>
      </c>
    </row>
    <row r="160" spans="1:4" x14ac:dyDescent="0.25">
      <c r="A160" t="s">
        <v>17</v>
      </c>
      <c r="B160" t="s">
        <v>20</v>
      </c>
      <c r="C160" t="s">
        <v>12</v>
      </c>
      <c r="D160">
        <v>3</v>
      </c>
    </row>
    <row r="161" spans="1:4" x14ac:dyDescent="0.25">
      <c r="A161" t="s">
        <v>17</v>
      </c>
      <c r="B161" t="s">
        <v>20</v>
      </c>
      <c r="C161" t="s">
        <v>13</v>
      </c>
      <c r="D161">
        <v>61</v>
      </c>
    </row>
    <row r="162" spans="1:4" x14ac:dyDescent="0.25">
      <c r="A162" t="s">
        <v>4</v>
      </c>
      <c r="B162" t="s">
        <v>21</v>
      </c>
      <c r="C162" t="s">
        <v>6</v>
      </c>
      <c r="D162">
        <v>0.35899999999999999</v>
      </c>
    </row>
    <row r="163" spans="1:4" x14ac:dyDescent="0.25">
      <c r="A163" t="s">
        <v>4</v>
      </c>
      <c r="B163" t="s">
        <v>21</v>
      </c>
      <c r="C163" t="s">
        <v>7</v>
      </c>
      <c r="D163">
        <v>0.64100000000000001</v>
      </c>
    </row>
    <row r="164" spans="1:4" x14ac:dyDescent="0.25">
      <c r="A164" t="s">
        <v>4</v>
      </c>
      <c r="B164" t="s">
        <v>21</v>
      </c>
      <c r="C164" t="s">
        <v>8</v>
      </c>
      <c r="D164">
        <v>640</v>
      </c>
    </row>
    <row r="165" spans="1:4" x14ac:dyDescent="0.25">
      <c r="A165" t="s">
        <v>4</v>
      </c>
      <c r="B165" t="s">
        <v>21</v>
      </c>
      <c r="C165" t="s">
        <v>9</v>
      </c>
      <c r="D165">
        <v>0.88400000000000001</v>
      </c>
    </row>
    <row r="166" spans="1:4" x14ac:dyDescent="0.25">
      <c r="A166" t="s">
        <v>4</v>
      </c>
      <c r="B166" t="s">
        <v>21</v>
      </c>
      <c r="C166" t="s">
        <v>10</v>
      </c>
      <c r="D166">
        <v>472</v>
      </c>
    </row>
    <row r="167" spans="1:4" x14ac:dyDescent="0.25">
      <c r="A167" t="s">
        <v>4</v>
      </c>
      <c r="B167" t="s">
        <v>21</v>
      </c>
      <c r="C167" t="s">
        <v>11</v>
      </c>
      <c r="D167">
        <v>160</v>
      </c>
    </row>
    <row r="168" spans="1:4" x14ac:dyDescent="0.25">
      <c r="A168" t="s">
        <v>4</v>
      </c>
      <c r="B168" t="s">
        <v>21</v>
      </c>
      <c r="C168" t="s">
        <v>12</v>
      </c>
      <c r="D168">
        <v>8</v>
      </c>
    </row>
    <row r="169" spans="1:4" x14ac:dyDescent="0.25">
      <c r="A169" t="s">
        <v>4</v>
      </c>
      <c r="B169" t="s">
        <v>21</v>
      </c>
      <c r="C169" t="s">
        <v>13</v>
      </c>
      <c r="D169">
        <v>92</v>
      </c>
    </row>
    <row r="170" spans="1:4" x14ac:dyDescent="0.25">
      <c r="A170" t="s">
        <v>14</v>
      </c>
      <c r="B170" t="s">
        <v>21</v>
      </c>
      <c r="C170" t="s">
        <v>6</v>
      </c>
      <c r="D170">
        <v>0.61199999999999999</v>
      </c>
    </row>
    <row r="171" spans="1:4" x14ac:dyDescent="0.25">
      <c r="A171" t="s">
        <v>14</v>
      </c>
      <c r="B171" t="s">
        <v>21</v>
      </c>
      <c r="C171" t="s">
        <v>7</v>
      </c>
      <c r="D171">
        <v>0.38800000000000001</v>
      </c>
    </row>
    <row r="172" spans="1:4" x14ac:dyDescent="0.25">
      <c r="A172" t="s">
        <v>14</v>
      </c>
      <c r="B172" t="s">
        <v>21</v>
      </c>
      <c r="C172" t="s">
        <v>8</v>
      </c>
      <c r="D172">
        <v>641</v>
      </c>
    </row>
    <row r="173" spans="1:4" x14ac:dyDescent="0.25">
      <c r="A173" t="s">
        <v>14</v>
      </c>
      <c r="B173" t="s">
        <v>21</v>
      </c>
      <c r="C173" t="s">
        <v>9</v>
      </c>
      <c r="D173">
        <v>0.88500000000000001</v>
      </c>
    </row>
    <row r="174" spans="1:4" x14ac:dyDescent="0.25">
      <c r="A174" t="s">
        <v>14</v>
      </c>
      <c r="B174" t="s">
        <v>21</v>
      </c>
      <c r="C174" t="s">
        <v>10</v>
      </c>
      <c r="D174">
        <v>304</v>
      </c>
    </row>
    <row r="175" spans="1:4" x14ac:dyDescent="0.25">
      <c r="A175" t="s">
        <v>14</v>
      </c>
      <c r="B175" t="s">
        <v>21</v>
      </c>
      <c r="C175" t="s">
        <v>11</v>
      </c>
      <c r="D175">
        <v>314</v>
      </c>
    </row>
    <row r="176" spans="1:4" x14ac:dyDescent="0.25">
      <c r="A176" t="s">
        <v>14</v>
      </c>
      <c r="B176" t="s">
        <v>21</v>
      </c>
      <c r="C176" t="s">
        <v>12</v>
      </c>
      <c r="D176">
        <v>23</v>
      </c>
    </row>
    <row r="177" spans="1:4" x14ac:dyDescent="0.25">
      <c r="A177" t="s">
        <v>14</v>
      </c>
      <c r="B177" t="s">
        <v>21</v>
      </c>
      <c r="C177" t="s">
        <v>13</v>
      </c>
      <c r="D177">
        <v>106</v>
      </c>
    </row>
    <row r="178" spans="1:4" x14ac:dyDescent="0.25">
      <c r="A178" t="s">
        <v>15</v>
      </c>
      <c r="B178" t="s">
        <v>21</v>
      </c>
      <c r="C178" t="s">
        <v>6</v>
      </c>
      <c r="D178">
        <v>0.39500000000000002</v>
      </c>
    </row>
    <row r="179" spans="1:4" x14ac:dyDescent="0.25">
      <c r="A179" t="s">
        <v>15</v>
      </c>
      <c r="B179" t="s">
        <v>21</v>
      </c>
      <c r="C179" t="s">
        <v>7</v>
      </c>
      <c r="D179">
        <v>0.60499999999999998</v>
      </c>
    </row>
    <row r="180" spans="1:4" x14ac:dyDescent="0.25">
      <c r="A180" t="s">
        <v>15</v>
      </c>
      <c r="B180" t="s">
        <v>21</v>
      </c>
      <c r="C180" t="s">
        <v>8</v>
      </c>
      <c r="D180">
        <v>558</v>
      </c>
    </row>
    <row r="181" spans="1:4" x14ac:dyDescent="0.25">
      <c r="A181" t="s">
        <v>15</v>
      </c>
      <c r="B181" t="s">
        <v>21</v>
      </c>
      <c r="C181" t="s">
        <v>9</v>
      </c>
      <c r="D181">
        <v>0.77100000000000002</v>
      </c>
    </row>
    <row r="182" spans="1:4" x14ac:dyDescent="0.25">
      <c r="A182" t="s">
        <v>15</v>
      </c>
      <c r="B182" t="s">
        <v>21</v>
      </c>
      <c r="C182" t="s">
        <v>10</v>
      </c>
      <c r="D182">
        <v>442</v>
      </c>
    </row>
    <row r="183" spans="1:4" x14ac:dyDescent="0.25">
      <c r="A183" t="s">
        <v>15</v>
      </c>
      <c r="B183" t="s">
        <v>21</v>
      </c>
      <c r="C183" t="s">
        <v>11</v>
      </c>
      <c r="D183">
        <v>112</v>
      </c>
    </row>
    <row r="184" spans="1:4" x14ac:dyDescent="0.25">
      <c r="A184" t="s">
        <v>15</v>
      </c>
      <c r="B184" t="s">
        <v>21</v>
      </c>
      <c r="C184" t="s">
        <v>12</v>
      </c>
      <c r="D184">
        <v>4</v>
      </c>
    </row>
    <row r="185" spans="1:4" x14ac:dyDescent="0.25">
      <c r="A185" t="s">
        <v>15</v>
      </c>
      <c r="B185" t="s">
        <v>21</v>
      </c>
      <c r="C185" t="s">
        <v>13</v>
      </c>
      <c r="D185">
        <v>170</v>
      </c>
    </row>
    <row r="186" spans="1:4" x14ac:dyDescent="0.25">
      <c r="A186" t="s">
        <v>16</v>
      </c>
      <c r="B186" t="s">
        <v>21</v>
      </c>
      <c r="C186" t="s">
        <v>6</v>
      </c>
      <c r="D186">
        <v>0.34399999999999997</v>
      </c>
    </row>
    <row r="187" spans="1:4" x14ac:dyDescent="0.25">
      <c r="A187" t="s">
        <v>16</v>
      </c>
      <c r="B187" t="s">
        <v>21</v>
      </c>
      <c r="C187" t="s">
        <v>7</v>
      </c>
      <c r="D187">
        <v>0.65600000000000003</v>
      </c>
    </row>
    <row r="188" spans="1:4" x14ac:dyDescent="0.25">
      <c r="A188" t="s">
        <v>16</v>
      </c>
      <c r="B188" t="s">
        <v>21</v>
      </c>
      <c r="C188" t="s">
        <v>8</v>
      </c>
      <c r="D188">
        <v>705</v>
      </c>
    </row>
    <row r="189" spans="1:4" x14ac:dyDescent="0.25">
      <c r="A189" t="s">
        <v>16</v>
      </c>
      <c r="B189" t="s">
        <v>21</v>
      </c>
      <c r="C189" t="s">
        <v>9</v>
      </c>
      <c r="D189">
        <v>0.97399999999999998</v>
      </c>
    </row>
    <row r="190" spans="1:4" x14ac:dyDescent="0.25">
      <c r="A190" t="s">
        <v>16</v>
      </c>
      <c r="B190" t="s">
        <v>21</v>
      </c>
      <c r="C190" t="s">
        <v>10</v>
      </c>
      <c r="D190">
        <v>496</v>
      </c>
    </row>
    <row r="191" spans="1:4" x14ac:dyDescent="0.25">
      <c r="A191" t="s">
        <v>16</v>
      </c>
      <c r="B191" t="s">
        <v>21</v>
      </c>
      <c r="C191" t="s">
        <v>11</v>
      </c>
      <c r="D191">
        <v>188</v>
      </c>
    </row>
    <row r="192" spans="1:4" x14ac:dyDescent="0.25">
      <c r="A192" t="s">
        <v>16</v>
      </c>
      <c r="B192" t="s">
        <v>21</v>
      </c>
      <c r="C192" t="s">
        <v>12</v>
      </c>
      <c r="D192">
        <v>21</v>
      </c>
    </row>
    <row r="193" spans="1:4" x14ac:dyDescent="0.25">
      <c r="A193" t="s">
        <v>16</v>
      </c>
      <c r="B193" t="s">
        <v>21</v>
      </c>
      <c r="C193" t="s">
        <v>13</v>
      </c>
      <c r="D193">
        <v>40</v>
      </c>
    </row>
    <row r="194" spans="1:4" x14ac:dyDescent="0.25">
      <c r="A194" t="s">
        <v>17</v>
      </c>
      <c r="B194" t="s">
        <v>21</v>
      </c>
      <c r="C194" t="s">
        <v>6</v>
      </c>
      <c r="D194">
        <v>0.374</v>
      </c>
    </row>
    <row r="195" spans="1:4" x14ac:dyDescent="0.25">
      <c r="A195" t="s">
        <v>17</v>
      </c>
      <c r="B195" t="s">
        <v>21</v>
      </c>
      <c r="C195" t="s">
        <v>7</v>
      </c>
      <c r="D195">
        <v>0.626</v>
      </c>
    </row>
    <row r="196" spans="1:4" x14ac:dyDescent="0.25">
      <c r="A196" t="s">
        <v>17</v>
      </c>
      <c r="B196" t="s">
        <v>21</v>
      </c>
      <c r="C196" t="s">
        <v>8</v>
      </c>
      <c r="D196">
        <v>569</v>
      </c>
    </row>
    <row r="197" spans="1:4" x14ac:dyDescent="0.25">
      <c r="A197" t="s">
        <v>17</v>
      </c>
      <c r="B197" t="s">
        <v>21</v>
      </c>
      <c r="C197" t="s">
        <v>9</v>
      </c>
      <c r="D197">
        <v>0.78600000000000003</v>
      </c>
    </row>
    <row r="198" spans="1:4" x14ac:dyDescent="0.25">
      <c r="A198" t="s">
        <v>17</v>
      </c>
      <c r="B198" t="s">
        <v>21</v>
      </c>
      <c r="C198" t="s">
        <v>10</v>
      </c>
      <c r="D198">
        <v>459</v>
      </c>
    </row>
    <row r="199" spans="1:4" x14ac:dyDescent="0.25">
      <c r="A199" t="s">
        <v>17</v>
      </c>
      <c r="B199" t="s">
        <v>21</v>
      </c>
      <c r="C199" t="s">
        <v>11</v>
      </c>
      <c r="D199">
        <v>104</v>
      </c>
    </row>
    <row r="200" spans="1:4" x14ac:dyDescent="0.25">
      <c r="A200" t="s">
        <v>17</v>
      </c>
      <c r="B200" t="s">
        <v>21</v>
      </c>
      <c r="C200" t="s">
        <v>12</v>
      </c>
      <c r="D200">
        <v>6</v>
      </c>
    </row>
    <row r="201" spans="1:4" x14ac:dyDescent="0.25">
      <c r="A201" t="s">
        <v>17</v>
      </c>
      <c r="B201" t="s">
        <v>21</v>
      </c>
      <c r="C201" t="s">
        <v>13</v>
      </c>
      <c r="D201">
        <v>161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5" sqref="G5:G9"/>
    </sheetView>
  </sheetViews>
  <sheetFormatPr defaultRowHeight="15" x14ac:dyDescent="0.25"/>
  <cols>
    <col min="1" max="2" width="16.28515625" bestFit="1" customWidth="1"/>
    <col min="3" max="3" width="7" bestFit="1" customWidth="1"/>
    <col min="4" max="4" width="7.5703125" bestFit="1" customWidth="1"/>
    <col min="5" max="5" width="9.7109375" bestFit="1" customWidth="1"/>
    <col min="6" max="6" width="9.140625" bestFit="1" customWidth="1"/>
    <col min="7" max="7" width="11.28515625" bestFit="1" customWidth="1"/>
    <col min="8" max="8" width="8.140625" bestFit="1" customWidth="1"/>
    <col min="9" max="9" width="6.42578125" bestFit="1" customWidth="1"/>
    <col min="10" max="10" width="7.5703125" bestFit="1" customWidth="1"/>
    <col min="11" max="11" width="9.7109375" bestFit="1" customWidth="1"/>
    <col min="13" max="13" width="11.140625" bestFit="1" customWidth="1"/>
    <col min="14" max="14" width="10.140625" bestFit="1" customWidth="1"/>
    <col min="15" max="15" width="7" bestFit="1" customWidth="1"/>
    <col min="16" max="16" width="7.5703125" bestFit="1" customWidth="1"/>
    <col min="17" max="17" width="9.7109375" bestFit="1" customWidth="1"/>
    <col min="19" max="19" width="13.28515625" bestFit="1" customWidth="1"/>
    <col min="20" max="20" width="6.28515625" bestFit="1" customWidth="1"/>
    <col min="21" max="21" width="6.42578125" bestFit="1" customWidth="1"/>
    <col min="22" max="22" width="7.5703125" bestFit="1" customWidth="1"/>
    <col min="23" max="23" width="9.7109375" bestFit="1" customWidth="1"/>
    <col min="25" max="25" width="8.85546875" bestFit="1" customWidth="1"/>
    <col min="26" max="26" width="6.28515625" bestFit="1" customWidth="1"/>
    <col min="27" max="27" width="6.42578125" bestFit="1" customWidth="1"/>
    <col min="28" max="28" width="7.5703125" bestFit="1" customWidth="1"/>
    <col min="29" max="29" width="9.7109375" bestFit="1" customWidth="1"/>
    <col min="31" max="31" width="8.42578125" bestFit="1" customWidth="1"/>
    <col min="32" max="32" width="6.28515625" bestFit="1" customWidth="1"/>
    <col min="33" max="33" width="6.42578125" bestFit="1" customWidth="1"/>
    <col min="34" max="34" width="7.5703125" bestFit="1" customWidth="1"/>
    <col min="35" max="35" width="9.7109375" bestFit="1" customWidth="1"/>
    <col min="38" max="38" width="7.85546875" bestFit="1" customWidth="1"/>
    <col min="39" max="39" width="7" bestFit="1" customWidth="1"/>
    <col min="40" max="40" width="7.5703125" bestFit="1" customWidth="1"/>
    <col min="41" max="41" width="9.7109375" bestFit="1" customWidth="1"/>
    <col min="43" max="43" width="10.85546875" bestFit="1" customWidth="1"/>
    <col min="44" max="45" width="7" bestFit="1" customWidth="1"/>
    <col min="46" max="46" width="7.5703125" bestFit="1" customWidth="1"/>
    <col min="47" max="47" width="9.7109375" bestFit="1" customWidth="1"/>
    <col min="49" max="49" width="10" bestFit="1" customWidth="1"/>
    <col min="50" max="50" width="11.28515625" bestFit="1" customWidth="1"/>
  </cols>
  <sheetData>
    <row r="1" spans="1:7" x14ac:dyDescent="0.25">
      <c r="A1" s="3" t="s">
        <v>2</v>
      </c>
      <c r="B1" t="s">
        <v>7</v>
      </c>
    </row>
    <row r="3" spans="1:7" x14ac:dyDescent="0.25">
      <c r="A3" s="3" t="s">
        <v>25</v>
      </c>
      <c r="B3" s="3" t="s">
        <v>24</v>
      </c>
    </row>
    <row r="4" spans="1:7" x14ac:dyDescent="0.25">
      <c r="A4" s="3" t="s">
        <v>22</v>
      </c>
      <c r="B4" t="s">
        <v>18</v>
      </c>
      <c r="C4" t="s">
        <v>5</v>
      </c>
      <c r="D4" t="s">
        <v>19</v>
      </c>
      <c r="E4" t="s">
        <v>20</v>
      </c>
      <c r="F4" t="s">
        <v>21</v>
      </c>
      <c r="G4" t="s">
        <v>23</v>
      </c>
    </row>
    <row r="5" spans="1:7" x14ac:dyDescent="0.25">
      <c r="A5" s="4" t="s">
        <v>16</v>
      </c>
      <c r="B5" s="1">
        <v>0.498</v>
      </c>
      <c r="C5" s="1">
        <v>0.83399999999999996</v>
      </c>
      <c r="D5" s="1">
        <v>0.79699999999999904</v>
      </c>
      <c r="E5" s="1">
        <v>0.77</v>
      </c>
      <c r="F5" s="1">
        <v>0.65600000000000003</v>
      </c>
      <c r="G5" s="6">
        <v>0.71099999999999974</v>
      </c>
    </row>
    <row r="6" spans="1:7" x14ac:dyDescent="0.25">
      <c r="A6" s="4" t="s">
        <v>17</v>
      </c>
      <c r="B6" s="1">
        <v>0.47399999999999998</v>
      </c>
      <c r="C6" s="1">
        <v>0.82499999999999996</v>
      </c>
      <c r="D6" s="1">
        <v>0.76600000000000001</v>
      </c>
      <c r="E6" s="1">
        <v>0.79899999999999904</v>
      </c>
      <c r="F6" s="1">
        <v>0.626</v>
      </c>
      <c r="G6" s="6">
        <v>0.69799999999999973</v>
      </c>
    </row>
    <row r="7" spans="1:7" x14ac:dyDescent="0.25">
      <c r="A7" s="4" t="s">
        <v>15</v>
      </c>
      <c r="B7" s="1">
        <v>0.44499999999999901</v>
      </c>
      <c r="C7" s="1">
        <v>0.746</v>
      </c>
      <c r="D7" s="1">
        <v>0.67799999999999905</v>
      </c>
      <c r="E7" s="1">
        <v>0.77700000000000002</v>
      </c>
      <c r="F7" s="1">
        <v>0.60499999999999998</v>
      </c>
      <c r="G7" s="6">
        <v>0.65019999999999967</v>
      </c>
    </row>
    <row r="8" spans="1:7" x14ac:dyDescent="0.25">
      <c r="A8" s="4" t="s">
        <v>14</v>
      </c>
      <c r="B8" s="1">
        <v>0.27800000000000002</v>
      </c>
      <c r="C8" s="1">
        <v>0.622</v>
      </c>
      <c r="D8" s="1">
        <v>0.60799999999999998</v>
      </c>
      <c r="E8" s="1">
        <v>0.54699999999999904</v>
      </c>
      <c r="F8" s="1">
        <v>0.38800000000000001</v>
      </c>
      <c r="G8" s="6">
        <v>0.48859999999999976</v>
      </c>
    </row>
    <row r="9" spans="1:7" x14ac:dyDescent="0.25">
      <c r="A9" s="4" t="s">
        <v>4</v>
      </c>
      <c r="B9" s="1">
        <v>0.50700000000000001</v>
      </c>
      <c r="C9" s="1">
        <v>0.82699999999999996</v>
      </c>
      <c r="D9" s="1">
        <v>0.76</v>
      </c>
      <c r="E9" s="1">
        <v>0.78800000000000003</v>
      </c>
      <c r="F9" s="1">
        <v>0.64100000000000001</v>
      </c>
      <c r="G9" s="6">
        <v>0.70460000000000012</v>
      </c>
    </row>
    <row r="10" spans="1:7" x14ac:dyDescent="0.25">
      <c r="A10" s="4" t="s">
        <v>23</v>
      </c>
      <c r="B10" s="1">
        <v>0.44039999999999979</v>
      </c>
      <c r="C10" s="1">
        <v>0.77079999999999993</v>
      </c>
      <c r="D10" s="1">
        <v>0.72179999999999966</v>
      </c>
      <c r="E10" s="1">
        <v>0.73619999999999963</v>
      </c>
      <c r="F10" s="1">
        <v>0.58319999999999994</v>
      </c>
      <c r="G10" s="1">
        <v>0.65047999999999973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R52"/>
  <sheetViews>
    <sheetView workbookViewId="0">
      <selection activeCell="L52" sqref="L51:R52"/>
    </sheetView>
  </sheetViews>
  <sheetFormatPr defaultRowHeight="15" x14ac:dyDescent="0.25"/>
  <sheetData>
    <row r="4" spans="3:12" x14ac:dyDescent="0.25">
      <c r="C4" s="2" t="s">
        <v>22</v>
      </c>
      <c r="D4" s="2" t="s">
        <v>10</v>
      </c>
      <c r="E4" s="2" t="s">
        <v>8</v>
      </c>
      <c r="F4" s="2" t="s">
        <v>9</v>
      </c>
      <c r="G4" s="2" t="s">
        <v>13</v>
      </c>
      <c r="H4" s="2" t="s">
        <v>12</v>
      </c>
      <c r="I4" s="2" t="s">
        <v>11</v>
      </c>
      <c r="J4" s="2" t="s">
        <v>7</v>
      </c>
      <c r="K4" s="2" t="s">
        <v>6</v>
      </c>
      <c r="L4" s="11" t="s">
        <v>30</v>
      </c>
    </row>
    <row r="5" spans="3:12" x14ac:dyDescent="0.25">
      <c r="C5" s="4" t="s">
        <v>16</v>
      </c>
      <c r="D5" s="7">
        <v>443.2</v>
      </c>
      <c r="E5" s="7">
        <v>589.4</v>
      </c>
      <c r="F5" s="6">
        <v>0.97939999999999983</v>
      </c>
      <c r="G5" s="7">
        <v>32.6</v>
      </c>
      <c r="H5" s="7">
        <v>19.600000000000001</v>
      </c>
      <c r="I5" s="7">
        <v>126.6</v>
      </c>
      <c r="J5" s="6">
        <v>0.71099999999999974</v>
      </c>
      <c r="K5" s="6">
        <v>0.28899999999999998</v>
      </c>
      <c r="L5" s="5">
        <f>D5/E5</f>
        <v>0.75195113674923653</v>
      </c>
    </row>
    <row r="6" spans="3:12" x14ac:dyDescent="0.25">
      <c r="C6" s="4" t="s">
        <v>17</v>
      </c>
      <c r="D6" s="7">
        <v>419</v>
      </c>
      <c r="E6" s="7">
        <v>488</v>
      </c>
      <c r="F6" s="6">
        <v>0.81580000000000008</v>
      </c>
      <c r="G6" s="7">
        <v>118.4</v>
      </c>
      <c r="H6" s="7">
        <v>4</v>
      </c>
      <c r="I6" s="7">
        <v>65</v>
      </c>
      <c r="J6" s="6">
        <v>0.69799999999999973</v>
      </c>
      <c r="K6" s="6">
        <v>0.30200000000000005</v>
      </c>
      <c r="L6" s="5">
        <f t="shared" ref="L6:L9" si="0">D6/E6</f>
        <v>0.85860655737704916</v>
      </c>
    </row>
    <row r="7" spans="3:12" x14ac:dyDescent="0.25">
      <c r="C7" s="4" t="s">
        <v>15</v>
      </c>
      <c r="D7" s="7">
        <v>393</v>
      </c>
      <c r="E7" s="7">
        <v>482.6</v>
      </c>
      <c r="F7" s="6">
        <v>0.80740000000000001</v>
      </c>
      <c r="G7" s="7">
        <v>125.2</v>
      </c>
      <c r="H7" s="7">
        <v>5.4</v>
      </c>
      <c r="I7" s="7">
        <v>84.2</v>
      </c>
      <c r="J7" s="6">
        <v>0.65019999999999967</v>
      </c>
      <c r="K7" s="6">
        <v>0.3498</v>
      </c>
      <c r="L7" s="5">
        <f t="shared" si="0"/>
        <v>0.81433899709904678</v>
      </c>
    </row>
    <row r="8" spans="3:12" x14ac:dyDescent="0.25">
      <c r="C8" s="4" t="s">
        <v>14</v>
      </c>
      <c r="D8" s="7">
        <v>316.39999999999998</v>
      </c>
      <c r="E8" s="7">
        <v>568.6</v>
      </c>
      <c r="F8" s="6">
        <v>0.94919999999999993</v>
      </c>
      <c r="G8" s="7">
        <v>62.2</v>
      </c>
      <c r="H8" s="7">
        <v>28.4</v>
      </c>
      <c r="I8" s="7">
        <v>223.8</v>
      </c>
      <c r="J8" s="6">
        <v>0.48859999999999976</v>
      </c>
      <c r="K8" s="6">
        <v>0.51139999999999997</v>
      </c>
      <c r="L8" s="5">
        <f t="shared" si="0"/>
        <v>0.55645444952514944</v>
      </c>
    </row>
    <row r="9" spans="3:12" x14ac:dyDescent="0.25">
      <c r="C9" s="4" t="s">
        <v>4</v>
      </c>
      <c r="D9" s="7">
        <v>432.2</v>
      </c>
      <c r="E9" s="7">
        <v>565.20000000000005</v>
      </c>
      <c r="F9" s="6">
        <v>0.94240000000000013</v>
      </c>
      <c r="G9" s="7">
        <v>49.6</v>
      </c>
      <c r="H9" s="7">
        <v>12.4</v>
      </c>
      <c r="I9" s="7">
        <v>120.6</v>
      </c>
      <c r="J9" s="6">
        <v>0.70460000000000012</v>
      </c>
      <c r="K9" s="6">
        <v>0.2954</v>
      </c>
      <c r="L9" s="5">
        <f t="shared" si="0"/>
        <v>0.7646850672328378</v>
      </c>
    </row>
    <row r="10" spans="3:12" x14ac:dyDescent="0.25">
      <c r="C10" s="8" t="s">
        <v>23</v>
      </c>
      <c r="D10" s="9">
        <v>400.76</v>
      </c>
      <c r="E10" s="9">
        <v>538.76</v>
      </c>
      <c r="F10" s="10">
        <v>0.89883999999999997</v>
      </c>
      <c r="G10" s="9">
        <v>77.599999999999994</v>
      </c>
      <c r="H10" s="9">
        <v>13.96</v>
      </c>
      <c r="I10" s="9">
        <v>124.04</v>
      </c>
      <c r="J10" s="10">
        <v>0.65047999999999973</v>
      </c>
      <c r="K10" s="10">
        <v>0.34952000000000005</v>
      </c>
    </row>
    <row r="13" spans="3:12" x14ac:dyDescent="0.25">
      <c r="C13" s="2" t="s">
        <v>22</v>
      </c>
      <c r="D13" s="2" t="s">
        <v>10</v>
      </c>
      <c r="E13" s="2" t="s">
        <v>8</v>
      </c>
      <c r="F13" s="2" t="s">
        <v>9</v>
      </c>
      <c r="G13" s="2" t="s">
        <v>13</v>
      </c>
      <c r="H13" s="2" t="s">
        <v>12</v>
      </c>
      <c r="I13" s="2" t="s">
        <v>11</v>
      </c>
      <c r="J13" s="2" t="s">
        <v>7</v>
      </c>
      <c r="K13" s="2" t="s">
        <v>6</v>
      </c>
    </row>
    <row r="14" spans="3:12" x14ac:dyDescent="0.25">
      <c r="C14" s="4" t="s">
        <v>18</v>
      </c>
      <c r="D14" s="7">
        <v>285.2</v>
      </c>
      <c r="E14" s="7">
        <v>497.2</v>
      </c>
      <c r="F14" s="6">
        <v>0.79820000000000002</v>
      </c>
      <c r="G14" s="7">
        <v>136.80000000000001</v>
      </c>
      <c r="H14" s="7">
        <v>11</v>
      </c>
      <c r="I14" s="7">
        <v>201</v>
      </c>
      <c r="J14" s="6">
        <v>0.44039999999999979</v>
      </c>
      <c r="K14" s="6">
        <v>0.55959999999999999</v>
      </c>
    </row>
    <row r="15" spans="3:12" x14ac:dyDescent="0.25">
      <c r="C15" s="4" t="s">
        <v>5</v>
      </c>
      <c r="D15" s="7">
        <v>445.6</v>
      </c>
      <c r="E15" s="7">
        <v>526.4</v>
      </c>
      <c r="F15" s="6">
        <v>0.93019999999999992</v>
      </c>
      <c r="G15" s="7">
        <v>49</v>
      </c>
      <c r="H15" s="7">
        <v>9.4</v>
      </c>
      <c r="I15" s="7">
        <v>71.400000000000006</v>
      </c>
      <c r="J15" s="6">
        <v>0.77080000000000004</v>
      </c>
      <c r="K15" s="6">
        <v>0.22919999999999999</v>
      </c>
    </row>
    <row r="16" spans="3:12" x14ac:dyDescent="0.25">
      <c r="C16" s="4" t="s">
        <v>19</v>
      </c>
      <c r="D16" s="7">
        <v>406.6</v>
      </c>
      <c r="E16" s="7">
        <v>504.8</v>
      </c>
      <c r="F16" s="6">
        <v>0.93819999999999992</v>
      </c>
      <c r="G16" s="7">
        <v>51.4</v>
      </c>
      <c r="H16" s="7">
        <v>18.2</v>
      </c>
      <c r="I16" s="7">
        <v>80</v>
      </c>
      <c r="J16" s="6">
        <v>0.72179999999999966</v>
      </c>
      <c r="K16" s="6">
        <v>0.2782</v>
      </c>
    </row>
    <row r="17" spans="3:15" x14ac:dyDescent="0.25">
      <c r="C17" s="4" t="s">
        <v>20</v>
      </c>
      <c r="D17" s="7">
        <v>431.8</v>
      </c>
      <c r="E17" s="7">
        <v>542.79999999999995</v>
      </c>
      <c r="F17" s="6">
        <v>0.96760000000000002</v>
      </c>
      <c r="G17" s="7">
        <v>37</v>
      </c>
      <c r="H17" s="7">
        <v>18.8</v>
      </c>
      <c r="I17" s="7">
        <v>92.2</v>
      </c>
      <c r="J17" s="6">
        <v>0.73619999999999963</v>
      </c>
      <c r="K17" s="6">
        <v>0.26380000000000003</v>
      </c>
    </row>
    <row r="18" spans="3:15" x14ac:dyDescent="0.25">
      <c r="C18" s="4" t="s">
        <v>21</v>
      </c>
      <c r="D18" s="7">
        <v>434.6</v>
      </c>
      <c r="E18" s="7">
        <v>622.6</v>
      </c>
      <c r="F18" s="6">
        <v>0.8600000000000001</v>
      </c>
      <c r="G18" s="7">
        <v>113.8</v>
      </c>
      <c r="H18" s="7">
        <v>12.4</v>
      </c>
      <c r="I18" s="7">
        <v>175.6</v>
      </c>
      <c r="J18" s="6">
        <v>0.58319999999999994</v>
      </c>
      <c r="K18" s="6">
        <v>0.4168</v>
      </c>
    </row>
    <row r="19" spans="3:15" x14ac:dyDescent="0.25">
      <c r="C19" s="8" t="s">
        <v>23</v>
      </c>
      <c r="D19" s="9">
        <v>400.76</v>
      </c>
      <c r="E19" s="9">
        <v>538.76</v>
      </c>
      <c r="F19" s="10">
        <v>0.89883999999999997</v>
      </c>
      <c r="G19" s="9">
        <v>77.599999999999994</v>
      </c>
      <c r="H19" s="9">
        <v>13.96</v>
      </c>
      <c r="I19" s="9">
        <v>124.04</v>
      </c>
      <c r="J19" s="10">
        <v>0.65047999999999973</v>
      </c>
      <c r="K19" s="10">
        <v>0.34952000000000005</v>
      </c>
    </row>
    <row r="22" spans="3:15" x14ac:dyDescent="0.25">
      <c r="C22" s="2" t="s">
        <v>22</v>
      </c>
      <c r="D22" s="2" t="s">
        <v>8</v>
      </c>
      <c r="E22" s="2" t="s">
        <v>29</v>
      </c>
      <c r="F22" s="2" t="s">
        <v>9</v>
      </c>
      <c r="G22" s="2" t="s">
        <v>26</v>
      </c>
      <c r="H22" s="2" t="s">
        <v>27</v>
      </c>
      <c r="I22" s="2" t="s">
        <v>28</v>
      </c>
      <c r="J22" s="2" t="s">
        <v>7</v>
      </c>
      <c r="K22" s="2" t="s">
        <v>6</v>
      </c>
    </row>
    <row r="23" spans="3:15" x14ac:dyDescent="0.25">
      <c r="C23" s="4" t="s">
        <v>16</v>
      </c>
      <c r="D23" s="12">
        <v>1.0939936149677036</v>
      </c>
      <c r="E23" s="12">
        <v>1.1058987922946402</v>
      </c>
      <c r="F23" s="12">
        <v>1.08962662987851</v>
      </c>
      <c r="G23" s="12">
        <v>0.42010309278350522</v>
      </c>
      <c r="H23" s="12">
        <v>1.4040114613180517</v>
      </c>
      <c r="I23" s="12">
        <v>1.0206385037084811</v>
      </c>
      <c r="J23" s="12">
        <v>1.0930389865945149</v>
      </c>
      <c r="K23" s="12">
        <v>0.82684824902723719</v>
      </c>
    </row>
    <row r="24" spans="3:15" x14ac:dyDescent="0.25">
      <c r="C24" s="4" t="s">
        <v>17</v>
      </c>
      <c r="D24" s="12">
        <v>0.9057836513475388</v>
      </c>
      <c r="E24" s="12">
        <v>1.0455135243038227</v>
      </c>
      <c r="F24" s="12">
        <v>0.90761425837746446</v>
      </c>
      <c r="G24" s="12">
        <v>1.5257731958762888</v>
      </c>
      <c r="H24" s="12">
        <v>0.28653295128939826</v>
      </c>
      <c r="I24" s="12">
        <v>0.52402450822315383</v>
      </c>
      <c r="J24" s="12">
        <v>1.0730537449268234</v>
      </c>
      <c r="K24" s="12">
        <v>0.86404211490043492</v>
      </c>
    </row>
    <row r="25" spans="3:15" x14ac:dyDescent="0.25">
      <c r="C25" s="4" t="s">
        <v>15</v>
      </c>
      <c r="D25" s="12">
        <v>0.8957606355334472</v>
      </c>
      <c r="E25" s="12">
        <v>0.98063679009881233</v>
      </c>
      <c r="F25" s="12">
        <v>0.89826887988963555</v>
      </c>
      <c r="G25" s="12">
        <v>1.6134020618556704</v>
      </c>
      <c r="H25" s="12">
        <v>0.38681948424068768</v>
      </c>
      <c r="I25" s="12">
        <v>0.67881328603676228</v>
      </c>
      <c r="J25" s="12">
        <v>0.99956954864100345</v>
      </c>
      <c r="K25" s="12">
        <v>1.0008010986495763</v>
      </c>
    </row>
    <row r="26" spans="3:15" x14ac:dyDescent="0.25">
      <c r="C26" s="4" t="s">
        <v>14</v>
      </c>
      <c r="D26" s="12">
        <v>1.0553864429430544</v>
      </c>
      <c r="E26" s="12">
        <v>0.78949995009481977</v>
      </c>
      <c r="F26" s="12">
        <v>1.0560277691246496</v>
      </c>
      <c r="G26" s="12">
        <v>0.80154639175257747</v>
      </c>
      <c r="H26" s="12">
        <v>2.0343839541547277</v>
      </c>
      <c r="I26" s="12">
        <v>1.8042566913898743</v>
      </c>
      <c r="J26" s="12">
        <v>0.75113762144877627</v>
      </c>
      <c r="K26" s="12">
        <v>1.4631494621194778</v>
      </c>
    </row>
    <row r="27" spans="3:15" x14ac:dyDescent="0.25">
      <c r="C27" s="4" t="s">
        <v>4</v>
      </c>
      <c r="D27" s="12">
        <v>1.0490756552082561</v>
      </c>
      <c r="E27" s="12">
        <v>1.078450943207905</v>
      </c>
      <c r="F27" s="12">
        <v>1.0484624627297408</v>
      </c>
      <c r="G27" s="12">
        <v>0.63917525773195882</v>
      </c>
      <c r="H27" s="12">
        <v>0.88825214899713467</v>
      </c>
      <c r="I27" s="12">
        <v>0.97226701064172838</v>
      </c>
      <c r="J27" s="12">
        <v>1.0832000983888828</v>
      </c>
      <c r="K27" s="12">
        <v>0.84515907530327294</v>
      </c>
    </row>
    <row r="31" spans="3:15" x14ac:dyDescent="0.25">
      <c r="D31" t="s">
        <v>29</v>
      </c>
      <c r="E31" t="s">
        <v>32</v>
      </c>
      <c r="F31" t="s">
        <v>26</v>
      </c>
      <c r="G31" t="s">
        <v>32</v>
      </c>
      <c r="H31" t="s">
        <v>27</v>
      </c>
      <c r="I31" t="s">
        <v>32</v>
      </c>
      <c r="J31" t="s">
        <v>28</v>
      </c>
      <c r="K31" t="s">
        <v>32</v>
      </c>
      <c r="L31" t="s">
        <v>30</v>
      </c>
      <c r="M31" t="s">
        <v>32</v>
      </c>
      <c r="N31" t="s">
        <v>31</v>
      </c>
      <c r="O31" t="s">
        <v>32</v>
      </c>
    </row>
    <row r="32" spans="3:15" x14ac:dyDescent="0.25">
      <c r="C32" s="4" t="s">
        <v>33</v>
      </c>
      <c r="D32" s="16">
        <v>443.2</v>
      </c>
      <c r="E32" s="15">
        <v>1</v>
      </c>
      <c r="F32" s="16">
        <v>32.6</v>
      </c>
      <c r="G32" s="15">
        <v>1</v>
      </c>
      <c r="H32" s="7">
        <v>19.600000000000001</v>
      </c>
      <c r="I32">
        <v>4</v>
      </c>
      <c r="J32" s="7">
        <v>126.6</v>
      </c>
      <c r="K32">
        <v>4</v>
      </c>
      <c r="L32" s="13">
        <v>0.75195113674923653</v>
      </c>
      <c r="M32">
        <v>4</v>
      </c>
      <c r="N32" s="14">
        <v>0.71099999999999974</v>
      </c>
      <c r="O32" s="15">
        <v>1</v>
      </c>
    </row>
    <row r="33" spans="3:15" x14ac:dyDescent="0.25">
      <c r="C33" s="4" t="s">
        <v>51</v>
      </c>
      <c r="D33" s="7">
        <v>419</v>
      </c>
      <c r="E33">
        <v>3</v>
      </c>
      <c r="F33" s="7">
        <v>118.4</v>
      </c>
      <c r="G33">
        <v>4</v>
      </c>
      <c r="H33" s="16">
        <v>4</v>
      </c>
      <c r="I33" s="15">
        <v>1</v>
      </c>
      <c r="J33" s="16">
        <v>65</v>
      </c>
      <c r="K33" s="15">
        <v>1</v>
      </c>
      <c r="L33" s="14">
        <v>0.85860655737704916</v>
      </c>
      <c r="M33" s="15">
        <v>1</v>
      </c>
      <c r="N33" s="13">
        <v>0.69799999999999973</v>
      </c>
      <c r="O33">
        <v>3</v>
      </c>
    </row>
    <row r="34" spans="3:15" x14ac:dyDescent="0.25">
      <c r="C34" s="4" t="s">
        <v>35</v>
      </c>
      <c r="D34" s="7">
        <v>393</v>
      </c>
      <c r="E34">
        <v>4</v>
      </c>
      <c r="F34" s="7">
        <v>125.2</v>
      </c>
      <c r="G34">
        <v>5</v>
      </c>
      <c r="H34" s="7">
        <v>5.4</v>
      </c>
      <c r="I34">
        <v>2</v>
      </c>
      <c r="J34" s="7">
        <v>84.2</v>
      </c>
      <c r="K34">
        <v>2</v>
      </c>
      <c r="L34" s="13">
        <v>0.81433899709904678</v>
      </c>
      <c r="M34">
        <v>2</v>
      </c>
      <c r="N34" s="13">
        <v>0.65019999999999967</v>
      </c>
      <c r="O34">
        <v>4</v>
      </c>
    </row>
    <row r="35" spans="3:15" x14ac:dyDescent="0.25">
      <c r="C35" s="4" t="s">
        <v>36</v>
      </c>
      <c r="D35" s="7">
        <v>316.39999999999998</v>
      </c>
      <c r="E35">
        <v>5</v>
      </c>
      <c r="F35" s="7">
        <v>62.2</v>
      </c>
      <c r="G35">
        <v>3</v>
      </c>
      <c r="H35" s="7">
        <v>28.4</v>
      </c>
      <c r="I35">
        <v>5</v>
      </c>
      <c r="J35" s="7">
        <v>223.8</v>
      </c>
      <c r="K35">
        <v>5</v>
      </c>
      <c r="L35" s="13">
        <v>0.55645444952514944</v>
      </c>
      <c r="M35">
        <v>5</v>
      </c>
      <c r="N35" s="13">
        <v>0.48859999999999976</v>
      </c>
      <c r="O35">
        <v>5</v>
      </c>
    </row>
    <row r="36" spans="3:15" x14ac:dyDescent="0.25">
      <c r="C36" s="4" t="s">
        <v>37</v>
      </c>
      <c r="D36" s="7">
        <v>432.2</v>
      </c>
      <c r="E36">
        <v>2</v>
      </c>
      <c r="F36" s="7">
        <v>49.6</v>
      </c>
      <c r="G36">
        <v>2</v>
      </c>
      <c r="H36" s="7">
        <v>12.4</v>
      </c>
      <c r="I36">
        <v>3</v>
      </c>
      <c r="J36" s="7">
        <v>120.6</v>
      </c>
      <c r="K36">
        <v>3</v>
      </c>
      <c r="L36" s="13">
        <v>0.7646850672328378</v>
      </c>
      <c r="M36">
        <v>3</v>
      </c>
      <c r="N36" s="13">
        <v>0.70460000000000012</v>
      </c>
      <c r="O36">
        <v>2</v>
      </c>
    </row>
    <row r="39" spans="3:15" x14ac:dyDescent="0.25">
      <c r="C39" s="2" t="s">
        <v>22</v>
      </c>
      <c r="D39" s="2" t="s">
        <v>38</v>
      </c>
      <c r="E39" s="2" t="s">
        <v>39</v>
      </c>
      <c r="F39" s="2" t="s">
        <v>40</v>
      </c>
      <c r="G39" s="2" t="s">
        <v>41</v>
      </c>
      <c r="H39" s="2" t="s">
        <v>42</v>
      </c>
      <c r="I39" s="11" t="s">
        <v>52</v>
      </c>
    </row>
    <row r="40" spans="3:15" x14ac:dyDescent="0.25">
      <c r="C40" s="4" t="s">
        <v>33</v>
      </c>
      <c r="D40" s="6">
        <v>0.498</v>
      </c>
      <c r="E40" s="6">
        <v>0.83399999999999996</v>
      </c>
      <c r="F40" s="6">
        <v>0.79699999999999904</v>
      </c>
      <c r="G40" s="6">
        <v>0.77</v>
      </c>
      <c r="H40" s="6">
        <v>0.65600000000000003</v>
      </c>
      <c r="I40" s="6">
        <f>AVERAGE(D40:H40)</f>
        <v>0.71099999999999974</v>
      </c>
    </row>
    <row r="41" spans="3:15" x14ac:dyDescent="0.25">
      <c r="C41" s="4" t="s">
        <v>37</v>
      </c>
      <c r="D41" s="6">
        <v>0.50700000000000001</v>
      </c>
      <c r="E41" s="6">
        <v>0.82699999999999996</v>
      </c>
      <c r="F41" s="6">
        <v>0.76</v>
      </c>
      <c r="G41" s="6">
        <v>0.78800000000000003</v>
      </c>
      <c r="H41" s="6">
        <v>0.64100000000000001</v>
      </c>
      <c r="I41" s="6">
        <f>AVERAGE(D41:H41)</f>
        <v>0.70460000000000012</v>
      </c>
    </row>
    <row r="42" spans="3:15" x14ac:dyDescent="0.25">
      <c r="C42" s="4" t="s">
        <v>51</v>
      </c>
      <c r="D42" s="6">
        <v>0.47399999999999998</v>
      </c>
      <c r="E42" s="6">
        <v>0.82499999999999996</v>
      </c>
      <c r="F42" s="6">
        <v>0.76600000000000001</v>
      </c>
      <c r="G42" s="6">
        <v>0.79899999999999904</v>
      </c>
      <c r="H42" s="6">
        <v>0.626</v>
      </c>
      <c r="I42" s="6">
        <f>AVERAGE(D42:H42)</f>
        <v>0.69799999999999973</v>
      </c>
    </row>
    <row r="43" spans="3:15" x14ac:dyDescent="0.25">
      <c r="C43" s="4" t="s">
        <v>35</v>
      </c>
      <c r="D43" s="6">
        <v>0.44499999999999901</v>
      </c>
      <c r="E43" s="6">
        <v>0.746</v>
      </c>
      <c r="F43" s="6">
        <v>0.67799999999999905</v>
      </c>
      <c r="G43" s="6">
        <v>0.77700000000000002</v>
      </c>
      <c r="H43" s="6">
        <v>0.60499999999999998</v>
      </c>
      <c r="I43" s="6">
        <f>AVERAGE(D43:H43)</f>
        <v>0.65019999999999967</v>
      </c>
    </row>
    <row r="44" spans="3:15" x14ac:dyDescent="0.25">
      <c r="C44" s="4" t="s">
        <v>36</v>
      </c>
      <c r="D44" s="6">
        <v>0.27800000000000002</v>
      </c>
      <c r="E44" s="6">
        <v>0.622</v>
      </c>
      <c r="F44" s="6">
        <v>0.60799999999999998</v>
      </c>
      <c r="G44" s="6">
        <v>0.54699999999999904</v>
      </c>
      <c r="H44" s="6">
        <v>0.38800000000000001</v>
      </c>
      <c r="I44" s="6">
        <f>AVERAGE(D44:H44)</f>
        <v>0.48859999999999976</v>
      </c>
    </row>
    <row r="45" spans="3:15" x14ac:dyDescent="0.25">
      <c r="F45" s="6"/>
    </row>
    <row r="46" spans="3:15" x14ac:dyDescent="0.25">
      <c r="F46" s="6"/>
    </row>
    <row r="51" spans="12:18" x14ac:dyDescent="0.25">
      <c r="L51" s="4"/>
      <c r="M51" s="6"/>
      <c r="N51" s="6"/>
      <c r="O51" s="6"/>
      <c r="P51" s="6"/>
      <c r="Q51" s="6"/>
      <c r="R51" s="6"/>
    </row>
    <row r="52" spans="12:18" x14ac:dyDescent="0.25">
      <c r="L52" s="4"/>
      <c r="M52" s="6"/>
      <c r="N52" s="6"/>
      <c r="O52" s="6"/>
      <c r="P52" s="6"/>
      <c r="Q52" s="6"/>
      <c r="R52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10"/>
  <sheetViews>
    <sheetView workbookViewId="0">
      <selection activeCell="D10" sqref="D10"/>
    </sheetView>
  </sheetViews>
  <sheetFormatPr defaultRowHeight="15" x14ac:dyDescent="0.25"/>
  <cols>
    <col min="4" max="7" width="11.7109375" customWidth="1"/>
  </cols>
  <sheetData>
    <row r="2" spans="3:9" x14ac:dyDescent="0.25">
      <c r="D2" s="18" t="s">
        <v>45</v>
      </c>
      <c r="E2" s="18" t="s">
        <v>43</v>
      </c>
      <c r="F2" s="19" t="s">
        <v>46</v>
      </c>
      <c r="G2" s="19" t="s">
        <v>53</v>
      </c>
    </row>
    <row r="3" spans="3:9" x14ac:dyDescent="0.25">
      <c r="D3" s="18"/>
      <c r="E3" s="18"/>
      <c r="F3" s="19"/>
      <c r="G3" s="19"/>
    </row>
    <row r="4" spans="3:9" x14ac:dyDescent="0.25">
      <c r="C4" t="s">
        <v>33</v>
      </c>
      <c r="D4" t="s">
        <v>44</v>
      </c>
      <c r="E4" t="s">
        <v>44</v>
      </c>
      <c r="F4" t="s">
        <v>44</v>
      </c>
      <c r="G4" s="17">
        <v>1.31</v>
      </c>
      <c r="H4" t="s">
        <v>48</v>
      </c>
      <c r="I4" t="s">
        <v>50</v>
      </c>
    </row>
    <row r="5" spans="3:9" x14ac:dyDescent="0.25">
      <c r="C5" t="s">
        <v>34</v>
      </c>
      <c r="D5" t="s">
        <v>44</v>
      </c>
      <c r="E5" t="s">
        <v>44</v>
      </c>
      <c r="G5" s="17">
        <v>20</v>
      </c>
      <c r="H5" t="s">
        <v>48</v>
      </c>
      <c r="I5" t="s">
        <v>49</v>
      </c>
    </row>
    <row r="6" spans="3:9" x14ac:dyDescent="0.25">
      <c r="C6" t="s">
        <v>35</v>
      </c>
      <c r="D6" t="s">
        <v>44</v>
      </c>
      <c r="E6" t="s">
        <v>44</v>
      </c>
      <c r="F6" t="s">
        <v>44</v>
      </c>
      <c r="G6" s="17">
        <v>1.31</v>
      </c>
      <c r="H6" t="s">
        <v>48</v>
      </c>
      <c r="I6" t="s">
        <v>50</v>
      </c>
    </row>
    <row r="7" spans="3:9" x14ac:dyDescent="0.25">
      <c r="C7" t="s">
        <v>36</v>
      </c>
      <c r="E7" t="s">
        <v>44</v>
      </c>
      <c r="F7" t="s">
        <v>44</v>
      </c>
      <c r="G7" s="17">
        <v>1.0900000000000001</v>
      </c>
      <c r="H7" t="s">
        <v>48</v>
      </c>
      <c r="I7" t="s">
        <v>50</v>
      </c>
    </row>
    <row r="8" spans="3:9" x14ac:dyDescent="0.25">
      <c r="C8" t="s">
        <v>37</v>
      </c>
      <c r="E8" t="s">
        <v>47</v>
      </c>
      <c r="F8" t="s">
        <v>44</v>
      </c>
      <c r="G8" s="17">
        <v>0.84</v>
      </c>
      <c r="H8" t="s">
        <v>48</v>
      </c>
      <c r="I8" t="s">
        <v>49</v>
      </c>
    </row>
    <row r="10" spans="3:9" x14ac:dyDescent="0.25">
      <c r="D10" t="s">
        <v>54</v>
      </c>
      <c r="G10">
        <v>0.91</v>
      </c>
    </row>
  </sheetData>
  <mergeCells count="4">
    <mergeCell ref="E2:E3"/>
    <mergeCell ref="F2:F3"/>
    <mergeCell ref="G2:G3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8BDB6C7D32DA4D821A3A99CBBACBEE" ma:contentTypeVersion="10" ma:contentTypeDescription="Create a new document." ma:contentTypeScope="" ma:versionID="c7718fd5b0855f49fb419934e96f93b1">
  <xsd:schema xmlns:xsd="http://www.w3.org/2001/XMLSchema" xmlns:xs="http://www.w3.org/2001/XMLSchema" xmlns:p="http://schemas.microsoft.com/office/2006/metadata/properties" xmlns:ns3="4f55aadf-1d3d-410d-982e-4dd895f50fa5" xmlns:ns4="4607744a-b5eb-4a8a-b38a-dfde4d2cb2bd" targetNamespace="http://schemas.microsoft.com/office/2006/metadata/properties" ma:root="true" ma:fieldsID="29c06544e432db3c2fc6112436f5eead" ns3:_="" ns4:_="">
    <xsd:import namespace="4f55aadf-1d3d-410d-982e-4dd895f50fa5"/>
    <xsd:import namespace="4607744a-b5eb-4a8a-b38a-dfde4d2cb2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5aadf-1d3d-410d-982e-4dd895f50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07744a-b5eb-4a8a-b38a-dfde4d2cb2b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2131C4-A0E4-4D97-A7BC-28E788C060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3A0C66-F8CC-4C8A-AB78-7349CFC3028E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4f55aadf-1d3d-410d-982e-4dd895f50fa5"/>
    <ds:schemaRef ds:uri="http://schemas.microsoft.com/office/2006/metadata/properties"/>
    <ds:schemaRef ds:uri="4607744a-b5eb-4a8a-b38a-dfde4d2cb2bd"/>
  </ds:schemaRefs>
</ds:datastoreItem>
</file>

<file path=customXml/itemProps3.xml><?xml version="1.0" encoding="utf-8"?>
<ds:datastoreItem xmlns:ds="http://schemas.openxmlformats.org/officeDocument/2006/customXml" ds:itemID="{31455CD6-C1DE-4CEA-B4A3-1E8EECF1E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5aadf-1d3d-410d-982e-4dd895f50fa5"/>
    <ds:schemaRef ds:uri="4607744a-b5eb-4a8a-b38a-dfde4d2cb2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Results</vt:lpstr>
      <vt:lpstr>Pivot</vt:lpstr>
      <vt:lpstr>Charts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Schutte</cp:lastModifiedBy>
  <dcterms:created xsi:type="dcterms:W3CDTF">2020-01-29T14:12:23Z</dcterms:created>
  <dcterms:modified xsi:type="dcterms:W3CDTF">2020-02-13T15:58:00Z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0x010100428BDB6C7D32DA4D821A3A99CBBACBEE</vt:lpwstr>
  </property>
</Properties>
</file>