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k\Desktop\Project\StockRecords\"/>
    </mc:Choice>
  </mc:AlternateContent>
  <xr:revisionPtr revIDLastSave="0" documentId="13_ncr:1_{1B47B702-1277-4333-A142-D7BB1C0838E3}" xr6:coauthVersionLast="46" xr6:coauthVersionMax="46" xr10:uidLastSave="{00000000-0000-0000-0000-000000000000}"/>
  <bookViews>
    <workbookView xWindow="28680" yWindow="1710" windowWidth="28110" windowHeight="16440" activeTab="7" xr2:uid="{651882B6-81FE-4D1C-AFC3-A83B7F4B66C8}"/>
  </bookViews>
  <sheets>
    <sheet name="2021-01-04" sheetId="1" r:id="rId1"/>
    <sheet name="2021-01-05" sheetId="4" r:id="rId2"/>
    <sheet name="2021-01-07" sheetId="6" r:id="rId3"/>
    <sheet name="2021-01-11" sheetId="8" r:id="rId4"/>
    <sheet name="2021-01-12" sheetId="9" r:id="rId5"/>
    <sheet name="2021-01-13" sheetId="10" r:id="rId6"/>
    <sheet name="2021-01-14" sheetId="12" r:id="rId7"/>
    <sheet name="2021-01-15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3" l="1"/>
  <c r="G6" i="13"/>
  <c r="G5" i="13"/>
  <c r="G4" i="13"/>
  <c r="G3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2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G38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9" i="12"/>
  <c r="G40" i="12"/>
  <c r="G41" i="12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E38" i="12"/>
  <c r="E39" i="12"/>
  <c r="E40" i="12"/>
  <c r="E41" i="12"/>
  <c r="F38" i="12"/>
  <c r="F39" i="12"/>
  <c r="F40" i="12"/>
  <c r="F41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E33" i="10"/>
  <c r="E34" i="10"/>
  <c r="E35" i="10"/>
  <c r="E36" i="10"/>
  <c r="E37" i="10"/>
  <c r="F33" i="10"/>
  <c r="F34" i="10"/>
  <c r="F35" i="10"/>
  <c r="F36" i="10"/>
  <c r="F37" i="10"/>
  <c r="E11" i="9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E2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G30" i="8"/>
  <c r="F30" i="8"/>
  <c r="E30" i="8"/>
  <c r="E31" i="8"/>
  <c r="F31" i="8"/>
  <c r="G3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G26" i="6"/>
  <c r="E27" i="6"/>
  <c r="E28" i="6"/>
  <c r="E29" i="6"/>
  <c r="F27" i="6"/>
  <c r="F28" i="6"/>
  <c r="F29" i="6"/>
  <c r="G27" i="6"/>
  <c r="G28" i="6"/>
  <c r="G29" i="6"/>
  <c r="E26" i="6"/>
  <c r="F26" i="6"/>
  <c r="G16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G25" i="4"/>
  <c r="E25" i="4"/>
  <c r="E24" i="4"/>
  <c r="F25" i="4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F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noah krill</author>
  </authors>
  <commentList>
    <comment ref="I12" authorId="0" shapeId="0" xr:uid="{9A71AA28-CE0C-420B-BC69-A87F7085FD1A}">
      <text>
        <r>
          <rPr>
            <b/>
            <sz val="9"/>
            <color indexed="81"/>
            <rFont val="Tahoma"/>
            <charset val="1"/>
          </rPr>
          <t>noah krill:</t>
        </r>
        <r>
          <rPr>
            <sz val="9"/>
            <color indexed="81"/>
            <rFont val="Tahoma"/>
            <charset val="1"/>
          </rPr>
          <t xml:space="preserve">
I sold here if it falls back down buy
</t>
        </r>
      </text>
    </comment>
  </commentList>
</comments>
</file>

<file path=xl/sharedStrings.xml><?xml version="1.0" encoding="utf-8"?>
<sst xmlns="http://schemas.openxmlformats.org/spreadsheetml/2006/main" count="311" uniqueCount="53">
  <si>
    <t>Raytheon Technologies Corporation (RTX)</t>
  </si>
  <si>
    <t>Apple Inc. (AAPL)</t>
  </si>
  <si>
    <t>Microsoft Corporation (MSFT)</t>
  </si>
  <si>
    <t>Devon Energy Corporation (DVN)</t>
  </si>
  <si>
    <t>The Allstate Corporation (ALL)</t>
  </si>
  <si>
    <t>BJ&amp;#x27;s Wholesale Club Holdings, Inc. (BJ)</t>
  </si>
  <si>
    <t>Barrick Gold Corporation (GOLD)</t>
  </si>
  <si>
    <t>Boston Scientific Corporation (BSX)</t>
  </si>
  <si>
    <t>Cigna Corporation (CI)</t>
  </si>
  <si>
    <t>Exelixis, Inc. (EXEL)</t>
  </si>
  <si>
    <t>Humana Inc. (HUM)</t>
  </si>
  <si>
    <t>IEC Electronics Corp. (IEC)</t>
  </si>
  <si>
    <t>Kinross Gold Corporation (KGC)</t>
  </si>
  <si>
    <t>Merck &amp;amp; Co., Inc. (MRK)</t>
  </si>
  <si>
    <t>North American Construction Group Ltd. (NOA)</t>
  </si>
  <si>
    <t>NRG Energy, Inc. (NRG)</t>
  </si>
  <si>
    <t>T-Mobile US, Inc. (TMUS)</t>
  </si>
  <si>
    <t>Vertex Pharmaceuticals Incorporated (VRTX)</t>
  </si>
  <si>
    <t>Tesla, Inc. (TSLA)</t>
  </si>
  <si>
    <t>Advanced Micro Devices, Inc. (AMD)</t>
  </si>
  <si>
    <t>Pfizer Inc. (PFE)</t>
  </si>
  <si>
    <t>Moderna, Inc. (MRNA)</t>
  </si>
  <si>
    <t>NetEase, Inc. (NTES)</t>
  </si>
  <si>
    <t>Stock</t>
  </si>
  <si>
    <t>Current</t>
  </si>
  <si>
    <t>Low</t>
  </si>
  <si>
    <t>High</t>
  </si>
  <si>
    <t>Current vs Low</t>
  </si>
  <si>
    <t>Current vs High</t>
  </si>
  <si>
    <t>From Start</t>
  </si>
  <si>
    <t>Electronic Arts Inc. (EA)</t>
  </si>
  <si>
    <t>Watch</t>
  </si>
  <si>
    <t>Sell</t>
  </si>
  <si>
    <t>Watch/Buy</t>
  </si>
  <si>
    <t>Initial entry</t>
  </si>
  <si>
    <t>Western Alliance Bancorporation (WAL)</t>
  </si>
  <si>
    <t>Boxlight Corporation (BOXL)</t>
  </si>
  <si>
    <t>Agilent Technologies, Inc. (A)</t>
  </si>
  <si>
    <t>Co-Diagnostics, Inc. (CODX)</t>
  </si>
  <si>
    <t>Wells Fargo &amp;amp; Company (WFC)</t>
  </si>
  <si>
    <t>The Coca-Cola Company (KO)</t>
  </si>
  <si>
    <t>CTO Realty Growth, Inc. (CTO)</t>
  </si>
  <si>
    <t>The Boeing Company (BA)</t>
  </si>
  <si>
    <t>Zillow Group, Inc. (Z)</t>
  </si>
  <si>
    <t>Citigroup Inc. (C)</t>
  </si>
  <si>
    <t>T2 Biosystems, Inc. (TTOO)</t>
  </si>
  <si>
    <t>Callaway Golf Company (ELY)</t>
  </si>
  <si>
    <t>Walmart Inc. (WMT)</t>
  </si>
  <si>
    <t>JPMorgan Chase &amp;amp; Co. (JPM)</t>
  </si>
  <si>
    <t>BEST Inc. (BEST)</t>
  </si>
  <si>
    <t>Minerals Technologies Inc. (MTX)</t>
  </si>
  <si>
    <t>Cresco Labs Inc. (CRLBF)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</si>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</sst>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2" borderId="0" xfId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1" fillId="2" borderId="0" xfId="1" applyNumberFormat="1" applyAlignment="1">
      <alignment vertical="center" wrapText="1"/>
    </xf>
    <xf numFmtId="0" fontId="4" fillId="4" borderId="0" xfId="2" applyAlignment="1">
      <alignment vertical="center" wrapText="1"/>
    </xf>
    <xf numFmtId="0" fontId="4" fillId="4" borderId="0" xfId="2"/>
    <xf numFmtId="0" fontId="1" fillId="2" borderId="0" xfId="1"/>
    <xf numFmtId="0" fontId="4" fillId="4" borderId="0" xfId="2" applyNumberFormat="1" applyAlignment="1">
      <alignment vertical="center" wrapText="1"/>
    </xf>
    <xf numFmtId="0" fontId="5" fillId="5" borderId="2" xfId="3" applyAlignment="1">
      <alignment vertical="center" wrapText="1"/>
    </xf>
    <xf numFmtId="0" fontId="5" fillId="5" borderId="2" xfId="3" applyNumberForma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48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100C39-EE12-41D9-AB51-17C1D8610CFA}" name="Table3" displayName="Table3" ref="A1:F24" totalsRowShown="0" headerRowDxfId="47" dataDxfId="46">
  <autoFilter ref="A1:F24" xr:uid="{6EF38450-56CB-4C63-B38D-E59685B2599D}"/>
  <tableColumns count="6">
    <tableColumn id="1" xr3:uid="{6FD60834-A872-42A1-A8DC-830168D15993}" name="Stock" dataDxfId="45"/>
    <tableColumn id="2" xr3:uid="{46A0D2B8-37D4-4E2D-BDEA-9D6DA32FCC5C}" name="Current"/>
    <tableColumn id="3" xr3:uid="{E9C355AD-35E4-43A4-A7FC-E3C26445E593}" name="Low" dataDxfId="44"/>
    <tableColumn id="4" xr3:uid="{22E09959-9B7B-4C83-8609-48C4B14D681E}" name="High" dataDxfId="43"/>
    <tableColumn id="5" xr3:uid="{F67D3D68-38E8-4A7E-8DFD-7FC255DC5AB4}" name="Current vs Low" dataDxfId="42">
      <calculatedColumnFormula>($B2-$C2)</calculatedColumnFormula>
    </tableColumn>
    <tableColumn id="6" xr3:uid="{2F24A522-54F7-4841-ACDA-118F051C8FCE}" name="Current vs High" dataDxfId="41">
      <calculatedColumnFormula>($B2-$D2)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F2F2C0-2C9F-407F-99CA-7ED7FF00BC4A}" name="Table36" displayName="Table36" ref="A1:G25" totalsRowShown="0" headerRowDxfId="40" dataDxfId="39">
  <autoFilter ref="A1:G25" xr:uid="{6EF38450-56CB-4C63-B38D-E59685B2599D}"/>
  <tableColumns count="7">
    <tableColumn id="1" xr3:uid="{BFBE3B85-C0CE-4D48-86E2-E25EDB75289A}" name="Stock" dataDxfId="38"/>
    <tableColumn id="2" xr3:uid="{7EFA2E9E-6285-4FBB-8DBE-01FC9DD451E9}" name="Current"/>
    <tableColumn id="3" xr3:uid="{6CE43BF0-02E7-44FE-8AC8-EFFA6BDDDF94}" name="Low"/>
    <tableColumn id="4" xr3:uid="{9600C03C-8E5D-4624-926C-6499F5D908DF}" name="High"/>
    <tableColumn id="5" xr3:uid="{5A5854C7-6028-4851-85D1-909A07C06307}" name="Current vs Low" dataDxfId="37">
      <calculatedColumnFormula>($B2-$C2)</calculatedColumnFormula>
    </tableColumn>
    <tableColumn id="6" xr3:uid="{331EBF5D-1B2D-4479-A71A-2222C8749ED9}" name="Current vs High" dataDxfId="36">
      <calculatedColumnFormula>($B2-$D2)</calculatedColumnFormula>
    </tableColumn>
    <tableColumn id="7" xr3:uid="{1814E88C-57E3-42CA-9026-4A1D6B3412FF}" name="From Start" dataDxfId="35">
      <calculatedColumnFormula>(B2-'2021-01-04'!$B2)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15F6F-F687-48A3-96D9-E248C31F9A97}" name="Table362" displayName="Table362" ref="A1:G29" totalsRowShown="0" headerRowDxfId="34" dataDxfId="33">
  <autoFilter ref="A1:G29" xr:uid="{6EF38450-56CB-4C63-B38D-E59685B2599D}"/>
  <tableColumns count="7">
    <tableColumn id="1" xr3:uid="{F8D643F5-192D-4766-906C-27C88FDFBF83}" name="Stock" dataDxfId="32"/>
    <tableColumn id="2" xr3:uid="{F4EBA0D4-DDD0-4411-A46B-5FB8E43AA419}" name="Current"/>
    <tableColumn id="3" xr3:uid="{281CFC7B-D1D7-4578-AB00-4A96B0CE2A5A}" name="Low"/>
    <tableColumn id="4" xr3:uid="{D7495BAF-B505-42F9-A9CB-4D80A0C46276}" name="High"/>
    <tableColumn id="5" xr3:uid="{4CD64326-9876-461E-B097-B6108C0F6593}" name="Current vs Low" dataDxfId="31">
      <calculatedColumnFormula>($B2-$C2)</calculatedColumnFormula>
    </tableColumn>
    <tableColumn id="6" xr3:uid="{94D8CF8F-24FC-49CA-8A5D-5F33D21F34E7}" name="Current vs High" dataDxfId="30">
      <calculatedColumnFormula>($B2-$D2)</calculatedColumnFormula>
    </tableColumn>
    <tableColumn id="7" xr3:uid="{7537865B-A6A5-4A32-937B-9091C2673D70}" name="From Start" dataDxfId="29">
      <calculatedColumnFormula>(B2-'2021-01-05'!$B2)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160409-900E-4C16-9B85-3467A6536478}" name="Table3625" displayName="Table3625" ref="A1:G31" totalsRowShown="0" headerRowDxfId="28" dataDxfId="27">
  <autoFilter ref="A1:G31" xr:uid="{6EF38450-56CB-4C63-B38D-E59685B2599D}"/>
  <tableColumns count="7">
    <tableColumn id="1" xr3:uid="{0D44B704-F135-4180-AA82-8FCF9CC99181}" name="Stock" dataDxfId="26"/>
    <tableColumn id="2" xr3:uid="{B089DF6F-4CA4-4B4B-A9FD-92100E95A646}" name="Current"/>
    <tableColumn id="3" xr3:uid="{C134F852-91AF-497F-9A8F-8CA48DA8F03E}" name="Low"/>
    <tableColumn id="4" xr3:uid="{58AB1DC9-2FA1-4611-B208-FCB49BA7815E}" name="High"/>
    <tableColumn id="5" xr3:uid="{98C23A6F-3439-47BF-975F-D1D298242A1A}" name="Current vs Low" dataDxfId="25">
      <calculatedColumnFormula>($B2-$C2)</calculatedColumnFormula>
    </tableColumn>
    <tableColumn id="6" xr3:uid="{80084716-F5C8-4703-BA67-F0B740142295}" name="Current vs High" dataDxfId="24">
      <calculatedColumnFormula>($B2-$D2)</calculatedColumnFormula>
    </tableColumn>
    <tableColumn id="7" xr3:uid="{D594E6E0-BF0B-470B-8E76-30C24001FE92}" name="From Start" dataDxfId="23">
      <calculatedColumnFormula>(B2-'2021-01-07'!$B2)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AF04A-370D-46CC-AC33-CF0B3584784C}" name="Table36253" displayName="Table36253" ref="A1:G32" totalsRowShown="0" headerRowDxfId="22" dataDxfId="21">
  <autoFilter ref="A1:G32" xr:uid="{6EF38450-56CB-4C63-B38D-E59685B2599D}"/>
  <tableColumns count="7">
    <tableColumn id="1" xr3:uid="{2CD234DF-61E3-4DA7-97AE-2279DC9AAA5D}" name="Stock" dataDxfId="20"/>
    <tableColumn id="2" xr3:uid="{2A513CD4-2B43-4FAD-ABA4-1931C7549442}" name="Current"/>
    <tableColumn id="3" xr3:uid="{AD8A1F44-9CA9-45BC-A2A3-64A89B0FFEA8}" name="Low"/>
    <tableColumn id="4" xr3:uid="{F7785626-26F9-408C-B8CF-2BEEE10F58EF}" name="High"/>
    <tableColumn id="5" xr3:uid="{3452AD13-DDC6-45E1-B0B8-53D1621A68AE}" name="Current vs Low" dataDxfId="19">
      <calculatedColumnFormula>($B2-$C2)</calculatedColumnFormula>
    </tableColumn>
    <tableColumn id="6" xr3:uid="{10910D0E-A528-4CE0-ACE9-BC61E83DF25B}" name="Current vs High" dataDxfId="18">
      <calculatedColumnFormula>($B2-$D2)</calculatedColumnFormula>
    </tableColumn>
    <tableColumn id="7" xr3:uid="{106ADCB7-6A38-45D7-AD5E-C978E26F5BE6}" name="From Start" dataDxfId="17">
      <calculatedColumnFormula>(B2-'2021-01-11'!$B2)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E2B2B9-1FF6-49D3-81AE-D806A8CA4455}" name="Table362537" displayName="Table362537" ref="A1:G37" totalsRowShown="0" headerRowDxfId="16" dataDxfId="15">
  <autoFilter ref="A1:G37" xr:uid="{6EF38450-56CB-4C63-B38D-E59685B2599D}"/>
  <tableColumns count="7">
    <tableColumn id="1" xr3:uid="{D48366B4-7049-4EAC-88D7-0ECF2F4A10A3}" name="Stock"/>
    <tableColumn id="2" xr3:uid="{9813A389-01CC-4057-B9A7-98AC4EFF4206}" name="Current"/>
    <tableColumn id="3" xr3:uid="{DC73F1C2-63F5-4A09-B923-3BA9FB95F0A9}" name="Low"/>
    <tableColumn id="4" xr3:uid="{5BD95DD2-F8F5-42F3-A560-FF7CE57C0D30}" name="High"/>
    <tableColumn id="5" xr3:uid="{07EB3F6C-05E0-4C4E-8BD8-AD46CCF5CFEA}" name="Current vs Low" dataDxfId="14">
      <calculatedColumnFormula>($B2-$C2)</calculatedColumnFormula>
    </tableColumn>
    <tableColumn id="6" xr3:uid="{ABFE05F1-3D31-470D-A8B9-250DE086D37F}" name="Current vs High" dataDxfId="13">
      <calculatedColumnFormula>($B2-$D2)</calculatedColumnFormula>
    </tableColumn>
    <tableColumn id="7" xr3:uid="{22431159-8E37-4D72-BE17-936CC4CDD256}" name="From Start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2F30F2-3EEC-42D8-B2A2-441556119865}" name="Table3625378" displayName="Table3625378" ref="A1:H41" totalsRowShown="0" headerRowDxfId="11" dataDxfId="10">
  <autoFilter ref="A1:H41" xr:uid="{6EF38450-56CB-4C63-B38D-E59685B2599D}"/>
  <tableColumns count="8">
    <tableColumn id="1" xr3:uid="{CEE43F61-84D4-4AE6-B6D0-768E15A41598}" name="Stock"/>
    <tableColumn id="2" xr3:uid="{C302D760-E0DC-4A16-A2C7-B0119B32F2E9}" name="Current"/>
    <tableColumn id="3" xr3:uid="{D67CC75A-C315-4796-8492-388CA0380907}" name="Low"/>
    <tableColumn id="4" xr3:uid="{350FAA28-0A55-4C5E-BC96-ED84818C1324}" name="High"/>
    <tableColumn id="5" xr3:uid="{06FE4CAA-23DF-4ED1-8557-40F56958C9E6}" name="Current vs Low" dataDxfId="9">
      <calculatedColumnFormula>($B2-$C2)</calculatedColumnFormula>
    </tableColumn>
    <tableColumn id="6" xr3:uid="{89E9CDC0-31FA-47CB-AF7C-5841FB6EAC24}" name="Current vs High" dataDxfId="8">
      <calculatedColumnFormula>($B2-$D2)</calculatedColumnFormula>
    </tableColumn>
    <tableColumn id="7" xr3:uid="{1C8FAD60-1F61-44EC-A4D5-14796DD6726D}" name="From Start" dataDxfId="7">
      <calculatedColumnFormula>(B2-'2021-01-13'!$B2)</calculatedColumnFormula>
    </tableColumn>
    <tableColumn id="8" xr3:uid="{3772E1EF-9D3F-42EE-B5D3-605BA6068B3D}" name="volume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248B65-ADFC-42B2-87FF-C870F853AC31}" name="Table36253789" displayName="Table36253789" ref="A1:H41" totalsRowShown="0" headerRowDxfId="5" dataDxfId="4">
  <autoFilter ref="A1:H41" xr:uid="{6EF38450-56CB-4C63-B38D-E59685B2599D}"/>
  <tableColumns count="8">
    <tableColumn id="1" xr3:uid="{C320B739-FAB1-46BC-AD8C-656215BEA14A}" name="Stock"/>
    <tableColumn id="2" xr3:uid="{4D36CCF6-444D-469E-A354-918ED5669A02}" name="Current"/>
    <tableColumn id="3" xr3:uid="{70D95EE3-3428-4D26-A3D3-55763113374F}" name="Low"/>
    <tableColumn id="4" xr3:uid="{5DE76F67-CDAC-4957-B92A-465E656ED3D7}" name="High"/>
    <tableColumn id="5" xr3:uid="{559FF916-1DA2-4272-BDCC-F785ED527556}" name="Current vs Low" dataDxfId="3">
      <calculatedColumnFormula>($B2-$C2)</calculatedColumnFormula>
    </tableColumn>
    <tableColumn id="6" xr3:uid="{43CCC13C-1E7C-4F1C-8CC7-1E3068E2B65C}" name="Current vs High" dataDxfId="2">
      <calculatedColumnFormula>($B2-$D2)</calculatedColumnFormula>
    </tableColumn>
    <tableColumn id="7" xr3:uid="{6FD27C73-5200-44C5-8036-00E7CF9C46FD}" name="From Start" dataDxfId="1">
      <calculatedColumnFormula>(B2-'2021-01-13'!$B2)</calculatedColumnFormula>
    </tableColumn>
    <tableColumn id="8" xr3:uid="{8A57D216-DFC5-4599-8E6C-3627EABDB343}" name="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7DF-6CB0-4456-BE1D-91D935A14279}">
  <dimension ref="A1:F24"/>
  <sheetViews>
    <sheetView workbookViewId="0">
      <selection activeCell="E26" sqref="E26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5">
      <c r="A2" s="1" t="s">
        <v>0</v>
      </c>
      <c r="B2" s="1">
        <v>69.42</v>
      </c>
      <c r="C2" s="1">
        <v>68.430000000000007</v>
      </c>
      <c r="D2" s="1">
        <v>69.819999999999993</v>
      </c>
      <c r="E2" s="1">
        <f>($B2-$C2)</f>
        <v>0.98999999999999488</v>
      </c>
      <c r="F2" s="1">
        <f t="shared" ref="F2:F24" si="0">($B2-$D2)</f>
        <v>-0.39999999999999147</v>
      </c>
    </row>
    <row r="3" spans="1:6" x14ac:dyDescent="0.25">
      <c r="A3" s="1" t="s">
        <v>1</v>
      </c>
      <c r="B3" s="1">
        <v>131.01</v>
      </c>
      <c r="C3" s="1">
        <v>129.41</v>
      </c>
      <c r="D3" s="1">
        <v>131.30000000000001</v>
      </c>
      <c r="E3" s="1">
        <f t="shared" ref="E3:E24" si="1">($B3-$C3)</f>
        <v>1.5999999999999943</v>
      </c>
      <c r="F3" s="1">
        <f t="shared" si="0"/>
        <v>-0.29000000000002046</v>
      </c>
    </row>
    <row r="4" spans="1:6" x14ac:dyDescent="0.25">
      <c r="A4" s="1" t="s">
        <v>2</v>
      </c>
      <c r="B4" s="1">
        <v>217.9</v>
      </c>
      <c r="C4" s="1">
        <v>215.99</v>
      </c>
      <c r="D4" s="1">
        <v>217.91</v>
      </c>
      <c r="E4" s="1">
        <f t="shared" si="1"/>
        <v>1.9099999999999966</v>
      </c>
      <c r="F4" s="1">
        <f t="shared" si="0"/>
        <v>-9.9999999999909051E-3</v>
      </c>
    </row>
    <row r="5" spans="1:6" x14ac:dyDescent="0.25">
      <c r="A5" s="1" t="s">
        <v>3</v>
      </c>
      <c r="B5" s="1">
        <v>17.36</v>
      </c>
      <c r="C5" s="1">
        <v>16.13</v>
      </c>
      <c r="D5" s="1">
        <v>17.89</v>
      </c>
      <c r="E5" s="1">
        <f t="shared" si="1"/>
        <v>1.2300000000000004</v>
      </c>
      <c r="F5" s="1">
        <f t="shared" si="0"/>
        <v>-0.53000000000000114</v>
      </c>
    </row>
    <row r="6" spans="1:6" x14ac:dyDescent="0.25">
      <c r="A6" s="1" t="s">
        <v>4</v>
      </c>
      <c r="B6" s="1">
        <v>107.23</v>
      </c>
      <c r="C6" s="1">
        <v>106.62</v>
      </c>
      <c r="D6" s="1">
        <v>108.08</v>
      </c>
      <c r="E6" s="1">
        <f t="shared" si="1"/>
        <v>0.60999999999999943</v>
      </c>
      <c r="F6" s="1">
        <f t="shared" si="0"/>
        <v>-0.84999999999999432</v>
      </c>
    </row>
    <row r="7" spans="1:6" x14ac:dyDescent="0.25">
      <c r="A7" s="1" t="s">
        <v>5</v>
      </c>
      <c r="B7" s="1">
        <v>37.24</v>
      </c>
      <c r="C7" s="1">
        <v>37.24</v>
      </c>
      <c r="D7" s="1">
        <v>37.950000000000003</v>
      </c>
      <c r="E7" s="1">
        <f t="shared" si="1"/>
        <v>0</v>
      </c>
      <c r="F7" s="1">
        <f t="shared" si="0"/>
        <v>-0.71000000000000085</v>
      </c>
    </row>
    <row r="8" spans="1:6" x14ac:dyDescent="0.25">
      <c r="A8" s="1" t="s">
        <v>6</v>
      </c>
      <c r="B8" s="1">
        <v>24.28</v>
      </c>
      <c r="C8" s="1">
        <v>24.1</v>
      </c>
      <c r="D8" s="1">
        <v>24.65</v>
      </c>
      <c r="E8" s="1">
        <f t="shared" si="1"/>
        <v>0.17999999999999972</v>
      </c>
      <c r="F8" s="1">
        <f t="shared" si="0"/>
        <v>-0.36999999999999744</v>
      </c>
    </row>
    <row r="9" spans="1:6" x14ac:dyDescent="0.25">
      <c r="A9" s="1" t="s">
        <v>7</v>
      </c>
      <c r="B9" s="1">
        <v>36.24</v>
      </c>
      <c r="C9" s="1">
        <v>35.26</v>
      </c>
      <c r="D9" s="1">
        <v>36.409999999999997</v>
      </c>
      <c r="E9" s="1">
        <f t="shared" si="1"/>
        <v>0.98000000000000398</v>
      </c>
      <c r="F9" s="1">
        <f t="shared" si="0"/>
        <v>-0.1699999999999946</v>
      </c>
    </row>
    <row r="10" spans="1:6" x14ac:dyDescent="0.25">
      <c r="A10" s="1" t="s">
        <v>8</v>
      </c>
      <c r="B10" s="1">
        <v>203.43</v>
      </c>
      <c r="C10" s="1">
        <v>203.43</v>
      </c>
      <c r="D10" s="1">
        <v>206.62</v>
      </c>
      <c r="E10" s="1">
        <f t="shared" si="1"/>
        <v>0</v>
      </c>
      <c r="F10" s="1">
        <f t="shared" si="0"/>
        <v>-3.1899999999999977</v>
      </c>
    </row>
    <row r="11" spans="1:6" x14ac:dyDescent="0.25">
      <c r="A11" s="1" t="s">
        <v>9</v>
      </c>
      <c r="B11" s="1">
        <v>21.37</v>
      </c>
      <c r="C11" s="1">
        <v>20.53</v>
      </c>
      <c r="D11" s="1">
        <v>21.37</v>
      </c>
      <c r="E11" s="1">
        <f t="shared" si="1"/>
        <v>0.83999999999999986</v>
      </c>
      <c r="F11" s="1">
        <f t="shared" si="0"/>
        <v>0</v>
      </c>
    </row>
    <row r="12" spans="1:6" x14ac:dyDescent="0.25">
      <c r="A12" s="1" t="s">
        <v>10</v>
      </c>
      <c r="B12" s="1">
        <v>413.18</v>
      </c>
      <c r="C12" s="1">
        <v>409.6</v>
      </c>
      <c r="D12" s="1">
        <v>415.63</v>
      </c>
      <c r="E12" s="1">
        <f t="shared" si="1"/>
        <v>3.5799999999999841</v>
      </c>
      <c r="F12" s="1">
        <f t="shared" si="0"/>
        <v>-2.4499999999999886</v>
      </c>
    </row>
    <row r="13" spans="1:6" x14ac:dyDescent="0.25">
      <c r="A13" s="1" t="s">
        <v>11</v>
      </c>
      <c r="B13" s="1">
        <v>14.1</v>
      </c>
      <c r="C13" s="1">
        <v>13.73</v>
      </c>
      <c r="D13" s="1">
        <v>14.12</v>
      </c>
      <c r="E13" s="1">
        <f t="shared" si="1"/>
        <v>0.36999999999999922</v>
      </c>
      <c r="F13" s="1">
        <f t="shared" si="0"/>
        <v>-1.9999999999999574E-2</v>
      </c>
    </row>
    <row r="14" spans="1:6" x14ac:dyDescent="0.25">
      <c r="A14" s="1" t="s">
        <v>12</v>
      </c>
      <c r="B14" s="1">
        <v>7.89</v>
      </c>
      <c r="C14" s="1">
        <v>7.84</v>
      </c>
      <c r="D14" s="1">
        <v>7.98</v>
      </c>
      <c r="E14" s="1">
        <f t="shared" si="1"/>
        <v>4.9999999999999822E-2</v>
      </c>
      <c r="F14" s="1">
        <f t="shared" si="0"/>
        <v>-9.0000000000000746E-2</v>
      </c>
    </row>
    <row r="15" spans="1:6" x14ac:dyDescent="0.25">
      <c r="A15" s="1" t="s">
        <v>13</v>
      </c>
      <c r="B15" s="1">
        <v>81.099999999999994</v>
      </c>
      <c r="C15" s="1">
        <v>79.930000000000007</v>
      </c>
      <c r="D15" s="1">
        <v>81.03</v>
      </c>
      <c r="E15" s="1">
        <f t="shared" si="1"/>
        <v>1.1699999999999875</v>
      </c>
      <c r="F15" s="1">
        <f t="shared" si="0"/>
        <v>6.9999999999993179E-2</v>
      </c>
    </row>
    <row r="16" spans="1:6" x14ac:dyDescent="0.25">
      <c r="A16" s="1" t="s">
        <v>14</v>
      </c>
      <c r="B16" s="1">
        <v>10.49</v>
      </c>
      <c r="C16" s="1">
        <v>10.039999999999999</v>
      </c>
      <c r="D16" s="1">
        <v>10.56</v>
      </c>
      <c r="E16" s="1">
        <f t="shared" si="1"/>
        <v>0.45000000000000107</v>
      </c>
      <c r="F16" s="1">
        <f t="shared" si="0"/>
        <v>-7.0000000000000284E-2</v>
      </c>
    </row>
    <row r="17" spans="1:6" x14ac:dyDescent="0.25">
      <c r="A17" s="1" t="s">
        <v>15</v>
      </c>
      <c r="B17" s="1">
        <v>36.81</v>
      </c>
      <c r="C17" s="1">
        <v>35.869999999999997</v>
      </c>
      <c r="D17" s="1">
        <v>37.119999999999997</v>
      </c>
      <c r="E17" s="1">
        <f t="shared" si="1"/>
        <v>0.94000000000000483</v>
      </c>
      <c r="F17" s="1">
        <f t="shared" si="0"/>
        <v>-0.30999999999999517</v>
      </c>
    </row>
    <row r="18" spans="1:6" x14ac:dyDescent="0.25">
      <c r="A18" s="1" t="s">
        <v>16</v>
      </c>
      <c r="B18" s="1">
        <v>131.85</v>
      </c>
      <c r="C18" s="1">
        <v>130.57</v>
      </c>
      <c r="D18" s="1">
        <v>132.43</v>
      </c>
      <c r="E18" s="1">
        <f t="shared" si="1"/>
        <v>1.2800000000000011</v>
      </c>
      <c r="F18" s="1">
        <f t="shared" si="0"/>
        <v>-0.58000000000001251</v>
      </c>
    </row>
    <row r="19" spans="1:6" x14ac:dyDescent="0.25">
      <c r="A19" s="1" t="s">
        <v>17</v>
      </c>
      <c r="B19" s="1">
        <v>228.58</v>
      </c>
      <c r="C19" s="1">
        <v>225.23</v>
      </c>
      <c r="D19" s="1">
        <v>229.43</v>
      </c>
      <c r="E19" s="1">
        <f t="shared" si="1"/>
        <v>3.3500000000000227</v>
      </c>
      <c r="F19" s="1">
        <f t="shared" si="0"/>
        <v>-0.84999999999999432</v>
      </c>
    </row>
    <row r="20" spans="1:6" x14ac:dyDescent="0.25">
      <c r="A20" s="1" t="s">
        <v>18</v>
      </c>
      <c r="B20" s="1">
        <v>735.11</v>
      </c>
      <c r="C20" s="1">
        <v>729.77</v>
      </c>
      <c r="D20" s="1">
        <v>740.1</v>
      </c>
      <c r="E20" s="1">
        <f t="shared" si="1"/>
        <v>5.3400000000000318</v>
      </c>
      <c r="F20" s="1">
        <f t="shared" si="0"/>
        <v>-4.9900000000000091</v>
      </c>
    </row>
    <row r="21" spans="1:6" x14ac:dyDescent="0.25">
      <c r="A21" s="1" t="s">
        <v>19</v>
      </c>
      <c r="B21" s="1">
        <v>92.77</v>
      </c>
      <c r="C21" s="1">
        <v>91.58</v>
      </c>
      <c r="D21" s="1">
        <v>92.77</v>
      </c>
      <c r="E21" s="1">
        <f t="shared" si="1"/>
        <v>1.1899999999999977</v>
      </c>
      <c r="F21" s="1">
        <f t="shared" si="0"/>
        <v>0</v>
      </c>
    </row>
    <row r="22" spans="1:6" x14ac:dyDescent="0.25">
      <c r="A22" s="1" t="s">
        <v>20</v>
      </c>
      <c r="B22" s="1">
        <v>37.19</v>
      </c>
      <c r="C22" s="1">
        <v>36.700000000000003</v>
      </c>
      <c r="D22" s="1">
        <v>37.369999999999997</v>
      </c>
      <c r="E22" s="1">
        <f t="shared" si="1"/>
        <v>0.48999999999999488</v>
      </c>
      <c r="F22" s="1">
        <f t="shared" si="0"/>
        <v>-0.17999999999999972</v>
      </c>
    </row>
    <row r="23" spans="1:6" x14ac:dyDescent="0.25">
      <c r="A23" s="1" t="s">
        <v>21</v>
      </c>
      <c r="B23" s="1">
        <v>109.18</v>
      </c>
      <c r="C23" s="1">
        <v>107.6</v>
      </c>
      <c r="D23" s="1">
        <v>109.18</v>
      </c>
      <c r="E23" s="1">
        <f t="shared" si="1"/>
        <v>1.5800000000000125</v>
      </c>
      <c r="F23" s="1">
        <f t="shared" si="0"/>
        <v>0</v>
      </c>
    </row>
    <row r="24" spans="1:6" x14ac:dyDescent="0.25">
      <c r="A24" s="1" t="s">
        <v>22</v>
      </c>
      <c r="B24" s="1">
        <v>101.57</v>
      </c>
      <c r="C24" s="1">
        <v>98.8</v>
      </c>
      <c r="D24" s="1">
        <v>101.57</v>
      </c>
      <c r="E24" s="1">
        <f t="shared" si="1"/>
        <v>2.769999999999996</v>
      </c>
      <c r="F24" s="1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B2D5-64CA-402C-BFC9-092AB7DFDAB7}">
  <dimension ref="A1:J25"/>
  <sheetViews>
    <sheetView workbookViewId="0">
      <selection activeCell="C12" sqref="C12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10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10" x14ac:dyDescent="0.25">
      <c r="A2" s="1" t="s">
        <v>0</v>
      </c>
      <c r="B2" s="1">
        <v>70.260000000000005</v>
      </c>
      <c r="C2" s="1">
        <v>69.42</v>
      </c>
      <c r="D2" s="1">
        <v>71.44</v>
      </c>
      <c r="E2" s="1">
        <f>($B2-$C2)</f>
        <v>0.84000000000000341</v>
      </c>
      <c r="F2" s="1">
        <f t="shared" ref="F2:F24" si="0">($B2-$D2)</f>
        <v>-1.1799999999999926</v>
      </c>
      <c r="G2" s="1">
        <f>(B2-'2021-01-04'!$B2)</f>
        <v>0.84000000000000341</v>
      </c>
    </row>
    <row r="3" spans="1:10" x14ac:dyDescent="0.25">
      <c r="A3" s="1" t="s">
        <v>1</v>
      </c>
      <c r="B3" s="1">
        <v>126.6</v>
      </c>
      <c r="C3" s="1">
        <v>126.48</v>
      </c>
      <c r="D3" s="1">
        <v>131.01</v>
      </c>
      <c r="E3" s="1">
        <f t="shared" ref="E3:E23" si="1">($B3-$C3)</f>
        <v>0.11999999999999034</v>
      </c>
      <c r="F3" s="1">
        <f t="shared" si="0"/>
        <v>-4.4099999999999966</v>
      </c>
      <c r="G3" s="3">
        <f>(B3-'2021-01-04'!$B3)</f>
        <v>-4.4099999999999966</v>
      </c>
      <c r="I3" t="s">
        <v>31</v>
      </c>
    </row>
    <row r="4" spans="1:10" x14ac:dyDescent="0.25">
      <c r="A4" s="1" t="s">
        <v>2</v>
      </c>
      <c r="B4" s="1">
        <v>212.25</v>
      </c>
      <c r="C4" s="1">
        <v>212.09</v>
      </c>
      <c r="D4" s="1">
        <v>217.9</v>
      </c>
      <c r="E4" s="1">
        <f t="shared" si="1"/>
        <v>0.15999999999999659</v>
      </c>
      <c r="F4" s="1">
        <f t="shared" si="0"/>
        <v>-5.6500000000000057</v>
      </c>
      <c r="G4" s="3">
        <f>(B4-'2021-01-04'!$B4)</f>
        <v>-5.6500000000000057</v>
      </c>
      <c r="I4" t="s">
        <v>33</v>
      </c>
    </row>
    <row r="5" spans="1:10" x14ac:dyDescent="0.25">
      <c r="A5" s="1" t="s">
        <v>3</v>
      </c>
      <c r="B5" s="1">
        <v>18.329999999999998</v>
      </c>
      <c r="C5" s="1">
        <v>17.36</v>
      </c>
      <c r="D5" s="1">
        <v>18.61</v>
      </c>
      <c r="E5" s="1">
        <f t="shared" si="1"/>
        <v>0.96999999999999886</v>
      </c>
      <c r="F5" s="1">
        <f t="shared" si="0"/>
        <v>-0.28000000000000114</v>
      </c>
      <c r="G5" s="1">
        <f>(B5-'2021-01-04'!$B5)</f>
        <v>0.96999999999999886</v>
      </c>
    </row>
    <row r="6" spans="1:10" x14ac:dyDescent="0.25">
      <c r="A6" s="1" t="s">
        <v>4</v>
      </c>
      <c r="B6" s="1">
        <v>109.98</v>
      </c>
      <c r="C6" s="1">
        <v>107.23</v>
      </c>
      <c r="D6" s="1">
        <v>110.89</v>
      </c>
      <c r="E6" s="1">
        <f t="shared" si="1"/>
        <v>2.75</v>
      </c>
      <c r="F6" s="1">
        <f t="shared" si="0"/>
        <v>-0.90999999999999659</v>
      </c>
      <c r="G6" s="1">
        <f>(B6-'2021-01-04'!$B6)</f>
        <v>2.75</v>
      </c>
    </row>
    <row r="7" spans="1:10" x14ac:dyDescent="0.25">
      <c r="A7" s="1" t="s">
        <v>5</v>
      </c>
      <c r="B7" s="1">
        <v>38.200000000000003</v>
      </c>
      <c r="C7" s="1">
        <v>37.24</v>
      </c>
      <c r="D7" s="1">
        <v>38.78</v>
      </c>
      <c r="E7" s="1">
        <f t="shared" si="1"/>
        <v>0.96000000000000085</v>
      </c>
      <c r="F7" s="1">
        <f t="shared" si="0"/>
        <v>-0.57999999999999829</v>
      </c>
      <c r="G7" s="1">
        <f>(B7-'2021-01-04'!$B7)</f>
        <v>0.96000000000000085</v>
      </c>
    </row>
    <row r="8" spans="1:10" x14ac:dyDescent="0.25">
      <c r="A8" s="1" t="s">
        <v>6</v>
      </c>
      <c r="B8" s="1">
        <v>24.53</v>
      </c>
      <c r="C8" s="1">
        <v>23.93</v>
      </c>
      <c r="D8" s="1">
        <v>24.57</v>
      </c>
      <c r="E8" s="1">
        <f t="shared" si="1"/>
        <v>0.60000000000000142</v>
      </c>
      <c r="F8" s="1">
        <f t="shared" si="0"/>
        <v>-3.9999999999999147E-2</v>
      </c>
      <c r="G8" s="1">
        <f>(B8-'2021-01-04'!$B8)</f>
        <v>0.25</v>
      </c>
    </row>
    <row r="9" spans="1:10" x14ac:dyDescent="0.25">
      <c r="A9" s="1" t="s">
        <v>7</v>
      </c>
      <c r="B9" s="1">
        <v>36.770000000000003</v>
      </c>
      <c r="C9" s="1">
        <v>36.24</v>
      </c>
      <c r="D9" s="1">
        <v>36.909999999999997</v>
      </c>
      <c r="E9" s="1">
        <f t="shared" si="1"/>
        <v>0.53000000000000114</v>
      </c>
      <c r="F9" s="1">
        <f t="shared" si="0"/>
        <v>-0.13999999999999346</v>
      </c>
      <c r="G9" s="1">
        <f>(B9-'2021-01-04'!$B9)</f>
        <v>0.53000000000000114</v>
      </c>
    </row>
    <row r="10" spans="1:10" x14ac:dyDescent="0.25">
      <c r="A10" s="1" t="s">
        <v>8</v>
      </c>
      <c r="B10" s="1">
        <v>209.45</v>
      </c>
      <c r="C10" s="1">
        <v>200.89</v>
      </c>
      <c r="D10" s="1">
        <v>210.2</v>
      </c>
      <c r="E10" s="1">
        <f t="shared" si="1"/>
        <v>8.5600000000000023</v>
      </c>
      <c r="F10" s="1">
        <f t="shared" si="0"/>
        <v>-0.75</v>
      </c>
      <c r="G10" s="1">
        <f>(B10-'2021-01-04'!$B10)</f>
        <v>6.0199999999999818</v>
      </c>
    </row>
    <row r="11" spans="1:10" x14ac:dyDescent="0.25">
      <c r="A11" s="1" t="s">
        <v>9</v>
      </c>
      <c r="B11" s="1">
        <v>21.86</v>
      </c>
      <c r="C11" s="1">
        <v>21.37</v>
      </c>
      <c r="D11" s="1">
        <v>22.18</v>
      </c>
      <c r="E11" s="1">
        <f t="shared" si="1"/>
        <v>0.48999999999999844</v>
      </c>
      <c r="F11" s="1">
        <f t="shared" si="0"/>
        <v>-0.32000000000000028</v>
      </c>
      <c r="G11" s="1">
        <f>(B11-'2021-01-04'!$B11)</f>
        <v>0.48999999999999844</v>
      </c>
    </row>
    <row r="12" spans="1:10" x14ac:dyDescent="0.25">
      <c r="A12" s="1" t="s">
        <v>10</v>
      </c>
      <c r="B12" s="1">
        <v>437.99</v>
      </c>
      <c r="C12" s="1">
        <v>413.18</v>
      </c>
      <c r="D12" s="1">
        <v>437.99</v>
      </c>
      <c r="E12" s="1">
        <f t="shared" si="1"/>
        <v>24.810000000000002</v>
      </c>
      <c r="F12" s="1">
        <f t="shared" si="0"/>
        <v>0</v>
      </c>
      <c r="G12" s="3">
        <f>(B12-'2021-01-04'!$B12)</f>
        <v>24.810000000000002</v>
      </c>
      <c r="I12" t="s">
        <v>32</v>
      </c>
      <c r="J12" s="4">
        <v>437.99</v>
      </c>
    </row>
    <row r="13" spans="1:10" x14ac:dyDescent="0.25">
      <c r="A13" s="1" t="s">
        <v>11</v>
      </c>
      <c r="B13" s="1">
        <v>13.75</v>
      </c>
      <c r="C13" s="1">
        <v>13.37</v>
      </c>
      <c r="D13" s="1">
        <v>14.34</v>
      </c>
      <c r="E13" s="1">
        <f t="shared" si="1"/>
        <v>0.38000000000000078</v>
      </c>
      <c r="F13" s="1">
        <f t="shared" si="0"/>
        <v>-0.58999999999999986</v>
      </c>
      <c r="G13" s="1">
        <f>(B13-'2021-01-04'!$B13)</f>
        <v>-0.34999999999999964</v>
      </c>
    </row>
    <row r="14" spans="1:10" x14ac:dyDescent="0.25">
      <c r="A14" s="1" t="s">
        <v>12</v>
      </c>
      <c r="B14" s="1">
        <v>8.02</v>
      </c>
      <c r="C14" s="1">
        <v>7.73</v>
      </c>
      <c r="D14" s="1">
        <v>8.02</v>
      </c>
      <c r="E14" s="1">
        <f t="shared" si="1"/>
        <v>0.28999999999999915</v>
      </c>
      <c r="F14" s="1">
        <f t="shared" si="0"/>
        <v>0</v>
      </c>
      <c r="G14" s="1">
        <f>(B14-'2021-01-04'!$B14)</f>
        <v>0.12999999999999989</v>
      </c>
    </row>
    <row r="15" spans="1:10" x14ac:dyDescent="0.25">
      <c r="A15" s="1" t="s">
        <v>13</v>
      </c>
      <c r="B15" s="1">
        <v>82.4</v>
      </c>
      <c r="C15" s="1">
        <v>81.099999999999994</v>
      </c>
      <c r="D15" s="1">
        <v>82.64</v>
      </c>
      <c r="E15" s="1">
        <f t="shared" si="1"/>
        <v>1.3000000000000114</v>
      </c>
      <c r="F15" s="1">
        <f t="shared" si="0"/>
        <v>-0.23999999999999488</v>
      </c>
      <c r="G15" s="1">
        <f>(B15-'2021-01-04'!$B15)</f>
        <v>1.3000000000000114</v>
      </c>
    </row>
    <row r="16" spans="1:10" x14ac:dyDescent="0.25">
      <c r="A16" s="1" t="s">
        <v>14</v>
      </c>
      <c r="B16" s="1">
        <v>10.220000000000001</v>
      </c>
      <c r="C16" s="1">
        <v>10.1</v>
      </c>
      <c r="D16" s="1">
        <v>10.49</v>
      </c>
      <c r="E16" s="1">
        <f t="shared" si="1"/>
        <v>0.12000000000000099</v>
      </c>
      <c r="F16" s="1">
        <f t="shared" si="0"/>
        <v>-0.26999999999999957</v>
      </c>
      <c r="G16">
        <f>(B16-'2021-01-04'!$B16)</f>
        <v>-0.26999999999999957</v>
      </c>
    </row>
    <row r="17" spans="1:9" x14ac:dyDescent="0.25">
      <c r="A17" s="1" t="s">
        <v>15</v>
      </c>
      <c r="B17" s="1">
        <v>37.22</v>
      </c>
      <c r="C17" s="1">
        <v>36.81</v>
      </c>
      <c r="D17" s="1">
        <v>37.71</v>
      </c>
      <c r="E17" s="1">
        <f t="shared" si="1"/>
        <v>0.40999999999999659</v>
      </c>
      <c r="F17" s="1">
        <f t="shared" si="0"/>
        <v>-0.49000000000000199</v>
      </c>
      <c r="G17" s="1">
        <f>(B17-'2021-01-04'!$B17)</f>
        <v>0.40999999999999659</v>
      </c>
    </row>
    <row r="18" spans="1:9" x14ac:dyDescent="0.25">
      <c r="A18" s="1" t="s">
        <v>16</v>
      </c>
      <c r="B18" s="1">
        <v>131.53</v>
      </c>
      <c r="C18" s="1">
        <v>129.84</v>
      </c>
      <c r="D18" s="1">
        <v>131.94999999999999</v>
      </c>
      <c r="E18" s="1">
        <f t="shared" si="1"/>
        <v>1.6899999999999977</v>
      </c>
      <c r="F18" s="1">
        <f t="shared" si="0"/>
        <v>-0.41999999999998749</v>
      </c>
      <c r="G18" s="1">
        <f>(B18-'2021-01-04'!$B18)</f>
        <v>-0.31999999999999318</v>
      </c>
    </row>
    <row r="19" spans="1:9" x14ac:dyDescent="0.25">
      <c r="A19" s="1" t="s">
        <v>17</v>
      </c>
      <c r="B19" s="1">
        <v>226.65</v>
      </c>
      <c r="C19" s="1">
        <v>223.04</v>
      </c>
      <c r="D19" s="1">
        <v>228.67</v>
      </c>
      <c r="E19" s="1">
        <f t="shared" si="1"/>
        <v>3.6100000000000136</v>
      </c>
      <c r="F19" s="1">
        <f t="shared" si="0"/>
        <v>-2.0199999999999818</v>
      </c>
      <c r="G19" s="1">
        <f>(B19-'2021-01-04'!$B19)</f>
        <v>-1.9300000000000068</v>
      </c>
    </row>
    <row r="20" spans="1:9" x14ac:dyDescent="0.25">
      <c r="A20" s="1" t="s">
        <v>18</v>
      </c>
      <c r="B20" s="1">
        <v>755.98</v>
      </c>
      <c r="C20" s="1">
        <v>735.11</v>
      </c>
      <c r="D20" s="1">
        <v>773.28</v>
      </c>
      <c r="E20" s="1">
        <f t="shared" si="1"/>
        <v>20.870000000000005</v>
      </c>
      <c r="F20" s="1">
        <f t="shared" si="0"/>
        <v>-17.299999999999955</v>
      </c>
      <c r="G20" s="3">
        <f>(B20-'2021-01-04'!$B20)</f>
        <v>20.870000000000005</v>
      </c>
      <c r="I20" t="s">
        <v>32</v>
      </c>
    </row>
    <row r="21" spans="1:9" x14ac:dyDescent="0.25">
      <c r="A21" s="1" t="s">
        <v>19</v>
      </c>
      <c r="B21" s="1">
        <v>90.33</v>
      </c>
      <c r="C21" s="1">
        <v>89.8</v>
      </c>
      <c r="D21" s="1">
        <v>92.77</v>
      </c>
      <c r="E21" s="1">
        <f t="shared" si="1"/>
        <v>0.53000000000000114</v>
      </c>
      <c r="F21" s="1">
        <f t="shared" si="0"/>
        <v>-2.4399999999999977</v>
      </c>
      <c r="G21" s="1">
        <f>(B21-'2021-01-04'!$B21)</f>
        <v>-2.4399999999999977</v>
      </c>
    </row>
    <row r="22" spans="1:9" x14ac:dyDescent="0.25">
      <c r="A22" s="1" t="s">
        <v>20</v>
      </c>
      <c r="B22" s="1">
        <v>36.880000000000003</v>
      </c>
      <c r="C22" s="1">
        <v>36.880000000000003</v>
      </c>
      <c r="D22" s="1">
        <v>37.42</v>
      </c>
      <c r="E22" s="1">
        <f t="shared" si="1"/>
        <v>0</v>
      </c>
      <c r="F22" s="1">
        <f t="shared" si="0"/>
        <v>-0.53999999999999915</v>
      </c>
      <c r="G22" s="1">
        <f>(B22-'2021-01-04'!$B22)</f>
        <v>-0.30999999999999517</v>
      </c>
    </row>
    <row r="23" spans="1:9" x14ac:dyDescent="0.25">
      <c r="A23" s="1" t="s">
        <v>21</v>
      </c>
      <c r="B23" s="1">
        <v>116.26</v>
      </c>
      <c r="C23" s="1">
        <v>109.18</v>
      </c>
      <c r="D23" s="1">
        <v>116.59</v>
      </c>
      <c r="E23" s="1">
        <f t="shared" si="1"/>
        <v>7.0799999999999983</v>
      </c>
      <c r="F23" s="1">
        <f t="shared" si="0"/>
        <v>-0.32999999999999829</v>
      </c>
      <c r="G23" s="1">
        <f>(B23-'2021-01-04'!$B23)</f>
        <v>7.0799999999999983</v>
      </c>
    </row>
    <row r="24" spans="1:9" x14ac:dyDescent="0.25">
      <c r="A24" s="1" t="s">
        <v>22</v>
      </c>
      <c r="B24" s="1">
        <v>103.61</v>
      </c>
      <c r="C24" s="1">
        <v>101.57</v>
      </c>
      <c r="D24" s="1">
        <v>105.63</v>
      </c>
      <c r="E24" s="1">
        <f>($B24-$C24)</f>
        <v>2.0400000000000063</v>
      </c>
      <c r="F24" s="1">
        <f t="shared" si="0"/>
        <v>-2.019999999999996</v>
      </c>
      <c r="G24" s="1">
        <f>(B24-'2021-01-04'!$B24)</f>
        <v>2.0400000000000063</v>
      </c>
    </row>
    <row r="25" spans="1:9" x14ac:dyDescent="0.25">
      <c r="A25" s="1" t="s">
        <v>30</v>
      </c>
      <c r="B25" s="1">
        <v>136.80000000000001</v>
      </c>
      <c r="C25" s="1">
        <v>136.69999999999999</v>
      </c>
      <c r="D25" s="1">
        <v>141.32</v>
      </c>
      <c r="E25" s="1">
        <f>($B25-$C25)</f>
        <v>0.10000000000002274</v>
      </c>
      <c r="F25" s="2">
        <f>($B25-$D25)</f>
        <v>-4.5199999999999818</v>
      </c>
      <c r="G25" s="2">
        <f>(B25-'2021-01-04'!$B25)</f>
        <v>136.80000000000001</v>
      </c>
      <c r="I25" t="s">
        <v>34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916-0A4D-4BA0-9B69-262695BF7FEF}">
  <dimension ref="A1:G29"/>
  <sheetViews>
    <sheetView workbookViewId="0">
      <selection activeCell="G20" sqref="G20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0</v>
      </c>
      <c r="B2" s="1">
        <v>69.89</v>
      </c>
      <c r="C2" s="1">
        <v>68.739999999999995</v>
      </c>
      <c r="D2" s="1">
        <v>69.98</v>
      </c>
      <c r="E2" s="1">
        <f>($B2-$C2)</f>
        <v>1.1500000000000057</v>
      </c>
      <c r="F2" s="1">
        <f t="shared" ref="F2:F24" si="0">($B2-$D2)</f>
        <v>-9.0000000000003411E-2</v>
      </c>
      <c r="G2" s="1">
        <f>(B2-'2021-01-05'!$B2)</f>
        <v>-0.37000000000000455</v>
      </c>
    </row>
    <row r="3" spans="1:7" x14ac:dyDescent="0.25">
      <c r="A3" s="1" t="s">
        <v>1</v>
      </c>
      <c r="B3" s="1">
        <v>132.05000000000001</v>
      </c>
      <c r="C3" s="1">
        <v>130.43</v>
      </c>
      <c r="D3" s="1">
        <v>132.56</v>
      </c>
      <c r="E3" s="1">
        <f t="shared" ref="E3:E23" si="1">($B3-$C3)</f>
        <v>1.6200000000000045</v>
      </c>
      <c r="F3" s="1">
        <f t="shared" si="0"/>
        <v>-0.50999999999999091</v>
      </c>
      <c r="G3" s="3">
        <f>(B3-'2021-01-05'!$B3)</f>
        <v>5.4500000000000171</v>
      </c>
    </row>
    <row r="4" spans="1:7" x14ac:dyDescent="0.25">
      <c r="A4" s="1" t="s">
        <v>2</v>
      </c>
      <c r="B4" s="1">
        <v>219.4</v>
      </c>
      <c r="C4" s="1">
        <v>217.15</v>
      </c>
      <c r="D4" s="1">
        <v>220.41</v>
      </c>
      <c r="E4" s="1">
        <f t="shared" si="1"/>
        <v>2.25</v>
      </c>
      <c r="F4" s="1">
        <f t="shared" si="0"/>
        <v>-1.0099999999999909</v>
      </c>
      <c r="G4" s="3">
        <f>(B4-'2021-01-05'!$B4)</f>
        <v>7.1500000000000057</v>
      </c>
    </row>
    <row r="5" spans="1:7" x14ac:dyDescent="0.25">
      <c r="A5" s="1" t="s">
        <v>3</v>
      </c>
      <c r="B5" s="1">
        <v>18.11</v>
      </c>
      <c r="C5" s="1">
        <v>17.93</v>
      </c>
      <c r="D5" s="1">
        <v>18.72</v>
      </c>
      <c r="E5" s="1">
        <f t="shared" si="1"/>
        <v>0.17999999999999972</v>
      </c>
      <c r="F5" s="1">
        <f t="shared" si="0"/>
        <v>-0.60999999999999943</v>
      </c>
      <c r="G5" s="1">
        <f>(B5-'2021-01-05'!$B5)</f>
        <v>-0.21999999999999886</v>
      </c>
    </row>
    <row r="6" spans="1:7" x14ac:dyDescent="0.25">
      <c r="A6" s="1" t="s">
        <v>4</v>
      </c>
      <c r="B6" s="1">
        <v>110.05</v>
      </c>
      <c r="C6" s="1">
        <v>108.71</v>
      </c>
      <c r="D6" s="1">
        <v>110.27</v>
      </c>
      <c r="E6" s="1">
        <f t="shared" si="1"/>
        <v>1.3400000000000034</v>
      </c>
      <c r="F6" s="1">
        <f t="shared" si="0"/>
        <v>-0.21999999999999886</v>
      </c>
      <c r="G6" s="1">
        <f>(B6-'2021-01-05'!$B6)</f>
        <v>6.9999999999993179E-2</v>
      </c>
    </row>
    <row r="7" spans="1:7" x14ac:dyDescent="0.25">
      <c r="A7" s="1" t="s">
        <v>5</v>
      </c>
      <c r="B7" s="1">
        <v>38.229999999999997</v>
      </c>
      <c r="C7" s="1">
        <v>37.79</v>
      </c>
      <c r="D7" s="1">
        <v>39.049999999999997</v>
      </c>
      <c r="E7" s="1">
        <f t="shared" si="1"/>
        <v>0.43999999999999773</v>
      </c>
      <c r="F7" s="1">
        <f t="shared" si="0"/>
        <v>-0.82000000000000028</v>
      </c>
      <c r="G7" s="1">
        <f>(B7-'2021-01-05'!$B7)</f>
        <v>2.9999999999994031E-2</v>
      </c>
    </row>
    <row r="8" spans="1:7" x14ac:dyDescent="0.25">
      <c r="A8" s="1" t="s">
        <v>6</v>
      </c>
      <c r="B8" s="1">
        <v>24</v>
      </c>
      <c r="C8" s="1">
        <v>23.6</v>
      </c>
      <c r="D8" s="1">
        <v>24.82</v>
      </c>
      <c r="E8" s="1">
        <f t="shared" si="1"/>
        <v>0.39999999999999858</v>
      </c>
      <c r="F8" s="1">
        <f t="shared" si="0"/>
        <v>-0.82000000000000028</v>
      </c>
      <c r="G8" s="1">
        <f>(B8-'2021-01-05'!$B8)</f>
        <v>-0.53000000000000114</v>
      </c>
    </row>
    <row r="9" spans="1:7" x14ac:dyDescent="0.25">
      <c r="A9" s="1" t="s">
        <v>7</v>
      </c>
      <c r="B9" s="1">
        <v>36.75</v>
      </c>
      <c r="C9" s="1">
        <v>36.549999999999997</v>
      </c>
      <c r="D9" s="1">
        <v>37</v>
      </c>
      <c r="E9" s="1">
        <f t="shared" si="1"/>
        <v>0.20000000000000284</v>
      </c>
      <c r="F9" s="1">
        <f t="shared" si="0"/>
        <v>-0.25</v>
      </c>
      <c r="G9" s="1">
        <f>(B9-'2021-01-05'!$B9)</f>
        <v>-2.0000000000003126E-2</v>
      </c>
    </row>
    <row r="10" spans="1:7" x14ac:dyDescent="0.25">
      <c r="A10" s="1" t="s">
        <v>8</v>
      </c>
      <c r="B10" s="1">
        <v>220.8</v>
      </c>
      <c r="C10" s="1">
        <v>219.12</v>
      </c>
      <c r="D10" s="1">
        <v>222.85</v>
      </c>
      <c r="E10" s="1">
        <f t="shared" si="1"/>
        <v>1.6800000000000068</v>
      </c>
      <c r="F10" s="1">
        <f t="shared" si="0"/>
        <v>-2.0499999999999829</v>
      </c>
      <c r="G10" s="3">
        <f>(B10-'2021-01-05'!$B10)</f>
        <v>11.350000000000023</v>
      </c>
    </row>
    <row r="11" spans="1:7" x14ac:dyDescent="0.25">
      <c r="A11" s="1" t="s">
        <v>9</v>
      </c>
      <c r="B11" s="1">
        <v>22.84</v>
      </c>
      <c r="C11" s="1">
        <v>22.48</v>
      </c>
      <c r="D11" s="1">
        <v>23.2</v>
      </c>
      <c r="E11" s="1">
        <f t="shared" si="1"/>
        <v>0.35999999999999943</v>
      </c>
      <c r="F11" s="1">
        <f t="shared" si="0"/>
        <v>-0.35999999999999943</v>
      </c>
      <c r="G11" s="1">
        <f>(B11-'2021-01-05'!$B11)</f>
        <v>0.98000000000000043</v>
      </c>
    </row>
    <row r="12" spans="1:7" x14ac:dyDescent="0.25">
      <c r="A12" s="1" t="s">
        <v>10</v>
      </c>
      <c r="B12" s="1">
        <v>436.69</v>
      </c>
      <c r="C12" s="1">
        <v>432.37</v>
      </c>
      <c r="D12" s="1">
        <v>447.71</v>
      </c>
      <c r="E12" s="1">
        <f t="shared" si="1"/>
        <v>4.3199999999999932</v>
      </c>
      <c r="F12" s="1">
        <f t="shared" si="0"/>
        <v>-11.019999999999982</v>
      </c>
      <c r="G12" s="1">
        <f>(B12-'2021-01-05'!$B12)</f>
        <v>-1.3000000000000114</v>
      </c>
    </row>
    <row r="13" spans="1:7" x14ac:dyDescent="0.25">
      <c r="A13" s="1" t="s">
        <v>11</v>
      </c>
      <c r="B13" s="1">
        <v>13.1</v>
      </c>
      <c r="C13" s="1">
        <v>13.02</v>
      </c>
      <c r="D13" s="1">
        <v>13.58</v>
      </c>
      <c r="E13" s="1">
        <f t="shared" si="1"/>
        <v>8.0000000000000071E-2</v>
      </c>
      <c r="F13" s="1">
        <f t="shared" si="0"/>
        <v>-0.48000000000000043</v>
      </c>
      <c r="G13" s="1">
        <f>(B13-'2021-01-05'!$B13)</f>
        <v>-0.65000000000000036</v>
      </c>
    </row>
    <row r="14" spans="1:7" x14ac:dyDescent="0.25">
      <c r="A14" s="1" t="s">
        <v>12</v>
      </c>
      <c r="B14" s="1">
        <v>7.38</v>
      </c>
      <c r="C14" s="1">
        <v>7.26</v>
      </c>
      <c r="D14" s="1">
        <v>7.83</v>
      </c>
      <c r="E14" s="1">
        <f t="shared" si="1"/>
        <v>0.12000000000000011</v>
      </c>
      <c r="F14" s="1">
        <f t="shared" si="0"/>
        <v>-0.45000000000000018</v>
      </c>
      <c r="G14" s="1">
        <f>(B14-'2021-01-05'!$B14)</f>
        <v>-0.63999999999999968</v>
      </c>
    </row>
    <row r="15" spans="1:7" x14ac:dyDescent="0.25">
      <c r="A15" s="1" t="s">
        <v>13</v>
      </c>
      <c r="B15" s="1">
        <v>83.25</v>
      </c>
      <c r="C15" s="1">
        <v>82.58</v>
      </c>
      <c r="D15" s="1">
        <v>84.02</v>
      </c>
      <c r="E15" s="1">
        <f t="shared" si="1"/>
        <v>0.67000000000000171</v>
      </c>
      <c r="F15" s="1">
        <f t="shared" si="0"/>
        <v>-0.76999999999999602</v>
      </c>
      <c r="G15" s="1">
        <f>(B15-'2021-01-05'!$B15)</f>
        <v>0.84999999999999432</v>
      </c>
    </row>
    <row r="16" spans="1:7" x14ac:dyDescent="0.25">
      <c r="A16" s="1" t="s">
        <v>14</v>
      </c>
      <c r="B16" s="1">
        <v>10.24</v>
      </c>
      <c r="C16" s="1">
        <v>10.039999999999999</v>
      </c>
      <c r="D16" s="1">
        <v>10.42</v>
      </c>
      <c r="E16" s="1">
        <f t="shared" si="1"/>
        <v>0.20000000000000107</v>
      </c>
      <c r="F16" s="1">
        <f t="shared" si="0"/>
        <v>-0.17999999999999972</v>
      </c>
      <c r="G16" s="1">
        <f>(B16-'2021-01-05'!$B16)</f>
        <v>1.9999999999999574E-2</v>
      </c>
    </row>
    <row r="17" spans="1:7" x14ac:dyDescent="0.25">
      <c r="A17" s="1" t="s">
        <v>15</v>
      </c>
      <c r="B17" s="1">
        <v>39.04</v>
      </c>
      <c r="C17" s="1">
        <v>37.4</v>
      </c>
      <c r="D17" s="1">
        <v>39.25</v>
      </c>
      <c r="E17" s="1">
        <f t="shared" si="1"/>
        <v>1.6400000000000006</v>
      </c>
      <c r="F17" s="1">
        <f t="shared" si="0"/>
        <v>-0.21000000000000085</v>
      </c>
      <c r="G17" s="1">
        <f>(B17-'2021-01-05'!$B17)</f>
        <v>1.8200000000000003</v>
      </c>
    </row>
    <row r="18" spans="1:7" x14ac:dyDescent="0.25">
      <c r="A18" s="1" t="s">
        <v>16</v>
      </c>
      <c r="B18" s="1">
        <v>135.03</v>
      </c>
      <c r="C18" s="1">
        <v>132.31</v>
      </c>
      <c r="D18" s="1">
        <v>135.08000000000001</v>
      </c>
      <c r="E18" s="1">
        <f t="shared" si="1"/>
        <v>2.7199999999999989</v>
      </c>
      <c r="F18" s="1">
        <f t="shared" si="0"/>
        <v>-5.0000000000011369E-2</v>
      </c>
      <c r="G18" s="3">
        <f>(B18-'2021-01-05'!$B18)</f>
        <v>3.5</v>
      </c>
    </row>
    <row r="19" spans="1:7" x14ac:dyDescent="0.25">
      <c r="A19" s="1" t="s">
        <v>17</v>
      </c>
      <c r="B19" s="1">
        <v>236.92</v>
      </c>
      <c r="C19" s="1">
        <v>232.9</v>
      </c>
      <c r="D19" s="1">
        <v>237.53</v>
      </c>
      <c r="E19" s="1">
        <f t="shared" si="1"/>
        <v>4.0199999999999818</v>
      </c>
      <c r="F19" s="1">
        <f t="shared" si="0"/>
        <v>-0.61000000000001364</v>
      </c>
      <c r="G19" s="3">
        <f>(B19-'2021-01-05'!$B19)</f>
        <v>10.269999999999982</v>
      </c>
    </row>
    <row r="20" spans="1:7" x14ac:dyDescent="0.25">
      <c r="A20" s="1" t="s">
        <v>18</v>
      </c>
      <c r="B20" s="1">
        <v>879.64</v>
      </c>
      <c r="C20" s="1">
        <v>816.04</v>
      </c>
      <c r="D20" s="1">
        <v>883.9</v>
      </c>
      <c r="E20" s="1">
        <f t="shared" si="1"/>
        <v>63.600000000000023</v>
      </c>
      <c r="F20" s="1">
        <f t="shared" si="0"/>
        <v>-4.2599999999999909</v>
      </c>
      <c r="G20" s="3">
        <f>(B20-'2021-01-05'!$B20)</f>
        <v>123.65999999999997</v>
      </c>
    </row>
    <row r="21" spans="1:7" x14ac:dyDescent="0.25">
      <c r="A21" s="1" t="s">
        <v>19</v>
      </c>
      <c r="B21" s="1">
        <v>94.58</v>
      </c>
      <c r="C21" s="1">
        <v>93.32</v>
      </c>
      <c r="D21" s="1">
        <v>96.22</v>
      </c>
      <c r="E21" s="1">
        <f t="shared" si="1"/>
        <v>1.2600000000000051</v>
      </c>
      <c r="F21" s="1">
        <f t="shared" si="0"/>
        <v>-1.6400000000000006</v>
      </c>
      <c r="G21" s="1">
        <f>(B21-'2021-01-05'!$B21)</f>
        <v>4.25</v>
      </c>
    </row>
    <row r="22" spans="1:7" x14ac:dyDescent="0.25">
      <c r="A22" s="1" t="s">
        <v>20</v>
      </c>
      <c r="B22" s="1">
        <v>37.17</v>
      </c>
      <c r="C22" s="1">
        <v>36.909999999999997</v>
      </c>
      <c r="D22" s="1">
        <v>37.47</v>
      </c>
      <c r="E22" s="1">
        <f t="shared" si="1"/>
        <v>0.26000000000000512</v>
      </c>
      <c r="F22" s="1">
        <f t="shared" si="0"/>
        <v>-0.29999999999999716</v>
      </c>
      <c r="G22" s="1">
        <f>(B22-'2021-01-05'!$B22)</f>
        <v>0.28999999999999915</v>
      </c>
    </row>
    <row r="23" spans="1:7" x14ac:dyDescent="0.25">
      <c r="A23" s="1" t="s">
        <v>21</v>
      </c>
      <c r="B23" s="1">
        <v>112.61</v>
      </c>
      <c r="C23" s="1">
        <v>111.65</v>
      </c>
      <c r="D23" s="1">
        <v>117.48</v>
      </c>
      <c r="E23" s="1">
        <f t="shared" si="1"/>
        <v>0.95999999999999375</v>
      </c>
      <c r="F23" s="1">
        <f t="shared" si="0"/>
        <v>-4.8700000000000045</v>
      </c>
      <c r="G23" s="1">
        <f>(B23-'2021-01-05'!$B23)</f>
        <v>-3.6500000000000057</v>
      </c>
    </row>
    <row r="24" spans="1:7" x14ac:dyDescent="0.25">
      <c r="A24" s="1" t="s">
        <v>22</v>
      </c>
      <c r="B24" s="1">
        <v>114.35</v>
      </c>
      <c r="C24" s="1">
        <v>111.89</v>
      </c>
      <c r="D24" s="1">
        <v>114.67</v>
      </c>
      <c r="E24" s="1">
        <f>($B24-$C24)</f>
        <v>2.4599999999999937</v>
      </c>
      <c r="F24" s="1">
        <f t="shared" si="0"/>
        <v>-0.32000000000000739</v>
      </c>
      <c r="G24" s="3">
        <f>(B24-'2021-01-05'!$B24)</f>
        <v>10.739999999999995</v>
      </c>
    </row>
    <row r="25" spans="1:7" x14ac:dyDescent="0.25">
      <c r="A25" s="1" t="s">
        <v>30</v>
      </c>
      <c r="B25" s="1">
        <v>141.81</v>
      </c>
      <c r="C25" s="1">
        <v>140.04</v>
      </c>
      <c r="D25" s="1">
        <v>141.96</v>
      </c>
      <c r="E25" s="1">
        <f>($B25-$C25)</f>
        <v>1.7700000000000102</v>
      </c>
      <c r="F25" s="2">
        <f>($B25-$D25)</f>
        <v>-0.15000000000000568</v>
      </c>
      <c r="G25" s="5">
        <f>(B25-'2021-01-05'!$B25)</f>
        <v>5.0099999999999909</v>
      </c>
    </row>
    <row r="26" spans="1:7" x14ac:dyDescent="0.25">
      <c r="A26" s="1" t="s">
        <v>38</v>
      </c>
      <c r="B26" s="1">
        <v>11.06</v>
      </c>
      <c r="C26" s="1">
        <v>10.73</v>
      </c>
      <c r="D26" s="1">
        <v>11.16</v>
      </c>
      <c r="E26" s="2">
        <f>($B26-$C26)</f>
        <v>0.33000000000000007</v>
      </c>
      <c r="F26" s="2">
        <f>($B26-$D26)</f>
        <v>-9.9999999999999645E-2</v>
      </c>
      <c r="G26" s="2">
        <f>(B26-'2021-01-05'!$B26)</f>
        <v>11.06</v>
      </c>
    </row>
    <row r="27" spans="1:7" x14ac:dyDescent="0.25">
      <c r="A27" s="1" t="s">
        <v>35</v>
      </c>
      <c r="B27" s="1">
        <v>66.599999999999994</v>
      </c>
      <c r="C27" s="1">
        <v>65.8</v>
      </c>
      <c r="D27" s="1">
        <v>67.72</v>
      </c>
      <c r="E27" s="2">
        <f t="shared" ref="E27:E29" si="2">($B27-$C27)</f>
        <v>0.79999999999999716</v>
      </c>
      <c r="F27" s="2">
        <f t="shared" ref="F27:F29" si="3">($B27-$D27)</f>
        <v>-1.1200000000000045</v>
      </c>
      <c r="G27" s="2">
        <f>(B27-'2021-01-05'!$B27)</f>
        <v>66.599999999999994</v>
      </c>
    </row>
    <row r="28" spans="1:7" x14ac:dyDescent="0.25">
      <c r="A28" s="1" t="s">
        <v>36</v>
      </c>
      <c r="B28" s="1">
        <v>1.76</v>
      </c>
      <c r="C28" s="1">
        <v>1.6585000000000001</v>
      </c>
      <c r="D28" s="1">
        <v>1.9350000000000001</v>
      </c>
      <c r="E28" s="2">
        <f t="shared" si="2"/>
        <v>0.10149999999999992</v>
      </c>
      <c r="F28" s="2">
        <f t="shared" si="3"/>
        <v>-0.17500000000000004</v>
      </c>
      <c r="G28" s="2">
        <f>(B28-'2021-01-05'!$B28)</f>
        <v>1.76</v>
      </c>
    </row>
    <row r="29" spans="1:7" x14ac:dyDescent="0.25">
      <c r="A29" s="1" t="s">
        <v>37</v>
      </c>
      <c r="B29" s="1">
        <v>127.11</v>
      </c>
      <c r="C29" s="1">
        <v>126.11</v>
      </c>
      <c r="D29" s="1">
        <v>127.57</v>
      </c>
      <c r="E29" s="2">
        <f t="shared" si="2"/>
        <v>1</v>
      </c>
      <c r="F29" s="2">
        <f t="shared" si="3"/>
        <v>-0.45999999999999375</v>
      </c>
      <c r="G29" s="2">
        <f>(B29-'2021-01-05'!$B29)</f>
        <v>127.11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3E3F-4351-4E35-8667-D33C391761FE}">
  <dimension ref="A1:G31"/>
  <sheetViews>
    <sheetView workbookViewId="0">
      <selection activeCell="I28" sqref="I28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0</v>
      </c>
      <c r="B2" s="1">
        <v>69.8</v>
      </c>
      <c r="C2" s="1">
        <v>68.709999999999994</v>
      </c>
      <c r="D2" s="1">
        <v>69.86</v>
      </c>
      <c r="E2" s="1">
        <f>($B2-$C2)</f>
        <v>1.0900000000000034</v>
      </c>
      <c r="F2" s="1">
        <f t="shared" ref="F2:F24" si="0">($B2-$D2)</f>
        <v>-6.0000000000002274E-2</v>
      </c>
      <c r="G2" s="1">
        <f>(B2-'2021-01-07'!$B2)</f>
        <v>-9.0000000000003411E-2</v>
      </c>
    </row>
    <row r="3" spans="1:7" x14ac:dyDescent="0.25">
      <c r="A3" s="1" t="s">
        <v>1</v>
      </c>
      <c r="B3" s="1">
        <v>128.97999999999999</v>
      </c>
      <c r="C3" s="1">
        <v>128.63999999999999</v>
      </c>
      <c r="D3" s="1">
        <v>132.05000000000001</v>
      </c>
      <c r="E3" s="1">
        <f t="shared" ref="E3:E23" si="1">($B3-$C3)</f>
        <v>0.34000000000000341</v>
      </c>
      <c r="F3" s="1">
        <f t="shared" si="0"/>
        <v>-3.0700000000000216</v>
      </c>
      <c r="G3" s="1">
        <f>(B3-'2021-01-07'!$B3)</f>
        <v>-3.0700000000000216</v>
      </c>
    </row>
    <row r="4" spans="1:7" x14ac:dyDescent="0.25">
      <c r="A4" s="1" t="s">
        <v>2</v>
      </c>
      <c r="B4" s="1">
        <v>217.49</v>
      </c>
      <c r="C4" s="1">
        <v>216.99</v>
      </c>
      <c r="D4" s="1">
        <v>219.62</v>
      </c>
      <c r="E4" s="1">
        <f t="shared" si="1"/>
        <v>0.5</v>
      </c>
      <c r="F4" s="1">
        <f t="shared" si="0"/>
        <v>-2.1299999999999955</v>
      </c>
      <c r="G4" s="1">
        <f>(B4-'2021-01-07'!$B4)</f>
        <v>-1.9099999999999966</v>
      </c>
    </row>
    <row r="5" spans="1:7" x14ac:dyDescent="0.25">
      <c r="A5" s="1" t="s">
        <v>3</v>
      </c>
      <c r="B5" s="1">
        <v>18.329999999999998</v>
      </c>
      <c r="C5" s="1">
        <v>17.41</v>
      </c>
      <c r="D5" s="1">
        <v>18.36</v>
      </c>
      <c r="E5" s="1">
        <f t="shared" si="1"/>
        <v>0.91999999999999815</v>
      </c>
      <c r="F5" s="1">
        <f t="shared" si="0"/>
        <v>-3.0000000000001137E-2</v>
      </c>
      <c r="G5" s="1">
        <f>(B5-'2021-01-07'!$B5)</f>
        <v>0.21999999999999886</v>
      </c>
    </row>
    <row r="6" spans="1:7" x14ac:dyDescent="0.25">
      <c r="A6" s="1" t="s">
        <v>4</v>
      </c>
      <c r="B6" s="1">
        <v>109.15</v>
      </c>
      <c r="C6" s="1">
        <v>108.97</v>
      </c>
      <c r="D6" s="1">
        <v>110.13</v>
      </c>
      <c r="E6" s="1">
        <f t="shared" si="1"/>
        <v>0.18000000000000682</v>
      </c>
      <c r="F6" s="1">
        <f t="shared" si="0"/>
        <v>-0.97999999999998977</v>
      </c>
      <c r="G6" s="1">
        <f>(B6-'2021-01-07'!$B6)</f>
        <v>-0.89999999999999147</v>
      </c>
    </row>
    <row r="7" spans="1:7" x14ac:dyDescent="0.25">
      <c r="A7" s="1" t="s">
        <v>5</v>
      </c>
      <c r="B7" s="1">
        <v>38.21</v>
      </c>
      <c r="C7" s="1">
        <v>38.15</v>
      </c>
      <c r="D7" s="1">
        <v>38.89</v>
      </c>
      <c r="E7" s="1">
        <f t="shared" si="1"/>
        <v>6.0000000000002274E-2</v>
      </c>
      <c r="F7" s="1">
        <f t="shared" si="0"/>
        <v>-0.67999999999999972</v>
      </c>
      <c r="G7" s="1">
        <f>(B7-'2021-01-07'!$B7)</f>
        <v>-1.9999999999996021E-2</v>
      </c>
    </row>
    <row r="8" spans="1:7" x14ac:dyDescent="0.25">
      <c r="A8" s="1" t="s">
        <v>6</v>
      </c>
      <c r="B8" s="1">
        <v>23.52</v>
      </c>
      <c r="C8" s="1">
        <v>23.46</v>
      </c>
      <c r="D8" s="1">
        <v>24</v>
      </c>
      <c r="E8" s="1">
        <f t="shared" si="1"/>
        <v>5.9999999999998721E-2</v>
      </c>
      <c r="F8" s="1">
        <f t="shared" si="0"/>
        <v>-0.48000000000000043</v>
      </c>
      <c r="G8" s="1">
        <f>(B8-'2021-01-07'!$B8)</f>
        <v>-0.48000000000000043</v>
      </c>
    </row>
    <row r="9" spans="1:7" x14ac:dyDescent="0.25">
      <c r="A9" s="1" t="s">
        <v>7</v>
      </c>
      <c r="B9" s="1">
        <v>36.44</v>
      </c>
      <c r="C9" s="1">
        <v>36.200000000000003</v>
      </c>
      <c r="D9" s="1">
        <v>36.75</v>
      </c>
      <c r="E9" s="1">
        <f t="shared" si="1"/>
        <v>0.23999999999999488</v>
      </c>
      <c r="F9" s="1">
        <f t="shared" si="0"/>
        <v>-0.31000000000000227</v>
      </c>
      <c r="G9" s="1">
        <f>(B9-'2021-01-07'!$B9)</f>
        <v>-0.31000000000000227</v>
      </c>
    </row>
    <row r="10" spans="1:7" x14ac:dyDescent="0.25">
      <c r="A10" s="1" t="s">
        <v>8</v>
      </c>
      <c r="B10" s="1">
        <v>219.92</v>
      </c>
      <c r="C10" s="1">
        <v>218.43</v>
      </c>
      <c r="D10" s="1">
        <v>222.67</v>
      </c>
      <c r="E10" s="1">
        <f t="shared" si="1"/>
        <v>1.4899999999999807</v>
      </c>
      <c r="F10" s="1">
        <f t="shared" si="0"/>
        <v>-2.75</v>
      </c>
      <c r="G10" s="1">
        <f>(B10-'2021-01-07'!$B10)</f>
        <v>-0.88000000000002387</v>
      </c>
    </row>
    <row r="11" spans="1:7" x14ac:dyDescent="0.25">
      <c r="A11" s="1" t="s">
        <v>9</v>
      </c>
      <c r="B11" s="1">
        <v>24.15</v>
      </c>
      <c r="C11" s="1">
        <v>22.82</v>
      </c>
      <c r="D11" s="1">
        <v>24.59</v>
      </c>
      <c r="E11" s="1">
        <f t="shared" si="1"/>
        <v>1.3299999999999983</v>
      </c>
      <c r="F11" s="1">
        <f t="shared" si="0"/>
        <v>-0.44000000000000128</v>
      </c>
      <c r="G11" s="1">
        <f>(B11-'2021-01-07'!$B11)</f>
        <v>1.3099999999999987</v>
      </c>
    </row>
    <row r="12" spans="1:7" x14ac:dyDescent="0.25">
      <c r="A12" s="1" t="s">
        <v>10</v>
      </c>
      <c r="B12" s="1">
        <v>433.54</v>
      </c>
      <c r="C12" s="1">
        <v>428.73</v>
      </c>
      <c r="D12" s="1">
        <v>437.47</v>
      </c>
      <c r="E12" s="1">
        <f t="shared" si="1"/>
        <v>4.8100000000000023</v>
      </c>
      <c r="F12" s="1">
        <f t="shared" si="0"/>
        <v>-3.9300000000000068</v>
      </c>
      <c r="G12" s="1">
        <f>(B12-'2021-01-07'!$B12)</f>
        <v>-3.1499999999999773</v>
      </c>
    </row>
    <row r="13" spans="1:7" x14ac:dyDescent="0.25">
      <c r="A13" s="1" t="s">
        <v>11</v>
      </c>
      <c r="B13" s="1">
        <v>13.68</v>
      </c>
      <c r="C13" s="1">
        <v>13.15</v>
      </c>
      <c r="D13" s="1">
        <v>13.75</v>
      </c>
      <c r="E13" s="1">
        <f t="shared" si="1"/>
        <v>0.52999999999999936</v>
      </c>
      <c r="F13" s="1">
        <f t="shared" si="0"/>
        <v>-7.0000000000000284E-2</v>
      </c>
      <c r="G13" s="1">
        <f>(B13-'2021-01-07'!$B13)</f>
        <v>0.58000000000000007</v>
      </c>
    </row>
    <row r="14" spans="1:7" x14ac:dyDescent="0.25">
      <c r="A14" s="1" t="s">
        <v>12</v>
      </c>
      <c r="B14" s="1">
        <v>7.21</v>
      </c>
      <c r="C14" s="1">
        <v>7.14</v>
      </c>
      <c r="D14" s="1">
        <v>7.39</v>
      </c>
      <c r="E14" s="1">
        <f t="shared" si="1"/>
        <v>7.0000000000000284E-2</v>
      </c>
      <c r="F14" s="1">
        <f t="shared" si="0"/>
        <v>-0.17999999999999972</v>
      </c>
      <c r="G14" s="1">
        <f>(B14-'2021-01-07'!$B14)</f>
        <v>-0.16999999999999993</v>
      </c>
    </row>
    <row r="15" spans="1:7" x14ac:dyDescent="0.25">
      <c r="A15" s="1" t="s">
        <v>13</v>
      </c>
      <c r="B15" s="1">
        <v>85</v>
      </c>
      <c r="C15" s="1">
        <v>83.03</v>
      </c>
      <c r="D15" s="1">
        <v>85.02</v>
      </c>
      <c r="E15" s="1">
        <f t="shared" si="1"/>
        <v>1.9699999999999989</v>
      </c>
      <c r="F15" s="1">
        <f t="shared" si="0"/>
        <v>-1.9999999999996021E-2</v>
      </c>
      <c r="G15" s="1">
        <f>(B15-'2021-01-07'!$B15)</f>
        <v>1.75</v>
      </c>
    </row>
    <row r="16" spans="1:7" x14ac:dyDescent="0.25">
      <c r="A16" s="1" t="s">
        <v>14</v>
      </c>
      <c r="B16" s="1">
        <v>9.98</v>
      </c>
      <c r="C16" s="1">
        <v>9.77</v>
      </c>
      <c r="D16" s="1">
        <v>10.24</v>
      </c>
      <c r="E16" s="1">
        <f t="shared" si="1"/>
        <v>0.21000000000000085</v>
      </c>
      <c r="F16" s="1">
        <f t="shared" si="0"/>
        <v>-0.25999999999999979</v>
      </c>
      <c r="G16" s="1">
        <f>(B16-'2021-01-07'!$B16)</f>
        <v>-0.25999999999999979</v>
      </c>
    </row>
    <row r="17" spans="1:7" x14ac:dyDescent="0.25">
      <c r="A17" s="1" t="s">
        <v>15</v>
      </c>
      <c r="B17" s="1">
        <v>39.72</v>
      </c>
      <c r="C17" s="1">
        <v>38.99</v>
      </c>
      <c r="D17" s="1">
        <v>39.79</v>
      </c>
      <c r="E17" s="1">
        <f t="shared" si="1"/>
        <v>0.72999999999999687</v>
      </c>
      <c r="F17" s="1">
        <f t="shared" si="0"/>
        <v>-7.0000000000000284E-2</v>
      </c>
      <c r="G17" s="1">
        <f>(B17-'2021-01-07'!$B17)</f>
        <v>0.67999999999999972</v>
      </c>
    </row>
    <row r="18" spans="1:7" x14ac:dyDescent="0.25">
      <c r="A18" s="1" t="s">
        <v>16</v>
      </c>
      <c r="B18" s="1">
        <v>132.93</v>
      </c>
      <c r="C18" s="1">
        <v>132.87</v>
      </c>
      <c r="D18" s="1">
        <v>135.22</v>
      </c>
      <c r="E18" s="1">
        <f t="shared" si="1"/>
        <v>6.0000000000002274E-2</v>
      </c>
      <c r="F18" s="1">
        <f t="shared" si="0"/>
        <v>-2.289999999999992</v>
      </c>
      <c r="G18" s="1">
        <f>(B18-'2021-01-07'!$B18)</f>
        <v>-2.0999999999999943</v>
      </c>
    </row>
    <row r="19" spans="1:7" x14ac:dyDescent="0.25">
      <c r="A19" s="1" t="s">
        <v>17</v>
      </c>
      <c r="B19" s="1">
        <v>234.64</v>
      </c>
      <c r="C19" s="1">
        <v>227.79</v>
      </c>
      <c r="D19" s="1">
        <v>237</v>
      </c>
      <c r="E19" s="1">
        <f t="shared" si="1"/>
        <v>6.8499999999999943</v>
      </c>
      <c r="F19" s="1">
        <f t="shared" si="0"/>
        <v>-2.3600000000000136</v>
      </c>
      <c r="G19" s="1">
        <f>(B19-'2021-01-07'!$B19)</f>
        <v>-2.2800000000000011</v>
      </c>
    </row>
    <row r="20" spans="1:7" s="7" customFormat="1" x14ac:dyDescent="0.25">
      <c r="A20" s="6" t="s">
        <v>18</v>
      </c>
      <c r="B20" s="6">
        <v>811.19</v>
      </c>
      <c r="C20" s="6">
        <v>806.69</v>
      </c>
      <c r="D20" s="6">
        <v>880.02</v>
      </c>
      <c r="E20" s="6">
        <f t="shared" si="1"/>
        <v>4.5</v>
      </c>
      <c r="F20" s="6">
        <f t="shared" si="0"/>
        <v>-68.829999999999927</v>
      </c>
      <c r="G20" s="6">
        <f>(B20-'2021-01-07'!$B20)</f>
        <v>-68.449999999999932</v>
      </c>
    </row>
    <row r="21" spans="1:7" s="8" customFormat="1" x14ac:dyDescent="0.25">
      <c r="A21" s="3" t="s">
        <v>19</v>
      </c>
      <c r="B21" s="3">
        <v>97.25</v>
      </c>
      <c r="C21" s="3">
        <v>94.58</v>
      </c>
      <c r="D21" s="3">
        <v>99.18</v>
      </c>
      <c r="E21" s="3">
        <f t="shared" si="1"/>
        <v>2.6700000000000017</v>
      </c>
      <c r="F21" s="3">
        <f t="shared" si="0"/>
        <v>-1.9300000000000068</v>
      </c>
      <c r="G21" s="3">
        <f>(B21-'2021-01-07'!$B21)</f>
        <v>2.6700000000000017</v>
      </c>
    </row>
    <row r="22" spans="1:7" x14ac:dyDescent="0.25">
      <c r="A22" s="1" t="s">
        <v>20</v>
      </c>
      <c r="B22" s="1">
        <v>37.770000000000003</v>
      </c>
      <c r="C22" s="1">
        <v>37.119999999999997</v>
      </c>
      <c r="D22" s="1">
        <v>37.78</v>
      </c>
      <c r="E22" s="1">
        <f t="shared" si="1"/>
        <v>0.65000000000000568</v>
      </c>
      <c r="F22" s="1">
        <f t="shared" si="0"/>
        <v>-9.9999999999980105E-3</v>
      </c>
      <c r="G22" s="1">
        <f>(B22-'2021-01-07'!$B22)</f>
        <v>0.60000000000000142</v>
      </c>
    </row>
    <row r="23" spans="1:7" s="8" customFormat="1" x14ac:dyDescent="0.25">
      <c r="A23" s="3" t="s">
        <v>21</v>
      </c>
      <c r="B23" s="3">
        <v>117.26</v>
      </c>
      <c r="C23" s="3">
        <v>112.75</v>
      </c>
      <c r="D23" s="3">
        <v>120.07</v>
      </c>
      <c r="E23" s="3">
        <f t="shared" si="1"/>
        <v>4.5100000000000051</v>
      </c>
      <c r="F23" s="3">
        <f t="shared" si="0"/>
        <v>-2.8099999999999881</v>
      </c>
      <c r="G23" s="3">
        <f>(B23-'2021-01-07'!$B23)</f>
        <v>4.6500000000000057</v>
      </c>
    </row>
    <row r="24" spans="1:7" x14ac:dyDescent="0.25">
      <c r="A24" s="1" t="s">
        <v>22</v>
      </c>
      <c r="B24" s="1">
        <v>109.2</v>
      </c>
      <c r="C24" s="1">
        <v>109.17</v>
      </c>
      <c r="D24" s="1">
        <v>114.57</v>
      </c>
      <c r="E24" s="1">
        <f>($B24-$C24)</f>
        <v>3.0000000000001137E-2</v>
      </c>
      <c r="F24" s="1">
        <f t="shared" si="0"/>
        <v>-5.3699999999999903</v>
      </c>
      <c r="G24" s="1">
        <f>(B24-'2021-01-07'!$B24)</f>
        <v>-5.1499999999999915</v>
      </c>
    </row>
    <row r="25" spans="1:7" x14ac:dyDescent="0.25">
      <c r="A25" s="1" t="s">
        <v>30</v>
      </c>
      <c r="B25" s="1">
        <v>141.22</v>
      </c>
      <c r="C25" s="1">
        <v>139.32</v>
      </c>
      <c r="D25" s="1">
        <v>141.86000000000001</v>
      </c>
      <c r="E25" s="1">
        <f>($B25-$C25)</f>
        <v>1.9000000000000057</v>
      </c>
      <c r="F25" s="2">
        <f>($B25-$D25)</f>
        <v>-0.64000000000001478</v>
      </c>
      <c r="G25" s="2">
        <f>(B25-'2021-01-07'!$B25)</f>
        <v>-0.59000000000000341</v>
      </c>
    </row>
    <row r="26" spans="1:7" x14ac:dyDescent="0.25">
      <c r="A26" s="1" t="s">
        <v>38</v>
      </c>
      <c r="B26" s="1">
        <v>10.46</v>
      </c>
      <c r="C26" s="1">
        <v>10.119999999999999</v>
      </c>
      <c r="D26" s="1">
        <v>11.02</v>
      </c>
      <c r="E26" s="2">
        <f>($B26-$C26)</f>
        <v>0.34000000000000163</v>
      </c>
      <c r="F26" s="2">
        <f>($B26-$D26)</f>
        <v>-0.55999999999999872</v>
      </c>
      <c r="G26" s="2">
        <f>(B26-'2021-01-07'!$B26)</f>
        <v>-0.59999999999999964</v>
      </c>
    </row>
    <row r="27" spans="1:7" x14ac:dyDescent="0.25">
      <c r="A27" s="1" t="s">
        <v>35</v>
      </c>
      <c r="B27" s="1">
        <v>68.67</v>
      </c>
      <c r="C27" s="1">
        <v>65.709999999999994</v>
      </c>
      <c r="D27" s="1">
        <v>68.739999999999995</v>
      </c>
      <c r="E27" s="2">
        <f t="shared" ref="E27:E29" si="2">($B27-$C27)</f>
        <v>2.960000000000008</v>
      </c>
      <c r="F27" s="2">
        <f t="shared" ref="F27:F29" si="3">($B27-$D27)</f>
        <v>-6.9999999999993179E-2</v>
      </c>
      <c r="G27" s="2">
        <f>(B27-'2021-01-07'!$B27)</f>
        <v>2.0700000000000074</v>
      </c>
    </row>
    <row r="28" spans="1:7" x14ac:dyDescent="0.25">
      <c r="A28" s="1" t="s">
        <v>36</v>
      </c>
      <c r="B28" s="1">
        <v>1.72</v>
      </c>
      <c r="C28" s="1">
        <v>1.71</v>
      </c>
      <c r="D28" s="1">
        <v>1.9034</v>
      </c>
      <c r="E28" s="2">
        <f t="shared" si="2"/>
        <v>1.0000000000000009E-2</v>
      </c>
      <c r="F28" s="2">
        <f t="shared" si="3"/>
        <v>-0.18340000000000001</v>
      </c>
      <c r="G28" s="2">
        <f>(B28-'2021-01-07'!$B28)</f>
        <v>-4.0000000000000036E-2</v>
      </c>
    </row>
    <row r="29" spans="1:7" x14ac:dyDescent="0.25">
      <c r="A29" s="1" t="s">
        <v>37</v>
      </c>
      <c r="B29" s="1">
        <v>128.15</v>
      </c>
      <c r="C29" s="1">
        <v>127.1</v>
      </c>
      <c r="D29" s="1">
        <v>129.29</v>
      </c>
      <c r="E29" s="2">
        <f t="shared" si="2"/>
        <v>1.0500000000000114</v>
      </c>
      <c r="F29" s="2">
        <f t="shared" si="3"/>
        <v>-1.1399999999999864</v>
      </c>
      <c r="G29" s="2">
        <f>(B29-'2021-01-07'!$B29)</f>
        <v>1.0400000000000063</v>
      </c>
    </row>
    <row r="30" spans="1:7" x14ac:dyDescent="0.25">
      <c r="A30" s="1" t="s">
        <v>39</v>
      </c>
      <c r="B30" s="1">
        <v>33.24</v>
      </c>
      <c r="C30" s="1">
        <v>32.83</v>
      </c>
      <c r="D30" s="1">
        <v>33.54</v>
      </c>
      <c r="E30" s="2">
        <f>($B30-$C30)</f>
        <v>0.41000000000000369</v>
      </c>
      <c r="F30" s="2">
        <f>($B30-$D30)</f>
        <v>-0.29999999999999716</v>
      </c>
      <c r="G30" s="2">
        <f>(B30-'2021-01-07'!$B30)</f>
        <v>33.24</v>
      </c>
    </row>
    <row r="31" spans="1:7" x14ac:dyDescent="0.25">
      <c r="A31" s="1" t="s">
        <v>40</v>
      </c>
      <c r="B31" s="1">
        <v>50.2</v>
      </c>
      <c r="C31" s="1">
        <v>50.01</v>
      </c>
      <c r="D31" s="1">
        <v>50.51</v>
      </c>
      <c r="E31" s="2">
        <f t="shared" ref="E31" si="4">($B31-$C31)</f>
        <v>0.19000000000000483</v>
      </c>
      <c r="F31" s="2">
        <f t="shared" ref="F31" si="5">($B31-$D31)</f>
        <v>-0.30999999999999517</v>
      </c>
      <c r="G31" s="2">
        <f>(B31-'2021-01-07'!$B31)</f>
        <v>50.2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E19E-32D8-4FE6-A97E-F32B12809915}">
  <dimension ref="A1:G33"/>
  <sheetViews>
    <sheetView workbookViewId="0">
      <selection activeCell="G2" sqref="G2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s="8" customFormat="1" x14ac:dyDescent="0.25">
      <c r="A2" s="3" t="s">
        <v>0</v>
      </c>
      <c r="B2" s="3">
        <v>71.52</v>
      </c>
      <c r="C2" s="3">
        <v>69.680000000000007</v>
      </c>
      <c r="D2" s="3">
        <v>71.52</v>
      </c>
      <c r="E2" s="3">
        <f>($B2-$C2)</f>
        <v>1.8399999999999892</v>
      </c>
      <c r="F2" s="3">
        <f t="shared" ref="F2:F24" si="0">($B2-$D2)</f>
        <v>0</v>
      </c>
      <c r="G2" s="3">
        <f>(B2-'2021-01-11'!$B2)</f>
        <v>1.7199999999999989</v>
      </c>
    </row>
    <row r="3" spans="1:7" x14ac:dyDescent="0.25">
      <c r="A3" s="1" t="s">
        <v>1</v>
      </c>
      <c r="B3" s="1">
        <v>128.80000000000001</v>
      </c>
      <c r="C3" s="1">
        <v>126.95</v>
      </c>
      <c r="D3" s="1">
        <v>129.55000000000001</v>
      </c>
      <c r="E3" s="1">
        <f t="shared" ref="E3:E23" si="1">($B3-$C3)</f>
        <v>1.8500000000000085</v>
      </c>
      <c r="F3" s="1">
        <f t="shared" si="0"/>
        <v>-0.75</v>
      </c>
      <c r="G3" s="1">
        <f>(B3-'2021-01-11'!$B3)</f>
        <v>-0.1799999999999784</v>
      </c>
    </row>
    <row r="4" spans="1:7" s="7" customFormat="1" x14ac:dyDescent="0.25">
      <c r="A4" s="6" t="s">
        <v>2</v>
      </c>
      <c r="B4" s="6">
        <v>214.93</v>
      </c>
      <c r="C4" s="6">
        <v>213.46</v>
      </c>
      <c r="D4" s="6">
        <v>217.49</v>
      </c>
      <c r="E4" s="6">
        <f t="shared" si="1"/>
        <v>1.4699999999999989</v>
      </c>
      <c r="F4" s="6">
        <f t="shared" si="0"/>
        <v>-2.5600000000000023</v>
      </c>
      <c r="G4" s="6">
        <f>(B4-'2021-01-11'!$B4)</f>
        <v>-2.5600000000000023</v>
      </c>
    </row>
    <row r="5" spans="1:7" x14ac:dyDescent="0.25">
      <c r="A5" s="1" t="s">
        <v>3</v>
      </c>
      <c r="B5" s="1">
        <v>19.71</v>
      </c>
      <c r="C5" s="1">
        <v>18.329999999999998</v>
      </c>
      <c r="D5" s="1">
        <v>19.88</v>
      </c>
      <c r="E5" s="1">
        <f t="shared" si="1"/>
        <v>1.3800000000000026</v>
      </c>
      <c r="F5" s="1">
        <f t="shared" si="0"/>
        <v>-0.16999999999999815</v>
      </c>
      <c r="G5" s="1">
        <f>(B5-'2021-01-11'!$B5)</f>
        <v>1.3800000000000026</v>
      </c>
    </row>
    <row r="6" spans="1:7" x14ac:dyDescent="0.25">
      <c r="A6" s="1" t="s">
        <v>4</v>
      </c>
      <c r="B6" s="1">
        <v>109.78</v>
      </c>
      <c r="C6" s="1">
        <v>109.15</v>
      </c>
      <c r="D6" s="1">
        <v>110.45</v>
      </c>
      <c r="E6" s="1">
        <f t="shared" si="1"/>
        <v>0.62999999999999545</v>
      </c>
      <c r="F6" s="1">
        <f t="shared" si="0"/>
        <v>-0.67000000000000171</v>
      </c>
      <c r="G6" s="1">
        <f>(B6-'2021-01-11'!$B6)</f>
        <v>0.62999999999999545</v>
      </c>
    </row>
    <row r="7" spans="1:7" x14ac:dyDescent="0.25">
      <c r="A7" s="1" t="s">
        <v>5</v>
      </c>
      <c r="B7" s="1">
        <v>38.130000000000003</v>
      </c>
      <c r="C7" s="1">
        <v>37.94</v>
      </c>
      <c r="D7" s="1">
        <v>39.049999999999997</v>
      </c>
      <c r="E7" s="1">
        <f t="shared" si="1"/>
        <v>0.19000000000000483</v>
      </c>
      <c r="F7" s="1">
        <f t="shared" si="0"/>
        <v>-0.9199999999999946</v>
      </c>
      <c r="G7" s="1">
        <f>(B7-'2021-01-11'!$B7)</f>
        <v>-7.9999999999998295E-2</v>
      </c>
    </row>
    <row r="8" spans="1:7" x14ac:dyDescent="0.25">
      <c r="A8" s="1" t="s">
        <v>6</v>
      </c>
      <c r="B8" s="1">
        <v>23.54</v>
      </c>
      <c r="C8" s="1">
        <v>23.2</v>
      </c>
      <c r="D8" s="1">
        <v>23.67</v>
      </c>
      <c r="E8" s="1">
        <f t="shared" si="1"/>
        <v>0.33999999999999986</v>
      </c>
      <c r="F8" s="1">
        <f t="shared" si="0"/>
        <v>-0.13000000000000256</v>
      </c>
      <c r="G8" s="1">
        <f>(B8-'2021-01-11'!$B8)</f>
        <v>1.9999999999999574E-2</v>
      </c>
    </row>
    <row r="9" spans="1:7" x14ac:dyDescent="0.25">
      <c r="A9" s="1" t="s">
        <v>7</v>
      </c>
      <c r="B9" s="1">
        <v>35.33</v>
      </c>
      <c r="C9" s="1">
        <v>34.6</v>
      </c>
      <c r="D9" s="1">
        <v>36.44</v>
      </c>
      <c r="E9" s="1">
        <f t="shared" si="1"/>
        <v>0.72999999999999687</v>
      </c>
      <c r="F9" s="1">
        <f t="shared" si="0"/>
        <v>-1.1099999999999994</v>
      </c>
      <c r="G9" s="1">
        <f>(B9-'2021-01-11'!$B9)</f>
        <v>-1.1099999999999994</v>
      </c>
    </row>
    <row r="10" spans="1:7" s="8" customFormat="1" x14ac:dyDescent="0.25">
      <c r="A10" s="3" t="s">
        <v>8</v>
      </c>
      <c r="B10" s="3">
        <v>225.22</v>
      </c>
      <c r="C10" s="3">
        <v>219.9</v>
      </c>
      <c r="D10" s="3">
        <v>227.03</v>
      </c>
      <c r="E10" s="3">
        <f t="shared" si="1"/>
        <v>5.3199999999999932</v>
      </c>
      <c r="F10" s="3">
        <f t="shared" si="0"/>
        <v>-1.8100000000000023</v>
      </c>
      <c r="G10" s="3">
        <f>(B10-'2021-01-11'!$B10)</f>
        <v>5.3000000000000114</v>
      </c>
    </row>
    <row r="11" spans="1:7" x14ac:dyDescent="0.25">
      <c r="A11" s="1" t="s">
        <v>9</v>
      </c>
      <c r="B11" s="1">
        <v>25.22</v>
      </c>
      <c r="C11" s="1">
        <v>24.15</v>
      </c>
      <c r="D11" s="1">
        <v>25.57</v>
      </c>
      <c r="E11" s="1">
        <f t="shared" si="1"/>
        <v>1.0700000000000003</v>
      </c>
      <c r="F11" s="1">
        <f t="shared" si="0"/>
        <v>-0.35000000000000142</v>
      </c>
      <c r="G11" s="1">
        <f>(B11-'2021-01-11'!$B11)</f>
        <v>1.0700000000000003</v>
      </c>
    </row>
    <row r="12" spans="1:7" x14ac:dyDescent="0.25">
      <c r="A12" s="6" t="s">
        <v>10</v>
      </c>
      <c r="B12" s="6">
        <v>422.47</v>
      </c>
      <c r="C12" s="6">
        <v>422.47</v>
      </c>
      <c r="D12" s="6">
        <v>437.55</v>
      </c>
      <c r="E12" s="6">
        <f t="shared" si="1"/>
        <v>0</v>
      </c>
      <c r="F12" s="6">
        <f t="shared" si="0"/>
        <v>-15.079999999999984</v>
      </c>
      <c r="G12" s="6">
        <f>(B12-'2021-01-11'!$B12)</f>
        <v>-11.069999999999993</v>
      </c>
    </row>
    <row r="13" spans="1:7" x14ac:dyDescent="0.25">
      <c r="A13" t="s">
        <v>11</v>
      </c>
      <c r="B13">
        <v>13.63</v>
      </c>
      <c r="C13">
        <v>13.41</v>
      </c>
      <c r="D13">
        <v>14.09</v>
      </c>
      <c r="E13">
        <f t="shared" si="1"/>
        <v>0.22000000000000064</v>
      </c>
      <c r="F13">
        <f t="shared" si="0"/>
        <v>-0.45999999999999908</v>
      </c>
      <c r="G13">
        <f>(B13-'2021-01-11'!$B13)</f>
        <v>-4.9999999999998934E-2</v>
      </c>
    </row>
    <row r="14" spans="1:7" x14ac:dyDescent="0.25">
      <c r="A14" s="1" t="s">
        <v>12</v>
      </c>
      <c r="B14" s="1">
        <v>7.25</v>
      </c>
      <c r="C14" s="1">
        <v>7.09</v>
      </c>
      <c r="D14" s="1">
        <v>7.25</v>
      </c>
      <c r="E14" s="1">
        <f t="shared" si="1"/>
        <v>0.16000000000000014</v>
      </c>
      <c r="F14" s="1">
        <f t="shared" si="0"/>
        <v>0</v>
      </c>
      <c r="G14" s="1">
        <f>(B14-'2021-01-11'!$B14)</f>
        <v>4.0000000000000036E-2</v>
      </c>
    </row>
    <row r="15" spans="1:7" x14ac:dyDescent="0.25">
      <c r="A15" s="1" t="s">
        <v>13</v>
      </c>
      <c r="B15" s="1">
        <v>83.09</v>
      </c>
      <c r="C15" s="1">
        <v>82.6</v>
      </c>
      <c r="D15" s="1">
        <v>85</v>
      </c>
      <c r="E15" s="1">
        <f t="shared" si="1"/>
        <v>0.49000000000000909</v>
      </c>
      <c r="F15" s="1">
        <f t="shared" si="0"/>
        <v>-1.9099999999999966</v>
      </c>
      <c r="G15" s="1">
        <f>(B15-'2021-01-11'!$B15)</f>
        <v>-1.9099999999999966</v>
      </c>
    </row>
    <row r="16" spans="1:7" x14ac:dyDescent="0.25">
      <c r="A16" s="1" t="s">
        <v>14</v>
      </c>
      <c r="B16" s="1">
        <v>10.130000000000001</v>
      </c>
      <c r="C16" s="1">
        <v>9.98</v>
      </c>
      <c r="D16" s="1">
        <v>10.42</v>
      </c>
      <c r="E16" s="1">
        <f t="shared" si="1"/>
        <v>0.15000000000000036</v>
      </c>
      <c r="F16" s="1">
        <f t="shared" si="0"/>
        <v>-0.28999999999999915</v>
      </c>
      <c r="G16" s="1">
        <f>(B16-'2021-01-11'!$B16)</f>
        <v>0.15000000000000036</v>
      </c>
    </row>
    <row r="17" spans="1:7" x14ac:dyDescent="0.25">
      <c r="A17" s="1" t="s">
        <v>15</v>
      </c>
      <c r="B17" s="1">
        <v>40.82</v>
      </c>
      <c r="C17" s="1">
        <v>39.65</v>
      </c>
      <c r="D17" s="1">
        <v>40.950000000000003</v>
      </c>
      <c r="E17" s="1">
        <f t="shared" si="1"/>
        <v>1.1700000000000017</v>
      </c>
      <c r="F17" s="1">
        <f t="shared" si="0"/>
        <v>-0.13000000000000256</v>
      </c>
      <c r="G17" s="1">
        <f>(B17-'2021-01-11'!$B17)</f>
        <v>1.1000000000000014</v>
      </c>
    </row>
    <row r="18" spans="1:7" s="7" customFormat="1" x14ac:dyDescent="0.25">
      <c r="A18" s="6" t="s">
        <v>16</v>
      </c>
      <c r="B18" s="6">
        <v>128.69</v>
      </c>
      <c r="C18" s="6">
        <v>127.72</v>
      </c>
      <c r="D18" s="6">
        <v>133.30000000000001</v>
      </c>
      <c r="E18" s="6">
        <f t="shared" si="1"/>
        <v>0.96999999999999886</v>
      </c>
      <c r="F18" s="6">
        <f t="shared" si="0"/>
        <v>-4.6100000000000136</v>
      </c>
      <c r="G18" s="6">
        <f>(B18-'2021-01-11'!$B18)</f>
        <v>-4.2400000000000091</v>
      </c>
    </row>
    <row r="19" spans="1:7" s="7" customFormat="1" x14ac:dyDescent="0.25">
      <c r="A19" s="6" t="s">
        <v>17</v>
      </c>
      <c r="B19" s="6">
        <v>229.38</v>
      </c>
      <c r="C19" s="6">
        <v>229.38</v>
      </c>
      <c r="D19" s="6">
        <v>237.66</v>
      </c>
      <c r="E19" s="6">
        <f t="shared" si="1"/>
        <v>0</v>
      </c>
      <c r="F19" s="6">
        <f t="shared" si="0"/>
        <v>-8.2800000000000011</v>
      </c>
      <c r="G19" s="6">
        <f>(B19-'2021-01-11'!$B19)</f>
        <v>-5.2599999999999909</v>
      </c>
    </row>
    <row r="20" spans="1:7" s="8" customFormat="1" x14ac:dyDescent="0.25">
      <c r="A20" s="3" t="s">
        <v>18</v>
      </c>
      <c r="B20" s="3">
        <v>849.44</v>
      </c>
      <c r="C20" s="3">
        <v>811.19</v>
      </c>
      <c r="D20" s="3">
        <v>867.62</v>
      </c>
      <c r="E20" s="3">
        <f t="shared" si="1"/>
        <v>38.25</v>
      </c>
      <c r="F20" s="3">
        <f t="shared" si="0"/>
        <v>-18.17999999999995</v>
      </c>
      <c r="G20" s="3">
        <f>(B20-'2021-01-11'!$B20)</f>
        <v>38.25</v>
      </c>
    </row>
    <row r="21" spans="1:7" x14ac:dyDescent="0.25">
      <c r="A21" s="1" t="s">
        <v>19</v>
      </c>
      <c r="B21" s="1">
        <v>95.36</v>
      </c>
      <c r="C21" s="1">
        <v>94.11</v>
      </c>
      <c r="D21" s="1">
        <v>98.71</v>
      </c>
      <c r="E21" s="1">
        <f t="shared" si="1"/>
        <v>1.25</v>
      </c>
      <c r="F21" s="1">
        <f t="shared" si="0"/>
        <v>-3.3499999999999943</v>
      </c>
      <c r="G21" s="1">
        <f>(B21-'2021-01-11'!$B21)</f>
        <v>-1.8900000000000006</v>
      </c>
    </row>
    <row r="22" spans="1:7" x14ac:dyDescent="0.25">
      <c r="A22" s="1" t="s">
        <v>20</v>
      </c>
      <c r="B22" s="1">
        <v>37.18</v>
      </c>
      <c r="C22" s="1">
        <v>36.83</v>
      </c>
      <c r="D22" s="1">
        <v>37.770000000000003</v>
      </c>
      <c r="E22" s="1">
        <f t="shared" si="1"/>
        <v>0.35000000000000142</v>
      </c>
      <c r="F22" s="1">
        <f t="shared" si="0"/>
        <v>-0.59000000000000341</v>
      </c>
      <c r="G22" s="1">
        <f>(B22-'2021-01-11'!$B22)</f>
        <v>-0.59000000000000341</v>
      </c>
    </row>
    <row r="23" spans="1:7" s="8" customFormat="1" x14ac:dyDescent="0.25">
      <c r="A23" s="3" t="s">
        <v>21</v>
      </c>
      <c r="B23" s="3">
        <v>124.55</v>
      </c>
      <c r="C23" s="3">
        <v>117.25</v>
      </c>
      <c r="D23" s="3">
        <v>124.55</v>
      </c>
      <c r="E23" s="3">
        <f t="shared" si="1"/>
        <v>7.2999999999999972</v>
      </c>
      <c r="F23" s="3">
        <f t="shared" si="0"/>
        <v>0</v>
      </c>
      <c r="G23" s="3">
        <f>(B23-'2021-01-11'!$B23)</f>
        <v>7.289999999999992</v>
      </c>
    </row>
    <row r="24" spans="1:7" x14ac:dyDescent="0.25">
      <c r="A24" s="1" t="s">
        <v>22</v>
      </c>
      <c r="B24" s="1">
        <v>107.45</v>
      </c>
      <c r="C24" s="1">
        <v>106.14</v>
      </c>
      <c r="D24" s="1">
        <v>109.95</v>
      </c>
      <c r="E24" s="1">
        <f>($B24-$C24)</f>
        <v>1.3100000000000023</v>
      </c>
      <c r="F24" s="1">
        <f t="shared" si="0"/>
        <v>-2.5</v>
      </c>
      <c r="G24" s="1">
        <f>(B24-'2021-01-11'!$B24)</f>
        <v>-1.75</v>
      </c>
    </row>
    <row r="25" spans="1:7" s="7" customFormat="1" x14ac:dyDescent="0.25">
      <c r="A25" s="6" t="s">
        <v>30</v>
      </c>
      <c r="B25" s="6">
        <v>139.06</v>
      </c>
      <c r="C25" s="6">
        <v>137.38</v>
      </c>
      <c r="D25" s="6">
        <v>141.22</v>
      </c>
      <c r="E25" s="6">
        <f>($B25-$C25)</f>
        <v>1.6800000000000068</v>
      </c>
      <c r="F25" s="9">
        <f>($B25-$D25)</f>
        <v>-2.1599999999999966</v>
      </c>
      <c r="G25" s="9">
        <f>(B25-'2021-01-11'!$B25)</f>
        <v>-2.1599999999999966</v>
      </c>
    </row>
    <row r="26" spans="1:7" x14ac:dyDescent="0.25">
      <c r="A26" s="1" t="s">
        <v>38</v>
      </c>
      <c r="B26" s="1">
        <v>10.31</v>
      </c>
      <c r="C26" s="1">
        <v>9.91</v>
      </c>
      <c r="D26" s="1">
        <v>10.46</v>
      </c>
      <c r="E26" s="2">
        <f>($B26-$C26)</f>
        <v>0.40000000000000036</v>
      </c>
      <c r="F26" s="2">
        <f>($B26-$D26)</f>
        <v>-0.15000000000000036</v>
      </c>
      <c r="G26" s="2">
        <f>(B26-'2021-01-11'!$B26)</f>
        <v>-0.15000000000000036</v>
      </c>
    </row>
    <row r="27" spans="1:7" x14ac:dyDescent="0.25">
      <c r="A27" s="1" t="s">
        <v>35</v>
      </c>
      <c r="B27" s="1">
        <v>70</v>
      </c>
      <c r="C27" s="1">
        <v>68.67</v>
      </c>
      <c r="D27" s="1">
        <v>70.849999999999994</v>
      </c>
      <c r="E27" s="2">
        <f t="shared" ref="E27:E29" si="2">($B27-$C27)</f>
        <v>1.3299999999999983</v>
      </c>
      <c r="F27" s="2">
        <f t="shared" ref="F27:F29" si="3">($B27-$D27)</f>
        <v>-0.84999999999999432</v>
      </c>
      <c r="G27" s="2">
        <f>(B27-'2021-01-11'!$B27)</f>
        <v>1.3299999999999983</v>
      </c>
    </row>
    <row r="28" spans="1:7" x14ac:dyDescent="0.25">
      <c r="A28" s="1" t="s">
        <v>36</v>
      </c>
      <c r="B28" s="1">
        <v>1.84</v>
      </c>
      <c r="C28" s="1">
        <v>1.72</v>
      </c>
      <c r="D28" s="1">
        <v>1.85</v>
      </c>
      <c r="E28" s="2">
        <f t="shared" si="2"/>
        <v>0.12000000000000011</v>
      </c>
      <c r="F28" s="2">
        <f t="shared" si="3"/>
        <v>-1.0000000000000009E-2</v>
      </c>
      <c r="G28" s="2">
        <f>(B28-'2021-01-11'!$B28)</f>
        <v>0.12000000000000011</v>
      </c>
    </row>
    <row r="29" spans="1:7" x14ac:dyDescent="0.25">
      <c r="A29" s="1" t="s">
        <v>37</v>
      </c>
      <c r="B29" s="1">
        <v>126.97</v>
      </c>
      <c r="C29" s="1">
        <v>126.21</v>
      </c>
      <c r="D29" s="1">
        <v>128.15</v>
      </c>
      <c r="E29" s="2">
        <f t="shared" si="2"/>
        <v>0.76000000000000512</v>
      </c>
      <c r="F29" s="2">
        <f t="shared" si="3"/>
        <v>-1.1800000000000068</v>
      </c>
      <c r="G29" s="2">
        <f>(B29-'2021-01-11'!$B29)</f>
        <v>-1.1800000000000068</v>
      </c>
    </row>
    <row r="30" spans="1:7" x14ac:dyDescent="0.25">
      <c r="A30" s="1" t="s">
        <v>39</v>
      </c>
      <c r="B30" s="1">
        <v>33.94</v>
      </c>
      <c r="C30" s="1">
        <v>33.24</v>
      </c>
      <c r="D30" s="1">
        <v>34.49</v>
      </c>
      <c r="E30" s="2">
        <f>($B30-$C30)</f>
        <v>0.69999999999999574</v>
      </c>
      <c r="F30" s="2">
        <f>($B30-$D30)</f>
        <v>-0.55000000000000426</v>
      </c>
      <c r="G30" s="2">
        <f>(B30-'2021-01-11'!$B30)</f>
        <v>0.69999999999999574</v>
      </c>
    </row>
    <row r="31" spans="1:7" ht="15.75" thickBot="1" x14ac:dyDescent="0.3">
      <c r="A31" s="1" t="s">
        <v>40</v>
      </c>
      <c r="B31" s="1">
        <v>50.11</v>
      </c>
      <c r="C31" s="1">
        <v>49.78</v>
      </c>
      <c r="D31" s="1">
        <v>50.35</v>
      </c>
      <c r="E31" s="2">
        <f t="shared" ref="E31" si="4">($B31-$C31)</f>
        <v>0.32999999999999829</v>
      </c>
      <c r="F31" s="2">
        <f t="shared" ref="F31" si="5">($B31-$D31)</f>
        <v>-0.24000000000000199</v>
      </c>
      <c r="G31" s="2">
        <f>(B31-'2021-01-11'!$B31)</f>
        <v>-9.0000000000003411E-2</v>
      </c>
    </row>
    <row r="32" spans="1:7" ht="16.5" thickTop="1" thickBot="1" x14ac:dyDescent="0.3">
      <c r="A32" s="10" t="s">
        <v>41</v>
      </c>
      <c r="B32" s="10">
        <v>45.95</v>
      </c>
      <c r="C32" s="10">
        <v>44.73</v>
      </c>
      <c r="D32" s="10">
        <v>45.95</v>
      </c>
      <c r="E32" s="11">
        <f>($B32-$C32)</f>
        <v>1.220000000000006</v>
      </c>
      <c r="F32" s="11">
        <f>($B32-$D32)</f>
        <v>0</v>
      </c>
      <c r="G32" s="11">
        <f>(B32-'2021-01-11'!$B32)</f>
        <v>45.95</v>
      </c>
    </row>
    <row r="33" ht="15.75" thickTop="1" x14ac:dyDescent="0.2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4536-25C6-4139-99D2-1B87E135C911}">
  <dimension ref="A1:G37"/>
  <sheetViews>
    <sheetView workbookViewId="0">
      <selection activeCell="N28" sqref="N28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1</v>
      </c>
      <c r="B2" s="1">
        <v>130.88999999999999</v>
      </c>
      <c r="C2" s="1">
        <v>126.48</v>
      </c>
      <c r="D2" s="1">
        <v>132.56</v>
      </c>
      <c r="E2" s="1">
        <f>($B2-$C2)</f>
        <v>4.4099999999999824</v>
      </c>
      <c r="F2" s="1">
        <f t="shared" ref="F2:F24" si="0">($B2-$D2)</f>
        <v>-1.6700000000000159</v>
      </c>
      <c r="G2" s="1"/>
    </row>
    <row r="3" spans="1:7" x14ac:dyDescent="0.25">
      <c r="A3" s="1" t="s">
        <v>6</v>
      </c>
      <c r="B3" s="1">
        <v>23.58</v>
      </c>
      <c r="C3" s="1">
        <v>23.2</v>
      </c>
      <c r="D3" s="1">
        <v>24.84</v>
      </c>
      <c r="E3" s="1">
        <f t="shared" ref="E3:E23" si="1">($B3-$C3)</f>
        <v>0.37999999999999901</v>
      </c>
      <c r="F3" s="1">
        <f t="shared" si="0"/>
        <v>-1.2600000000000016</v>
      </c>
      <c r="G3" s="1"/>
    </row>
    <row r="4" spans="1:7" x14ac:dyDescent="0.25">
      <c r="A4" s="1" t="s">
        <v>5</v>
      </c>
      <c r="B4" s="1">
        <v>38.24</v>
      </c>
      <c r="C4" s="1">
        <v>37.24</v>
      </c>
      <c r="D4" s="1">
        <v>39.1</v>
      </c>
      <c r="E4" s="1">
        <f t="shared" si="1"/>
        <v>1</v>
      </c>
      <c r="F4" s="1">
        <f t="shared" si="0"/>
        <v>-0.85999999999999943</v>
      </c>
      <c r="G4" s="1"/>
    </row>
    <row r="5" spans="1:7" x14ac:dyDescent="0.25">
      <c r="A5" s="1" t="s">
        <v>7</v>
      </c>
      <c r="B5" s="1">
        <v>36.049999999999997</v>
      </c>
      <c r="C5" s="1">
        <v>34.6</v>
      </c>
      <c r="D5" s="1">
        <v>37</v>
      </c>
      <c r="E5" s="1">
        <f t="shared" si="1"/>
        <v>1.4499999999999957</v>
      </c>
      <c r="F5" s="1">
        <f t="shared" si="0"/>
        <v>-0.95000000000000284</v>
      </c>
      <c r="G5" s="1"/>
    </row>
    <row r="6" spans="1:7" x14ac:dyDescent="0.25">
      <c r="A6" s="1" t="s">
        <v>8</v>
      </c>
      <c r="B6" s="1">
        <v>223.76</v>
      </c>
      <c r="C6" s="1">
        <v>200.89</v>
      </c>
      <c r="D6" s="1">
        <v>227.03</v>
      </c>
      <c r="E6" s="1">
        <f t="shared" si="1"/>
        <v>22.870000000000005</v>
      </c>
      <c r="F6" s="1">
        <f t="shared" si="0"/>
        <v>-3.2700000000000102</v>
      </c>
      <c r="G6" s="1"/>
    </row>
    <row r="7" spans="1:7" x14ac:dyDescent="0.25">
      <c r="A7" s="1" t="s">
        <v>3</v>
      </c>
      <c r="B7" s="1">
        <v>19.13</v>
      </c>
      <c r="C7" s="1">
        <v>17.36</v>
      </c>
      <c r="D7" s="1">
        <v>19.88</v>
      </c>
      <c r="E7" s="1">
        <f t="shared" si="1"/>
        <v>1.7699999999999996</v>
      </c>
      <c r="F7" s="1">
        <f t="shared" si="0"/>
        <v>-0.75</v>
      </c>
      <c r="G7" s="1"/>
    </row>
    <row r="8" spans="1:7" x14ac:dyDescent="0.25">
      <c r="A8" s="1" t="s">
        <v>9</v>
      </c>
      <c r="B8" s="1">
        <v>24.37</v>
      </c>
      <c r="C8" s="1">
        <v>21.37</v>
      </c>
      <c r="D8" s="1">
        <v>25.57</v>
      </c>
      <c r="E8" s="1">
        <f t="shared" si="1"/>
        <v>3</v>
      </c>
      <c r="F8" s="1">
        <f t="shared" si="0"/>
        <v>-1.1999999999999993</v>
      </c>
      <c r="G8" s="1"/>
    </row>
    <row r="9" spans="1:7" x14ac:dyDescent="0.25">
      <c r="A9" s="1" t="s">
        <v>10</v>
      </c>
      <c r="B9" s="1">
        <v>416.12</v>
      </c>
      <c r="C9" s="1">
        <v>413.18</v>
      </c>
      <c r="D9" s="1">
        <v>449</v>
      </c>
      <c r="E9" s="1">
        <f t="shared" si="1"/>
        <v>2.9399999999999977</v>
      </c>
      <c r="F9" s="1">
        <f t="shared" si="0"/>
        <v>-32.879999999999995</v>
      </c>
      <c r="G9" s="1"/>
    </row>
    <row r="10" spans="1:7" x14ac:dyDescent="0.25">
      <c r="A10" s="1" t="s">
        <v>11</v>
      </c>
      <c r="B10" s="1">
        <v>14</v>
      </c>
      <c r="C10" s="1">
        <v>13.02</v>
      </c>
      <c r="D10" s="1">
        <v>14.34</v>
      </c>
      <c r="E10" s="1">
        <f t="shared" si="1"/>
        <v>0.98000000000000043</v>
      </c>
      <c r="F10" s="1">
        <f t="shared" si="0"/>
        <v>-0.33999999999999986</v>
      </c>
      <c r="G10" s="1"/>
    </row>
    <row r="11" spans="1:7" x14ac:dyDescent="0.25">
      <c r="A11" s="1" t="s">
        <v>12</v>
      </c>
      <c r="B11" s="1">
        <v>7.18</v>
      </c>
      <c r="C11" s="1">
        <v>7.09</v>
      </c>
      <c r="D11" s="1">
        <v>8.02</v>
      </c>
      <c r="E11" s="1">
        <f t="shared" si="1"/>
        <v>8.9999999999999858E-2</v>
      </c>
      <c r="F11" s="1">
        <f t="shared" si="0"/>
        <v>-0.83999999999999986</v>
      </c>
      <c r="G11" s="1"/>
    </row>
    <row r="12" spans="1:7" x14ac:dyDescent="0.25">
      <c r="A12" s="1" t="s">
        <v>13</v>
      </c>
      <c r="B12" s="1">
        <v>82.35</v>
      </c>
      <c r="C12" s="1">
        <v>81.099999999999994</v>
      </c>
      <c r="D12" s="1">
        <v>85.02</v>
      </c>
      <c r="E12" s="1">
        <f t="shared" si="1"/>
        <v>1.25</v>
      </c>
      <c r="F12" s="1">
        <f t="shared" si="0"/>
        <v>-2.6700000000000017</v>
      </c>
      <c r="G12" s="1"/>
    </row>
    <row r="13" spans="1:7" x14ac:dyDescent="0.25">
      <c r="A13" s="1" t="s">
        <v>2</v>
      </c>
      <c r="B13" s="1">
        <v>216.34</v>
      </c>
      <c r="C13" s="1">
        <v>212.09</v>
      </c>
      <c r="D13" s="1">
        <v>220.41</v>
      </c>
      <c r="E13" s="1">
        <f t="shared" si="1"/>
        <v>4.25</v>
      </c>
      <c r="F13" s="1">
        <f t="shared" si="0"/>
        <v>-4.0699999999999932</v>
      </c>
      <c r="G13" s="1"/>
    </row>
    <row r="14" spans="1:7" x14ac:dyDescent="0.25">
      <c r="A14" s="1" t="s">
        <v>21</v>
      </c>
      <c r="B14" s="1">
        <v>124.06</v>
      </c>
      <c r="C14" s="1">
        <v>109.18</v>
      </c>
      <c r="D14" s="1">
        <v>127.49</v>
      </c>
      <c r="E14" s="1">
        <f t="shared" si="1"/>
        <v>14.879999999999995</v>
      </c>
      <c r="F14" s="1">
        <f t="shared" si="0"/>
        <v>-3.4299999999999926</v>
      </c>
      <c r="G14" s="1"/>
    </row>
    <row r="15" spans="1:7" x14ac:dyDescent="0.25">
      <c r="A15" s="1" t="s">
        <v>22</v>
      </c>
      <c r="B15" s="1">
        <v>107.05</v>
      </c>
      <c r="C15" s="1">
        <v>101.57</v>
      </c>
      <c r="D15" s="1">
        <v>114.67</v>
      </c>
      <c r="E15" s="1">
        <f t="shared" si="1"/>
        <v>5.480000000000004</v>
      </c>
      <c r="F15" s="1">
        <f t="shared" si="0"/>
        <v>-7.6200000000000045</v>
      </c>
      <c r="G15" s="1"/>
    </row>
    <row r="16" spans="1:7" x14ac:dyDescent="0.25">
      <c r="A16" s="1" t="s">
        <v>14</v>
      </c>
      <c r="B16" s="1">
        <v>10.039999999999999</v>
      </c>
      <c r="C16" s="1">
        <v>9.77</v>
      </c>
      <c r="D16" s="1">
        <v>10.49</v>
      </c>
      <c r="E16" s="1">
        <f t="shared" si="1"/>
        <v>0.26999999999999957</v>
      </c>
      <c r="F16" s="1">
        <f t="shared" si="0"/>
        <v>-0.45000000000000107</v>
      </c>
      <c r="G16" s="1"/>
    </row>
    <row r="17" spans="1:7" x14ac:dyDescent="0.25">
      <c r="A17" s="1" t="s">
        <v>15</v>
      </c>
      <c r="B17" s="1">
        <v>41.4</v>
      </c>
      <c r="C17" s="1">
        <v>36.81</v>
      </c>
      <c r="D17" s="1">
        <v>41.72</v>
      </c>
      <c r="E17" s="1">
        <f t="shared" si="1"/>
        <v>4.5899999999999963</v>
      </c>
      <c r="F17" s="1">
        <f t="shared" si="0"/>
        <v>-0.32000000000000028</v>
      </c>
      <c r="G17" s="1"/>
    </row>
    <row r="18" spans="1:7" x14ac:dyDescent="0.25">
      <c r="A18" s="1" t="s">
        <v>20</v>
      </c>
      <c r="B18" s="1">
        <v>36.869999999999997</v>
      </c>
      <c r="C18" s="1">
        <v>36.659999999999997</v>
      </c>
      <c r="D18" s="1">
        <v>37.78</v>
      </c>
      <c r="E18" s="1">
        <f t="shared" si="1"/>
        <v>0.21000000000000085</v>
      </c>
      <c r="F18" s="1">
        <f t="shared" si="0"/>
        <v>-0.91000000000000369</v>
      </c>
      <c r="G18" s="1"/>
    </row>
    <row r="19" spans="1:7" x14ac:dyDescent="0.25">
      <c r="A19" s="1" t="s">
        <v>0</v>
      </c>
      <c r="B19" s="1">
        <v>70.48</v>
      </c>
      <c r="C19" s="1">
        <v>68.709999999999994</v>
      </c>
      <c r="D19" s="1">
        <v>71.52</v>
      </c>
      <c r="E19" s="1">
        <f t="shared" si="1"/>
        <v>1.7700000000000102</v>
      </c>
      <c r="F19" s="1">
        <f t="shared" si="0"/>
        <v>-1.039999999999992</v>
      </c>
      <c r="G19" s="1"/>
    </row>
    <row r="20" spans="1:7" x14ac:dyDescent="0.25">
      <c r="A20" s="1" t="s">
        <v>16</v>
      </c>
      <c r="B20" s="1">
        <v>128.5</v>
      </c>
      <c r="C20" s="1">
        <v>127.72</v>
      </c>
      <c r="D20" s="1">
        <v>135.35</v>
      </c>
      <c r="E20" s="1">
        <f t="shared" si="1"/>
        <v>0.78000000000000114</v>
      </c>
      <c r="F20" s="1">
        <f t="shared" si="0"/>
        <v>-6.8499999999999943</v>
      </c>
      <c r="G20" s="1"/>
    </row>
    <row r="21" spans="1:7" x14ac:dyDescent="0.25">
      <c r="A21" s="1" t="s">
        <v>18</v>
      </c>
      <c r="B21" s="1">
        <v>854.41</v>
      </c>
      <c r="C21" s="1">
        <v>735.11</v>
      </c>
      <c r="D21" s="1">
        <v>883.9</v>
      </c>
      <c r="E21" s="1">
        <f t="shared" si="1"/>
        <v>119.29999999999995</v>
      </c>
      <c r="F21" s="1">
        <f t="shared" si="0"/>
        <v>-29.490000000000009</v>
      </c>
      <c r="G21" s="1"/>
    </row>
    <row r="22" spans="1:7" x14ac:dyDescent="0.25">
      <c r="A22" s="1" t="s">
        <v>4</v>
      </c>
      <c r="B22" s="1">
        <v>108.91</v>
      </c>
      <c r="C22" s="1">
        <v>107.23</v>
      </c>
      <c r="D22" s="1">
        <v>110.89</v>
      </c>
      <c r="E22" s="1">
        <f t="shared" si="1"/>
        <v>1.6799999999999926</v>
      </c>
      <c r="F22" s="1">
        <f t="shared" si="0"/>
        <v>-1.980000000000004</v>
      </c>
      <c r="G22" s="1"/>
    </row>
    <row r="23" spans="1:7" x14ac:dyDescent="0.25">
      <c r="A23" s="1" t="s">
        <v>17</v>
      </c>
      <c r="B23" s="1">
        <v>227.1</v>
      </c>
      <c r="C23" s="1">
        <v>223.04</v>
      </c>
      <c r="D23" s="1">
        <v>237.66</v>
      </c>
      <c r="E23" s="1">
        <f t="shared" si="1"/>
        <v>4.0600000000000023</v>
      </c>
      <c r="F23" s="1">
        <f t="shared" si="0"/>
        <v>-10.560000000000002</v>
      </c>
      <c r="G23" s="1"/>
    </row>
    <row r="24" spans="1:7" x14ac:dyDescent="0.25">
      <c r="A24" s="1" t="s">
        <v>30</v>
      </c>
      <c r="B24" s="1">
        <v>136.34</v>
      </c>
      <c r="C24" s="1">
        <v>134.78</v>
      </c>
      <c r="D24" s="1">
        <v>141.96</v>
      </c>
      <c r="E24" s="1">
        <f>($B24-$C24)</f>
        <v>1.5600000000000023</v>
      </c>
      <c r="F24" s="1">
        <f t="shared" si="0"/>
        <v>-5.6200000000000045</v>
      </c>
      <c r="G24" s="1"/>
    </row>
    <row r="25" spans="1:7" x14ac:dyDescent="0.25">
      <c r="A25" s="1" t="s">
        <v>38</v>
      </c>
      <c r="B25" s="1">
        <v>10.07</v>
      </c>
      <c r="C25" s="1">
        <v>9.76</v>
      </c>
      <c r="D25" s="1">
        <v>11.16</v>
      </c>
      <c r="E25" s="1">
        <f>($B25-$C25)</f>
        <v>0.3100000000000005</v>
      </c>
      <c r="F25" s="2">
        <f>($B25-$D25)</f>
        <v>-1.0899999999999999</v>
      </c>
      <c r="G25" s="2"/>
    </row>
    <row r="26" spans="1:7" x14ac:dyDescent="0.25">
      <c r="A26" s="1" t="s">
        <v>35</v>
      </c>
      <c r="B26" s="1">
        <v>69.78</v>
      </c>
      <c r="C26" s="1">
        <v>65.709999999999994</v>
      </c>
      <c r="D26" s="1">
        <v>70.849999999999994</v>
      </c>
      <c r="E26" s="2">
        <f>($B26-$C26)</f>
        <v>4.0700000000000074</v>
      </c>
      <c r="F26" s="2">
        <f>($B26-$D26)</f>
        <v>-1.0699999999999932</v>
      </c>
      <c r="G26" s="2"/>
    </row>
    <row r="27" spans="1:7" x14ac:dyDescent="0.25">
      <c r="A27" s="1" t="s">
        <v>36</v>
      </c>
      <c r="B27" s="1">
        <v>1.82</v>
      </c>
      <c r="C27" s="1">
        <v>1.6585000000000001</v>
      </c>
      <c r="D27" s="1">
        <v>1.9350000000000001</v>
      </c>
      <c r="E27" s="2">
        <f t="shared" ref="E27:E29" si="2">($B27-$C27)</f>
        <v>0.16149999999999998</v>
      </c>
      <c r="F27" s="2">
        <f t="shared" ref="F27:F29" si="3">($B27-$D27)</f>
        <v>-0.11499999999999999</v>
      </c>
      <c r="G27" s="2"/>
    </row>
    <row r="28" spans="1:7" x14ac:dyDescent="0.25">
      <c r="A28" s="1" t="s">
        <v>37</v>
      </c>
      <c r="B28" s="1">
        <v>126.95</v>
      </c>
      <c r="C28" s="1">
        <v>126.11</v>
      </c>
      <c r="D28" s="1">
        <v>129.29</v>
      </c>
      <c r="E28" s="2">
        <f t="shared" si="2"/>
        <v>0.84000000000000341</v>
      </c>
      <c r="F28" s="2">
        <f t="shared" si="3"/>
        <v>-2.3399999999999892</v>
      </c>
      <c r="G28" s="2"/>
    </row>
    <row r="29" spans="1:7" x14ac:dyDescent="0.25">
      <c r="A29" s="1" t="s">
        <v>39</v>
      </c>
      <c r="B29" s="1">
        <v>33.81</v>
      </c>
      <c r="C29" s="1">
        <v>32.83</v>
      </c>
      <c r="D29" s="1">
        <v>34.49</v>
      </c>
      <c r="E29" s="2">
        <f t="shared" si="2"/>
        <v>0.98000000000000398</v>
      </c>
      <c r="F29" s="2">
        <f t="shared" si="3"/>
        <v>-0.67999999999999972</v>
      </c>
      <c r="G29" s="2"/>
    </row>
    <row r="30" spans="1:7" x14ac:dyDescent="0.25">
      <c r="A30" s="1" t="s">
        <v>40</v>
      </c>
      <c r="B30" s="1">
        <v>50.15</v>
      </c>
      <c r="C30" s="1">
        <v>49.78</v>
      </c>
      <c r="D30" s="1">
        <v>50.51</v>
      </c>
      <c r="E30" s="2">
        <f>($B30-$C30)</f>
        <v>0.36999999999999744</v>
      </c>
      <c r="F30" s="2">
        <f>($B30-$D30)</f>
        <v>-0.35999999999999943</v>
      </c>
      <c r="G30" s="2"/>
    </row>
    <row r="31" spans="1:7" x14ac:dyDescent="0.25">
      <c r="A31" s="1" t="s">
        <v>41</v>
      </c>
      <c r="B31" s="1">
        <v>46.23</v>
      </c>
      <c r="C31" s="1">
        <v>44.73</v>
      </c>
      <c r="D31" s="1">
        <v>47.2</v>
      </c>
      <c r="E31" s="2">
        <f t="shared" ref="E31" si="4">($B31-$C31)</f>
        <v>1.5</v>
      </c>
      <c r="F31" s="2">
        <f t="shared" ref="F31" si="5">($B31-$D31)</f>
        <v>-0.97000000000000597</v>
      </c>
      <c r="G31" s="2"/>
    </row>
    <row r="32" spans="1:7" x14ac:dyDescent="0.25">
      <c r="A32" s="1" t="s">
        <v>42</v>
      </c>
      <c r="B32" s="1">
        <v>207.19</v>
      </c>
      <c r="C32" s="1">
        <v>205.47</v>
      </c>
      <c r="D32" s="1">
        <v>208.79</v>
      </c>
      <c r="E32" s="2">
        <f>($B32-$C32)</f>
        <v>1.7199999999999989</v>
      </c>
      <c r="F32" s="2">
        <f>($B32-$D32)</f>
        <v>-1.5999999999999943</v>
      </c>
      <c r="G32" s="2"/>
    </row>
    <row r="33" spans="1:7" x14ac:dyDescent="0.25">
      <c r="A33" s="1" t="s">
        <v>43</v>
      </c>
      <c r="B33" s="1">
        <v>143.22999999999999</v>
      </c>
      <c r="C33" s="1">
        <v>142.31</v>
      </c>
      <c r="D33" s="1">
        <v>147.91</v>
      </c>
      <c r="E33" s="2">
        <f t="shared" ref="E33:E37" si="6">($B33-$C33)</f>
        <v>0.91999999999998749</v>
      </c>
      <c r="F33" s="2">
        <f t="shared" ref="F33:F37" si="7">($B33-$D33)</f>
        <v>-4.6800000000000068</v>
      </c>
      <c r="G33" s="2"/>
    </row>
    <row r="34" spans="1:7" x14ac:dyDescent="0.25">
      <c r="A34" s="1" t="s">
        <v>44</v>
      </c>
      <c r="B34" s="1">
        <v>66.87</v>
      </c>
      <c r="C34" s="1">
        <v>66</v>
      </c>
      <c r="D34" s="1">
        <v>67.099999999999994</v>
      </c>
      <c r="E34" s="2">
        <f t="shared" si="6"/>
        <v>0.87000000000000455</v>
      </c>
      <c r="F34" s="2">
        <f t="shared" si="7"/>
        <v>-0.22999999999998977</v>
      </c>
      <c r="G34" s="2"/>
    </row>
    <row r="35" spans="1:7" x14ac:dyDescent="0.25">
      <c r="A35" s="1" t="s">
        <v>45</v>
      </c>
      <c r="B35" s="1">
        <v>1.8</v>
      </c>
      <c r="C35" s="1">
        <v>1.7</v>
      </c>
      <c r="D35" s="1">
        <v>1.9</v>
      </c>
      <c r="E35" s="2">
        <f t="shared" si="6"/>
        <v>0.10000000000000009</v>
      </c>
      <c r="F35" s="2">
        <f t="shared" si="7"/>
        <v>-9.9999999999999867E-2</v>
      </c>
      <c r="G35" s="2"/>
    </row>
    <row r="36" spans="1:7" x14ac:dyDescent="0.25">
      <c r="A36" s="1" t="s">
        <v>46</v>
      </c>
      <c r="B36" s="1">
        <v>26.85</v>
      </c>
      <c r="C36" s="1">
        <v>26.48</v>
      </c>
      <c r="D36" s="1">
        <v>27.36</v>
      </c>
      <c r="E36" s="2">
        <f t="shared" si="6"/>
        <v>0.37000000000000099</v>
      </c>
      <c r="F36" s="2">
        <f t="shared" si="7"/>
        <v>-0.50999999999999801</v>
      </c>
      <c r="G36" s="2"/>
    </row>
    <row r="37" spans="1:7" x14ac:dyDescent="0.25">
      <c r="A37" s="1" t="s">
        <v>47</v>
      </c>
      <c r="B37" s="1">
        <v>147.47999999999999</v>
      </c>
      <c r="C37" s="1">
        <v>147.47999999999999</v>
      </c>
      <c r="D37" s="1">
        <v>148.44999999999999</v>
      </c>
      <c r="E37" s="2">
        <f t="shared" si="6"/>
        <v>0</v>
      </c>
      <c r="F37" s="2">
        <f t="shared" si="7"/>
        <v>-0.96999999999999886</v>
      </c>
      <c r="G37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7F5E-704B-4B62-8EEC-4F356281C61F}">
  <dimension ref="A1:H41"/>
  <sheetViews>
    <sheetView workbookViewId="0">
      <selection activeCell="H29" sqref="H29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  <col min="8" max="8" width="11.28515625" customWidth="1"/>
  </cols>
  <sheetData>
    <row r="1" spans="1:8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52</v>
      </c>
    </row>
    <row r="2" spans="1:8" x14ac:dyDescent="0.25">
      <c r="A2" s="1" t="s">
        <v>1</v>
      </c>
      <c r="B2" s="1">
        <v>128.83000000000001</v>
      </c>
      <c r="C2" s="1">
        <v>126.48</v>
      </c>
      <c r="D2" s="1">
        <v>132.56</v>
      </c>
      <c r="E2" s="1">
        <f>($B2-$C2)</f>
        <v>2.3500000000000085</v>
      </c>
      <c r="F2" s="1">
        <f t="shared" ref="F2:F24" si="0">($B2-$D2)</f>
        <v>-3.7299999999999898</v>
      </c>
      <c r="G2" s="6">
        <f>(B2-'2021-01-13'!$B2)</f>
        <v>-2.0599999999999739</v>
      </c>
      <c r="H2" s="2">
        <v>5120744</v>
      </c>
    </row>
    <row r="3" spans="1:8" x14ac:dyDescent="0.25">
      <c r="A3" s="1" t="s">
        <v>6</v>
      </c>
      <c r="B3" s="1">
        <v>23.66</v>
      </c>
      <c r="C3" s="1">
        <v>23.2</v>
      </c>
      <c r="D3" s="1">
        <v>24.84</v>
      </c>
      <c r="E3" s="1">
        <f t="shared" ref="E3:E23" si="1">($B3-$C3)</f>
        <v>0.46000000000000085</v>
      </c>
      <c r="F3" s="1">
        <f t="shared" si="0"/>
        <v>-1.1799999999999997</v>
      </c>
      <c r="G3">
        <f>(B3-'2021-01-13'!$B3)</f>
        <v>8.0000000000001847E-2</v>
      </c>
      <c r="H3" s="2">
        <v>13507827</v>
      </c>
    </row>
    <row r="4" spans="1:8" x14ac:dyDescent="0.25">
      <c r="A4" s="1" t="s">
        <v>5</v>
      </c>
      <c r="B4" s="1">
        <v>40.22</v>
      </c>
      <c r="C4" s="1">
        <v>37.24</v>
      </c>
      <c r="D4" s="1">
        <v>40.22</v>
      </c>
      <c r="E4" s="1">
        <f t="shared" si="1"/>
        <v>2.9799999999999969</v>
      </c>
      <c r="F4" s="1">
        <f t="shared" si="0"/>
        <v>0</v>
      </c>
      <c r="G4" s="3">
        <f>(B4-'2021-01-13'!$B4)</f>
        <v>1.9799999999999969</v>
      </c>
      <c r="H4" s="2">
        <v>1760252</v>
      </c>
    </row>
    <row r="5" spans="1:8" x14ac:dyDescent="0.25">
      <c r="A5" s="1" t="s">
        <v>7</v>
      </c>
      <c r="B5" s="1">
        <v>36.19</v>
      </c>
      <c r="C5" s="1">
        <v>34.6</v>
      </c>
      <c r="D5" s="1">
        <v>37</v>
      </c>
      <c r="E5" s="1">
        <f t="shared" si="1"/>
        <v>1.5899999999999963</v>
      </c>
      <c r="F5" s="1">
        <f t="shared" si="0"/>
        <v>-0.81000000000000227</v>
      </c>
      <c r="G5" s="1">
        <f>(B5-'2021-01-13'!$B5)</f>
        <v>0.14000000000000057</v>
      </c>
      <c r="H5" s="2">
        <v>7341514</v>
      </c>
    </row>
    <row r="6" spans="1:8" x14ac:dyDescent="0.25">
      <c r="A6" s="1" t="s">
        <v>8</v>
      </c>
      <c r="B6" s="1">
        <v>220.43</v>
      </c>
      <c r="C6" s="1">
        <v>200.89</v>
      </c>
      <c r="D6" s="1">
        <v>227.03</v>
      </c>
      <c r="E6" s="1">
        <f t="shared" si="1"/>
        <v>19.54000000000002</v>
      </c>
      <c r="F6" s="1">
        <f t="shared" si="0"/>
        <v>-6.5999999999999943</v>
      </c>
      <c r="G6" s="6">
        <f>(B6-'2021-01-13'!$B6)</f>
        <v>-3.3299999999999841</v>
      </c>
      <c r="H6" s="2">
        <v>776287</v>
      </c>
    </row>
    <row r="7" spans="1:8" x14ac:dyDescent="0.25">
      <c r="A7" s="1" t="s">
        <v>3</v>
      </c>
      <c r="B7" s="1">
        <v>20.329999999999998</v>
      </c>
      <c r="C7" s="1">
        <v>17.36</v>
      </c>
      <c r="D7" s="1">
        <v>20.75</v>
      </c>
      <c r="E7" s="1">
        <f t="shared" si="1"/>
        <v>2.9699999999999989</v>
      </c>
      <c r="F7" s="1">
        <f t="shared" si="0"/>
        <v>-0.42000000000000171</v>
      </c>
      <c r="G7" s="1">
        <f>(B7-'2021-01-13'!$B7)</f>
        <v>1.1999999999999993</v>
      </c>
      <c r="H7" s="2">
        <v>10443903</v>
      </c>
    </row>
    <row r="8" spans="1:8" x14ac:dyDescent="0.25">
      <c r="A8" s="1" t="s">
        <v>9</v>
      </c>
      <c r="B8" s="1">
        <v>23.76</v>
      </c>
      <c r="C8" s="1">
        <v>21.37</v>
      </c>
      <c r="D8" s="1">
        <v>25.57</v>
      </c>
      <c r="E8" s="1">
        <f t="shared" si="1"/>
        <v>2.3900000000000006</v>
      </c>
      <c r="F8" s="1">
        <f t="shared" si="0"/>
        <v>-1.8099999999999987</v>
      </c>
      <c r="G8" s="1">
        <f>(B8-'2021-01-13'!$B8)</f>
        <v>-0.60999999999999943</v>
      </c>
      <c r="H8" s="2">
        <v>176213</v>
      </c>
    </row>
    <row r="9" spans="1:8" x14ac:dyDescent="0.25">
      <c r="A9" s="1" t="s">
        <v>10</v>
      </c>
      <c r="B9" s="1">
        <v>405.02</v>
      </c>
      <c r="C9" s="1">
        <v>404.88</v>
      </c>
      <c r="D9" s="1">
        <v>449</v>
      </c>
      <c r="E9" s="1">
        <f t="shared" si="1"/>
        <v>0.13999999999998636</v>
      </c>
      <c r="F9" s="1">
        <f t="shared" si="0"/>
        <v>-43.980000000000018</v>
      </c>
      <c r="G9" s="6">
        <f>(B9-'2021-01-13'!$B9)</f>
        <v>-11.100000000000023</v>
      </c>
      <c r="H9" s="2">
        <v>588141</v>
      </c>
    </row>
    <row r="10" spans="1:8" x14ac:dyDescent="0.25">
      <c r="A10" s="1" t="s">
        <v>11</v>
      </c>
      <c r="B10" s="1">
        <v>14.8</v>
      </c>
      <c r="C10" s="1">
        <v>13.02</v>
      </c>
      <c r="D10" s="1">
        <v>14.81</v>
      </c>
      <c r="E10" s="1">
        <f t="shared" si="1"/>
        <v>1.7800000000000011</v>
      </c>
      <c r="F10" s="1">
        <f t="shared" si="0"/>
        <v>-9.9999999999997868E-3</v>
      </c>
      <c r="G10" s="1">
        <f>(B10-'2021-01-13'!$B10)</f>
        <v>0.80000000000000071</v>
      </c>
      <c r="H10" s="2">
        <v>6034</v>
      </c>
    </row>
    <row r="11" spans="1:8" x14ac:dyDescent="0.25">
      <c r="A11" s="1" t="s">
        <v>12</v>
      </c>
      <c r="B11" s="1">
        <v>7.2</v>
      </c>
      <c r="C11" s="1">
        <v>7.09</v>
      </c>
      <c r="D11" s="1">
        <v>8.02</v>
      </c>
      <c r="E11" s="1">
        <f t="shared" si="1"/>
        <v>0.11000000000000032</v>
      </c>
      <c r="F11" s="1">
        <f t="shared" si="0"/>
        <v>-0.8199999999999994</v>
      </c>
      <c r="G11" s="1">
        <f>(B11-'2021-01-13'!$B11)</f>
        <v>2.0000000000000462E-2</v>
      </c>
      <c r="H11" s="2">
        <v>10848201</v>
      </c>
    </row>
    <row r="12" spans="1:8" x14ac:dyDescent="0.25">
      <c r="A12" s="1" t="s">
        <v>13</v>
      </c>
      <c r="B12" s="1">
        <v>82.02</v>
      </c>
      <c r="C12" s="1">
        <v>81.099999999999994</v>
      </c>
      <c r="D12" s="1">
        <v>85.02</v>
      </c>
      <c r="E12" s="1">
        <f t="shared" si="1"/>
        <v>0.92000000000000171</v>
      </c>
      <c r="F12" s="1">
        <f t="shared" si="0"/>
        <v>-3</v>
      </c>
      <c r="G12" s="1">
        <f>(B12-'2021-01-13'!$B12)</f>
        <v>-0.32999999999999829</v>
      </c>
      <c r="H12" s="2">
        <v>6560059</v>
      </c>
    </row>
    <row r="13" spans="1:8" x14ac:dyDescent="0.25">
      <c r="A13" s="1" t="s">
        <v>2</v>
      </c>
      <c r="B13" s="1">
        <v>213.22</v>
      </c>
      <c r="C13" s="1">
        <v>212.09</v>
      </c>
      <c r="D13" s="1">
        <v>220.41</v>
      </c>
      <c r="E13" s="1">
        <f t="shared" si="1"/>
        <v>1.1299999999999955</v>
      </c>
      <c r="F13" s="1">
        <f t="shared" si="0"/>
        <v>-7.1899999999999977</v>
      </c>
      <c r="G13" s="6">
        <f>(B13-'2021-01-13'!$B13)</f>
        <v>-3.1200000000000045</v>
      </c>
      <c r="H13" s="2">
        <v>1776574</v>
      </c>
    </row>
    <row r="14" spans="1:8" x14ac:dyDescent="0.25">
      <c r="A14" s="1" t="s">
        <v>21</v>
      </c>
      <c r="B14" s="1">
        <v>129.74</v>
      </c>
      <c r="C14" s="1">
        <v>109.18</v>
      </c>
      <c r="D14" s="1">
        <v>130.66999999999999</v>
      </c>
      <c r="E14" s="1">
        <f t="shared" si="1"/>
        <v>20.560000000000002</v>
      </c>
      <c r="F14" s="1">
        <f t="shared" si="0"/>
        <v>-0.9299999999999784</v>
      </c>
      <c r="G14" s="3">
        <f>(B14-'2021-01-13'!$B14)</f>
        <v>5.6800000000000068</v>
      </c>
      <c r="H14" s="2">
        <v>598974</v>
      </c>
    </row>
    <row r="15" spans="1:8" x14ac:dyDescent="0.25">
      <c r="A15" s="1" t="s">
        <v>22</v>
      </c>
      <c r="B15" s="1">
        <v>104.85</v>
      </c>
      <c r="C15" s="1">
        <v>101.57</v>
      </c>
      <c r="D15" s="1">
        <v>114.67</v>
      </c>
      <c r="E15" s="1">
        <f t="shared" si="1"/>
        <v>3.2800000000000011</v>
      </c>
      <c r="F15" s="1">
        <f t="shared" si="0"/>
        <v>-9.8200000000000074</v>
      </c>
      <c r="G15" s="1">
        <f>(B15-'2021-01-13'!$B15)</f>
        <v>-2.2000000000000028</v>
      </c>
      <c r="H15" s="2">
        <v>184096</v>
      </c>
    </row>
    <row r="16" spans="1:8" x14ac:dyDescent="0.25">
      <c r="A16" s="1" t="s">
        <v>14</v>
      </c>
      <c r="B16" s="1">
        <v>10.62</v>
      </c>
      <c r="C16" s="1">
        <v>9.77</v>
      </c>
      <c r="D16" s="1">
        <v>10.86</v>
      </c>
      <c r="E16" s="1">
        <f t="shared" si="1"/>
        <v>0.84999999999999964</v>
      </c>
      <c r="F16" s="1">
        <f t="shared" si="0"/>
        <v>-0.24000000000000021</v>
      </c>
      <c r="G16" s="1">
        <f>(B16-'2021-01-13'!$B16)</f>
        <v>0.58000000000000007</v>
      </c>
      <c r="H16" s="2">
        <v>216926</v>
      </c>
    </row>
    <row r="17" spans="1:8" x14ac:dyDescent="0.25">
      <c r="A17" s="1" t="s">
        <v>15</v>
      </c>
      <c r="B17" s="1">
        <v>40.25</v>
      </c>
      <c r="C17" s="1">
        <v>36.81</v>
      </c>
      <c r="D17" s="1">
        <v>41.72</v>
      </c>
      <c r="E17" s="1">
        <f t="shared" si="1"/>
        <v>3.4399999999999977</v>
      </c>
      <c r="F17" s="1">
        <f t="shared" si="0"/>
        <v>-1.4699999999999989</v>
      </c>
      <c r="G17" s="6">
        <f>(B17-'2021-01-13'!$B17)</f>
        <v>-1.1499999999999986</v>
      </c>
      <c r="H17" s="2">
        <v>1168304</v>
      </c>
    </row>
    <row r="18" spans="1:8" x14ac:dyDescent="0.25">
      <c r="A18" s="1" t="s">
        <v>20</v>
      </c>
      <c r="B18" s="1">
        <v>36.76</v>
      </c>
      <c r="C18" s="1">
        <v>36.659999999999997</v>
      </c>
      <c r="D18" s="1">
        <v>37.78</v>
      </c>
      <c r="E18" s="1">
        <f t="shared" si="1"/>
        <v>0.10000000000000142</v>
      </c>
      <c r="F18" s="1">
        <f t="shared" si="0"/>
        <v>-1.0200000000000031</v>
      </c>
      <c r="G18" s="1">
        <f>(B18-'2021-01-13'!$B18)</f>
        <v>-0.10999999999999943</v>
      </c>
      <c r="H18" s="2">
        <v>21813953</v>
      </c>
    </row>
    <row r="19" spans="1:8" x14ac:dyDescent="0.25">
      <c r="A19" s="1" t="s">
        <v>0</v>
      </c>
      <c r="B19" s="1">
        <v>70.95</v>
      </c>
      <c r="C19" s="1">
        <v>68.709999999999994</v>
      </c>
      <c r="D19" s="1">
        <v>72.349999999999994</v>
      </c>
      <c r="E19" s="1">
        <f t="shared" si="1"/>
        <v>2.2400000000000091</v>
      </c>
      <c r="F19" s="1">
        <f t="shared" si="0"/>
        <v>-1.3999999999999915</v>
      </c>
      <c r="G19" s="1">
        <f>(B19-'2021-01-13'!$B19)</f>
        <v>0.46999999999999886</v>
      </c>
      <c r="H19" s="2">
        <v>5457302</v>
      </c>
    </row>
    <row r="20" spans="1:8" x14ac:dyDescent="0.25">
      <c r="A20" s="1" t="s">
        <v>16</v>
      </c>
      <c r="B20" s="1">
        <v>124.71</v>
      </c>
      <c r="C20" s="1">
        <v>124.04</v>
      </c>
      <c r="D20" s="1">
        <v>135.35</v>
      </c>
      <c r="E20" s="1">
        <f t="shared" si="1"/>
        <v>0.66999999999998749</v>
      </c>
      <c r="F20" s="1">
        <f t="shared" si="0"/>
        <v>-10.64</v>
      </c>
      <c r="G20" s="1">
        <f>(B20-'2021-01-13'!$B20)</f>
        <v>-3.7900000000000063</v>
      </c>
      <c r="H20" s="2">
        <v>375746</v>
      </c>
    </row>
    <row r="21" spans="1:8" x14ac:dyDescent="0.25">
      <c r="A21" s="1" t="s">
        <v>18</v>
      </c>
      <c r="B21" s="1">
        <v>845</v>
      </c>
      <c r="C21" s="1">
        <v>735.11</v>
      </c>
      <c r="D21" s="1">
        <v>883.9</v>
      </c>
      <c r="E21" s="1">
        <f t="shared" si="1"/>
        <v>109.88999999999999</v>
      </c>
      <c r="F21" s="1">
        <f t="shared" si="0"/>
        <v>-38.899999999999977</v>
      </c>
      <c r="G21" s="6">
        <f>(B21-'2021-01-13'!$B21)</f>
        <v>-9.4099999999999682</v>
      </c>
      <c r="H21" s="2">
        <v>1299348</v>
      </c>
    </row>
    <row r="22" spans="1:8" x14ac:dyDescent="0.25">
      <c r="A22" s="1" t="s">
        <v>4</v>
      </c>
      <c r="B22" s="1">
        <v>109.06</v>
      </c>
      <c r="C22" s="1">
        <v>107.23</v>
      </c>
      <c r="D22" s="1">
        <v>110.89</v>
      </c>
      <c r="E22" s="1">
        <f t="shared" si="1"/>
        <v>1.8299999999999983</v>
      </c>
      <c r="F22" s="1">
        <f t="shared" si="0"/>
        <v>-1.8299999999999983</v>
      </c>
      <c r="G22" s="1">
        <f>(B22-'2021-01-13'!$B22)</f>
        <v>0.15000000000000568</v>
      </c>
      <c r="H22" s="2">
        <v>1019192</v>
      </c>
    </row>
    <row r="23" spans="1:8" x14ac:dyDescent="0.25">
      <c r="A23" s="1" t="s">
        <v>17</v>
      </c>
      <c r="B23" s="1">
        <v>226.12</v>
      </c>
      <c r="C23" s="1">
        <v>223.04</v>
      </c>
      <c r="D23" s="1">
        <v>237.66</v>
      </c>
      <c r="E23" s="1">
        <f t="shared" si="1"/>
        <v>3.0800000000000125</v>
      </c>
      <c r="F23" s="1">
        <f t="shared" si="0"/>
        <v>-11.539999999999992</v>
      </c>
      <c r="G23" s="1">
        <f>(B23-'2021-01-13'!$B23)</f>
        <v>-0.97999999999998977</v>
      </c>
      <c r="H23" s="2">
        <v>89954</v>
      </c>
    </row>
    <row r="24" spans="1:8" x14ac:dyDescent="0.25">
      <c r="A24" s="1" t="s">
        <v>30</v>
      </c>
      <c r="B24" s="1">
        <v>138.94</v>
      </c>
      <c r="C24" s="1">
        <v>134.78</v>
      </c>
      <c r="D24" s="1">
        <v>141.96</v>
      </c>
      <c r="E24" s="1">
        <f>($B24-$C24)</f>
        <v>4.1599999999999966</v>
      </c>
      <c r="F24" s="1">
        <f t="shared" si="0"/>
        <v>-3.0200000000000102</v>
      </c>
      <c r="G24" s="3">
        <f>(B24-'2021-01-13'!$B24)</f>
        <v>2.5999999999999943</v>
      </c>
      <c r="H24" s="2">
        <v>186505</v>
      </c>
    </row>
    <row r="25" spans="1:8" x14ac:dyDescent="0.25">
      <c r="A25" s="1" t="s">
        <v>38</v>
      </c>
      <c r="B25" s="1">
        <v>10.16</v>
      </c>
      <c r="C25" s="1">
        <v>9.76</v>
      </c>
      <c r="D25" s="1">
        <v>11.16</v>
      </c>
      <c r="E25" s="1">
        <f>($B25-$C25)</f>
        <v>0.40000000000000036</v>
      </c>
      <c r="F25" s="2">
        <f>($B25-$D25)</f>
        <v>-1</v>
      </c>
      <c r="G25" s="2">
        <f>(B25-'2021-01-13'!$B25)</f>
        <v>8.9999999999999858E-2</v>
      </c>
      <c r="H25" s="2">
        <v>20830</v>
      </c>
    </row>
    <row r="26" spans="1:8" x14ac:dyDescent="0.25">
      <c r="A26" s="1" t="s">
        <v>35</v>
      </c>
      <c r="B26" s="1">
        <v>72.459999999999994</v>
      </c>
      <c r="C26" s="1">
        <v>65.709999999999994</v>
      </c>
      <c r="D26" s="1">
        <v>72.459999999999994</v>
      </c>
      <c r="E26" s="2">
        <f>($B26-$C26)</f>
        <v>6.75</v>
      </c>
      <c r="F26" s="2">
        <f>($B26-$D26)</f>
        <v>0</v>
      </c>
      <c r="G26" s="5">
        <f>(B26-'2021-01-13'!$B26)</f>
        <v>2.6799999999999926</v>
      </c>
      <c r="H26" s="2">
        <v>373917</v>
      </c>
    </row>
    <row r="27" spans="1:8" x14ac:dyDescent="0.25">
      <c r="A27" s="1" t="s">
        <v>36</v>
      </c>
      <c r="B27" s="1">
        <v>2.09</v>
      </c>
      <c r="C27" s="1">
        <v>1.6585000000000001</v>
      </c>
      <c r="D27" s="1">
        <v>2.16</v>
      </c>
      <c r="E27" s="2">
        <f t="shared" ref="E27:E29" si="2">($B27-$C27)</f>
        <v>0.43149999999999977</v>
      </c>
      <c r="F27" s="2">
        <f t="shared" ref="F27:F29" si="3">($B27-$D27)</f>
        <v>-7.0000000000000284E-2</v>
      </c>
      <c r="G27" s="2">
        <f>(B27-'2021-01-13'!$B27)</f>
        <v>0.2699999999999998</v>
      </c>
      <c r="H27" s="2">
        <v>316264</v>
      </c>
    </row>
    <row r="28" spans="1:8" x14ac:dyDescent="0.25">
      <c r="A28" s="1" t="s">
        <v>37</v>
      </c>
      <c r="B28" s="1">
        <v>126.07</v>
      </c>
      <c r="C28" s="1">
        <v>125.9</v>
      </c>
      <c r="D28" s="1">
        <v>129.29</v>
      </c>
      <c r="E28" s="2">
        <f t="shared" si="2"/>
        <v>0.16999999999998749</v>
      </c>
      <c r="F28" s="2">
        <f t="shared" si="3"/>
        <v>-3.2199999999999989</v>
      </c>
      <c r="G28" s="2">
        <f>(B28-'2021-01-13'!$B28)</f>
        <v>-0.88000000000000966</v>
      </c>
      <c r="H28" s="2">
        <v>575454</v>
      </c>
    </row>
    <row r="29" spans="1:8" x14ac:dyDescent="0.25">
      <c r="A29" s="1" t="s">
        <v>39</v>
      </c>
      <c r="B29" s="1">
        <v>34.76</v>
      </c>
      <c r="C29" s="1">
        <v>32.83</v>
      </c>
      <c r="D29" s="1">
        <v>35.06</v>
      </c>
      <c r="E29" s="2">
        <f t="shared" si="2"/>
        <v>1.9299999999999997</v>
      </c>
      <c r="F29" s="2">
        <f t="shared" si="3"/>
        <v>-0.30000000000000426</v>
      </c>
      <c r="G29" s="2">
        <f>(B29-'2021-01-13'!$B29)</f>
        <v>0.94999999999999574</v>
      </c>
      <c r="H29" s="2">
        <v>42664076</v>
      </c>
    </row>
    <row r="30" spans="1:8" x14ac:dyDescent="0.25">
      <c r="A30" s="1" t="s">
        <v>40</v>
      </c>
      <c r="B30" s="1">
        <v>49.23</v>
      </c>
      <c r="C30" s="1">
        <v>49.23</v>
      </c>
      <c r="D30" s="1">
        <v>50.51</v>
      </c>
      <c r="E30" s="2">
        <f>($B30-$C30)</f>
        <v>0</v>
      </c>
      <c r="F30" s="2">
        <f>($B30-$D30)</f>
        <v>-1.2800000000000011</v>
      </c>
      <c r="G30" s="2">
        <f>(B30-'2021-01-13'!$B30)</f>
        <v>-0.92000000000000171</v>
      </c>
      <c r="H30" s="2">
        <v>24548148</v>
      </c>
    </row>
    <row r="31" spans="1:8" x14ac:dyDescent="0.25">
      <c r="A31" s="1" t="s">
        <v>41</v>
      </c>
      <c r="B31" s="1">
        <v>46.75</v>
      </c>
      <c r="C31" s="1">
        <v>44.73</v>
      </c>
      <c r="D31" s="1">
        <v>47.45</v>
      </c>
      <c r="E31" s="2">
        <f t="shared" ref="E31" si="4">($B31-$C31)</f>
        <v>2.0200000000000031</v>
      </c>
      <c r="F31" s="2">
        <f t="shared" ref="F31" si="5">($B31-$D31)</f>
        <v>-0.70000000000000284</v>
      </c>
      <c r="G31" s="2">
        <f>(B31-'2021-01-13'!$B31)</f>
        <v>0.52000000000000313</v>
      </c>
      <c r="H31" s="2">
        <v>54784</v>
      </c>
    </row>
    <row r="32" spans="1:8" x14ac:dyDescent="0.25">
      <c r="A32" s="1" t="s">
        <v>42</v>
      </c>
      <c r="B32" s="1">
        <v>209.91</v>
      </c>
      <c r="C32" s="1">
        <v>205.47</v>
      </c>
      <c r="D32" s="1">
        <v>214</v>
      </c>
      <c r="E32" s="2">
        <f>($B32-$C32)</f>
        <v>4.4399999999999977</v>
      </c>
      <c r="F32" s="2">
        <f>($B32-$D32)</f>
        <v>-4.0900000000000034</v>
      </c>
      <c r="G32" s="5">
        <f>(B32-'2021-01-13'!$B32)</f>
        <v>2.7199999999999989</v>
      </c>
      <c r="H32" s="2">
        <v>10773046</v>
      </c>
    </row>
    <row r="33" spans="1:8" x14ac:dyDescent="0.25">
      <c r="A33" s="1" t="s">
        <v>43</v>
      </c>
      <c r="B33" s="1">
        <v>143.69999999999999</v>
      </c>
      <c r="C33" s="1">
        <v>142.15</v>
      </c>
      <c r="D33" s="1">
        <v>147.91</v>
      </c>
      <c r="E33" s="2">
        <f t="shared" ref="E33:E37" si="6">($B33-$C33)</f>
        <v>1.5499999999999829</v>
      </c>
      <c r="F33" s="2">
        <f t="shared" ref="F33:F37" si="7">($B33-$D33)</f>
        <v>-4.210000000000008</v>
      </c>
      <c r="G33" s="2">
        <f>(B33-'2021-01-13'!$B33)</f>
        <v>0.46999999999999886</v>
      </c>
      <c r="H33" s="2">
        <v>117744</v>
      </c>
    </row>
    <row r="34" spans="1:8" x14ac:dyDescent="0.25">
      <c r="A34" s="1" t="s">
        <v>44</v>
      </c>
      <c r="B34" s="1">
        <v>69.03</v>
      </c>
      <c r="C34" s="1">
        <v>66</v>
      </c>
      <c r="D34" s="1">
        <v>69.400000000000006</v>
      </c>
      <c r="E34" s="2">
        <f t="shared" si="6"/>
        <v>3.0300000000000011</v>
      </c>
      <c r="F34" s="2">
        <f t="shared" si="7"/>
        <v>-0.37000000000000455</v>
      </c>
      <c r="G34" s="5">
        <f>(B34-'2021-01-13'!$B34)</f>
        <v>2.1599999999999966</v>
      </c>
      <c r="H34" s="2">
        <v>22097754</v>
      </c>
    </row>
    <row r="35" spans="1:8" x14ac:dyDescent="0.25">
      <c r="A35" s="1" t="s">
        <v>45</v>
      </c>
      <c r="B35" s="1">
        <v>1.78</v>
      </c>
      <c r="C35" s="1">
        <v>1.7</v>
      </c>
      <c r="D35" s="1">
        <v>1.9</v>
      </c>
      <c r="E35" s="2">
        <f t="shared" si="6"/>
        <v>8.0000000000000071E-2</v>
      </c>
      <c r="F35" s="2">
        <f t="shared" si="7"/>
        <v>-0.11999999999999988</v>
      </c>
      <c r="G35" s="2">
        <f>(B35-'2021-01-13'!$B35)</f>
        <v>-2.0000000000000018E-2</v>
      </c>
      <c r="H35" s="2">
        <v>219784</v>
      </c>
    </row>
    <row r="36" spans="1:8" x14ac:dyDescent="0.25">
      <c r="A36" s="1" t="s">
        <v>46</v>
      </c>
      <c r="B36" s="1">
        <v>27.05</v>
      </c>
      <c r="C36" s="1">
        <v>26.48</v>
      </c>
      <c r="D36" s="1">
        <v>27.58</v>
      </c>
      <c r="E36" s="2">
        <f t="shared" si="6"/>
        <v>0.57000000000000028</v>
      </c>
      <c r="F36" s="2">
        <f t="shared" si="7"/>
        <v>-0.52999999999999758</v>
      </c>
      <c r="G36" s="2">
        <f>(B36-'2021-01-13'!$B36)</f>
        <v>0.19999999999999929</v>
      </c>
      <c r="H36" s="2">
        <v>1193495</v>
      </c>
    </row>
    <row r="37" spans="1:8" x14ac:dyDescent="0.25">
      <c r="A37" s="1" t="s">
        <v>47</v>
      </c>
      <c r="B37" s="1">
        <v>146.93</v>
      </c>
      <c r="C37" s="1">
        <v>146.07</v>
      </c>
      <c r="D37" s="1">
        <v>148.44999999999999</v>
      </c>
      <c r="E37" s="2">
        <f t="shared" si="6"/>
        <v>0.86000000000001364</v>
      </c>
      <c r="F37" s="2">
        <f t="shared" si="7"/>
        <v>-1.5199999999999818</v>
      </c>
      <c r="G37" s="2">
        <f>(B37-'2021-01-13'!$B37)</f>
        <v>-0.54999999999998295</v>
      </c>
      <c r="H37" s="2">
        <v>5432561</v>
      </c>
    </row>
    <row r="38" spans="1:8" x14ac:dyDescent="0.25">
      <c r="A38" s="1" t="s">
        <v>48</v>
      </c>
      <c r="B38" s="1">
        <v>141.12</v>
      </c>
      <c r="C38" s="1">
        <v>140.35</v>
      </c>
      <c r="D38" s="1">
        <v>142.69</v>
      </c>
      <c r="E38" s="2">
        <f t="shared" ref="E38:E41" si="8">($B38-$C38)</f>
        <v>0.77000000000001023</v>
      </c>
      <c r="F38" s="2">
        <f t="shared" ref="F38:F41" si="9">($B38-$D38)</f>
        <v>-1.5699999999999932</v>
      </c>
      <c r="G38" s="2">
        <f>(B38-'2021-01-13'!$B38)</f>
        <v>141.12</v>
      </c>
      <c r="H38" s="2">
        <v>13204891</v>
      </c>
    </row>
    <row r="39" spans="1:8" x14ac:dyDescent="0.25">
      <c r="A39" s="1" t="s">
        <v>49</v>
      </c>
      <c r="B39" s="1">
        <v>2.09</v>
      </c>
      <c r="C39" s="1">
        <v>2.0499999999999998</v>
      </c>
      <c r="D39" s="1">
        <v>2.11</v>
      </c>
      <c r="E39" s="2">
        <f t="shared" si="8"/>
        <v>4.0000000000000036E-2</v>
      </c>
      <c r="F39" s="2">
        <f t="shared" si="9"/>
        <v>-2.0000000000000018E-2</v>
      </c>
      <c r="G39" s="2">
        <f>(B39-'2021-01-13'!$B39)</f>
        <v>2.09</v>
      </c>
      <c r="H39" s="2">
        <v>3038333</v>
      </c>
    </row>
    <row r="40" spans="1:8" x14ac:dyDescent="0.25">
      <c r="A40" s="1" t="s">
        <v>50</v>
      </c>
      <c r="B40" s="1">
        <v>67.69</v>
      </c>
      <c r="C40" s="1">
        <v>67.22</v>
      </c>
      <c r="D40" s="1">
        <v>68.430000000000007</v>
      </c>
      <c r="E40" s="2">
        <f t="shared" si="8"/>
        <v>0.46999999999999886</v>
      </c>
      <c r="F40" s="2">
        <f t="shared" si="9"/>
        <v>-0.74000000000000909</v>
      </c>
      <c r="G40" s="2">
        <f>(B40-'2021-01-13'!$B40)</f>
        <v>67.69</v>
      </c>
      <c r="H40" s="2">
        <v>42639</v>
      </c>
    </row>
    <row r="41" spans="1:8" x14ac:dyDescent="0.25">
      <c r="A41" s="1" t="s">
        <v>51</v>
      </c>
      <c r="B41" s="1">
        <v>13.27</v>
      </c>
      <c r="C41" s="1">
        <v>13.26</v>
      </c>
      <c r="D41" s="1">
        <v>14.18</v>
      </c>
      <c r="E41" s="2">
        <f t="shared" si="8"/>
        <v>9.9999999999997868E-3</v>
      </c>
      <c r="F41" s="2">
        <f t="shared" si="9"/>
        <v>-0.91000000000000014</v>
      </c>
      <c r="G41" s="2">
        <f>(B41-'2021-01-13'!$B41)</f>
        <v>13.27</v>
      </c>
      <c r="H41" s="2">
        <v>1580154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E336-8E10-417F-9601-10155EB85E73}">
  <dimension ref="A1:H41"/>
  <sheetViews>
    <sheetView tabSelected="1" workbookViewId="0">
      <selection activeCell="F38" sqref="F38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  <col min="8" max="8" width="11.28515625" customWidth="1"/>
  </cols>
  <sheetData>
    <row r="1" spans="1:8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52</v>
      </c>
    </row>
    <row r="2" spans="1:8" x14ac:dyDescent="0.25">
      <c r="A2" s="1" t="s">
        <v>1</v>
      </c>
      <c r="B2" s="1">
        <v>127.14</v>
      </c>
      <c r="C2" s="1">
        <v>126.48</v>
      </c>
      <c r="D2" s="1">
        <v>132.56</v>
      </c>
      <c r="E2" s="1">
        <f>($B2-$C2)</f>
        <v>0.65999999999999659</v>
      </c>
      <c r="F2" s="1">
        <f t="shared" ref="F2:F24" si="0">($B2-$D2)</f>
        <v>-5.4200000000000017</v>
      </c>
      <c r="G2">
        <f>(B2-'2021-01-14'!$B2)</f>
        <v>-1.6900000000000119</v>
      </c>
      <c r="H2" s="12">
        <v>6360420</v>
      </c>
    </row>
    <row r="3" spans="1:8" x14ac:dyDescent="0.25">
      <c r="A3" s="1" t="s">
        <v>6</v>
      </c>
      <c r="B3" s="1">
        <v>23.11</v>
      </c>
      <c r="C3" s="1">
        <v>23.11</v>
      </c>
      <c r="D3" s="1">
        <v>24.84</v>
      </c>
      <c r="E3" s="1">
        <f t="shared" ref="E3:E23" si="1">($B3-$C3)</f>
        <v>0</v>
      </c>
      <c r="F3" s="1">
        <f t="shared" si="0"/>
        <v>-1.7300000000000004</v>
      </c>
      <c r="G3">
        <f>(B3-'2021-01-14'!$B3)</f>
        <v>-0.55000000000000071</v>
      </c>
      <c r="H3" s="12">
        <v>16859331</v>
      </c>
    </row>
    <row r="4" spans="1:8" x14ac:dyDescent="0.25">
      <c r="A4" s="1" t="s">
        <v>5</v>
      </c>
      <c r="B4" s="1">
        <v>39.909999999999997</v>
      </c>
      <c r="C4" s="1">
        <v>37.24</v>
      </c>
      <c r="D4" s="1">
        <v>41.96</v>
      </c>
      <c r="E4" s="1">
        <f t="shared" si="1"/>
        <v>2.6699999999999946</v>
      </c>
      <c r="F4" s="1">
        <f t="shared" si="0"/>
        <v>-2.0500000000000043</v>
      </c>
      <c r="G4">
        <f>(B4-'2021-01-14'!$B4)</f>
        <v>-0.31000000000000227</v>
      </c>
      <c r="H4" s="12">
        <v>5999497</v>
      </c>
    </row>
    <row r="5" spans="1:8" x14ac:dyDescent="0.25">
      <c r="A5" s="1" t="s">
        <v>7</v>
      </c>
      <c r="B5" s="1">
        <v>36.33</v>
      </c>
      <c r="C5" s="1">
        <v>34.6</v>
      </c>
      <c r="D5" s="1">
        <v>37</v>
      </c>
      <c r="E5" s="1">
        <f t="shared" si="1"/>
        <v>1.7299999999999969</v>
      </c>
      <c r="F5" s="1">
        <f t="shared" si="0"/>
        <v>-0.67000000000000171</v>
      </c>
      <c r="G5">
        <f>(B5-'2021-01-14'!$B5)</f>
        <v>0.14000000000000057</v>
      </c>
      <c r="H5" s="12">
        <v>8689591</v>
      </c>
    </row>
    <row r="6" spans="1:8" x14ac:dyDescent="0.25">
      <c r="A6" s="1" t="s">
        <v>8</v>
      </c>
      <c r="B6" s="1">
        <v>218.89</v>
      </c>
      <c r="C6" s="1">
        <v>200.89</v>
      </c>
      <c r="D6" s="1">
        <v>227.03</v>
      </c>
      <c r="E6" s="1">
        <f t="shared" si="1"/>
        <v>18</v>
      </c>
      <c r="F6" s="1">
        <f t="shared" si="0"/>
        <v>-8.1400000000000148</v>
      </c>
      <c r="G6">
        <f>(B6-'2021-01-14'!$B6)</f>
        <v>-1.5400000000000205</v>
      </c>
      <c r="H6" s="12">
        <v>1240575</v>
      </c>
    </row>
    <row r="7" spans="1:8" x14ac:dyDescent="0.25">
      <c r="A7" s="1" t="s">
        <v>3</v>
      </c>
      <c r="B7" s="1">
        <v>19.57</v>
      </c>
      <c r="C7" s="1">
        <v>17.36</v>
      </c>
      <c r="D7" s="1">
        <v>20.75</v>
      </c>
      <c r="E7" s="1">
        <f t="shared" si="1"/>
        <v>2.2100000000000009</v>
      </c>
      <c r="F7" s="1">
        <f t="shared" si="0"/>
        <v>-1.1799999999999997</v>
      </c>
      <c r="G7">
        <f>(B7-'2021-01-14'!$B7)</f>
        <v>-0.75999999999999801</v>
      </c>
      <c r="H7" s="12">
        <v>11831885</v>
      </c>
    </row>
    <row r="8" spans="1:8" x14ac:dyDescent="0.25">
      <c r="A8" s="1" t="s">
        <v>9</v>
      </c>
      <c r="B8" s="1">
        <v>23.73</v>
      </c>
      <c r="C8" s="1">
        <v>21.37</v>
      </c>
      <c r="D8" s="1">
        <v>25.57</v>
      </c>
      <c r="E8" s="1">
        <f t="shared" si="1"/>
        <v>2.3599999999999994</v>
      </c>
      <c r="F8" s="1">
        <f t="shared" si="0"/>
        <v>-1.8399999999999999</v>
      </c>
      <c r="G8">
        <f>(B8-'2021-01-14'!$B8)</f>
        <v>-3.0000000000001137E-2</v>
      </c>
      <c r="H8" s="12">
        <v>132725</v>
      </c>
    </row>
    <row r="9" spans="1:8" x14ac:dyDescent="0.25">
      <c r="A9" s="1" t="s">
        <v>10</v>
      </c>
      <c r="B9" s="1">
        <v>406.98</v>
      </c>
      <c r="C9" s="1">
        <v>401.83</v>
      </c>
      <c r="D9" s="1">
        <v>449</v>
      </c>
      <c r="E9" s="1">
        <f t="shared" si="1"/>
        <v>5.1500000000000341</v>
      </c>
      <c r="F9" s="1">
        <f t="shared" si="0"/>
        <v>-42.019999999999982</v>
      </c>
      <c r="G9">
        <f>(B9-'2021-01-14'!$B9)</f>
        <v>1.9600000000000364</v>
      </c>
      <c r="H9" s="12">
        <v>1329181</v>
      </c>
    </row>
    <row r="10" spans="1:8" x14ac:dyDescent="0.25">
      <c r="A10" s="1" t="s">
        <v>11</v>
      </c>
      <c r="B10" s="1">
        <v>15.63</v>
      </c>
      <c r="C10" s="1">
        <v>13.02</v>
      </c>
      <c r="D10" s="1">
        <v>15.86</v>
      </c>
      <c r="E10" s="1">
        <f t="shared" si="1"/>
        <v>2.6100000000000012</v>
      </c>
      <c r="F10" s="1">
        <f t="shared" si="0"/>
        <v>-0.22999999999999865</v>
      </c>
      <c r="G10">
        <f>(B10-'2021-01-14'!$B10)</f>
        <v>0.83000000000000007</v>
      </c>
      <c r="H10" s="12">
        <v>4053</v>
      </c>
    </row>
    <row r="11" spans="1:8" x14ac:dyDescent="0.25">
      <c r="A11" s="1" t="s">
        <v>12</v>
      </c>
      <c r="B11" s="1">
        <v>6.95</v>
      </c>
      <c r="C11" s="1">
        <v>6.95</v>
      </c>
      <c r="D11" s="1">
        <v>8.02</v>
      </c>
      <c r="E11" s="1">
        <f t="shared" si="1"/>
        <v>0</v>
      </c>
      <c r="F11" s="1">
        <f t="shared" si="0"/>
        <v>-1.0699999999999994</v>
      </c>
      <c r="G11">
        <f>(B11-'2021-01-14'!$B11)</f>
        <v>-0.25</v>
      </c>
      <c r="H11" s="12">
        <v>16168351</v>
      </c>
    </row>
    <row r="12" spans="1:8" x14ac:dyDescent="0.25">
      <c r="A12" s="1" t="s">
        <v>13</v>
      </c>
      <c r="B12" s="1">
        <v>83.38</v>
      </c>
      <c r="C12" s="1">
        <v>81.099999999999994</v>
      </c>
      <c r="D12" s="1">
        <v>85.02</v>
      </c>
      <c r="E12" s="1">
        <f t="shared" si="1"/>
        <v>2.2800000000000011</v>
      </c>
      <c r="F12" s="1">
        <f t="shared" si="0"/>
        <v>-1.6400000000000006</v>
      </c>
      <c r="G12">
        <f>(B12-'2021-01-14'!$B12)</f>
        <v>1.3599999999999994</v>
      </c>
      <c r="H12" s="12">
        <v>6659539</v>
      </c>
    </row>
    <row r="13" spans="1:8" x14ac:dyDescent="0.25">
      <c r="A13" s="1" t="s">
        <v>2</v>
      </c>
      <c r="B13" s="1">
        <v>212.65</v>
      </c>
      <c r="C13" s="1">
        <v>212.09</v>
      </c>
      <c r="D13" s="1">
        <v>220.41</v>
      </c>
      <c r="E13" s="1">
        <f t="shared" si="1"/>
        <v>0.56000000000000227</v>
      </c>
      <c r="F13" s="1">
        <f t="shared" si="0"/>
        <v>-7.7599999999999909</v>
      </c>
      <c r="G13">
        <f>(B13-'2021-01-14'!$B13)</f>
        <v>-0.56999999999999318</v>
      </c>
      <c r="H13" s="12">
        <v>1713799</v>
      </c>
    </row>
    <row r="14" spans="1:8" x14ac:dyDescent="0.25">
      <c r="A14" s="1" t="s">
        <v>21</v>
      </c>
      <c r="B14" s="1">
        <v>129.65</v>
      </c>
      <c r="C14" s="1">
        <v>109.18</v>
      </c>
      <c r="D14" s="1">
        <v>133.16</v>
      </c>
      <c r="E14" s="1">
        <f t="shared" si="1"/>
        <v>20.47</v>
      </c>
      <c r="F14" s="1">
        <f t="shared" si="0"/>
        <v>-3.5099999999999909</v>
      </c>
      <c r="G14">
        <f>(B14-'2021-01-14'!$B14)</f>
        <v>-9.0000000000003411E-2</v>
      </c>
      <c r="H14" s="12">
        <v>639539</v>
      </c>
    </row>
    <row r="15" spans="1:8" x14ac:dyDescent="0.25">
      <c r="A15" s="1" t="s">
        <v>22</v>
      </c>
      <c r="B15" s="1">
        <v>105.08</v>
      </c>
      <c r="C15" s="1">
        <v>101.57</v>
      </c>
      <c r="D15" s="1">
        <v>114.67</v>
      </c>
      <c r="E15" s="1">
        <f t="shared" si="1"/>
        <v>3.5100000000000051</v>
      </c>
      <c r="F15" s="1">
        <f t="shared" si="0"/>
        <v>-9.5900000000000034</v>
      </c>
      <c r="G15">
        <f>(B15-'2021-01-14'!$B15)</f>
        <v>0.23000000000000398</v>
      </c>
      <c r="H15" s="12">
        <v>72126</v>
      </c>
    </row>
    <row r="16" spans="1:8" x14ac:dyDescent="0.25">
      <c r="A16" s="1" t="s">
        <v>14</v>
      </c>
      <c r="B16" s="1">
        <v>10.24</v>
      </c>
      <c r="C16" s="1">
        <v>9.77</v>
      </c>
      <c r="D16" s="1">
        <v>10.86</v>
      </c>
      <c r="E16" s="1">
        <f t="shared" si="1"/>
        <v>0.47000000000000064</v>
      </c>
      <c r="F16" s="1">
        <f t="shared" si="0"/>
        <v>-0.61999999999999922</v>
      </c>
      <c r="G16">
        <f>(B16-'2021-01-14'!$B16)</f>
        <v>-0.37999999999999901</v>
      </c>
      <c r="H16" s="12">
        <v>88126</v>
      </c>
    </row>
    <row r="17" spans="1:8" x14ac:dyDescent="0.25">
      <c r="A17" s="1" t="s">
        <v>15</v>
      </c>
      <c r="B17" s="1">
        <v>40.83</v>
      </c>
      <c r="C17" s="1">
        <v>36.81</v>
      </c>
      <c r="D17" s="1">
        <v>41.72</v>
      </c>
      <c r="E17" s="1">
        <f t="shared" si="1"/>
        <v>4.019999999999996</v>
      </c>
      <c r="F17" s="1">
        <f t="shared" si="0"/>
        <v>-0.89000000000000057</v>
      </c>
      <c r="G17">
        <f>(B17-'2021-01-14'!$B17)</f>
        <v>0.57999999999999829</v>
      </c>
      <c r="H17" s="12">
        <v>1785686</v>
      </c>
    </row>
    <row r="18" spans="1:8" x14ac:dyDescent="0.25">
      <c r="A18" s="1" t="s">
        <v>20</v>
      </c>
      <c r="B18" s="1">
        <v>36.71</v>
      </c>
      <c r="C18" s="1">
        <v>36.44</v>
      </c>
      <c r="D18" s="1">
        <v>37.78</v>
      </c>
      <c r="E18" s="1">
        <f t="shared" si="1"/>
        <v>0.27000000000000313</v>
      </c>
      <c r="F18" s="1">
        <f t="shared" si="0"/>
        <v>-1.0700000000000003</v>
      </c>
      <c r="G18">
        <f>(B18-'2021-01-14'!$B18)</f>
        <v>-4.9999999999997158E-2</v>
      </c>
      <c r="H18" s="12">
        <v>28601746</v>
      </c>
    </row>
    <row r="19" spans="1:8" x14ac:dyDescent="0.25">
      <c r="A19" s="1" t="s">
        <v>0</v>
      </c>
      <c r="B19" s="1">
        <v>69.180000000000007</v>
      </c>
      <c r="C19" s="1">
        <v>68.709999999999994</v>
      </c>
      <c r="D19" s="1">
        <v>72.349999999999994</v>
      </c>
      <c r="E19" s="1">
        <f t="shared" si="1"/>
        <v>0.47000000000001307</v>
      </c>
      <c r="F19" s="1">
        <f t="shared" si="0"/>
        <v>-3.1699999999999875</v>
      </c>
      <c r="G19">
        <f>(B19-'2021-01-14'!$B19)</f>
        <v>-1.769999999999996</v>
      </c>
      <c r="H19" s="12">
        <v>6221999</v>
      </c>
    </row>
    <row r="20" spans="1:8" x14ac:dyDescent="0.25">
      <c r="A20" s="1" t="s">
        <v>16</v>
      </c>
      <c r="B20" s="1">
        <v>127.28</v>
      </c>
      <c r="C20" s="1">
        <v>124.04</v>
      </c>
      <c r="D20" s="1">
        <v>135.35</v>
      </c>
      <c r="E20" s="1">
        <f t="shared" si="1"/>
        <v>3.2399999999999949</v>
      </c>
      <c r="F20" s="1">
        <f t="shared" si="0"/>
        <v>-8.0699999999999932</v>
      </c>
      <c r="G20">
        <f>(B20-'2021-01-14'!$B20)</f>
        <v>2.5700000000000074</v>
      </c>
      <c r="H20" s="12">
        <v>217402</v>
      </c>
    </row>
    <row r="21" spans="1:8" x14ac:dyDescent="0.25">
      <c r="A21" s="1" t="s">
        <v>18</v>
      </c>
      <c r="B21" s="1">
        <v>826.16</v>
      </c>
      <c r="C21" s="1">
        <v>735.11</v>
      </c>
      <c r="D21" s="1">
        <v>883.9</v>
      </c>
      <c r="E21" s="1">
        <f t="shared" si="1"/>
        <v>91.049999999999955</v>
      </c>
      <c r="F21" s="1">
        <f t="shared" si="0"/>
        <v>-57.740000000000009</v>
      </c>
      <c r="G21">
        <f>(B21-'2021-01-14'!$B21)</f>
        <v>-18.840000000000032</v>
      </c>
      <c r="H21" s="12">
        <v>1548343</v>
      </c>
    </row>
    <row r="22" spans="1:8" x14ac:dyDescent="0.25">
      <c r="A22" s="1" t="s">
        <v>4</v>
      </c>
      <c r="B22" s="1">
        <v>108.37</v>
      </c>
      <c r="C22" s="1">
        <v>107.23</v>
      </c>
      <c r="D22" s="1">
        <v>110.89</v>
      </c>
      <c r="E22" s="1">
        <f t="shared" si="1"/>
        <v>1.1400000000000006</v>
      </c>
      <c r="F22" s="1">
        <f t="shared" si="0"/>
        <v>-2.519999999999996</v>
      </c>
      <c r="G22">
        <f>(B22-'2021-01-14'!$B22)</f>
        <v>-0.68999999999999773</v>
      </c>
      <c r="H22" s="12">
        <v>1294633</v>
      </c>
    </row>
    <row r="23" spans="1:8" x14ac:dyDescent="0.25">
      <c r="A23" s="1" t="s">
        <v>17</v>
      </c>
      <c r="B23" s="1">
        <v>225.55</v>
      </c>
      <c r="C23" s="1">
        <v>223.04</v>
      </c>
      <c r="D23" s="1">
        <v>237.66</v>
      </c>
      <c r="E23" s="1">
        <f t="shared" si="1"/>
        <v>2.5100000000000193</v>
      </c>
      <c r="F23" s="1">
        <f t="shared" si="0"/>
        <v>-12.109999999999985</v>
      </c>
      <c r="G23">
        <f>(B23-'2021-01-14'!$B23)</f>
        <v>-0.56999999999999318</v>
      </c>
      <c r="H23" s="12">
        <v>70275</v>
      </c>
    </row>
    <row r="24" spans="1:8" x14ac:dyDescent="0.25">
      <c r="A24" s="1" t="s">
        <v>30</v>
      </c>
      <c r="B24" s="1">
        <v>139</v>
      </c>
      <c r="C24" s="1">
        <v>134.78</v>
      </c>
      <c r="D24" s="1">
        <v>141.96</v>
      </c>
      <c r="E24" s="1">
        <f>($B24-$C24)</f>
        <v>4.2199999999999989</v>
      </c>
      <c r="F24" s="1">
        <f t="shared" si="0"/>
        <v>-2.960000000000008</v>
      </c>
      <c r="G24">
        <f>(B24-'2021-01-14'!$B24)</f>
        <v>6.0000000000002274E-2</v>
      </c>
      <c r="H24" s="12">
        <v>149641</v>
      </c>
    </row>
    <row r="25" spans="1:8" x14ac:dyDescent="0.25">
      <c r="A25" s="1" t="s">
        <v>38</v>
      </c>
      <c r="B25" s="1">
        <v>10.54</v>
      </c>
      <c r="C25" s="1">
        <v>9.76</v>
      </c>
      <c r="D25" s="1">
        <v>11.16</v>
      </c>
      <c r="E25" s="1">
        <f>($B25-$C25)</f>
        <v>0.77999999999999936</v>
      </c>
      <c r="F25" s="2">
        <f>($B25-$D25)</f>
        <v>-0.62000000000000099</v>
      </c>
      <c r="G25">
        <f>(B25-'2021-01-14'!$B25)</f>
        <v>0.37999999999999901</v>
      </c>
      <c r="H25" s="12">
        <v>60219</v>
      </c>
    </row>
    <row r="26" spans="1:8" x14ac:dyDescent="0.25">
      <c r="A26" s="1" t="s">
        <v>35</v>
      </c>
      <c r="B26" s="1">
        <v>70.33</v>
      </c>
      <c r="C26" s="1">
        <v>65.709999999999994</v>
      </c>
      <c r="D26" s="1">
        <v>72.459999999999994</v>
      </c>
      <c r="E26" s="2">
        <f>($B26-$C26)</f>
        <v>4.6200000000000045</v>
      </c>
      <c r="F26" s="2">
        <f>($B26-$D26)</f>
        <v>-2.1299999999999955</v>
      </c>
      <c r="G26">
        <f>(B26-'2021-01-14'!$B26)</f>
        <v>-2.1299999999999955</v>
      </c>
      <c r="H26" s="12">
        <v>547034</v>
      </c>
    </row>
    <row r="27" spans="1:8" x14ac:dyDescent="0.25">
      <c r="A27" s="1" t="s">
        <v>36</v>
      </c>
      <c r="B27" s="1">
        <v>2.19</v>
      </c>
      <c r="C27" s="1">
        <v>1.6585000000000001</v>
      </c>
      <c r="D27" s="1">
        <v>2.4195000000000002</v>
      </c>
      <c r="E27" s="2">
        <f t="shared" ref="E27:E29" si="2">($B27-$C27)</f>
        <v>0.53149999999999986</v>
      </c>
      <c r="F27" s="2">
        <f t="shared" ref="F27:F29" si="3">($B27-$D27)</f>
        <v>-0.22950000000000026</v>
      </c>
      <c r="G27">
        <f>(B27-'2021-01-14'!$B27)</f>
        <v>0.10000000000000009</v>
      </c>
      <c r="H27" s="12">
        <v>640805</v>
      </c>
    </row>
    <row r="28" spans="1:8" x14ac:dyDescent="0.25">
      <c r="A28" s="1" t="s">
        <v>37</v>
      </c>
      <c r="B28" s="1">
        <v>126.19</v>
      </c>
      <c r="C28" s="1">
        <v>125.16</v>
      </c>
      <c r="D28" s="1">
        <v>129.29</v>
      </c>
      <c r="E28" s="2">
        <f t="shared" si="2"/>
        <v>1.0300000000000011</v>
      </c>
      <c r="F28" s="2">
        <f t="shared" si="3"/>
        <v>-3.0999999999999943</v>
      </c>
      <c r="G28">
        <f>(B28-'2021-01-14'!$B28)</f>
        <v>0.12000000000000455</v>
      </c>
      <c r="H28" s="12">
        <v>1367812</v>
      </c>
    </row>
    <row r="29" spans="1:8" x14ac:dyDescent="0.25">
      <c r="A29" s="1" t="s">
        <v>39</v>
      </c>
      <c r="B29" s="1">
        <v>32.03</v>
      </c>
      <c r="C29" s="1">
        <v>31.91</v>
      </c>
      <c r="D29" s="1">
        <v>35.06</v>
      </c>
      <c r="E29" s="2">
        <f t="shared" si="2"/>
        <v>0.12000000000000099</v>
      </c>
      <c r="F29" s="2">
        <f t="shared" si="3"/>
        <v>-3.0300000000000011</v>
      </c>
      <c r="G29">
        <f>(B29-'2021-01-14'!$B29)</f>
        <v>-2.7299999999999969</v>
      </c>
      <c r="H29" s="12">
        <v>95382208</v>
      </c>
    </row>
    <row r="30" spans="1:8" x14ac:dyDescent="0.25">
      <c r="A30" s="1" t="s">
        <v>40</v>
      </c>
      <c r="B30" s="1">
        <v>48.7</v>
      </c>
      <c r="C30" s="1">
        <v>48.58</v>
      </c>
      <c r="D30" s="1">
        <v>50.51</v>
      </c>
      <c r="E30" s="2">
        <f>($B30-$C30)</f>
        <v>0.12000000000000455</v>
      </c>
      <c r="F30" s="2">
        <f>($B30-$D30)</f>
        <v>-1.8099999999999952</v>
      </c>
      <c r="G30">
        <f>(B30-'2021-01-14'!$B30)</f>
        <v>-0.52999999999999403</v>
      </c>
      <c r="H30" s="12">
        <v>20488171</v>
      </c>
    </row>
    <row r="31" spans="1:8" x14ac:dyDescent="0.25">
      <c r="A31" s="1" t="s">
        <v>41</v>
      </c>
      <c r="B31" s="1">
        <v>45.58</v>
      </c>
      <c r="C31" s="1">
        <v>44.73</v>
      </c>
      <c r="D31" s="1">
        <v>47.45</v>
      </c>
      <c r="E31" s="2">
        <f t="shared" ref="E31" si="4">($B31-$C31)</f>
        <v>0.85000000000000142</v>
      </c>
      <c r="F31" s="2">
        <f t="shared" ref="F31" si="5">($B31-$D31)</f>
        <v>-1.8700000000000045</v>
      </c>
      <c r="G31">
        <f>(B31-'2021-01-14'!$B31)</f>
        <v>-1.1700000000000017</v>
      </c>
      <c r="H31" s="12">
        <v>32633</v>
      </c>
    </row>
    <row r="32" spans="1:8" x14ac:dyDescent="0.25">
      <c r="A32" s="1" t="s">
        <v>42</v>
      </c>
      <c r="B32" s="1">
        <v>204.29</v>
      </c>
      <c r="C32" s="1">
        <v>204.29</v>
      </c>
      <c r="D32" s="1">
        <v>214</v>
      </c>
      <c r="E32" s="2">
        <f>($B32-$C32)</f>
        <v>0</v>
      </c>
      <c r="F32" s="2">
        <f>($B32-$D32)</f>
        <v>-9.710000000000008</v>
      </c>
      <c r="G32">
        <f>(B32-'2021-01-14'!$B32)</f>
        <v>-5.6200000000000045</v>
      </c>
      <c r="H32" s="12">
        <v>9941301</v>
      </c>
    </row>
    <row r="33" spans="1:8" x14ac:dyDescent="0.25">
      <c r="A33" s="1" t="s">
        <v>43</v>
      </c>
      <c r="B33" s="1">
        <v>137.5</v>
      </c>
      <c r="C33" s="1">
        <v>136.46</v>
      </c>
      <c r="D33" s="1">
        <v>147.91</v>
      </c>
      <c r="E33" s="2">
        <f t="shared" ref="E33:E41" si="6">($B33-$C33)</f>
        <v>1.039999999999992</v>
      </c>
      <c r="F33" s="2">
        <f t="shared" ref="F33:F41" si="7">($B33-$D33)</f>
        <v>-10.409999999999997</v>
      </c>
      <c r="G33">
        <f>(B33-'2021-01-14'!$B33)</f>
        <v>-6.1999999999999886</v>
      </c>
      <c r="H33" s="12">
        <v>142497</v>
      </c>
    </row>
    <row r="34" spans="1:8" x14ac:dyDescent="0.25">
      <c r="A34" s="1" t="s">
        <v>44</v>
      </c>
      <c r="B34" s="1">
        <v>64.23</v>
      </c>
      <c r="C34" s="1">
        <v>64.180000000000007</v>
      </c>
      <c r="D34" s="1">
        <v>69.400000000000006</v>
      </c>
      <c r="E34" s="2">
        <f t="shared" si="6"/>
        <v>4.9999999999997158E-2</v>
      </c>
      <c r="F34" s="2">
        <f t="shared" si="7"/>
        <v>-5.1700000000000017</v>
      </c>
      <c r="G34">
        <f>(B34-'2021-01-14'!$B34)</f>
        <v>-4.7999999999999972</v>
      </c>
      <c r="H34" s="12">
        <v>33277850</v>
      </c>
    </row>
    <row r="35" spans="1:8" x14ac:dyDescent="0.25">
      <c r="A35" s="1" t="s">
        <v>45</v>
      </c>
      <c r="B35" s="1">
        <v>1.81</v>
      </c>
      <c r="C35" s="1">
        <v>1.7</v>
      </c>
      <c r="D35" s="1">
        <v>1.9</v>
      </c>
      <c r="E35" s="2">
        <f t="shared" si="6"/>
        <v>0.1100000000000001</v>
      </c>
      <c r="F35" s="2">
        <f t="shared" si="7"/>
        <v>-8.9999999999999858E-2</v>
      </c>
      <c r="G35">
        <f>(B35-'2021-01-14'!$B35)</f>
        <v>3.0000000000000027E-2</v>
      </c>
      <c r="H35" s="12">
        <v>207029</v>
      </c>
    </row>
    <row r="36" spans="1:8" x14ac:dyDescent="0.25">
      <c r="A36" s="1" t="s">
        <v>46</v>
      </c>
      <c r="B36" s="1">
        <v>27.01</v>
      </c>
      <c r="C36" s="1">
        <v>26.48</v>
      </c>
      <c r="D36" s="1">
        <v>27.58</v>
      </c>
      <c r="E36" s="2">
        <f t="shared" si="6"/>
        <v>0.53000000000000114</v>
      </c>
      <c r="F36" s="2">
        <f t="shared" si="7"/>
        <v>-0.56999999999999673</v>
      </c>
      <c r="G36">
        <f>(B36-'2021-01-14'!$B36)</f>
        <v>-3.9999999999999147E-2</v>
      </c>
      <c r="H36" s="12">
        <v>1062083</v>
      </c>
    </row>
    <row r="37" spans="1:8" x14ac:dyDescent="0.25">
      <c r="A37" s="1" t="s">
        <v>47</v>
      </c>
      <c r="B37" s="1">
        <v>144.65</v>
      </c>
      <c r="C37" s="1">
        <v>144.47999999999999</v>
      </c>
      <c r="D37" s="1">
        <v>148.44999999999999</v>
      </c>
      <c r="E37" s="2">
        <f t="shared" si="6"/>
        <v>0.17000000000001592</v>
      </c>
      <c r="F37" s="2">
        <f t="shared" si="7"/>
        <v>-3.7999999999999829</v>
      </c>
      <c r="G37">
        <f>(B37-'2021-01-14'!$B37)</f>
        <v>-2.2800000000000011</v>
      </c>
      <c r="H37" s="12">
        <v>9308760</v>
      </c>
    </row>
    <row r="38" spans="1:8" ht="20.25" customHeight="1" x14ac:dyDescent="0.25">
      <c r="A38" s="1" t="s">
        <v>48</v>
      </c>
      <c r="B38" s="1">
        <v>138.87</v>
      </c>
      <c r="C38" s="1">
        <v>137.79</v>
      </c>
      <c r="D38" s="1">
        <v>142.69</v>
      </c>
      <c r="E38" s="2">
        <f t="shared" si="6"/>
        <v>1.0800000000000125</v>
      </c>
      <c r="F38" s="2">
        <f t="shared" si="7"/>
        <v>-3.8199999999999932</v>
      </c>
      <c r="G38">
        <f>(B38-'2021-01-14'!$B38)</f>
        <v>-2.25</v>
      </c>
      <c r="H38" s="12">
        <v>24883156</v>
      </c>
    </row>
    <row r="39" spans="1:8" x14ac:dyDescent="0.25">
      <c r="A39" s="1"/>
      <c r="B39" s="1"/>
      <c r="C39" s="1"/>
      <c r="D39" s="1"/>
      <c r="E39" s="2"/>
      <c r="F39" s="2"/>
      <c r="G39" s="2"/>
      <c r="H39" s="2"/>
    </row>
    <row r="40" spans="1:8" x14ac:dyDescent="0.25">
      <c r="A40" s="1"/>
      <c r="B40" s="1"/>
      <c r="C40" s="1"/>
      <c r="D40" s="1"/>
      <c r="E40" s="2"/>
      <c r="F40" s="2"/>
      <c r="G40" s="2"/>
      <c r="H40" s="2"/>
    </row>
    <row r="41" spans="1:8" x14ac:dyDescent="0.25">
      <c r="A41" s="1"/>
      <c r="B41" s="1"/>
      <c r="C41" s="1"/>
      <c r="D41" s="1"/>
      <c r="E41" s="2"/>
      <c r="F41" s="2"/>
      <c r="G41" s="2"/>
      <c r="H4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2021-01-04</vt:lpstr>
      <vt:lpstr>2021-01-05</vt:lpstr>
      <vt:lpstr>2021-01-07</vt:lpstr>
      <vt:lpstr>2021-01-11</vt:lpstr>
      <vt:lpstr>2021-01-12</vt:lpstr>
      <vt:lpstr>2021-01-13</vt:lpstr>
      <vt:lpstr>2021-01-14</vt:lpstr>
      <vt:lpstr>2021-01-15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krill</dc:creator>
  <cp:lastModifiedBy>noah krill</cp:lastModifiedBy>
  <dcterms:created xsi:type="dcterms:W3CDTF">2021-01-06T00:01:51Z</dcterms:created>
  <dcterms:modified xsi:type="dcterms:W3CDTF">2021-01-15T23:54:58Z</dcterms:modified>
</cp:coreProperties>
</file>