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hidePivotFieldList="1" defaultThemeVersion="124226"/>
  <mc:AlternateContent xmlns:mc="http://schemas.openxmlformats.org/markup-compatibility/2006">
    <mc:Choice Requires="x15">
      <x15ac:absPath xmlns:x15ac="http://schemas.microsoft.com/office/spreadsheetml/2010/11/ac" url="https://d.docs.live.net/9fe2dc5eb47c7518/Documents/Spring 2018/CIS 250/"/>
    </mc:Choice>
  </mc:AlternateContent>
  <xr:revisionPtr revIDLastSave="0" documentId="8_{3748A7EF-F3C4-4719-8FAE-19D8EF1AF587}" xr6:coauthVersionLast="28" xr6:coauthVersionMax="28" xr10:uidLastSave="{00000000-0000-0000-0000-000000000000}"/>
  <bookViews>
    <workbookView xWindow="0" yWindow="0" windowWidth="19200" windowHeight="6940" firstSheet="3" activeTab="3" xr2:uid="{00000000-000D-0000-FFFF-FFFF00000000}"/>
  </bookViews>
  <sheets>
    <sheet name="Documentation " sheetId="9" r:id="rId1"/>
    <sheet name="Orders" sheetId="1" r:id="rId2"/>
    <sheet name="Order Amount Filter" sheetId="7" r:id="rId3"/>
    <sheet name="Customer Type PivotTable" sheetId="12" r:id="rId4"/>
    <sheet name="Customer Type" sheetId="8" r:id="rId5"/>
    <sheet name="Sort" sheetId="10" r:id="rId6"/>
    <sheet name="Filter with Total Row" sheetId="11" r:id="rId7"/>
  </sheets>
  <definedNames>
    <definedName name="_xlnm._FilterDatabase" localSheetId="4" hidden="1">'Customer Type'!$A$1:$H$125</definedName>
    <definedName name="_xlnm._FilterDatabase" localSheetId="6" hidden="1">'Filter with Total Row'!$A$1:$H$125</definedName>
    <definedName name="_xlnm._FilterDatabase" localSheetId="2" hidden="1">'Order Amount Filter'!$A$1:$H$125</definedName>
    <definedName name="_xlnm._FilterDatabase" localSheetId="1" hidden="1">Orders!$A$1:$H$125</definedName>
    <definedName name="_xlnm._FilterDatabase" localSheetId="5" hidden="1">Sort!$A$1:$H$125</definedName>
    <definedName name="_qryOrderDetail" localSheetId="4">#REF!</definedName>
    <definedName name="_qryOrderDetail" localSheetId="0">#REF!</definedName>
    <definedName name="_qryOrderDetail" localSheetId="6">#REF!</definedName>
    <definedName name="_qryOrderDetail" localSheetId="2">#REF!</definedName>
    <definedName name="_qryOrderDetail" localSheetId="5">#REF!</definedName>
    <definedName name="_qryOrderDetail">#REF!</definedName>
    <definedName name="_qryORders" localSheetId="4">'Customer Type'!$B$1:$H$125</definedName>
    <definedName name="_qryORders" localSheetId="6">'Filter with Total Row'!$B$1:$H$125</definedName>
    <definedName name="_qryORders" localSheetId="2">'Order Amount Filter'!$B$1:$H$125</definedName>
    <definedName name="_qryORders" localSheetId="5">Sort!$B$1:$H$125</definedName>
    <definedName name="_qryORders">Orders!$B$1:$H$125</definedName>
    <definedName name="Comp" localSheetId="4">#REF!</definedName>
    <definedName name="Comp" localSheetId="0">#REF!</definedName>
    <definedName name="Comp" localSheetId="6">#REF!</definedName>
    <definedName name="Comp" localSheetId="2">#REF!</definedName>
    <definedName name="Comp" localSheetId="5">#REF!</definedName>
    <definedName name="Comp">#REF!</definedName>
    <definedName name="NativeTimeline_Order_Date">#N/A</definedName>
    <definedName name="Slicer_Customer">#N/A</definedName>
  </definedNames>
  <calcPr calcId="171027"/>
  <pivotCaches>
    <pivotCache cacheId="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G126" i="11" l="1"/>
  <c r="F126"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H79" i="10"/>
  <c r="H78" i="10"/>
  <c r="H43" i="10"/>
  <c r="H84" i="10"/>
  <c r="H52" i="10"/>
  <c r="H122" i="10"/>
  <c r="H39" i="10"/>
  <c r="H51" i="10"/>
  <c r="H21" i="10"/>
  <c r="H35" i="10"/>
  <c r="H66" i="10"/>
  <c r="H64" i="10"/>
  <c r="H86" i="10"/>
  <c r="H25" i="10"/>
  <c r="H101" i="10"/>
  <c r="H24" i="10"/>
  <c r="H63" i="10"/>
  <c r="H65" i="10"/>
  <c r="H62" i="10"/>
  <c r="H121" i="10"/>
  <c r="H34" i="10"/>
  <c r="H33" i="10"/>
  <c r="H61" i="10"/>
  <c r="H38" i="10"/>
  <c r="H50" i="10"/>
  <c r="H88" i="10"/>
  <c r="H42" i="10"/>
  <c r="H100" i="10"/>
  <c r="H60" i="10"/>
  <c r="H82" i="10"/>
  <c r="H77" i="10"/>
  <c r="H120" i="10"/>
  <c r="H56" i="10"/>
  <c r="H12" i="10"/>
  <c r="H59" i="10"/>
  <c r="H119" i="10"/>
  <c r="H4" i="10"/>
  <c r="H99" i="10"/>
  <c r="H118" i="10"/>
  <c r="H23" i="10"/>
  <c r="H98" i="10"/>
  <c r="H117" i="10"/>
  <c r="H76" i="10"/>
  <c r="H97" i="10"/>
  <c r="H70" i="10"/>
  <c r="H32" i="10"/>
  <c r="H116" i="10"/>
  <c r="H81" i="10"/>
  <c r="H58" i="10"/>
  <c r="H54" i="10"/>
  <c r="H96" i="10"/>
  <c r="H11" i="10"/>
  <c r="H75" i="10"/>
  <c r="H95" i="10"/>
  <c r="H94" i="10"/>
  <c r="H74" i="10"/>
  <c r="H49" i="10"/>
  <c r="H48" i="10"/>
  <c r="H73" i="10"/>
  <c r="H3" i="10"/>
  <c r="H29" i="10"/>
  <c r="H47" i="10"/>
  <c r="H27" i="10"/>
  <c r="H41" i="10"/>
  <c r="H20" i="10"/>
  <c r="H10" i="10"/>
  <c r="H93" i="10"/>
  <c r="H9" i="10"/>
  <c r="H68" i="10"/>
  <c r="H115" i="10"/>
  <c r="H71" i="10"/>
  <c r="H19" i="10"/>
  <c r="H18" i="10"/>
  <c r="H114" i="10"/>
  <c r="H28" i="10"/>
  <c r="H46" i="10"/>
  <c r="H17" i="10"/>
  <c r="H67" i="10"/>
  <c r="H26" i="10"/>
  <c r="H45" i="10"/>
  <c r="H16" i="10"/>
  <c r="H8" i="10"/>
  <c r="H92" i="10"/>
  <c r="H113" i="10"/>
  <c r="H40" i="10"/>
  <c r="H15" i="10"/>
  <c r="H55" i="10"/>
  <c r="H112" i="10"/>
  <c r="H124" i="10"/>
  <c r="H125" i="10"/>
  <c r="H111" i="10"/>
  <c r="H53" i="10"/>
  <c r="H30" i="10"/>
  <c r="H69" i="10"/>
  <c r="H44" i="10"/>
  <c r="H91" i="10"/>
  <c r="H90" i="10"/>
  <c r="H37" i="10"/>
  <c r="H83" i="10"/>
  <c r="H31" i="10"/>
  <c r="H110" i="10"/>
  <c r="H109" i="10"/>
  <c r="H22" i="10"/>
  <c r="H123" i="10"/>
  <c r="H36" i="10"/>
  <c r="H7" i="10"/>
  <c r="H108" i="10"/>
  <c r="H2" i="10"/>
  <c r="H107" i="10"/>
  <c r="H72" i="10"/>
  <c r="H89" i="10"/>
  <c r="H85" i="10"/>
  <c r="H87" i="10"/>
  <c r="H14" i="10"/>
  <c r="H6" i="10"/>
  <c r="H13" i="10"/>
  <c r="H106" i="10"/>
  <c r="H105" i="10"/>
  <c r="H104" i="10"/>
  <c r="H103" i="10"/>
  <c r="H5" i="10"/>
  <c r="H80" i="10"/>
  <c r="H57" i="10"/>
  <c r="H102" i="10"/>
  <c r="B4" i="9"/>
  <c r="H117" i="8" l="1"/>
  <c r="H112" i="8"/>
  <c r="H110" i="8"/>
  <c r="H92" i="8"/>
  <c r="H89" i="8"/>
  <c r="H86" i="8"/>
  <c r="H74" i="8"/>
  <c r="H66" i="8"/>
  <c r="H63" i="8"/>
  <c r="H61" i="8"/>
  <c r="H60" i="8"/>
  <c r="H58" i="8"/>
  <c r="H54" i="8"/>
  <c r="H53" i="8"/>
  <c r="H49" i="8"/>
  <c r="H47" i="8"/>
  <c r="H45" i="8"/>
  <c r="H44" i="8"/>
  <c r="H40" i="8"/>
  <c r="H23" i="8"/>
  <c r="H20" i="8"/>
  <c r="H18" i="8"/>
  <c r="H12" i="8"/>
  <c r="H11" i="8"/>
  <c r="H10" i="8"/>
  <c r="H5" i="8"/>
  <c r="H125" i="8"/>
  <c r="H124" i="8"/>
  <c r="H123" i="8"/>
  <c r="H122" i="8"/>
  <c r="H121" i="8"/>
  <c r="H119" i="8"/>
  <c r="H118" i="8"/>
  <c r="H116" i="8"/>
  <c r="H115" i="8"/>
  <c r="H114" i="8"/>
  <c r="H109" i="8"/>
  <c r="H108" i="8"/>
  <c r="H107" i="8"/>
  <c r="H105" i="8"/>
  <c r="H104" i="8"/>
  <c r="H103" i="8"/>
  <c r="H102" i="8"/>
  <c r="H101" i="8"/>
  <c r="H99" i="8"/>
  <c r="H97" i="8"/>
  <c r="H96" i="8"/>
  <c r="H95" i="8"/>
  <c r="H93" i="8"/>
  <c r="H91" i="8"/>
  <c r="H83" i="8"/>
  <c r="H81" i="8"/>
  <c r="H80" i="8"/>
  <c r="H78" i="8"/>
  <c r="H77" i="8"/>
  <c r="H76" i="8"/>
  <c r="H73" i="8"/>
  <c r="H70" i="8"/>
  <c r="H69" i="8"/>
  <c r="H68" i="8"/>
  <c r="H67" i="8"/>
  <c r="H65" i="8"/>
  <c r="H64" i="8"/>
  <c r="H62" i="8"/>
  <c r="H57" i="8"/>
  <c r="H55" i="8"/>
  <c r="H51" i="8"/>
  <c r="H50" i="8"/>
  <c r="H48" i="8"/>
  <c r="H46" i="8"/>
  <c r="H41" i="8"/>
  <c r="H39" i="8"/>
  <c r="H34" i="8"/>
  <c r="H33" i="8"/>
  <c r="H32" i="8"/>
  <c r="H31" i="8"/>
  <c r="H28" i="8"/>
  <c r="H27" i="8"/>
  <c r="H26" i="8"/>
  <c r="H21" i="8"/>
  <c r="H16" i="8"/>
  <c r="H4" i="8"/>
  <c r="H3" i="8"/>
  <c r="H120" i="8"/>
  <c r="H113" i="8"/>
  <c r="H111" i="8"/>
  <c r="H106" i="8"/>
  <c r="H100" i="8"/>
  <c r="H98" i="8"/>
  <c r="H94" i="8"/>
  <c r="H90" i="8"/>
  <c r="H88" i="8"/>
  <c r="H87" i="8"/>
  <c r="H85" i="8"/>
  <c r="H84" i="8"/>
  <c r="H82" i="8"/>
  <c r="H79" i="8"/>
  <c r="H75" i="8"/>
  <c r="H72" i="8"/>
  <c r="H71" i="8"/>
  <c r="H59" i="8"/>
  <c r="H56" i="8"/>
  <c r="H52" i="8"/>
  <c r="H43" i="8"/>
  <c r="H42" i="8"/>
  <c r="H38" i="8"/>
  <c r="H37" i="8"/>
  <c r="H36" i="8"/>
  <c r="H35" i="8"/>
  <c r="H30" i="8"/>
  <c r="H29" i="8"/>
  <c r="H25" i="8"/>
  <c r="H24" i="8"/>
  <c r="H22" i="8"/>
  <c r="H19" i="8"/>
  <c r="H17" i="8"/>
  <c r="H15" i="8"/>
  <c r="H14" i="8"/>
  <c r="H13" i="8"/>
  <c r="H9" i="8"/>
  <c r="H8" i="8"/>
  <c r="H7" i="8"/>
  <c r="H6" i="8"/>
  <c r="H2" i="8"/>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H75" i="1" l="1"/>
  <c r="H91" i="1"/>
  <c r="H39" i="1"/>
  <c r="H76" i="1"/>
  <c r="H93" i="1"/>
  <c r="H100" i="1"/>
  <c r="H115" i="1"/>
  <c r="H15" i="1"/>
  <c r="H30" i="1"/>
  <c r="H29" i="1"/>
  <c r="H43" i="1"/>
  <c r="H59" i="1"/>
  <c r="H71" i="1"/>
  <c r="H72" i="1"/>
  <c r="H82" i="1"/>
  <c r="H85" i="1"/>
  <c r="H88" i="1"/>
  <c r="H98" i="1"/>
  <c r="H109" i="1"/>
  <c r="H111" i="1"/>
  <c r="H3" i="1"/>
  <c r="H77" i="1"/>
  <c r="H97" i="1"/>
  <c r="H103" i="1"/>
  <c r="H114" i="1"/>
  <c r="H107" i="1"/>
  <c r="H108" i="1"/>
  <c r="H13" i="1"/>
  <c r="H26" i="1"/>
  <c r="H51" i="1"/>
  <c r="H66" i="1"/>
  <c r="H113" i="1"/>
  <c r="H116" i="1"/>
  <c r="H65" i="1"/>
  <c r="H80" i="1"/>
  <c r="H89" i="1"/>
  <c r="H105" i="1"/>
  <c r="H18" i="1"/>
  <c r="H21" i="1"/>
  <c r="H28" i="1"/>
  <c r="H102" i="1"/>
  <c r="H119" i="1"/>
  <c r="H14" i="1"/>
  <c r="H33" i="1"/>
  <c r="H104" i="1"/>
  <c r="H10" i="1"/>
  <c r="H12" i="1"/>
  <c r="H36" i="1"/>
  <c r="H40" i="1"/>
  <c r="H45" i="1"/>
  <c r="H49" i="1"/>
  <c r="H53" i="1"/>
  <c r="H54" i="1"/>
  <c r="H61" i="1"/>
  <c r="H117" i="1"/>
  <c r="H67" i="1"/>
  <c r="H70" i="1"/>
  <c r="H73" i="1"/>
  <c r="H83" i="1"/>
  <c r="H95" i="1"/>
  <c r="H124" i="1"/>
  <c r="H125" i="1"/>
  <c r="H37" i="1"/>
  <c r="H47" i="1"/>
  <c r="H63" i="1"/>
  <c r="H55" i="1"/>
  <c r="H23" i="1"/>
  <c r="H86" i="1"/>
  <c r="H96" i="1"/>
  <c r="H110" i="1"/>
  <c r="H112" i="1"/>
  <c r="H122" i="1"/>
  <c r="H4" i="1"/>
  <c r="H16" i="1"/>
  <c r="H27" i="1"/>
  <c r="H78" i="1"/>
  <c r="H5" i="1"/>
  <c r="H11" i="1"/>
  <c r="H20" i="1"/>
  <c r="H44" i="1"/>
  <c r="H58" i="1"/>
  <c r="H60" i="1"/>
  <c r="H74" i="1"/>
  <c r="H92" i="1"/>
  <c r="H32" i="1"/>
  <c r="H48" i="1"/>
  <c r="H57" i="1"/>
  <c r="H22" i="1"/>
  <c r="H81" i="1"/>
  <c r="H2" i="1"/>
  <c r="H6" i="1"/>
  <c r="H7" i="1"/>
  <c r="H8" i="1"/>
  <c r="H9" i="1"/>
  <c r="H17" i="1"/>
  <c r="H19" i="1"/>
  <c r="H24" i="1"/>
  <c r="H25" i="1"/>
  <c r="H35" i="1"/>
  <c r="H38" i="1"/>
  <c r="H42" i="1"/>
  <c r="H52" i="1"/>
  <c r="H56" i="1"/>
  <c r="H79" i="1"/>
  <c r="H84" i="1"/>
  <c r="H87" i="1"/>
  <c r="H90" i="1"/>
  <c r="H94" i="1"/>
  <c r="H106" i="1"/>
  <c r="H120" i="1"/>
  <c r="H62" i="1"/>
  <c r="H41" i="1"/>
  <c r="H99" i="1"/>
  <c r="H123" i="1"/>
  <c r="H31" i="1"/>
  <c r="H46" i="1"/>
  <c r="H50" i="1"/>
  <c r="H64" i="1"/>
  <c r="H68" i="1"/>
  <c r="H69" i="1"/>
  <c r="H101" i="1"/>
  <c r="H118" i="1"/>
  <c r="H121" i="1"/>
  <c r="H34" i="1"/>
</calcChain>
</file>

<file path=xl/sharedStrings.xml><?xml version="1.0" encoding="utf-8"?>
<sst xmlns="http://schemas.openxmlformats.org/spreadsheetml/2006/main" count="1953" uniqueCount="55">
  <si>
    <t>Customer Type</t>
  </si>
  <si>
    <t>Net Amount</t>
  </si>
  <si>
    <t>Discount</t>
  </si>
  <si>
    <t>Ernst Handel</t>
  </si>
  <si>
    <t>B's Beverages</t>
  </si>
  <si>
    <t>Eastern Connection</t>
  </si>
  <si>
    <t>Berglunds</t>
  </si>
  <si>
    <t>Bon Eat</t>
  </si>
  <si>
    <t>The Markets</t>
  </si>
  <si>
    <t>Ana Emporium</t>
  </si>
  <si>
    <t>The Goode Horn</t>
  </si>
  <si>
    <t>Corner Store</t>
  </si>
  <si>
    <t>Drac Deli</t>
  </si>
  <si>
    <t>Customer</t>
  </si>
  <si>
    <t>Delivered To</t>
  </si>
  <si>
    <t>Inv #</t>
  </si>
  <si>
    <t>Retail</t>
  </si>
  <si>
    <t>Business</t>
  </si>
  <si>
    <t>Seniors</t>
  </si>
  <si>
    <t>Mesa</t>
  </si>
  <si>
    <t>Chandler</t>
  </si>
  <si>
    <t>Scottsdale</t>
  </si>
  <si>
    <t>Phoenix</t>
  </si>
  <si>
    <t>Gilbert</t>
  </si>
  <si>
    <t>Order Date</t>
  </si>
  <si>
    <t>Order Amount</t>
  </si>
  <si>
    <t>Grand Total</t>
  </si>
  <si>
    <t>Healthy Cooking</t>
  </si>
  <si>
    <t>Author</t>
  </si>
  <si>
    <t>Date</t>
  </si>
  <si>
    <t>Purpose</t>
  </si>
  <si>
    <t>To track orders by customers</t>
  </si>
  <si>
    <t>Data Definition Table</t>
  </si>
  <si>
    <t>Field</t>
  </si>
  <si>
    <t>Description</t>
  </si>
  <si>
    <t>Data Type</t>
  </si>
  <si>
    <t>Notes</t>
  </si>
  <si>
    <t>Invoice Number</t>
  </si>
  <si>
    <t>Number</t>
  </si>
  <si>
    <t>Customer Name</t>
  </si>
  <si>
    <t>Text</t>
  </si>
  <si>
    <t>Customers dividedinto three groups</t>
  </si>
  <si>
    <t>Business, Retail, Seniors</t>
  </si>
  <si>
    <t>Date of order</t>
  </si>
  <si>
    <t>enter using mm/dd/yyyy format</t>
  </si>
  <si>
    <t xml:space="preserve">City order delivered to </t>
  </si>
  <si>
    <t>Chandler, Gilbert, Mesa, Phoenix, Scottsdale</t>
  </si>
  <si>
    <t>Total order</t>
  </si>
  <si>
    <t>Use Accounting format to two decimal places</t>
  </si>
  <si>
    <t>Order Amount less Discount</t>
  </si>
  <si>
    <t>Discount to customer</t>
  </si>
  <si>
    <t>Noah Smith</t>
  </si>
  <si>
    <t>Total</t>
  </si>
  <si>
    <t>Row Labels</t>
  </si>
  <si>
    <t>Average of Order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</si>
</sst>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6" formatCode="[$-F800]dddd\,\ mmmm\ dd\,\ yyyy"/>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22"/>
      <color theme="5"/>
      <name val="Calibri"/>
      <family val="2"/>
      <scheme val="minor"/>
    </font>
    <font>
      <sz val="11"/>
      <color theme="5"/>
      <name val="Calibri"/>
      <family val="2"/>
      <scheme val="minor"/>
    </font>
    <font>
      <sz val="14"/>
      <color theme="0"/>
      <name val="Calibri"/>
      <family val="2"/>
      <scheme val="minor"/>
    </font>
    <font>
      <b/>
      <sz val="12"/>
      <color theme="5"/>
      <name val="Calibri"/>
      <scheme val="minor"/>
    </font>
    <font>
      <sz val="11"/>
      <color theme="1"/>
      <name val="Calibri"/>
      <scheme val="minor"/>
    </font>
    <font>
      <sz val="11"/>
      <color rgb="FF000000"/>
      <name val="Calibri"/>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1">
    <xf numFmtId="0" fontId="0" fillId="0" borderId="0" xfId="0"/>
    <xf numFmtId="14" fontId="0" fillId="0" borderId="0" xfId="0" applyNumberFormat="1" applyAlignment="1" applyProtection="1">
      <alignment vertical="center"/>
    </xf>
    <xf numFmtId="4" fontId="0" fillId="0" borderId="0" xfId="0" applyNumberFormat="1" applyAlignment="1" applyProtection="1">
      <alignment vertical="center"/>
    </xf>
    <xf numFmtId="43" fontId="0" fillId="0" borderId="0" xfId="1" applyFont="1"/>
    <xf numFmtId="0" fontId="4" fillId="0" borderId="0" xfId="0" applyFont="1"/>
    <xf numFmtId="0" fontId="8" fillId="0" borderId="1" xfId="0" applyFont="1" applyBorder="1" applyAlignment="1">
      <alignment vertical="center"/>
    </xf>
    <xf numFmtId="0" fontId="8" fillId="0" borderId="1" xfId="0" applyFont="1" applyFill="1" applyBorder="1" applyAlignment="1">
      <alignment vertical="center"/>
    </xf>
    <xf numFmtId="0" fontId="6" fillId="0" borderId="1" xfId="0" applyFont="1" applyBorder="1" applyAlignment="1">
      <alignment vertical="center"/>
    </xf>
    <xf numFmtId="0" fontId="7" fillId="0" borderId="1" xfId="0" applyFont="1" applyBorder="1"/>
    <xf numFmtId="0" fontId="5" fillId="2" borderId="0" xfId="0" applyFont="1" applyFill="1" applyAlignment="1">
      <alignment horizontal="center"/>
    </xf>
    <xf numFmtId="0" fontId="3" fillId="0" borderId="0" xfId="0" applyFont="1" applyAlignment="1">
      <alignment horizontal="center"/>
    </xf>
    <xf numFmtId="166" fontId="0" fillId="0" borderId="0" xfId="0" applyNumberFormat="1" applyAlignment="1">
      <alignment horizontal="left"/>
    </xf>
    <xf numFmtId="0" fontId="2" fillId="0" borderId="0" xfId="0" applyFont="1" applyAlignment="1">
      <alignment horizontal="center"/>
    </xf>
    <xf numFmtId="44" fontId="0" fillId="0" borderId="0" xfId="2" applyFont="1"/>
    <xf numFmtId="44" fontId="0" fillId="0" borderId="0" xfId="2" applyFont="1" applyAlignment="1" applyProtection="1">
      <alignment vertical="center"/>
    </xf>
    <xf numFmtId="0" fontId="0" fillId="0" borderId="0" xfId="0" applyAlignment="1" applyProtection="1">
      <alignment vertical="center"/>
    </xf>
    <xf numFmtId="44" fontId="0" fillId="0" borderId="0" xfId="0" applyNumberFormat="1"/>
    <xf numFmtId="44" fontId="0" fillId="0" borderId="0" xfId="0" applyNumberFormat="1" applyAlignment="1" applyProtection="1">
      <alignment vertical="center"/>
    </xf>
    <xf numFmtId="44" fontId="0" fillId="0" borderId="0" xfId="0" applyNumberFormat="1" applyFont="1"/>
    <xf numFmtId="44" fontId="0" fillId="0" borderId="0" xfId="0" pivotButton="1" applyNumberFormat="1"/>
    <xf numFmtId="44" fontId="0" fillId="0" borderId="0" xfId="0" applyNumberFormat="1" applyAlignment="1">
      <alignment horizontal="left"/>
    </xf>
  </cellXfs>
  <cellStyles count="3">
    <cellStyle name="Comma" xfId="1" builtinId="3"/>
    <cellStyle name="Currency" xfId="2" builtinId="4"/>
    <cellStyle name="Normal" xfId="0" builtinId="0"/>
  </cellStyles>
  <dxfs count="66">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bgColor rgb="FFFF9900"/>
        </patternFill>
      </fill>
    </dxf>
    <dxf>
      <font>
        <b val="0"/>
        <i val="0"/>
        <strike val="0"/>
        <condense val="0"/>
        <extend val="0"/>
        <outline val="0"/>
        <shadow val="0"/>
        <u val="none"/>
        <vertAlign val="baseline"/>
        <sz val="11"/>
        <color theme="1"/>
        <name val="Calibri"/>
        <family val="2"/>
        <scheme val="minor"/>
      </font>
      <numFmt numFmtId="0" formatCode="General"/>
    </dxf>
    <dxf>
      <numFmt numFmtId="0" formatCode="Genera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alignment horizontal="general" vertical="center" textRotation="0" wrapText="0" indent="0" justifyLastLine="0" shrinkToFit="0" readingOrder="0"/>
      <protection locked="1" hidden="0"/>
    </dxf>
    <dxf>
      <numFmt numFmtId="19" formatCode="m/d/yyyy"/>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alignment horizontal="general" vertical="center" textRotation="0" wrapText="0" indent="0" justifyLastLine="0" shrinkToFit="0" readingOrder="0"/>
      <protection locked="1" hidden="0"/>
    </dxf>
    <dxf>
      <numFmt numFmtId="19" formatCode="m/d/yyyy"/>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alignment horizontal="general" vertical="center" textRotation="0" wrapText="0" indent="0" justifyLastLine="0" shrinkToFit="0" readingOrder="0"/>
      <protection locked="1" hidden="0"/>
    </dxf>
    <dxf>
      <numFmt numFmtId="19" formatCode="m/d/yyyy"/>
      <alignment horizontal="general" vertical="center" textRotation="0" wrapText="0" indent="0" justifyLastLine="0" shrinkToFit="0" readingOrder="0"/>
      <protection locked="1" hidden="0"/>
    </dxf>
  </dxfs>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[NASmith-Excel2-Solution.xlsx]Customer Type PivotTable!PivotTable1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 Type PivotTable'!$B$3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PivotTable'!$A$4:$A$12</c:f>
              <c:strCache>
                <c:ptCount val="8"/>
                <c:pt idx="0">
                  <c:v>Ana Emporium</c:v>
                </c:pt>
                <c:pt idx="1">
                  <c:v>Bon Eat</c:v>
                </c:pt>
                <c:pt idx="2">
                  <c:v>B's Beverages</c:v>
                </c:pt>
                <c:pt idx="3">
                  <c:v>Corner Store</c:v>
                </c:pt>
                <c:pt idx="4">
                  <c:v>Drac Deli</c:v>
                </c:pt>
                <c:pt idx="5">
                  <c:v>Eastern Connection</c:v>
                </c:pt>
                <c:pt idx="6">
                  <c:v>Ernst Handel</c:v>
                </c:pt>
                <c:pt idx="7">
                  <c:v>The Markets</c:v>
                </c:pt>
              </c:strCache>
            </c:strRef>
          </c:cat>
          <c:val>
            <c:numRef>
              <c:f>'Customer Type PivotTable'!$B$4:$B$12</c:f>
              <c:numCache>
                <c:formatCode>_("$"* #,##0.00_);_("$"* \(#,##0.00\);_("$"* "-"??_);_(@_)</c:formatCode>
                <c:ptCount val="8"/>
                <c:pt idx="0">
                  <c:v>881.25</c:v>
                </c:pt>
                <c:pt idx="1">
                  <c:v>3000</c:v>
                </c:pt>
                <c:pt idx="2">
                  <c:v>824.5</c:v>
                </c:pt>
                <c:pt idx="3">
                  <c:v>1344.2859999999998</c:v>
                </c:pt>
                <c:pt idx="4">
                  <c:v>1371.3333333333333</c:v>
                </c:pt>
                <c:pt idx="5">
                  <c:v>2415.25</c:v>
                </c:pt>
                <c:pt idx="6">
                  <c:v>4274.958333333333</c:v>
                </c:pt>
                <c:pt idx="7">
                  <c:v>863.76666666666677</c:v>
                </c:pt>
              </c:numCache>
            </c:numRef>
          </c:val>
          <c:extLst>
            <c:ext xmlns:c16="http://schemas.microsoft.com/office/drawing/2014/chart" uri="{C3380CC4-5D6E-409C-BE32-E72D297353CC}">
              <c16:uniqueId val="{00000000-1C7C-49F8-9671-D05BDAA465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120650</xdr:colOff>
      <xdr:row>2</xdr:row>
      <xdr:rowOff>95250</xdr:rowOff>
    </xdr:from>
    <xdr:to>
      <xdr:col>7</xdr:col>
      <xdr:colOff>406400</xdr:colOff>
      <xdr:row>9</xdr:row>
      <xdr:rowOff>177800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0E6FB2EA-D946-4E71-A8C4-8D74AD655E2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073400" y="4635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4</xdr:col>
      <xdr:colOff>603250</xdr:colOff>
      <xdr:row>10</xdr:row>
      <xdr:rowOff>152400</xdr:rowOff>
    </xdr:from>
    <xdr:to>
      <xdr:col>7</xdr:col>
      <xdr:colOff>603250</xdr:colOff>
      <xdr:row>24</xdr:row>
      <xdr:rowOff>98425</xdr:rowOff>
    </xdr:to>
    <mc:AlternateContent xmlns:mc="http://schemas.openxmlformats.org/markup-compatibility/2006">
      <mc:Choice xmlns:a14="http://schemas.microsoft.com/office/drawing/2010/main" Requires="a14">
        <xdr:graphicFrame macro="">
          <xdr:nvGraphicFramePr>
            <xdr:cNvPr id="3" name="Customer">
              <a:extLst>
                <a:ext uri="{FF2B5EF4-FFF2-40B4-BE49-F238E27FC236}">
                  <a16:creationId xmlns:a16="http://schemas.microsoft.com/office/drawing/2014/main" id="{A80A53F8-952A-41BC-872A-9825694E7CCC}"/>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4775200" y="199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130175</xdr:rowOff>
    </xdr:from>
    <xdr:to>
      <xdr:col>4</xdr:col>
      <xdr:colOff>400050</xdr:colOff>
      <xdr:row>27</xdr:row>
      <xdr:rowOff>111125</xdr:rowOff>
    </xdr:to>
    <xdr:graphicFrame macro="">
      <xdr:nvGraphicFramePr>
        <xdr:cNvPr id="4" name="Chart 3">
          <a:extLst>
            <a:ext uri="{FF2B5EF4-FFF2-40B4-BE49-F238E27FC236}">
              <a16:creationId xmlns:a16="http://schemas.microsoft.com/office/drawing/2014/main" id="{26961C33-AB5E-462C-AE5C-13F0D4E7B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Smith" refreshedDate="43188.439583101848" createdVersion="6" refreshedVersion="6" minRefreshableVersion="3" recordCount="124" xr:uid="{8DE32837-262D-4C38-A706-2EA56456333E}">
  <cacheSource type="worksheet">
    <worksheetSource ref="A1:H125" sheet="Customer Type"/>
  </cacheSource>
  <cacheFields count="8">
    <cacheField name="Inv #" numFmtId="0">
      <sharedItems containsSemiMixedTypes="0" containsString="0" containsNumber="1" containsInteger="1" minValue="1001" maxValue="1124"/>
    </cacheField>
    <cacheField name="Customer" numFmtId="0">
      <sharedItems count="10">
        <s v="Ernst Handel"/>
        <s v="Corner Store"/>
        <s v="The Goode Horn"/>
        <s v="Berglunds"/>
        <s v="The Markets"/>
        <s v="Bon Eat"/>
        <s v="Drac Deli"/>
        <s v="Eastern Connection"/>
        <s v="Ana Emporium"/>
        <s v="B's Beverages"/>
      </sharedItems>
    </cacheField>
    <cacheField name="Customer Type" numFmtId="0">
      <sharedItems/>
    </cacheField>
    <cacheField name="Order Date" numFmtId="14">
      <sharedItems containsSemiMixedTypes="0" containsNonDate="0" containsDate="1" containsString="0" minDate="2016-01-03T00:00:00" maxDate="2016-06-17T00:00:00" count="90">
        <d v="2016-01-03T00:00:00"/>
        <d v="2016-01-08T00:00:00"/>
        <d v="2016-01-10T00:00:00"/>
        <d v="2016-01-11T00:00:00"/>
        <d v="2016-01-13T00:00:00"/>
        <d v="2016-01-15T00:00:00"/>
        <d v="2016-01-16T00:00:00"/>
        <d v="2016-01-17T00:00:00"/>
        <d v="2016-01-18T00:00:00"/>
        <d v="2016-01-20T00:00:00"/>
        <d v="2016-01-22T00:00:00"/>
        <d v="2016-01-23T00:00:00"/>
        <d v="2016-01-24T00:00:00"/>
        <d v="2016-01-25T00:00:00"/>
        <d v="2016-01-29T00:00:00"/>
        <d v="2016-02-01T00:00:00"/>
        <d v="2016-02-02T00:00:00"/>
        <d v="2016-02-03T00:00:00"/>
        <d v="2016-02-07T00:00:00"/>
        <d v="2016-02-08T00:00:00"/>
        <d v="2016-02-09T00:00:00"/>
        <d v="2016-02-10T00:00:00"/>
        <d v="2016-02-12T00:00:00"/>
        <d v="2016-02-14T00:00:00"/>
        <d v="2016-02-15T00:00:00"/>
        <d v="2016-02-16T00:00:00"/>
        <d v="2016-02-23T00:00:00"/>
        <d v="2016-02-27T00:00:00"/>
        <d v="2016-02-28T00:00:00"/>
        <d v="2016-03-02T00:00:00"/>
        <d v="2016-03-04T00:00:00"/>
        <d v="2016-03-05T00:00:00"/>
        <d v="2016-03-07T00:00:00"/>
        <d v="2016-03-08T00:00:00"/>
        <d v="2016-03-11T00:00:00"/>
        <d v="2016-03-13T00:00:00"/>
        <d v="2016-03-14T00:00:00"/>
        <d v="2016-03-15T00:00:00"/>
        <d v="2016-03-16T00:00:00"/>
        <d v="2016-03-18T00:00:00"/>
        <d v="2016-03-20T00:00:00"/>
        <d v="2016-03-21T00:00:00"/>
        <d v="2016-03-24T00:00:00"/>
        <d v="2016-04-01T00:00:00"/>
        <d v="2016-04-02T00:00:00"/>
        <d v="2016-04-03T00:00:00"/>
        <d v="2016-04-05T00:00:00"/>
        <d v="2016-04-06T00:00:00"/>
        <d v="2016-04-09T00:00:00"/>
        <d v="2016-04-10T00:00:00"/>
        <d v="2016-04-11T00:00:00"/>
        <d v="2016-04-12T00:00:00"/>
        <d v="2016-04-15T00:00:00"/>
        <d v="2016-04-16T00:00:00"/>
        <d v="2016-04-19T00:00:00"/>
        <d v="2016-04-20T00:00:00"/>
        <d v="2016-04-22T00:00:00"/>
        <d v="2016-04-23T00:00:00"/>
        <d v="2016-04-24T00:00:00"/>
        <d v="2016-04-25T00:00:00"/>
        <d v="2016-04-26T00:00:00"/>
        <d v="2016-04-30T00:00:00"/>
        <d v="2016-05-01T00:00:00"/>
        <d v="2016-05-02T00:00:00"/>
        <d v="2016-05-03T00:00:00"/>
        <d v="2016-05-08T00:00:00"/>
        <d v="2016-05-09T00:00:00"/>
        <d v="2016-05-10T00:00:00"/>
        <d v="2016-05-13T00:00:00"/>
        <d v="2016-05-14T00:00:00"/>
        <d v="2016-05-15T00:00:00"/>
        <d v="2016-05-16T00:00:00"/>
        <d v="2016-05-18T00:00:00"/>
        <d v="2016-05-19T00:00:00"/>
        <d v="2016-05-20T00:00:00"/>
        <d v="2016-05-22T00:00:00"/>
        <d v="2016-05-23T00:00:00"/>
        <d v="2016-05-24T00:00:00"/>
        <d v="2016-05-28T00:00:00"/>
        <d v="2016-05-29T00:00:00"/>
        <d v="2016-05-30T00:00:00"/>
        <d v="2016-06-01T00:00:00"/>
        <d v="2016-06-02T00:00:00"/>
        <d v="2016-06-03T00:00:00"/>
        <d v="2016-06-04T00:00:00"/>
        <d v="2016-06-05T00:00:00"/>
        <d v="2016-06-09T00:00:00"/>
        <d v="2016-06-13T00:00:00"/>
        <d v="2016-06-15T00:00:00"/>
        <d v="2016-06-16T00:00:00"/>
      </sharedItems>
    </cacheField>
    <cacheField name="Delivered To" numFmtId="0">
      <sharedItems/>
    </cacheField>
    <cacheField name="Order Amount" numFmtId="4">
      <sharedItems containsSemiMixedTypes="0" containsString="0" containsNumber="1" minValue="12.5" maxValue="8623.4500000000007"/>
    </cacheField>
    <cacheField name="Discount" numFmtId="43">
      <sharedItems containsSemiMixedTypes="0" containsString="0" containsNumber="1" minValue="0" maxValue="1008.95"/>
    </cacheField>
    <cacheField name="Net Amount" numFmtId="4">
      <sharedItems containsSemiMixedTypes="0" containsString="0" containsNumber="1" minValue="12.5" maxValue="8623.450000000000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n v="1001"/>
    <x v="0"/>
    <s v="Seniors"/>
    <x v="0"/>
    <s v="Phoenix"/>
    <n v="2540"/>
    <n v="254.000003784895"/>
    <n v="2285.9999962151051"/>
  </r>
  <r>
    <n v="1002"/>
    <x v="1"/>
    <s v="Retail"/>
    <x v="0"/>
    <s v="Mesa"/>
    <n v="1174"/>
    <n v="56.400002241134601"/>
    <n v="1117.5999977588654"/>
  </r>
  <r>
    <n v="1003"/>
    <x v="1"/>
    <s v="Retail"/>
    <x v="0"/>
    <s v="Scottsdale"/>
    <n v="616"/>
    <n v="0"/>
    <n v="616"/>
  </r>
  <r>
    <n v="1004"/>
    <x v="2"/>
    <s v="Business"/>
    <x v="1"/>
    <s v="Phoenix"/>
    <n v="1477"/>
    <n v="0"/>
    <n v="1477"/>
  </r>
  <r>
    <n v="1005"/>
    <x v="0"/>
    <s v="Seniors"/>
    <x v="2"/>
    <s v="Phoenix"/>
    <n v="344"/>
    <n v="0"/>
    <n v="344"/>
  </r>
  <r>
    <n v="1006"/>
    <x v="0"/>
    <s v="Seniors"/>
    <x v="3"/>
    <s v="Phoenix"/>
    <n v="2216.25"/>
    <n v="185.85000276938101"/>
    <n v="2030.399997230619"/>
  </r>
  <r>
    <n v="1007"/>
    <x v="0"/>
    <s v="Seniors"/>
    <x v="4"/>
    <s v="Phoenix"/>
    <n v="2900"/>
    <n v="0"/>
    <n v="2900"/>
  </r>
  <r>
    <n v="1008"/>
    <x v="0"/>
    <s v="Seniors"/>
    <x v="5"/>
    <s v="Phoenix"/>
    <n v="6984.5"/>
    <n v="349.22500520385802"/>
    <n v="6635.274994796142"/>
  </r>
  <r>
    <n v="1009"/>
    <x v="3"/>
    <s v="Business"/>
    <x v="6"/>
    <s v="Scottsdale"/>
    <n v="2222.4"/>
    <n v="0"/>
    <n v="2222.4"/>
  </r>
  <r>
    <n v="1010"/>
    <x v="2"/>
    <s v="Business"/>
    <x v="6"/>
    <s v="Phoenix"/>
    <n v="899"/>
    <n v="0"/>
    <n v="899"/>
  </r>
  <r>
    <n v="1011"/>
    <x v="3"/>
    <s v="Business"/>
    <x v="6"/>
    <s v="Scottsdale"/>
    <n v="96.5"/>
    <n v="0"/>
    <n v="96.5"/>
  </r>
  <r>
    <n v="1012"/>
    <x v="4"/>
    <s v="Seniors"/>
    <x v="7"/>
    <s v="Chandler"/>
    <n v="12.5"/>
    <n v="0"/>
    <n v="12.5"/>
  </r>
  <r>
    <n v="1013"/>
    <x v="0"/>
    <s v="Seniors"/>
    <x v="8"/>
    <s v="Chandler"/>
    <n v="166"/>
    <n v="0"/>
    <n v="166"/>
  </r>
  <r>
    <n v="1014"/>
    <x v="4"/>
    <s v="Seniors"/>
    <x v="9"/>
    <s v="Mesa"/>
    <n v="1832.8"/>
    <n v="0"/>
    <n v="1832.8"/>
  </r>
  <r>
    <n v="1015"/>
    <x v="5"/>
    <s v="Retail"/>
    <x v="10"/>
    <s v="Scottsdale"/>
    <n v="3687"/>
    <n v="0"/>
    <n v="3687"/>
  </r>
  <r>
    <n v="1016"/>
    <x v="0"/>
    <s v="Seniors"/>
    <x v="11"/>
    <s v="Phoenix"/>
    <n v="2275.1999999999998"/>
    <n v="184.32000274658199"/>
    <n v="2090.879997253418"/>
  </r>
  <r>
    <n v="1017"/>
    <x v="6"/>
    <s v="Business"/>
    <x v="11"/>
    <s v="Chandler"/>
    <n v="86.4"/>
    <n v="0"/>
    <n v="86.4"/>
  </r>
  <r>
    <n v="1018"/>
    <x v="0"/>
    <s v="Seniors"/>
    <x v="12"/>
    <s v="Phoenix"/>
    <n v="2499.25"/>
    <n v="341.25"/>
    <n v="2158"/>
  </r>
  <r>
    <n v="1019"/>
    <x v="2"/>
    <s v="Business"/>
    <x v="12"/>
    <s v="Phoenix"/>
    <n v="191.1"/>
    <n v="0"/>
    <n v="191.1"/>
  </r>
  <r>
    <n v="1020"/>
    <x v="6"/>
    <s v="Retail"/>
    <x v="13"/>
    <s v="Chandler"/>
    <n v="420"/>
    <n v="0"/>
    <n v="420"/>
  </r>
  <r>
    <n v="1021"/>
    <x v="4"/>
    <s v="Seniors"/>
    <x v="14"/>
    <s v="Phoenix"/>
    <n v="4035.8"/>
    <n v="1008.95"/>
    <n v="3026.8500000000004"/>
  </r>
  <r>
    <n v="1022"/>
    <x v="7"/>
    <s v="Business"/>
    <x v="15"/>
    <s v="Scottsdale"/>
    <n v="3063"/>
    <n v="0"/>
    <n v="3063"/>
  </r>
  <r>
    <n v="1023"/>
    <x v="0"/>
    <s v="Seniors"/>
    <x v="16"/>
    <s v="Phoenix"/>
    <n v="2713.5"/>
    <n v="0"/>
    <n v="2713.5"/>
  </r>
  <r>
    <n v="1024"/>
    <x v="0"/>
    <s v="Seniors"/>
    <x v="17"/>
    <s v="Phoenix"/>
    <n v="1005.9"/>
    <n v="150.88500599563099"/>
    <n v="855.01499400436899"/>
  </r>
  <r>
    <n v="1025"/>
    <x v="1"/>
    <s v="Retail"/>
    <x v="18"/>
    <s v="Chandler"/>
    <n v="477"/>
    <n v="0"/>
    <n v="477"/>
  </r>
  <r>
    <n v="1026"/>
    <x v="6"/>
    <s v="Retail"/>
    <x v="19"/>
    <s v="Scottsdale"/>
    <n v="1622.4"/>
    <n v="0"/>
    <n v="1622.4"/>
  </r>
  <r>
    <n v="1027"/>
    <x v="6"/>
    <s v="Retail"/>
    <x v="20"/>
    <s v="Chandler"/>
    <n v="1030.76"/>
    <n v="0"/>
    <n v="1030.76"/>
  </r>
  <r>
    <n v="1028"/>
    <x v="4"/>
    <s v="Seniors"/>
    <x v="21"/>
    <s v="Mesa"/>
    <n v="1208.5"/>
    <n v="241.700003601611"/>
    <n v="966.799996398389"/>
  </r>
  <r>
    <n v="1029"/>
    <x v="4"/>
    <s v="Seniors"/>
    <x v="21"/>
    <s v="Mesa"/>
    <n v="802"/>
    <n v="0"/>
    <n v="802"/>
  </r>
  <r>
    <n v="1030"/>
    <x v="5"/>
    <s v="Retail"/>
    <x v="22"/>
    <s v="Gilbert"/>
    <n v="843"/>
    <n v="0"/>
    <n v="843"/>
  </r>
  <r>
    <n v="1031"/>
    <x v="6"/>
    <s v="Retail"/>
    <x v="22"/>
    <s v="Phoenix"/>
    <n v="730"/>
    <n v="0"/>
    <n v="730"/>
  </r>
  <r>
    <n v="1032"/>
    <x v="5"/>
    <s v="Retail"/>
    <x v="23"/>
    <s v="Chandler"/>
    <n v="231.4"/>
    <n v="6.5700000979006301"/>
    <n v="224.82999990209939"/>
  </r>
  <r>
    <n v="1033"/>
    <x v="8"/>
    <s v="Retail"/>
    <x v="24"/>
    <s v="Mesa"/>
    <n v="851"/>
    <n v="5.20000007748604"/>
    <n v="845.79999992251396"/>
  </r>
  <r>
    <n v="1034"/>
    <x v="0"/>
    <s v="Seniors"/>
    <x v="25"/>
    <s v="Phoenix"/>
    <n v="4705.5"/>
    <n v="0"/>
    <n v="4705.5"/>
  </r>
  <r>
    <n v="1035"/>
    <x v="4"/>
    <s v="Seniors"/>
    <x v="25"/>
    <s v="Scottsdale"/>
    <n v="1254"/>
    <n v="189.5"/>
    <n v="1064.5"/>
  </r>
  <r>
    <n v="1036"/>
    <x v="0"/>
    <s v="Seniors"/>
    <x v="26"/>
    <s v="Scottsdale"/>
    <n v="931.5"/>
    <n v="0"/>
    <n v="931.5"/>
  </r>
  <r>
    <n v="1037"/>
    <x v="0"/>
    <s v="Seniors"/>
    <x v="27"/>
    <s v="Phoenix"/>
    <n v="3490"/>
    <n v="523.50002080202103"/>
    <n v="2966.499979197979"/>
  </r>
  <r>
    <n v="1038"/>
    <x v="9"/>
    <s v="Retail"/>
    <x v="27"/>
    <s v="Mesa"/>
    <n v="625"/>
    <n v="0"/>
    <n v="625"/>
  </r>
  <r>
    <n v="1039"/>
    <x v="3"/>
    <s v="Business"/>
    <x v="28"/>
    <s v="Scottsdale"/>
    <n v="2630.95"/>
    <n v="582.73749999999995"/>
    <n v="2048.2124999999996"/>
  </r>
  <r>
    <n v="1040"/>
    <x v="8"/>
    <s v="Retail"/>
    <x v="28"/>
    <s v="Gilbert"/>
    <n v="660"/>
    <n v="0"/>
    <n v="660"/>
  </r>
  <r>
    <n v="1041"/>
    <x v="0"/>
    <s v="Seniors"/>
    <x v="29"/>
    <s v="Phoenix"/>
    <n v="5796"/>
    <n v="896.80001336336102"/>
    <n v="4899.1999866366386"/>
  </r>
  <r>
    <n v="1042"/>
    <x v="4"/>
    <s v="Seniors"/>
    <x v="29"/>
    <s v="Mesa"/>
    <n v="2523"/>
    <n v="630.75"/>
    <n v="1892.25"/>
  </r>
  <r>
    <n v="1043"/>
    <x v="2"/>
    <s v="Business"/>
    <x v="30"/>
    <s v="Phoenix"/>
    <n v="282"/>
    <n v="0"/>
    <n v="282"/>
  </r>
  <r>
    <n v="1044"/>
    <x v="3"/>
    <s v="Business"/>
    <x v="31"/>
    <s v="Scottsdale"/>
    <n v="1461.6"/>
    <n v="365.4"/>
    <n v="1096.1999999999998"/>
  </r>
  <r>
    <n v="1045"/>
    <x v="5"/>
    <s v="Retail"/>
    <x v="32"/>
    <s v="Gilbert"/>
    <n v="2083.4"/>
    <n v="104.17000155225401"/>
    <n v="1979.2299984477461"/>
  </r>
  <r>
    <n v="1046"/>
    <x v="2"/>
    <s v="Business"/>
    <x v="32"/>
    <s v="Scottsdale"/>
    <n v="631.6"/>
    <n v="0"/>
    <n v="631.6"/>
  </r>
  <r>
    <n v="1047"/>
    <x v="8"/>
    <s v="Retail"/>
    <x v="33"/>
    <s v="Phoenix"/>
    <n v="2210.8000000000002"/>
    <n v="216.28000322282301"/>
    <n v="1994.5199967771771"/>
  </r>
  <r>
    <n v="1048"/>
    <x v="3"/>
    <s v="Business"/>
    <x v="33"/>
    <s v="Scottsdale"/>
    <n v="729.5"/>
    <n v="19.950000297278201"/>
    <n v="709.54999970272183"/>
  </r>
  <r>
    <n v="1049"/>
    <x v="5"/>
    <s v="Retail"/>
    <x v="34"/>
    <s v="Gilbert"/>
    <n v="917"/>
    <n v="0"/>
    <n v="917"/>
  </r>
  <r>
    <n v="1050"/>
    <x v="8"/>
    <s v="Retail"/>
    <x v="35"/>
    <s v="Chandler"/>
    <n v="150"/>
    <n v="0"/>
    <n v="150"/>
  </r>
  <r>
    <n v="1051"/>
    <x v="0"/>
    <s v="Seniors"/>
    <x v="36"/>
    <s v="Phoenix"/>
    <n v="1792"/>
    <n v="0"/>
    <n v="1792"/>
  </r>
  <r>
    <n v="1052"/>
    <x v="3"/>
    <s v="Business"/>
    <x v="37"/>
    <s v="Scottsdale"/>
    <n v="1031.7"/>
    <n v="0"/>
    <n v="1031.7"/>
  </r>
  <r>
    <n v="1053"/>
    <x v="3"/>
    <s v="Business"/>
    <x v="38"/>
    <s v="Scottsdale"/>
    <n v="174.9"/>
    <n v="0"/>
    <n v="174.9"/>
  </r>
  <r>
    <n v="1054"/>
    <x v="8"/>
    <s v="Retail"/>
    <x v="39"/>
    <s v="Scottsdale"/>
    <n v="860.1"/>
    <n v="0"/>
    <n v="860.1"/>
  </r>
  <r>
    <n v="1055"/>
    <x v="0"/>
    <s v="Seniors"/>
    <x v="40"/>
    <s v="Phoenix"/>
    <n v="6379.4"/>
    <n v="0"/>
    <n v="6379.4"/>
  </r>
  <r>
    <n v="1056"/>
    <x v="8"/>
    <s v="Retail"/>
    <x v="41"/>
    <s v="Phoenix"/>
    <n v="1838.2"/>
    <n v="0"/>
    <n v="1838.2"/>
  </r>
  <r>
    <n v="1057"/>
    <x v="2"/>
    <s v="Business"/>
    <x v="42"/>
    <s v="Phoenix"/>
    <n v="453"/>
    <n v="45.300000675022602"/>
    <n v="407.6999993249774"/>
  </r>
  <r>
    <n v="1058"/>
    <x v="4"/>
    <s v="Seniors"/>
    <x v="43"/>
    <s v="Mesa"/>
    <n v="1930"/>
    <n v="482.5"/>
    <n v="1447.5"/>
  </r>
  <r>
    <n v="1059"/>
    <x v="2"/>
    <s v="Business"/>
    <x v="44"/>
    <s v="Phoenix"/>
    <n v="390"/>
    <n v="0"/>
    <n v="390"/>
  </r>
  <r>
    <n v="1060"/>
    <x v="3"/>
    <s v="Business"/>
    <x v="45"/>
    <s v="Scottsdale"/>
    <n v="2034.5"/>
    <n v="198.80000296235099"/>
    <n v="1835.6999970376489"/>
  </r>
  <r>
    <n v="1061"/>
    <x v="8"/>
    <s v="Retail"/>
    <x v="45"/>
    <s v="Gilbert"/>
    <n v="514.4"/>
    <n v="0"/>
    <n v="514.4"/>
  </r>
  <r>
    <n v="1062"/>
    <x v="2"/>
    <s v="Business"/>
    <x v="45"/>
    <s v="Scottsdale"/>
    <n v="156"/>
    <n v="0"/>
    <n v="156"/>
  </r>
  <r>
    <n v="1063"/>
    <x v="5"/>
    <s v="Retail"/>
    <x v="46"/>
    <s v="Gilbert"/>
    <n v="1925.5"/>
    <n v="136.87000203952201"/>
    <n v="1788.629997960478"/>
  </r>
  <r>
    <n v="1064"/>
    <x v="8"/>
    <s v="Retail"/>
    <x v="47"/>
    <s v="Chandler"/>
    <n v="216"/>
    <n v="0"/>
    <n v="216"/>
  </r>
  <r>
    <n v="1065"/>
    <x v="2"/>
    <s v="Business"/>
    <x v="48"/>
    <s v="Chandler"/>
    <n v="644.79999999999995"/>
    <n v="0"/>
    <n v="644.79999999999995"/>
  </r>
  <r>
    <n v="1066"/>
    <x v="9"/>
    <s v="Retail"/>
    <x v="49"/>
    <s v="Scottsdale"/>
    <n v="711"/>
    <n v="0"/>
    <n v="711"/>
  </r>
  <r>
    <n v="1067"/>
    <x v="5"/>
    <s v="Retail"/>
    <x v="49"/>
    <s v="Gilbert"/>
    <n v="360"/>
    <n v="0"/>
    <n v="360"/>
  </r>
  <r>
    <n v="1068"/>
    <x v="5"/>
    <s v="Retail"/>
    <x v="50"/>
    <s v="Gilbert"/>
    <n v="1820.8"/>
    <n v="0"/>
    <n v="1820.8"/>
  </r>
  <r>
    <n v="1069"/>
    <x v="9"/>
    <s v="Retail"/>
    <x v="50"/>
    <s v="Scottsdale"/>
    <n v="1328"/>
    <n v="0"/>
    <n v="1328"/>
  </r>
  <r>
    <n v="1070"/>
    <x v="4"/>
    <s v="Seniors"/>
    <x v="50"/>
    <s v="Mesa"/>
    <n v="1139.0999999999999"/>
    <n v="113.77500000000001"/>
    <n v="1025.3249999999998"/>
  </r>
  <r>
    <n v="1071"/>
    <x v="4"/>
    <s v="Seniors"/>
    <x v="51"/>
    <s v="Mesa"/>
    <n v="4422"/>
    <n v="0"/>
    <n v="4422"/>
  </r>
  <r>
    <n v="1072"/>
    <x v="9"/>
    <s v="Retail"/>
    <x v="51"/>
    <s v="Scottsdale"/>
    <n v="220"/>
    <n v="0"/>
    <n v="220"/>
  </r>
  <r>
    <n v="1073"/>
    <x v="2"/>
    <s v="Business"/>
    <x v="52"/>
    <s v="Phoenix"/>
    <n v="4675"/>
    <n v="233.750003483146"/>
    <n v="4441.2499965168536"/>
  </r>
  <r>
    <n v="1074"/>
    <x v="4"/>
    <s v="Seniors"/>
    <x v="52"/>
    <s v="Mesa"/>
    <n v="491.2"/>
    <n v="20.000000298023199"/>
    <n v="471.19999970197676"/>
  </r>
  <r>
    <n v="1075"/>
    <x v="8"/>
    <s v="Retail"/>
    <x v="53"/>
    <s v="Mesa"/>
    <n v="677"/>
    <n v="0"/>
    <n v="677"/>
  </r>
  <r>
    <n v="1076"/>
    <x v="1"/>
    <s v="Retail"/>
    <x v="54"/>
    <s v="Mesa"/>
    <n v="1255.5999999999999"/>
    <n v="157.14000624418301"/>
    <n v="1098.4599937558169"/>
  </r>
  <r>
    <n v="1077"/>
    <x v="1"/>
    <s v="Retail"/>
    <x v="55"/>
    <s v="Scottsdale"/>
    <n v="756"/>
    <n v="0"/>
    <n v="756"/>
  </r>
  <r>
    <n v="1078"/>
    <x v="0"/>
    <s v="Seniors"/>
    <x v="56"/>
    <s v="Phoenix"/>
    <n v="1408"/>
    <n v="0"/>
    <n v="1408"/>
  </r>
  <r>
    <n v="1079"/>
    <x v="1"/>
    <s v="Retail"/>
    <x v="56"/>
    <s v="Chandler"/>
    <n v="108"/>
    <n v="0"/>
    <n v="108"/>
  </r>
  <r>
    <n v="1080"/>
    <x v="6"/>
    <s v="Retail"/>
    <x v="57"/>
    <s v="Phoenix"/>
    <n v="280"/>
    <n v="56.000000834464998"/>
    <n v="223.999999165535"/>
  </r>
  <r>
    <n v="1081"/>
    <x v="4"/>
    <s v="Seniors"/>
    <x v="58"/>
    <s v="Mesa"/>
    <n v="717.5"/>
    <n v="0"/>
    <n v="717.5"/>
  </r>
  <r>
    <n v="1082"/>
    <x v="9"/>
    <s v="Retail"/>
    <x v="58"/>
    <s v="Scottsdale"/>
    <n v="386.2"/>
    <n v="0"/>
    <n v="386.2"/>
  </r>
  <r>
    <n v="1083"/>
    <x v="0"/>
    <s v="Seniors"/>
    <x v="59"/>
    <s v="Phoenix"/>
    <n v="4813.5"/>
    <n v="0"/>
    <n v="4813.5"/>
  </r>
  <r>
    <n v="1084"/>
    <x v="4"/>
    <s v="Seniors"/>
    <x v="60"/>
    <s v="Mesa"/>
    <n v="1014"/>
    <n v="0"/>
    <n v="1014"/>
  </r>
  <r>
    <n v="1085"/>
    <x v="7"/>
    <s v="Business"/>
    <x v="61"/>
    <s v="Scottsdale"/>
    <n v="2772"/>
    <n v="0"/>
    <n v="2772"/>
  </r>
  <r>
    <n v="1086"/>
    <x v="0"/>
    <s v="Seniors"/>
    <x v="62"/>
    <s v="Phoenix"/>
    <n v="4931"/>
    <n v="642.15002551674797"/>
    <n v="4288.8499744832516"/>
  </r>
  <r>
    <n v="1087"/>
    <x v="4"/>
    <s v="Seniors"/>
    <x v="63"/>
    <s v="Mesa"/>
    <n v="896"/>
    <n v="44.800000667572"/>
    <n v="851.19999933242798"/>
  </r>
  <r>
    <n v="1088"/>
    <x v="2"/>
    <s v="Business"/>
    <x v="64"/>
    <s v="Chandler"/>
    <n v="912"/>
    <n v="0"/>
    <n v="912"/>
  </r>
  <r>
    <n v="1089"/>
    <x v="0"/>
    <s v="Seniors"/>
    <x v="65"/>
    <s v="Phoenix"/>
    <n v="4903.5"/>
    <n v="222.600003316998"/>
    <n v="4680.8999966830024"/>
  </r>
  <r>
    <n v="1090"/>
    <x v="1"/>
    <s v="Retail"/>
    <x v="66"/>
    <s v="Mesa"/>
    <n v="960"/>
    <n v="26.5000003948808"/>
    <n v="933.49999960511923"/>
  </r>
  <r>
    <n v="1091"/>
    <x v="2"/>
    <s v="Business"/>
    <x v="67"/>
    <s v="Phoenix"/>
    <n v="491.5"/>
    <n v="0"/>
    <n v="491.5"/>
  </r>
  <r>
    <n v="1092"/>
    <x v="9"/>
    <s v="Retail"/>
    <x v="67"/>
    <s v="Mesa"/>
    <n v="149"/>
    <n v="0"/>
    <n v="149"/>
  </r>
  <r>
    <n v="1093"/>
    <x v="0"/>
    <s v="Seniors"/>
    <x v="68"/>
    <s v="Phoenix"/>
    <n v="6750"/>
    <n v="0"/>
    <n v="6750"/>
  </r>
  <r>
    <n v="1094"/>
    <x v="9"/>
    <s v="Retail"/>
    <x v="69"/>
    <s v="Scottsdale"/>
    <n v="1500"/>
    <n v="0"/>
    <n v="1500"/>
  </r>
  <r>
    <n v="1095"/>
    <x v="1"/>
    <s v="Retail"/>
    <x v="70"/>
    <s v="Scottsdale"/>
    <n v="1966.81"/>
    <n v="0"/>
    <n v="1966.81"/>
  </r>
  <r>
    <n v="1096"/>
    <x v="1"/>
    <s v="Retail"/>
    <x v="71"/>
    <s v="Mesa"/>
    <n v="1286.8"/>
    <n v="0"/>
    <n v="1286.8"/>
  </r>
  <r>
    <n v="1097"/>
    <x v="4"/>
    <s v="Seniors"/>
    <x v="71"/>
    <s v="Mesa"/>
    <n v="1170.3"/>
    <n v="292.57499999999999"/>
    <n v="877.72499999999991"/>
  </r>
  <r>
    <n v="1098"/>
    <x v="8"/>
    <s v="Retail"/>
    <x v="71"/>
    <s v="Gilbert"/>
    <n v="881.25"/>
    <n v="132.18750525265901"/>
    <n v="749.06249474734102"/>
  </r>
  <r>
    <n v="1099"/>
    <x v="0"/>
    <s v="Seniors"/>
    <x v="72"/>
    <s v="Mesa"/>
    <n v="136.80000000000001"/>
    <n v="0"/>
    <n v="136.80000000000001"/>
  </r>
  <r>
    <n v="1100"/>
    <x v="5"/>
    <s v="Retail"/>
    <x v="73"/>
    <s v="Gilbert"/>
    <n v="3000"/>
    <n v="450.00001788139298"/>
    <n v="2549.999982118607"/>
  </r>
  <r>
    <n v="1101"/>
    <x v="6"/>
    <s v="Retail"/>
    <x v="74"/>
    <s v="Chandler"/>
    <n v="1692"/>
    <n v="0"/>
    <n v="1692"/>
  </r>
  <r>
    <n v="1102"/>
    <x v="1"/>
    <s v="Retail"/>
    <x v="75"/>
    <s v="Mesa"/>
    <n v="1887"/>
    <n v="114.00000169873201"/>
    <n v="1772.9999983012681"/>
  </r>
  <r>
    <n v="1103"/>
    <x v="1"/>
    <s v="Retail"/>
    <x v="75"/>
    <s v="Chandler"/>
    <n v="618"/>
    <n v="92.700003683567004"/>
    <n v="525.29999631643295"/>
  </r>
  <r>
    <n v="1104"/>
    <x v="1"/>
    <s v="Retail"/>
    <x v="75"/>
    <s v="Chandler"/>
    <n v="405.75"/>
    <n v="0"/>
    <n v="405.75"/>
  </r>
  <r>
    <n v="1105"/>
    <x v="0"/>
    <s v="Seniors"/>
    <x v="76"/>
    <s v="Phoenix"/>
    <n v="8623.4500000000007"/>
    <n v="0"/>
    <n v="8623.4500000000007"/>
  </r>
  <r>
    <n v="1106"/>
    <x v="1"/>
    <s v="Retail"/>
    <x v="76"/>
    <s v="Mesa"/>
    <n v="2427.5"/>
    <n v="485.50000723451399"/>
    <n v="1941.999992765486"/>
  </r>
  <r>
    <n v="1107"/>
    <x v="6"/>
    <s v="Retail"/>
    <x v="76"/>
    <s v="Mesa"/>
    <n v="1564"/>
    <n v="78.200001165270805"/>
    <n v="1485.7999988347292"/>
  </r>
  <r>
    <n v="1108"/>
    <x v="1"/>
    <s v="Retail"/>
    <x v="76"/>
    <s v="Mesa"/>
    <n v="1309.5"/>
    <n v="0"/>
    <n v="1309.5"/>
  </r>
  <r>
    <n v="1109"/>
    <x v="7"/>
    <s v="Business"/>
    <x v="77"/>
    <s v="Scottsdale"/>
    <n v="1090.5"/>
    <n v="272.625"/>
    <n v="817.875"/>
  </r>
  <r>
    <n v="1110"/>
    <x v="4"/>
    <s v="Seniors"/>
    <x v="77"/>
    <s v="Mesa"/>
    <n v="525"/>
    <n v="0"/>
    <n v="525"/>
  </r>
  <r>
    <n v="1111"/>
    <x v="7"/>
    <s v="Business"/>
    <x v="78"/>
    <s v="Scottsdale"/>
    <n v="3740"/>
    <n v="0"/>
    <n v="3740"/>
  </r>
  <r>
    <n v="1112"/>
    <x v="0"/>
    <s v="Seniors"/>
    <x v="78"/>
    <s v="Chandler"/>
    <n v="305"/>
    <n v="0"/>
    <n v="305"/>
  </r>
  <r>
    <n v="1113"/>
    <x v="1"/>
    <s v="Retail"/>
    <x v="79"/>
    <s v="Mesa"/>
    <n v="2356"/>
    <n v="41.800000622868502"/>
    <n v="2314.1999993771315"/>
  </r>
  <r>
    <n v="1114"/>
    <x v="6"/>
    <s v="Retail"/>
    <x v="79"/>
    <s v="Mesa"/>
    <n v="858"/>
    <n v="0"/>
    <n v="858"/>
  </r>
  <r>
    <n v="1115"/>
    <x v="1"/>
    <s v="Retail"/>
    <x v="80"/>
    <s v="Chandler"/>
    <n v="225.5"/>
    <n v="0"/>
    <n v="225.5"/>
  </r>
  <r>
    <n v="1116"/>
    <x v="3"/>
    <s v="Business"/>
    <x v="81"/>
    <s v="Scottsdale"/>
    <n v="3192.65"/>
    <n v="0"/>
    <n v="3192.65"/>
  </r>
  <r>
    <n v="1117"/>
    <x v="5"/>
    <s v="Retail"/>
    <x v="82"/>
    <s v="Gilbert"/>
    <n v="846"/>
    <n v="27.600000411271999"/>
    <n v="818.39999958872795"/>
  </r>
  <r>
    <n v="1118"/>
    <x v="6"/>
    <s v="Retail"/>
    <x v="83"/>
    <s v="Chandler"/>
    <n v="86.85"/>
    <n v="0"/>
    <n v="86.85"/>
  </r>
  <r>
    <n v="1119"/>
    <x v="0"/>
    <s v="Seniors"/>
    <x v="84"/>
    <s v="Phoenix"/>
    <n v="5218"/>
    <n v="0"/>
    <n v="5218"/>
  </r>
  <r>
    <n v="1120"/>
    <x v="5"/>
    <s v="Retail"/>
    <x v="85"/>
    <s v="Gilbert"/>
    <n v="1057"/>
    <n v="264.25"/>
    <n v="792.75"/>
  </r>
  <r>
    <n v="1121"/>
    <x v="6"/>
    <s v="Retail"/>
    <x v="86"/>
    <s v="Scottsdale"/>
    <n v="796.35"/>
    <n v="0"/>
    <n v="796.35"/>
  </r>
  <r>
    <n v="1122"/>
    <x v="8"/>
    <s v="Retail"/>
    <x v="87"/>
    <s v="Gilbert"/>
    <n v="2156.5"/>
    <n v="215.65000321343501"/>
    <n v="1940.849996786565"/>
  </r>
  <r>
    <n v="1123"/>
    <x v="9"/>
    <s v="Retail"/>
    <x v="88"/>
    <s v="Scottsdale"/>
    <n v="139.80000000000001"/>
    <n v="0"/>
    <n v="139.80000000000001"/>
  </r>
  <r>
    <n v="1124"/>
    <x v="9"/>
    <s v="Retail"/>
    <x v="89"/>
    <s v="Scottsdale"/>
    <n v="355.5"/>
    <n v="0"/>
    <n v="35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DD7F45-09CF-478E-8CB2-39943A4D526F}" name="PivotTable1"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12" firstHeaderRow="1" firstDataRow="1" firstDataCol="1"/>
  <pivotFields count="8">
    <pivotField showAll="0"/>
    <pivotField axis="axisRow" showAll="0">
      <items count="11">
        <item x="8"/>
        <item h="1" x="3"/>
        <item x="5"/>
        <item x="9"/>
        <item x="1"/>
        <item x="6"/>
        <item x="7"/>
        <item x="0"/>
        <item h="1" x="2"/>
        <item x="4"/>
        <item t="default"/>
      </items>
    </pivotField>
    <pivotField showAll="0"/>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dataField="1" numFmtId="4" showAll="0"/>
    <pivotField numFmtId="43" showAll="0"/>
    <pivotField numFmtId="4" showAll="0"/>
  </pivotFields>
  <rowFields count="1">
    <field x="1"/>
  </rowFields>
  <rowItems count="9">
    <i>
      <x/>
    </i>
    <i>
      <x v="2"/>
    </i>
    <i>
      <x v="3"/>
    </i>
    <i>
      <x v="4"/>
    </i>
    <i>
      <x v="5"/>
    </i>
    <i>
      <x v="6"/>
    </i>
    <i>
      <x v="7"/>
    </i>
    <i>
      <x v="9"/>
    </i>
    <i t="grand">
      <x/>
    </i>
  </rowItems>
  <colItems count="1">
    <i/>
  </colItems>
  <dataFields count="1">
    <dataField name="Average of Order Amount" fld="5" subtotal="average" baseField="1" baseItem="0" numFmtId="44"/>
  </dataFields>
  <formats count="6">
    <format dxfId="44">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9">
            <x v="0"/>
            <x v="2"/>
            <x v="3"/>
            <x v="4"/>
            <x v="5"/>
            <x v="6"/>
            <x v="7"/>
            <x v="8"/>
            <x v="9"/>
          </reference>
        </references>
      </pivotArea>
    </format>
    <format dxfId="38">
      <pivotArea dataOnly="0" labelOnly="1" grandRow="1" outline="0" fieldPosition="0"/>
    </format>
    <format dxfId="3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1" showColStripes="1" showLastColumn="1"/>
  <filters count="1">
    <filter fld="3" type="dateBetween" evalOrder="-1" id="10" name="Order Date">
      <autoFilter ref="A1">
        <filterColumn colId="0">
          <customFilters and="1">
            <customFilter operator="greaterThanOrEqual" val="42491"/>
            <customFilter operator="lessThanOrEqual" val="425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E3C2870C-7586-4AAF-8C8A-9CCE7A3C9023}" sourceName="Customer">
  <pivotTables>
    <pivotTable tabId="12" name="PivotTable1"/>
  </pivotTables>
  <data>
    <tabular pivotCacheId="1">
      <items count="10">
        <i x="8" s="1"/>
        <i x="5" s="1"/>
        <i x="9" s="1"/>
        <i x="1" s="1"/>
        <i x="6" s="1"/>
        <i x="7" s="1"/>
        <i x="0" s="1"/>
        <i x="2"/>
        <i x="4"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DD920A96-33B2-41B5-8F3D-9FF74FAE089A}" cache="Slicer_Customer" caption="Custom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F0B3D7-09F7-4DF4-97E4-8BC3F2236F7F}" name="CustOrders" displayName="CustOrders" ref="A1:H125" totalsRowShown="0" dataDxfId="61">
  <autoFilter ref="A1:H125" xr:uid="{51481552-4BBB-45E6-9252-3DE27B76AA43}"/>
  <tableColumns count="8">
    <tableColumn id="1" xr3:uid="{45D5FCDA-BF8A-46FD-99F7-04CA2649683E}" name="Inv #"/>
    <tableColumn id="2" xr3:uid="{DD88F726-7523-49AB-AF65-6394F50260F5}" name="Customer"/>
    <tableColumn id="3" xr3:uid="{C18F387B-8ED0-4BC5-B211-F468E6CD6D78}" name="Customer Type"/>
    <tableColumn id="4" xr3:uid="{3283F90A-DECA-4B57-A484-BD0CD3306772}" name="Order Date" dataDxfId="65"/>
    <tableColumn id="5" xr3:uid="{61FD11C7-2B5C-4359-B518-5B5AF86B1A4D}" name="Delivered To"/>
    <tableColumn id="6" xr3:uid="{DF466968-B63F-4F81-B79B-600DA4AD7F9B}" name="Order Amount" dataDxfId="64" dataCellStyle="Currency"/>
    <tableColumn id="7" xr3:uid="{2B580EE5-5B0A-4C57-BA88-A64690EE281D}" name="Discount" dataDxfId="63" dataCellStyle="Currency"/>
    <tableColumn id="8" xr3:uid="{9DAA1C38-59DB-40A5-A20D-8E6EB860B3ED}" name="Net Amount" dataDxfId="62" dataCellStyle="Currency">
      <calculatedColumnFormula>F2-G2</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ADA37B-2426-46F9-A0A1-402D8AD6211B}" name="CustOrders3" displayName="CustOrders3" ref="A1:H125" totalsRowShown="0" dataDxfId="60">
  <autoFilter ref="A1:H125" xr:uid="{51481552-4BBB-45E6-9252-3DE27B76AA43}"/>
  <sortState ref="A2:H125">
    <sortCondition ref="C2:C125"/>
    <sortCondition ref="E2:E125"/>
    <sortCondition ref="B2:B125"/>
  </sortState>
  <tableColumns count="8">
    <tableColumn id="1" xr3:uid="{F0E8F270-56BD-474E-9B78-8F9F8D9F0235}" name="Inv #"/>
    <tableColumn id="2" xr3:uid="{C1904DCF-BDEA-4F07-AF3B-26AF5A775C7A}" name="Customer"/>
    <tableColumn id="3" xr3:uid="{163069D6-3DDE-455F-8E57-3C4BBA04785A}" name="Customer Type"/>
    <tableColumn id="4" xr3:uid="{05C18C5F-221E-4B01-B3F5-CC0729A418B9}" name="Order Date" dataDxfId="59"/>
    <tableColumn id="5" xr3:uid="{EAE86043-DC1F-4A49-A284-8425ED0166CD}" name="Delivered To"/>
    <tableColumn id="6" xr3:uid="{6A7184D5-0CD1-4341-83AA-D5D3091C14CB}" name="Order Amount" dataDxfId="58" dataCellStyle="Currency"/>
    <tableColumn id="7" xr3:uid="{16758A32-C8D4-40B4-9129-E4A97BB6E2B1}" name="Discount" dataDxfId="57" dataCellStyle="Currency"/>
    <tableColumn id="8" xr3:uid="{722A1A35-FE4A-441A-BC24-0F1390A5E1E0}" name="Net Amount" dataDxfId="56" dataCellStyle="Currency">
      <calculatedColumnFormula>F2-G2</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3EE3B8-CB12-4369-AC57-059D486A53C9}" name="CustOrders4" displayName="CustOrders4" ref="A1:H126" totalsRowCount="1" dataDxfId="55">
  <autoFilter ref="A1:H125" xr:uid="{51481552-4BBB-45E6-9252-3DE27B76AA43}">
    <filterColumn colId="3">
      <filters>
        <dateGroupItem year="2016" month="5" dateTimeGrouping="month"/>
        <dateGroupItem year="2016" month="6" dateTimeGrouping="month"/>
      </filters>
    </filterColumn>
    <filterColumn colId="6">
      <filters>
        <filter val="$114.00"/>
        <filter val="$132.19"/>
        <filter val="$215.65"/>
        <filter val="$222.60"/>
        <filter val="$26.50"/>
        <filter val="$264.25"/>
        <filter val="$27.60"/>
        <filter val="$272.63"/>
        <filter val="$292.58"/>
        <filter val="$41.80"/>
        <filter val="$44.80"/>
        <filter val="$450.00"/>
        <filter val="$485.50"/>
        <filter val="$642.15"/>
        <filter val="$78.20"/>
        <filter val="$92.70"/>
      </filters>
    </filterColumn>
  </autoFilter>
  <tableColumns count="8">
    <tableColumn id="1" xr3:uid="{CABE5A8F-4C70-4847-8E6A-5DF685AA1F5F}" name="Inv #" totalsRowLabel="Total"/>
    <tableColumn id="2" xr3:uid="{A7DAAE6F-0E87-46A2-BD2F-48501B400383}" name="Customer"/>
    <tableColumn id="3" xr3:uid="{73702E1A-8698-4F02-8CB2-22527F23B698}" name="Customer Type"/>
    <tableColumn id="4" xr3:uid="{163B7CAF-980D-4027-91D5-72713BE06913}" name="Order Date" dataDxfId="54" totalsRowDxfId="50"/>
    <tableColumn id="5" xr3:uid="{EEBE3298-92A3-4E36-8168-FBD0321F76BA}" name="Delivered To"/>
    <tableColumn id="6" xr3:uid="{9105E50E-1DD8-4C7A-8D91-84584204DF59}" name="Order Amount" totalsRowFunction="sum" dataDxfId="53" totalsRowDxfId="48" dataCellStyle="Currency"/>
    <tableColumn id="7" xr3:uid="{9C8F26F5-EBF5-49DC-85DD-274E311428E2}" name="Discount" totalsRowFunction="sum" dataDxfId="52" totalsRowDxfId="47" dataCellStyle="Currency"/>
    <tableColumn id="8" xr3:uid="{C4986D09-6F36-409F-A969-0153C89BDEBD}" name="Net Amount" totalsRowFunction="sum" dataDxfId="51" totalsRowDxfId="49" dataCellStyle="Currency" totalsRowCellStyle="Currency">
      <calculatedColumnFormula>F2-G2</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E1A3AC1-4AF5-4148-BCD7-328B11B68A8D}" sourceName="Order Date">
  <pivotTables>
    <pivotTable tabId="12" name="PivotTable1"/>
  </pivotTables>
  <state minimalRefreshVersion="6" lastRefreshVersion="6" pivotCacheId="1" filterType="dateBetween">
    <selection startDate="2016-05-01T00:00:00" endDate="2016-05-31T00:00:00"/>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80382B8-67BA-4351-89A3-956B3BD2B67C}" cache="NativeTimeline_Order_Date" caption="Order Date" level="2" selectionLevel="2" scrollPosition="2016-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16"/>
  <sheetViews>
    <sheetView zoomScale="120" zoomScaleNormal="120" workbookViewId="0">
      <selection activeCell="B4" sqref="B4"/>
    </sheetView>
  </sheetViews>
  <sheetFormatPr defaultRowHeight="14.5" x14ac:dyDescent="0.35"/>
  <cols>
    <col min="1" max="1" width="15.7265625" customWidth="1"/>
    <col min="2" max="2" width="32.08984375" bestFit="1" customWidth="1"/>
    <col min="3" max="3" width="10.7265625" bestFit="1" customWidth="1"/>
    <col min="4" max="4" width="51.08984375" bestFit="1" customWidth="1"/>
    <col min="6" max="6" width="51.08984375" bestFit="1" customWidth="1"/>
  </cols>
  <sheetData>
    <row r="1" spans="1:4" ht="28.5" x14ac:dyDescent="0.65">
      <c r="A1" s="10" t="s">
        <v>27</v>
      </c>
      <c r="B1" s="10"/>
    </row>
    <row r="3" spans="1:4" x14ac:dyDescent="0.35">
      <c r="A3" s="4" t="s">
        <v>28</v>
      </c>
      <c r="B3" t="s">
        <v>51</v>
      </c>
    </row>
    <row r="4" spans="1:4" x14ac:dyDescent="0.35">
      <c r="A4" s="4" t="s">
        <v>29</v>
      </c>
      <c r="B4" s="11">
        <f ca="1">TODAY()</f>
        <v>43188</v>
      </c>
    </row>
    <row r="5" spans="1:4" x14ac:dyDescent="0.35">
      <c r="A5" s="4" t="s">
        <v>30</v>
      </c>
      <c r="B5" t="s">
        <v>31</v>
      </c>
    </row>
    <row r="7" spans="1:4" ht="19" thickBot="1" x14ac:dyDescent="0.5">
      <c r="A7" s="9" t="s">
        <v>32</v>
      </c>
      <c r="B7" s="9"/>
      <c r="C7" s="9"/>
      <c r="D7" s="9"/>
    </row>
    <row r="8" spans="1:4" ht="16" thickBot="1" x14ac:dyDescent="0.4">
      <c r="A8" s="7" t="s">
        <v>33</v>
      </c>
      <c r="B8" s="7" t="s">
        <v>34</v>
      </c>
      <c r="C8" s="7" t="s">
        <v>35</v>
      </c>
      <c r="D8" s="7" t="s">
        <v>36</v>
      </c>
    </row>
    <row r="9" spans="1:4" ht="15" thickBot="1" x14ac:dyDescent="0.4">
      <c r="A9" s="5" t="s">
        <v>15</v>
      </c>
      <c r="B9" s="5" t="s">
        <v>37</v>
      </c>
      <c r="C9" s="5" t="s">
        <v>38</v>
      </c>
      <c r="D9" s="5"/>
    </row>
    <row r="10" spans="1:4" ht="15" thickBot="1" x14ac:dyDescent="0.4">
      <c r="A10" s="5" t="s">
        <v>13</v>
      </c>
      <c r="B10" s="5" t="s">
        <v>39</v>
      </c>
      <c r="C10" s="5" t="s">
        <v>40</v>
      </c>
      <c r="D10" s="5"/>
    </row>
    <row r="11" spans="1:4" ht="15" thickBot="1" x14ac:dyDescent="0.4">
      <c r="A11" s="5" t="s">
        <v>0</v>
      </c>
      <c r="B11" s="5" t="s">
        <v>41</v>
      </c>
      <c r="C11" s="5" t="s">
        <v>40</v>
      </c>
      <c r="D11" s="5" t="s">
        <v>42</v>
      </c>
    </row>
    <row r="12" spans="1:4" ht="15" thickBot="1" x14ac:dyDescent="0.4">
      <c r="A12" s="5" t="s">
        <v>24</v>
      </c>
      <c r="B12" s="5" t="s">
        <v>43</v>
      </c>
      <c r="C12" s="5" t="s">
        <v>29</v>
      </c>
      <c r="D12" s="5" t="s">
        <v>44</v>
      </c>
    </row>
    <row r="13" spans="1:4" ht="15" thickBot="1" x14ac:dyDescent="0.4">
      <c r="A13" s="6" t="s">
        <v>14</v>
      </c>
      <c r="B13" s="8" t="s">
        <v>45</v>
      </c>
      <c r="C13" s="5" t="s">
        <v>40</v>
      </c>
      <c r="D13" s="5" t="s">
        <v>46</v>
      </c>
    </row>
    <row r="14" spans="1:4" ht="15" thickBot="1" x14ac:dyDescent="0.4">
      <c r="A14" s="6" t="s">
        <v>25</v>
      </c>
      <c r="B14" s="8" t="s">
        <v>47</v>
      </c>
      <c r="C14" s="5" t="s">
        <v>38</v>
      </c>
      <c r="D14" s="8" t="s">
        <v>48</v>
      </c>
    </row>
    <row r="15" spans="1:4" ht="15" thickBot="1" x14ac:dyDescent="0.4">
      <c r="A15" s="6" t="s">
        <v>2</v>
      </c>
      <c r="B15" s="8" t="s">
        <v>50</v>
      </c>
      <c r="C15" s="5" t="s">
        <v>38</v>
      </c>
      <c r="D15" s="8" t="s">
        <v>48</v>
      </c>
    </row>
    <row r="16" spans="1:4" ht="15" thickBot="1" x14ac:dyDescent="0.4">
      <c r="A16" s="6" t="s">
        <v>1</v>
      </c>
      <c r="B16" s="8" t="s">
        <v>49</v>
      </c>
      <c r="C16" s="5" t="s">
        <v>38</v>
      </c>
      <c r="D16" s="8" t="s">
        <v>48</v>
      </c>
    </row>
  </sheetData>
  <mergeCells count="2">
    <mergeCell ref="A7:D7"/>
    <mergeCell ref="A1:B1"/>
  </mergeCells>
  <pageMargins left="0.7" right="0.7" top="0.75" bottom="0.75" header="0.3" footer="0.3"/>
  <pageSetup orientation="landscape" r:id="rId1"/>
  <headerFooter>
    <oddHeader>&amp;LCIS250 - Solution&amp;CExcel 2 - Healthy Cooking&amp;R&amp;A</oddHeader>
    <oddFooter>&amp;C&amp;N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125"/>
  <sheetViews>
    <sheetView topLeftCell="C1" zoomScale="120" zoomScaleNormal="120" workbookViewId="0">
      <selection activeCell="E5" sqref="E5"/>
    </sheetView>
  </sheetViews>
  <sheetFormatPr defaultRowHeight="14.5" x14ac:dyDescent="0.35"/>
  <cols>
    <col min="2" max="2" width="17.90625" bestFit="1" customWidth="1"/>
    <col min="3" max="3" width="15.90625" bestFit="1" customWidth="1"/>
    <col min="4" max="4" width="13.36328125" customWidth="1"/>
    <col min="5" max="5" width="13.90625" bestFit="1" customWidth="1"/>
    <col min="6" max="6" width="16" style="13" bestFit="1" customWidth="1"/>
    <col min="7" max="7" width="16.7265625" style="13" bestFit="1" customWidth="1"/>
    <col min="8" max="8" width="14.08984375" style="13" bestFit="1" customWidth="1"/>
  </cols>
  <sheetData>
    <row r="1" spans="1:8" ht="18" customHeight="1" x14ac:dyDescent="0.35">
      <c r="A1" t="s">
        <v>15</v>
      </c>
      <c r="B1" t="s">
        <v>13</v>
      </c>
      <c r="C1" t="s">
        <v>0</v>
      </c>
      <c r="D1" t="s">
        <v>24</v>
      </c>
      <c r="E1" t="s">
        <v>14</v>
      </c>
      <c r="F1" s="13" t="s">
        <v>25</v>
      </c>
      <c r="G1" s="13" t="s">
        <v>2</v>
      </c>
      <c r="H1" s="13" t="s">
        <v>1</v>
      </c>
    </row>
    <row r="2" spans="1:8" x14ac:dyDescent="0.35">
      <c r="A2">
        <v>1001</v>
      </c>
      <c r="B2" t="s">
        <v>3</v>
      </c>
      <c r="C2" t="s">
        <v>18</v>
      </c>
      <c r="D2" s="1">
        <v>42372</v>
      </c>
      <c r="E2" t="s">
        <v>22</v>
      </c>
      <c r="F2" s="14">
        <v>2540</v>
      </c>
      <c r="G2" s="13">
        <v>254.000003784895</v>
      </c>
      <c r="H2" s="14">
        <f t="shared" ref="H2:H33" si="0">F2-G2</f>
        <v>2285.9999962151051</v>
      </c>
    </row>
    <row r="3" spans="1:8" x14ac:dyDescent="0.35">
      <c r="A3">
        <v>1002</v>
      </c>
      <c r="B3" t="s">
        <v>11</v>
      </c>
      <c r="C3" t="s">
        <v>16</v>
      </c>
      <c r="D3" s="1">
        <v>42372</v>
      </c>
      <c r="E3" t="s">
        <v>19</v>
      </c>
      <c r="F3" s="14">
        <v>1174</v>
      </c>
      <c r="G3" s="13">
        <v>56.400002241134601</v>
      </c>
      <c r="H3" s="14">
        <f t="shared" si="0"/>
        <v>1117.5999977588654</v>
      </c>
    </row>
    <row r="4" spans="1:8" x14ac:dyDescent="0.35">
      <c r="A4">
        <v>1003</v>
      </c>
      <c r="B4" t="s">
        <v>11</v>
      </c>
      <c r="C4" t="s">
        <v>16</v>
      </c>
      <c r="D4" s="1">
        <v>42372</v>
      </c>
      <c r="E4" t="s">
        <v>21</v>
      </c>
      <c r="F4" s="14">
        <v>616</v>
      </c>
      <c r="G4" s="13">
        <v>0</v>
      </c>
      <c r="H4" s="14">
        <f t="shared" si="0"/>
        <v>616</v>
      </c>
    </row>
    <row r="5" spans="1:8" x14ac:dyDescent="0.35">
      <c r="A5">
        <v>1004</v>
      </c>
      <c r="B5" t="s">
        <v>10</v>
      </c>
      <c r="C5" t="s">
        <v>17</v>
      </c>
      <c r="D5" s="1">
        <v>42377</v>
      </c>
      <c r="E5" t="s">
        <v>22</v>
      </c>
      <c r="F5" s="14">
        <v>1477</v>
      </c>
      <c r="G5" s="13">
        <v>0</v>
      </c>
      <c r="H5" s="14">
        <f t="shared" si="0"/>
        <v>1477</v>
      </c>
    </row>
    <row r="6" spans="1:8" x14ac:dyDescent="0.35">
      <c r="A6">
        <v>1005</v>
      </c>
      <c r="B6" t="s">
        <v>3</v>
      </c>
      <c r="C6" t="s">
        <v>18</v>
      </c>
      <c r="D6" s="1">
        <v>42379</v>
      </c>
      <c r="E6" t="s">
        <v>22</v>
      </c>
      <c r="F6" s="14">
        <v>344</v>
      </c>
      <c r="G6" s="13">
        <v>0</v>
      </c>
      <c r="H6" s="14">
        <f t="shared" si="0"/>
        <v>344</v>
      </c>
    </row>
    <row r="7" spans="1:8" x14ac:dyDescent="0.35">
      <c r="A7">
        <v>1006</v>
      </c>
      <c r="B7" t="s">
        <v>3</v>
      </c>
      <c r="C7" t="s">
        <v>18</v>
      </c>
      <c r="D7" s="1">
        <v>42380</v>
      </c>
      <c r="E7" t="s">
        <v>22</v>
      </c>
      <c r="F7" s="14">
        <v>2216.25</v>
      </c>
      <c r="G7" s="13">
        <v>185.85000276938101</v>
      </c>
      <c r="H7" s="14">
        <f t="shared" si="0"/>
        <v>2030.399997230619</v>
      </c>
    </row>
    <row r="8" spans="1:8" x14ac:dyDescent="0.35">
      <c r="A8">
        <v>1007</v>
      </c>
      <c r="B8" t="s">
        <v>3</v>
      </c>
      <c r="C8" t="s">
        <v>18</v>
      </c>
      <c r="D8" s="1">
        <v>42382</v>
      </c>
      <c r="E8" t="s">
        <v>22</v>
      </c>
      <c r="F8" s="14">
        <v>2900</v>
      </c>
      <c r="G8" s="13">
        <v>0</v>
      </c>
      <c r="H8" s="14">
        <f t="shared" si="0"/>
        <v>2900</v>
      </c>
    </row>
    <row r="9" spans="1:8" x14ac:dyDescent="0.35">
      <c r="A9">
        <v>1008</v>
      </c>
      <c r="B9" t="s">
        <v>3</v>
      </c>
      <c r="C9" t="s">
        <v>18</v>
      </c>
      <c r="D9" s="1">
        <v>42384</v>
      </c>
      <c r="E9" t="s">
        <v>22</v>
      </c>
      <c r="F9" s="14">
        <v>6984.5</v>
      </c>
      <c r="G9" s="13">
        <v>349.22500520385802</v>
      </c>
      <c r="H9" s="14">
        <f t="shared" si="0"/>
        <v>6635.274994796142</v>
      </c>
    </row>
    <row r="10" spans="1:8" x14ac:dyDescent="0.35">
      <c r="A10">
        <v>1009</v>
      </c>
      <c r="B10" t="s">
        <v>6</v>
      </c>
      <c r="C10" t="s">
        <v>17</v>
      </c>
      <c r="D10" s="1">
        <v>42385</v>
      </c>
      <c r="E10" t="s">
        <v>21</v>
      </c>
      <c r="F10" s="14">
        <v>2222.4</v>
      </c>
      <c r="G10" s="13">
        <v>0</v>
      </c>
      <c r="H10" s="14">
        <f t="shared" si="0"/>
        <v>2222.4</v>
      </c>
    </row>
    <row r="11" spans="1:8" x14ac:dyDescent="0.35">
      <c r="A11">
        <v>1010</v>
      </c>
      <c r="B11" t="s">
        <v>10</v>
      </c>
      <c r="C11" t="s">
        <v>17</v>
      </c>
      <c r="D11" s="1">
        <v>42385</v>
      </c>
      <c r="E11" t="s">
        <v>22</v>
      </c>
      <c r="F11" s="14">
        <v>899</v>
      </c>
      <c r="G11" s="13">
        <v>0</v>
      </c>
      <c r="H11" s="14">
        <f t="shared" si="0"/>
        <v>899</v>
      </c>
    </row>
    <row r="12" spans="1:8" x14ac:dyDescent="0.35">
      <c r="A12">
        <v>1011</v>
      </c>
      <c r="B12" t="s">
        <v>6</v>
      </c>
      <c r="C12" t="s">
        <v>17</v>
      </c>
      <c r="D12" s="1">
        <v>42385</v>
      </c>
      <c r="E12" t="s">
        <v>21</v>
      </c>
      <c r="F12" s="14">
        <v>96.5</v>
      </c>
      <c r="G12" s="13">
        <v>0</v>
      </c>
      <c r="H12" s="14">
        <f t="shared" si="0"/>
        <v>96.5</v>
      </c>
    </row>
    <row r="13" spans="1:8" x14ac:dyDescent="0.35">
      <c r="A13">
        <v>1012</v>
      </c>
      <c r="B13" t="s">
        <v>8</v>
      </c>
      <c r="C13" t="s">
        <v>18</v>
      </c>
      <c r="D13" s="1">
        <v>42386</v>
      </c>
      <c r="E13" t="s">
        <v>20</v>
      </c>
      <c r="F13" s="14">
        <v>12.5</v>
      </c>
      <c r="G13" s="13">
        <v>0</v>
      </c>
      <c r="H13" s="14">
        <f t="shared" si="0"/>
        <v>12.5</v>
      </c>
    </row>
    <row r="14" spans="1:8" x14ac:dyDescent="0.35">
      <c r="A14">
        <v>1013</v>
      </c>
      <c r="B14" t="s">
        <v>3</v>
      </c>
      <c r="C14" t="s">
        <v>18</v>
      </c>
      <c r="D14" s="1">
        <v>42387</v>
      </c>
      <c r="E14" t="s">
        <v>20</v>
      </c>
      <c r="F14" s="14">
        <v>166</v>
      </c>
      <c r="G14" s="13">
        <v>0</v>
      </c>
      <c r="H14" s="14">
        <f t="shared" si="0"/>
        <v>166</v>
      </c>
    </row>
    <row r="15" spans="1:8" x14ac:dyDescent="0.35">
      <c r="A15">
        <v>1014</v>
      </c>
      <c r="B15" t="s">
        <v>8</v>
      </c>
      <c r="C15" t="s">
        <v>18</v>
      </c>
      <c r="D15" s="1">
        <v>42389</v>
      </c>
      <c r="E15" t="s">
        <v>19</v>
      </c>
      <c r="F15" s="14">
        <v>1832.8</v>
      </c>
      <c r="G15" s="13">
        <v>0</v>
      </c>
      <c r="H15" s="14">
        <f t="shared" si="0"/>
        <v>1832.8</v>
      </c>
    </row>
    <row r="16" spans="1:8" x14ac:dyDescent="0.35">
      <c r="A16">
        <v>1015</v>
      </c>
      <c r="B16" t="s">
        <v>7</v>
      </c>
      <c r="C16" t="s">
        <v>16</v>
      </c>
      <c r="D16" s="1">
        <v>42391</v>
      </c>
      <c r="E16" t="s">
        <v>21</v>
      </c>
      <c r="F16" s="14">
        <v>3687</v>
      </c>
      <c r="G16" s="13">
        <v>0</v>
      </c>
      <c r="H16" s="14">
        <f t="shared" si="0"/>
        <v>3687</v>
      </c>
    </row>
    <row r="17" spans="1:8" x14ac:dyDescent="0.35">
      <c r="A17">
        <v>1016</v>
      </c>
      <c r="B17" t="s">
        <v>3</v>
      </c>
      <c r="C17" t="s">
        <v>18</v>
      </c>
      <c r="D17" s="1">
        <v>42392</v>
      </c>
      <c r="E17" t="s">
        <v>22</v>
      </c>
      <c r="F17" s="14">
        <v>2275.1999999999998</v>
      </c>
      <c r="G17" s="13">
        <v>184.32000274658199</v>
      </c>
      <c r="H17" s="14">
        <f t="shared" si="0"/>
        <v>2090.879997253418</v>
      </c>
    </row>
    <row r="18" spans="1:8" x14ac:dyDescent="0.35">
      <c r="A18">
        <v>1017</v>
      </c>
      <c r="B18" t="s">
        <v>12</v>
      </c>
      <c r="C18" t="s">
        <v>17</v>
      </c>
      <c r="D18" s="1">
        <v>42392</v>
      </c>
      <c r="E18" t="s">
        <v>20</v>
      </c>
      <c r="F18" s="14">
        <v>86.4</v>
      </c>
      <c r="G18" s="13">
        <v>0</v>
      </c>
      <c r="H18" s="14">
        <f t="shared" si="0"/>
        <v>86.4</v>
      </c>
    </row>
    <row r="19" spans="1:8" x14ac:dyDescent="0.35">
      <c r="A19">
        <v>1018</v>
      </c>
      <c r="B19" t="s">
        <v>3</v>
      </c>
      <c r="C19" t="s">
        <v>18</v>
      </c>
      <c r="D19" s="1">
        <v>42393</v>
      </c>
      <c r="E19" t="s">
        <v>22</v>
      </c>
      <c r="F19" s="14">
        <v>2499.25</v>
      </c>
      <c r="G19" s="13">
        <v>341.25</v>
      </c>
      <c r="H19" s="14">
        <f t="shared" si="0"/>
        <v>2158</v>
      </c>
    </row>
    <row r="20" spans="1:8" x14ac:dyDescent="0.35">
      <c r="A20">
        <v>1019</v>
      </c>
      <c r="B20" t="s">
        <v>10</v>
      </c>
      <c r="C20" t="s">
        <v>17</v>
      </c>
      <c r="D20" s="1">
        <v>42393</v>
      </c>
      <c r="E20" t="s">
        <v>22</v>
      </c>
      <c r="F20" s="14">
        <v>191.1</v>
      </c>
      <c r="G20" s="13">
        <v>0</v>
      </c>
      <c r="H20" s="14">
        <f t="shared" si="0"/>
        <v>191.1</v>
      </c>
    </row>
    <row r="21" spans="1:8" x14ac:dyDescent="0.35">
      <c r="A21">
        <v>1020</v>
      </c>
      <c r="B21" t="s">
        <v>12</v>
      </c>
      <c r="C21" t="s">
        <v>16</v>
      </c>
      <c r="D21" s="1">
        <v>42394</v>
      </c>
      <c r="E21" t="s">
        <v>20</v>
      </c>
      <c r="F21" s="14">
        <v>420</v>
      </c>
      <c r="G21" s="13">
        <v>0</v>
      </c>
      <c r="H21" s="14">
        <f t="shared" si="0"/>
        <v>420</v>
      </c>
    </row>
    <row r="22" spans="1:8" x14ac:dyDescent="0.35">
      <c r="A22">
        <v>1021</v>
      </c>
      <c r="B22" t="s">
        <v>8</v>
      </c>
      <c r="C22" t="s">
        <v>18</v>
      </c>
      <c r="D22" s="1">
        <v>42398</v>
      </c>
      <c r="E22" t="s">
        <v>22</v>
      </c>
      <c r="F22" s="14">
        <v>4035.8</v>
      </c>
      <c r="G22" s="13">
        <v>1008.95</v>
      </c>
      <c r="H22" s="14">
        <f t="shared" si="0"/>
        <v>3026.8500000000004</v>
      </c>
    </row>
    <row r="23" spans="1:8" x14ac:dyDescent="0.35">
      <c r="A23">
        <v>1022</v>
      </c>
      <c r="B23" t="s">
        <v>5</v>
      </c>
      <c r="C23" t="s">
        <v>17</v>
      </c>
      <c r="D23" s="1">
        <v>42401</v>
      </c>
      <c r="E23" t="s">
        <v>21</v>
      </c>
      <c r="F23" s="14">
        <v>3063</v>
      </c>
      <c r="G23" s="13">
        <v>0</v>
      </c>
      <c r="H23" s="14">
        <f t="shared" si="0"/>
        <v>3063</v>
      </c>
    </row>
    <row r="24" spans="1:8" x14ac:dyDescent="0.35">
      <c r="A24">
        <v>1023</v>
      </c>
      <c r="B24" t="s">
        <v>3</v>
      </c>
      <c r="C24" t="s">
        <v>18</v>
      </c>
      <c r="D24" s="1">
        <v>42402</v>
      </c>
      <c r="E24" t="s">
        <v>22</v>
      </c>
      <c r="F24" s="14">
        <v>2713.5</v>
      </c>
      <c r="G24" s="13">
        <v>0</v>
      </c>
      <c r="H24" s="14">
        <f t="shared" si="0"/>
        <v>2713.5</v>
      </c>
    </row>
    <row r="25" spans="1:8" x14ac:dyDescent="0.35">
      <c r="A25">
        <v>1024</v>
      </c>
      <c r="B25" t="s">
        <v>3</v>
      </c>
      <c r="C25" t="s">
        <v>18</v>
      </c>
      <c r="D25" s="1">
        <v>42403</v>
      </c>
      <c r="E25" t="s">
        <v>22</v>
      </c>
      <c r="F25" s="14">
        <v>1005.9</v>
      </c>
      <c r="G25" s="13">
        <v>150.88500599563099</v>
      </c>
      <c r="H25" s="14">
        <f t="shared" si="0"/>
        <v>855.01499400436899</v>
      </c>
    </row>
    <row r="26" spans="1:8" x14ac:dyDescent="0.35">
      <c r="A26">
        <v>1025</v>
      </c>
      <c r="B26" t="s">
        <v>11</v>
      </c>
      <c r="C26" t="s">
        <v>16</v>
      </c>
      <c r="D26" s="1">
        <v>42407</v>
      </c>
      <c r="E26" t="s">
        <v>20</v>
      </c>
      <c r="F26" s="14">
        <v>477</v>
      </c>
      <c r="G26" s="13">
        <v>0</v>
      </c>
      <c r="H26" s="14">
        <f t="shared" si="0"/>
        <v>477</v>
      </c>
    </row>
    <row r="27" spans="1:8" x14ac:dyDescent="0.35">
      <c r="A27">
        <v>1026</v>
      </c>
      <c r="B27" t="s">
        <v>12</v>
      </c>
      <c r="C27" t="s">
        <v>16</v>
      </c>
      <c r="D27" s="1">
        <v>42408</v>
      </c>
      <c r="E27" t="s">
        <v>21</v>
      </c>
      <c r="F27" s="14">
        <v>1622.4</v>
      </c>
      <c r="G27" s="13">
        <v>0</v>
      </c>
      <c r="H27" s="14">
        <f t="shared" si="0"/>
        <v>1622.4</v>
      </c>
    </row>
    <row r="28" spans="1:8" x14ac:dyDescent="0.35">
      <c r="A28">
        <v>1027</v>
      </c>
      <c r="B28" t="s">
        <v>12</v>
      </c>
      <c r="C28" t="s">
        <v>16</v>
      </c>
      <c r="D28" s="1">
        <v>42409</v>
      </c>
      <c r="E28" t="s">
        <v>20</v>
      </c>
      <c r="F28" s="14">
        <v>1030.76</v>
      </c>
      <c r="G28" s="13">
        <v>0</v>
      </c>
      <c r="H28" s="14">
        <f t="shared" si="0"/>
        <v>1030.76</v>
      </c>
    </row>
    <row r="29" spans="1:8" x14ac:dyDescent="0.35">
      <c r="A29">
        <v>1028</v>
      </c>
      <c r="B29" t="s">
        <v>8</v>
      </c>
      <c r="C29" t="s">
        <v>18</v>
      </c>
      <c r="D29" s="1">
        <v>42410</v>
      </c>
      <c r="E29" t="s">
        <v>19</v>
      </c>
      <c r="F29" s="14">
        <v>1208.5</v>
      </c>
      <c r="G29" s="13">
        <v>241.700003601611</v>
      </c>
      <c r="H29" s="14">
        <f t="shared" si="0"/>
        <v>966.799996398389</v>
      </c>
    </row>
    <row r="30" spans="1:8" x14ac:dyDescent="0.35">
      <c r="A30">
        <v>1029</v>
      </c>
      <c r="B30" t="s">
        <v>8</v>
      </c>
      <c r="C30" t="s">
        <v>18</v>
      </c>
      <c r="D30" s="1">
        <v>42410</v>
      </c>
      <c r="E30" t="s">
        <v>19</v>
      </c>
      <c r="F30" s="14">
        <v>802</v>
      </c>
      <c r="G30" s="13">
        <v>0</v>
      </c>
      <c r="H30" s="14">
        <f t="shared" si="0"/>
        <v>802</v>
      </c>
    </row>
    <row r="31" spans="1:8" x14ac:dyDescent="0.35">
      <c r="A31">
        <v>1030</v>
      </c>
      <c r="B31" t="s">
        <v>7</v>
      </c>
      <c r="C31" t="s">
        <v>16</v>
      </c>
      <c r="D31" s="1">
        <v>42412</v>
      </c>
      <c r="E31" t="s">
        <v>23</v>
      </c>
      <c r="F31" s="14">
        <v>843</v>
      </c>
      <c r="G31" s="13">
        <v>0</v>
      </c>
      <c r="H31" s="14">
        <f t="shared" si="0"/>
        <v>843</v>
      </c>
    </row>
    <row r="32" spans="1:8" x14ac:dyDescent="0.35">
      <c r="A32">
        <v>1031</v>
      </c>
      <c r="B32" t="s">
        <v>12</v>
      </c>
      <c r="C32" t="s">
        <v>16</v>
      </c>
      <c r="D32" s="1">
        <v>42412</v>
      </c>
      <c r="E32" t="s">
        <v>22</v>
      </c>
      <c r="F32" s="14">
        <v>730</v>
      </c>
      <c r="G32" s="13">
        <v>0</v>
      </c>
      <c r="H32" s="14">
        <f t="shared" si="0"/>
        <v>730</v>
      </c>
    </row>
    <row r="33" spans="1:8" x14ac:dyDescent="0.35">
      <c r="A33">
        <v>1032</v>
      </c>
      <c r="B33" t="s">
        <v>7</v>
      </c>
      <c r="C33" t="s">
        <v>16</v>
      </c>
      <c r="D33" s="1">
        <v>42414</v>
      </c>
      <c r="E33" t="s">
        <v>20</v>
      </c>
      <c r="F33" s="14">
        <v>231.4</v>
      </c>
      <c r="G33" s="13">
        <v>6.5700000979006301</v>
      </c>
      <c r="H33" s="14">
        <f t="shared" si="0"/>
        <v>224.82999990209939</v>
      </c>
    </row>
    <row r="34" spans="1:8" x14ac:dyDescent="0.35">
      <c r="A34">
        <v>1033</v>
      </c>
      <c r="B34" t="s">
        <v>9</v>
      </c>
      <c r="C34" t="s">
        <v>16</v>
      </c>
      <c r="D34" s="1">
        <v>42415</v>
      </c>
      <c r="E34" t="s">
        <v>19</v>
      </c>
      <c r="F34" s="14">
        <v>851</v>
      </c>
      <c r="G34" s="13">
        <v>5.20000007748604</v>
      </c>
      <c r="H34" s="14">
        <f t="shared" ref="H34:H65" si="1">F34-G34</f>
        <v>845.79999992251396</v>
      </c>
    </row>
    <row r="35" spans="1:8" x14ac:dyDescent="0.35">
      <c r="A35">
        <v>1034</v>
      </c>
      <c r="B35" t="s">
        <v>3</v>
      </c>
      <c r="C35" t="s">
        <v>18</v>
      </c>
      <c r="D35" s="1">
        <v>42416</v>
      </c>
      <c r="E35" t="s">
        <v>22</v>
      </c>
      <c r="F35" s="14">
        <v>4705.5</v>
      </c>
      <c r="G35" s="13">
        <v>0</v>
      </c>
      <c r="H35" s="14">
        <f t="shared" si="1"/>
        <v>4705.5</v>
      </c>
    </row>
    <row r="36" spans="1:8" x14ac:dyDescent="0.35">
      <c r="A36">
        <v>1035</v>
      </c>
      <c r="B36" t="s">
        <v>8</v>
      </c>
      <c r="C36" t="s">
        <v>18</v>
      </c>
      <c r="D36" s="1">
        <v>42416</v>
      </c>
      <c r="E36" t="s">
        <v>21</v>
      </c>
      <c r="F36" s="14">
        <v>1254</v>
      </c>
      <c r="G36" s="13">
        <v>189.5</v>
      </c>
      <c r="H36" s="14">
        <f t="shared" si="1"/>
        <v>1064.5</v>
      </c>
    </row>
    <row r="37" spans="1:8" x14ac:dyDescent="0.35">
      <c r="A37">
        <v>1036</v>
      </c>
      <c r="B37" t="s">
        <v>3</v>
      </c>
      <c r="C37" t="s">
        <v>18</v>
      </c>
      <c r="D37" s="1">
        <v>42423</v>
      </c>
      <c r="E37" t="s">
        <v>21</v>
      </c>
      <c r="F37" s="14">
        <v>931.5</v>
      </c>
      <c r="G37" s="13">
        <v>0</v>
      </c>
      <c r="H37" s="14">
        <f t="shared" si="1"/>
        <v>931.5</v>
      </c>
    </row>
    <row r="38" spans="1:8" x14ac:dyDescent="0.35">
      <c r="A38">
        <v>1037</v>
      </c>
      <c r="B38" t="s">
        <v>3</v>
      </c>
      <c r="C38" t="s">
        <v>18</v>
      </c>
      <c r="D38" s="1">
        <v>42427</v>
      </c>
      <c r="E38" t="s">
        <v>22</v>
      </c>
      <c r="F38" s="14">
        <v>3490</v>
      </c>
      <c r="G38" s="13">
        <v>523.50002080202103</v>
      </c>
      <c r="H38" s="14">
        <f t="shared" si="1"/>
        <v>2966.499979197979</v>
      </c>
    </row>
    <row r="39" spans="1:8" x14ac:dyDescent="0.35">
      <c r="A39">
        <v>1038</v>
      </c>
      <c r="B39" t="s">
        <v>4</v>
      </c>
      <c r="C39" t="s">
        <v>16</v>
      </c>
      <c r="D39" s="1">
        <v>42427</v>
      </c>
      <c r="E39" t="s">
        <v>19</v>
      </c>
      <c r="F39" s="14">
        <v>625</v>
      </c>
      <c r="G39" s="13">
        <v>0</v>
      </c>
      <c r="H39" s="14">
        <f t="shared" si="1"/>
        <v>625</v>
      </c>
    </row>
    <row r="40" spans="1:8" x14ac:dyDescent="0.35">
      <c r="A40">
        <v>1039</v>
      </c>
      <c r="B40" t="s">
        <v>6</v>
      </c>
      <c r="C40" t="s">
        <v>17</v>
      </c>
      <c r="D40" s="1">
        <v>42428</v>
      </c>
      <c r="E40" t="s">
        <v>21</v>
      </c>
      <c r="F40" s="14">
        <v>2630.95</v>
      </c>
      <c r="G40" s="13">
        <v>582.73749999999995</v>
      </c>
      <c r="H40" s="14">
        <f t="shared" si="1"/>
        <v>2048.2124999999996</v>
      </c>
    </row>
    <row r="41" spans="1:8" x14ac:dyDescent="0.35">
      <c r="A41">
        <v>1040</v>
      </c>
      <c r="B41" t="s">
        <v>9</v>
      </c>
      <c r="C41" t="s">
        <v>16</v>
      </c>
      <c r="D41" s="1">
        <v>42428</v>
      </c>
      <c r="E41" t="s">
        <v>23</v>
      </c>
      <c r="F41" s="14">
        <v>660</v>
      </c>
      <c r="G41" s="13">
        <v>0</v>
      </c>
      <c r="H41" s="14">
        <f t="shared" si="1"/>
        <v>660</v>
      </c>
    </row>
    <row r="42" spans="1:8" x14ac:dyDescent="0.35">
      <c r="A42">
        <v>1041</v>
      </c>
      <c r="B42" t="s">
        <v>3</v>
      </c>
      <c r="C42" t="s">
        <v>18</v>
      </c>
      <c r="D42" s="1">
        <v>42431</v>
      </c>
      <c r="E42" t="s">
        <v>22</v>
      </c>
      <c r="F42" s="14">
        <v>5796</v>
      </c>
      <c r="G42" s="13">
        <v>896.80001336336102</v>
      </c>
      <c r="H42" s="14">
        <f t="shared" si="1"/>
        <v>4899.1999866366386</v>
      </c>
    </row>
    <row r="43" spans="1:8" x14ac:dyDescent="0.35">
      <c r="A43">
        <v>1042</v>
      </c>
      <c r="B43" t="s">
        <v>8</v>
      </c>
      <c r="C43" t="s">
        <v>18</v>
      </c>
      <c r="D43" s="1">
        <v>42431</v>
      </c>
      <c r="E43" t="s">
        <v>19</v>
      </c>
      <c r="F43" s="14">
        <v>2523</v>
      </c>
      <c r="G43" s="13">
        <v>630.75</v>
      </c>
      <c r="H43" s="14">
        <f t="shared" si="1"/>
        <v>1892.25</v>
      </c>
    </row>
    <row r="44" spans="1:8" x14ac:dyDescent="0.35">
      <c r="A44">
        <v>1043</v>
      </c>
      <c r="B44" t="s">
        <v>10</v>
      </c>
      <c r="C44" t="s">
        <v>17</v>
      </c>
      <c r="D44" s="1">
        <v>42433</v>
      </c>
      <c r="E44" t="s">
        <v>22</v>
      </c>
      <c r="F44" s="14">
        <v>282</v>
      </c>
      <c r="G44" s="13">
        <v>0</v>
      </c>
      <c r="H44" s="14">
        <f t="shared" si="1"/>
        <v>282</v>
      </c>
    </row>
    <row r="45" spans="1:8" x14ac:dyDescent="0.35">
      <c r="A45">
        <v>1044</v>
      </c>
      <c r="B45" t="s">
        <v>6</v>
      </c>
      <c r="C45" t="s">
        <v>17</v>
      </c>
      <c r="D45" s="1">
        <v>42434</v>
      </c>
      <c r="E45" t="s">
        <v>21</v>
      </c>
      <c r="F45" s="14">
        <v>1461.6</v>
      </c>
      <c r="G45" s="13">
        <v>365.4</v>
      </c>
      <c r="H45" s="14">
        <f t="shared" si="1"/>
        <v>1096.1999999999998</v>
      </c>
    </row>
    <row r="46" spans="1:8" x14ac:dyDescent="0.35">
      <c r="A46">
        <v>1045</v>
      </c>
      <c r="B46" t="s">
        <v>7</v>
      </c>
      <c r="C46" t="s">
        <v>16</v>
      </c>
      <c r="D46" s="1">
        <v>42436</v>
      </c>
      <c r="E46" t="s">
        <v>23</v>
      </c>
      <c r="F46" s="14">
        <v>2083.4</v>
      </c>
      <c r="G46" s="13">
        <v>104.17000155225401</v>
      </c>
      <c r="H46" s="14">
        <f t="shared" si="1"/>
        <v>1979.2299984477461</v>
      </c>
    </row>
    <row r="47" spans="1:8" x14ac:dyDescent="0.35">
      <c r="A47">
        <v>1046</v>
      </c>
      <c r="B47" t="s">
        <v>10</v>
      </c>
      <c r="C47" t="s">
        <v>17</v>
      </c>
      <c r="D47" s="1">
        <v>42436</v>
      </c>
      <c r="E47" t="s">
        <v>21</v>
      </c>
      <c r="F47" s="14">
        <v>631.6</v>
      </c>
      <c r="G47" s="13">
        <v>0</v>
      </c>
      <c r="H47" s="14">
        <f t="shared" si="1"/>
        <v>631.6</v>
      </c>
    </row>
    <row r="48" spans="1:8" x14ac:dyDescent="0.35">
      <c r="A48">
        <v>1047</v>
      </c>
      <c r="B48" t="s">
        <v>9</v>
      </c>
      <c r="C48" t="s">
        <v>16</v>
      </c>
      <c r="D48" s="1">
        <v>42437</v>
      </c>
      <c r="E48" t="s">
        <v>22</v>
      </c>
      <c r="F48" s="14">
        <v>2210.8000000000002</v>
      </c>
      <c r="G48" s="13">
        <v>216.28000322282301</v>
      </c>
      <c r="H48" s="14">
        <f t="shared" si="1"/>
        <v>1994.5199967771771</v>
      </c>
    </row>
    <row r="49" spans="1:8" x14ac:dyDescent="0.35">
      <c r="A49">
        <v>1048</v>
      </c>
      <c r="B49" t="s">
        <v>6</v>
      </c>
      <c r="C49" t="s">
        <v>17</v>
      </c>
      <c r="D49" s="1">
        <v>42437</v>
      </c>
      <c r="E49" t="s">
        <v>21</v>
      </c>
      <c r="F49" s="14">
        <v>729.5</v>
      </c>
      <c r="G49" s="13">
        <v>19.950000297278201</v>
      </c>
      <c r="H49" s="14">
        <f t="shared" si="1"/>
        <v>709.54999970272183</v>
      </c>
    </row>
    <row r="50" spans="1:8" x14ac:dyDescent="0.35">
      <c r="A50">
        <v>1049</v>
      </c>
      <c r="B50" t="s">
        <v>7</v>
      </c>
      <c r="C50" t="s">
        <v>16</v>
      </c>
      <c r="D50" s="1">
        <v>42440</v>
      </c>
      <c r="E50" t="s">
        <v>23</v>
      </c>
      <c r="F50" s="14">
        <v>917</v>
      </c>
      <c r="G50" s="13">
        <v>0</v>
      </c>
      <c r="H50" s="14">
        <f t="shared" si="1"/>
        <v>917</v>
      </c>
    </row>
    <row r="51" spans="1:8" x14ac:dyDescent="0.35">
      <c r="A51">
        <v>1050</v>
      </c>
      <c r="B51" t="s">
        <v>9</v>
      </c>
      <c r="C51" t="s">
        <v>16</v>
      </c>
      <c r="D51" s="1">
        <v>42442</v>
      </c>
      <c r="E51" t="s">
        <v>20</v>
      </c>
      <c r="F51" s="14">
        <v>150</v>
      </c>
      <c r="G51" s="13">
        <v>0</v>
      </c>
      <c r="H51" s="14">
        <f t="shared" si="1"/>
        <v>150</v>
      </c>
    </row>
    <row r="52" spans="1:8" x14ac:dyDescent="0.35">
      <c r="A52">
        <v>1051</v>
      </c>
      <c r="B52" t="s">
        <v>3</v>
      </c>
      <c r="C52" t="s">
        <v>18</v>
      </c>
      <c r="D52" s="1">
        <v>42443</v>
      </c>
      <c r="E52" t="s">
        <v>22</v>
      </c>
      <c r="F52" s="14">
        <v>1792</v>
      </c>
      <c r="G52" s="13">
        <v>0</v>
      </c>
      <c r="H52" s="14">
        <f t="shared" si="1"/>
        <v>1792</v>
      </c>
    </row>
    <row r="53" spans="1:8" x14ac:dyDescent="0.35">
      <c r="A53">
        <v>1052</v>
      </c>
      <c r="B53" t="s">
        <v>6</v>
      </c>
      <c r="C53" t="s">
        <v>17</v>
      </c>
      <c r="D53" s="1">
        <v>42444</v>
      </c>
      <c r="E53" t="s">
        <v>21</v>
      </c>
      <c r="F53" s="14">
        <v>1031.7</v>
      </c>
      <c r="G53" s="13">
        <v>0</v>
      </c>
      <c r="H53" s="14">
        <f t="shared" si="1"/>
        <v>1031.7</v>
      </c>
    </row>
    <row r="54" spans="1:8" x14ac:dyDescent="0.35">
      <c r="A54">
        <v>1053</v>
      </c>
      <c r="B54" t="s">
        <v>6</v>
      </c>
      <c r="C54" t="s">
        <v>17</v>
      </c>
      <c r="D54" s="1">
        <v>42445</v>
      </c>
      <c r="E54" t="s">
        <v>21</v>
      </c>
      <c r="F54" s="14">
        <v>174.9</v>
      </c>
      <c r="G54" s="13">
        <v>0</v>
      </c>
      <c r="H54" s="14">
        <f t="shared" si="1"/>
        <v>174.9</v>
      </c>
    </row>
    <row r="55" spans="1:8" x14ac:dyDescent="0.35">
      <c r="A55">
        <v>1054</v>
      </c>
      <c r="B55" t="s">
        <v>9</v>
      </c>
      <c r="C55" t="s">
        <v>16</v>
      </c>
      <c r="D55" s="1">
        <v>42447</v>
      </c>
      <c r="E55" t="s">
        <v>21</v>
      </c>
      <c r="F55" s="14">
        <v>860.1</v>
      </c>
      <c r="G55" s="13">
        <v>0</v>
      </c>
      <c r="H55" s="14">
        <f t="shared" si="1"/>
        <v>860.1</v>
      </c>
    </row>
    <row r="56" spans="1:8" x14ac:dyDescent="0.35">
      <c r="A56">
        <v>1055</v>
      </c>
      <c r="B56" t="s">
        <v>3</v>
      </c>
      <c r="C56" t="s">
        <v>18</v>
      </c>
      <c r="D56" s="1">
        <v>42449</v>
      </c>
      <c r="E56" t="s">
        <v>22</v>
      </c>
      <c r="F56" s="14">
        <v>6379.4</v>
      </c>
      <c r="G56" s="13">
        <v>0</v>
      </c>
      <c r="H56" s="14">
        <f t="shared" si="1"/>
        <v>6379.4</v>
      </c>
    </row>
    <row r="57" spans="1:8" x14ac:dyDescent="0.35">
      <c r="A57">
        <v>1056</v>
      </c>
      <c r="B57" t="s">
        <v>9</v>
      </c>
      <c r="C57" t="s">
        <v>16</v>
      </c>
      <c r="D57" s="1">
        <v>42450</v>
      </c>
      <c r="E57" t="s">
        <v>22</v>
      </c>
      <c r="F57" s="14">
        <v>1838.2</v>
      </c>
      <c r="G57" s="13">
        <v>0</v>
      </c>
      <c r="H57" s="14">
        <f t="shared" si="1"/>
        <v>1838.2</v>
      </c>
    </row>
    <row r="58" spans="1:8" x14ac:dyDescent="0.35">
      <c r="A58">
        <v>1057</v>
      </c>
      <c r="B58" t="s">
        <v>10</v>
      </c>
      <c r="C58" t="s">
        <v>17</v>
      </c>
      <c r="D58" s="1">
        <v>42453</v>
      </c>
      <c r="E58" t="s">
        <v>22</v>
      </c>
      <c r="F58" s="14">
        <v>453</v>
      </c>
      <c r="G58" s="13">
        <v>45.300000675022602</v>
      </c>
      <c r="H58" s="14">
        <f t="shared" si="1"/>
        <v>407.6999993249774</v>
      </c>
    </row>
    <row r="59" spans="1:8" x14ac:dyDescent="0.35">
      <c r="A59">
        <v>1058</v>
      </c>
      <c r="B59" t="s">
        <v>8</v>
      </c>
      <c r="C59" t="s">
        <v>18</v>
      </c>
      <c r="D59" s="1">
        <v>42461</v>
      </c>
      <c r="E59" t="s">
        <v>19</v>
      </c>
      <c r="F59" s="14">
        <v>1930</v>
      </c>
      <c r="G59" s="13">
        <v>482.5</v>
      </c>
      <c r="H59" s="14">
        <f t="shared" si="1"/>
        <v>1447.5</v>
      </c>
    </row>
    <row r="60" spans="1:8" x14ac:dyDescent="0.35">
      <c r="A60">
        <v>1059</v>
      </c>
      <c r="B60" t="s">
        <v>10</v>
      </c>
      <c r="C60" t="s">
        <v>17</v>
      </c>
      <c r="D60" s="1">
        <v>42462</v>
      </c>
      <c r="E60" t="s">
        <v>22</v>
      </c>
      <c r="F60" s="14">
        <v>390</v>
      </c>
      <c r="G60" s="13">
        <v>0</v>
      </c>
      <c r="H60" s="14">
        <f t="shared" si="1"/>
        <v>390</v>
      </c>
    </row>
    <row r="61" spans="1:8" x14ac:dyDescent="0.35">
      <c r="A61">
        <v>1060</v>
      </c>
      <c r="B61" t="s">
        <v>6</v>
      </c>
      <c r="C61" t="s">
        <v>17</v>
      </c>
      <c r="D61" s="1">
        <v>42463</v>
      </c>
      <c r="E61" t="s">
        <v>21</v>
      </c>
      <c r="F61" s="14">
        <v>2034.5</v>
      </c>
      <c r="G61" s="13">
        <v>198.80000296235099</v>
      </c>
      <c r="H61" s="14">
        <f t="shared" si="1"/>
        <v>1835.6999970376489</v>
      </c>
    </row>
    <row r="62" spans="1:8" x14ac:dyDescent="0.35">
      <c r="A62">
        <v>1061</v>
      </c>
      <c r="B62" t="s">
        <v>9</v>
      </c>
      <c r="C62" t="s">
        <v>16</v>
      </c>
      <c r="D62" s="1">
        <v>42463</v>
      </c>
      <c r="E62" t="s">
        <v>23</v>
      </c>
      <c r="F62" s="14">
        <v>514.4</v>
      </c>
      <c r="G62" s="13">
        <v>0</v>
      </c>
      <c r="H62" s="14">
        <f t="shared" si="1"/>
        <v>514.4</v>
      </c>
    </row>
    <row r="63" spans="1:8" x14ac:dyDescent="0.35">
      <c r="A63">
        <v>1062</v>
      </c>
      <c r="B63" t="s">
        <v>10</v>
      </c>
      <c r="C63" t="s">
        <v>17</v>
      </c>
      <c r="D63" s="1">
        <v>42463</v>
      </c>
      <c r="E63" t="s">
        <v>21</v>
      </c>
      <c r="F63" s="14">
        <v>156</v>
      </c>
      <c r="G63" s="13">
        <v>0</v>
      </c>
      <c r="H63" s="14">
        <f t="shared" si="1"/>
        <v>156</v>
      </c>
    </row>
    <row r="64" spans="1:8" x14ac:dyDescent="0.35">
      <c r="A64">
        <v>1063</v>
      </c>
      <c r="B64" t="s">
        <v>7</v>
      </c>
      <c r="C64" t="s">
        <v>16</v>
      </c>
      <c r="D64" s="1">
        <v>42465</v>
      </c>
      <c r="E64" t="s">
        <v>23</v>
      </c>
      <c r="F64" s="14">
        <v>1925.5</v>
      </c>
      <c r="G64" s="13">
        <v>136.87000203952201</v>
      </c>
      <c r="H64" s="14">
        <f t="shared" si="1"/>
        <v>1788.629997960478</v>
      </c>
    </row>
    <row r="65" spans="1:8" x14ac:dyDescent="0.35">
      <c r="A65">
        <v>1064</v>
      </c>
      <c r="B65" t="s">
        <v>9</v>
      </c>
      <c r="C65" t="s">
        <v>16</v>
      </c>
      <c r="D65" s="1">
        <v>42466</v>
      </c>
      <c r="E65" t="s">
        <v>20</v>
      </c>
      <c r="F65" s="14">
        <v>216</v>
      </c>
      <c r="G65" s="13">
        <v>0</v>
      </c>
      <c r="H65" s="14">
        <f t="shared" si="1"/>
        <v>216</v>
      </c>
    </row>
    <row r="66" spans="1:8" x14ac:dyDescent="0.35">
      <c r="A66">
        <v>1065</v>
      </c>
      <c r="B66" t="s">
        <v>10</v>
      </c>
      <c r="C66" t="s">
        <v>17</v>
      </c>
      <c r="D66" s="1">
        <v>42469</v>
      </c>
      <c r="E66" t="s">
        <v>20</v>
      </c>
      <c r="F66" s="14">
        <v>644.79999999999995</v>
      </c>
      <c r="G66" s="13">
        <v>0</v>
      </c>
      <c r="H66" s="14">
        <f t="shared" ref="H66:H97" si="2">F66-G66</f>
        <v>644.79999999999995</v>
      </c>
    </row>
    <row r="67" spans="1:8" x14ac:dyDescent="0.35">
      <c r="A67">
        <v>1066</v>
      </c>
      <c r="B67" t="s">
        <v>4</v>
      </c>
      <c r="C67" t="s">
        <v>16</v>
      </c>
      <c r="D67" s="1">
        <v>42470</v>
      </c>
      <c r="E67" t="s">
        <v>21</v>
      </c>
      <c r="F67" s="14">
        <v>711</v>
      </c>
      <c r="G67" s="13">
        <v>0</v>
      </c>
      <c r="H67" s="14">
        <f t="shared" si="2"/>
        <v>711</v>
      </c>
    </row>
    <row r="68" spans="1:8" x14ac:dyDescent="0.35">
      <c r="A68">
        <v>1067</v>
      </c>
      <c r="B68" t="s">
        <v>7</v>
      </c>
      <c r="C68" t="s">
        <v>16</v>
      </c>
      <c r="D68" s="1">
        <v>42470</v>
      </c>
      <c r="E68" t="s">
        <v>23</v>
      </c>
      <c r="F68" s="14">
        <v>360</v>
      </c>
      <c r="G68" s="13">
        <v>0</v>
      </c>
      <c r="H68" s="14">
        <f t="shared" si="2"/>
        <v>360</v>
      </c>
    </row>
    <row r="69" spans="1:8" x14ac:dyDescent="0.35">
      <c r="A69">
        <v>1068</v>
      </c>
      <c r="B69" t="s">
        <v>7</v>
      </c>
      <c r="C69" t="s">
        <v>16</v>
      </c>
      <c r="D69" s="1">
        <v>42471</v>
      </c>
      <c r="E69" t="s">
        <v>23</v>
      </c>
      <c r="F69" s="14">
        <v>1820.8</v>
      </c>
      <c r="G69" s="13">
        <v>0</v>
      </c>
      <c r="H69" s="14">
        <f t="shared" si="2"/>
        <v>1820.8</v>
      </c>
    </row>
    <row r="70" spans="1:8" x14ac:dyDescent="0.35">
      <c r="A70">
        <v>1069</v>
      </c>
      <c r="B70" t="s">
        <v>4</v>
      </c>
      <c r="C70" t="s">
        <v>16</v>
      </c>
      <c r="D70" s="1">
        <v>42471</v>
      </c>
      <c r="E70" t="s">
        <v>21</v>
      </c>
      <c r="F70" s="14">
        <v>1328</v>
      </c>
      <c r="G70" s="13">
        <v>0</v>
      </c>
      <c r="H70" s="14">
        <f t="shared" si="2"/>
        <v>1328</v>
      </c>
    </row>
    <row r="71" spans="1:8" x14ac:dyDescent="0.35">
      <c r="A71">
        <v>1070</v>
      </c>
      <c r="B71" t="s">
        <v>8</v>
      </c>
      <c r="C71" t="s">
        <v>18</v>
      </c>
      <c r="D71" s="1">
        <v>42471</v>
      </c>
      <c r="E71" t="s">
        <v>19</v>
      </c>
      <c r="F71" s="14">
        <v>1139.0999999999999</v>
      </c>
      <c r="G71" s="13">
        <v>113.77500000000001</v>
      </c>
      <c r="H71" s="14">
        <f t="shared" si="2"/>
        <v>1025.3249999999998</v>
      </c>
    </row>
    <row r="72" spans="1:8" x14ac:dyDescent="0.35">
      <c r="A72">
        <v>1071</v>
      </c>
      <c r="B72" t="s">
        <v>8</v>
      </c>
      <c r="C72" t="s">
        <v>18</v>
      </c>
      <c r="D72" s="1">
        <v>42472</v>
      </c>
      <c r="E72" t="s">
        <v>19</v>
      </c>
      <c r="F72" s="14">
        <v>4422</v>
      </c>
      <c r="G72" s="13">
        <v>0</v>
      </c>
      <c r="H72" s="14">
        <f t="shared" si="2"/>
        <v>4422</v>
      </c>
    </row>
    <row r="73" spans="1:8" x14ac:dyDescent="0.35">
      <c r="A73">
        <v>1072</v>
      </c>
      <c r="B73" t="s">
        <v>4</v>
      </c>
      <c r="C73" t="s">
        <v>16</v>
      </c>
      <c r="D73" s="1">
        <v>42472</v>
      </c>
      <c r="E73" t="s">
        <v>21</v>
      </c>
      <c r="F73" s="14">
        <v>220</v>
      </c>
      <c r="G73" s="13">
        <v>0</v>
      </c>
      <c r="H73" s="14">
        <f t="shared" si="2"/>
        <v>220</v>
      </c>
    </row>
    <row r="74" spans="1:8" x14ac:dyDescent="0.35">
      <c r="A74">
        <v>1073</v>
      </c>
      <c r="B74" t="s">
        <v>10</v>
      </c>
      <c r="C74" t="s">
        <v>17</v>
      </c>
      <c r="D74" s="1">
        <v>42475</v>
      </c>
      <c r="E74" t="s">
        <v>22</v>
      </c>
      <c r="F74" s="14">
        <v>4675</v>
      </c>
      <c r="G74" s="13">
        <v>233.750003483146</v>
      </c>
      <c r="H74" s="14">
        <f t="shared" si="2"/>
        <v>4441.2499965168536</v>
      </c>
    </row>
    <row r="75" spans="1:8" x14ac:dyDescent="0.35">
      <c r="A75">
        <v>1074</v>
      </c>
      <c r="B75" t="s">
        <v>8</v>
      </c>
      <c r="C75" t="s">
        <v>18</v>
      </c>
      <c r="D75" s="1">
        <v>42475</v>
      </c>
      <c r="E75" t="s">
        <v>19</v>
      </c>
      <c r="F75" s="14">
        <v>491.2</v>
      </c>
      <c r="G75" s="13">
        <v>20.000000298023199</v>
      </c>
      <c r="H75" s="14">
        <f t="shared" si="2"/>
        <v>471.19999970197676</v>
      </c>
    </row>
    <row r="76" spans="1:8" x14ac:dyDescent="0.35">
      <c r="A76">
        <v>1075</v>
      </c>
      <c r="B76" t="s">
        <v>9</v>
      </c>
      <c r="C76" t="s">
        <v>16</v>
      </c>
      <c r="D76" s="1">
        <v>42476</v>
      </c>
      <c r="E76" t="s">
        <v>19</v>
      </c>
      <c r="F76" s="14">
        <v>677</v>
      </c>
      <c r="G76" s="13">
        <v>0</v>
      </c>
      <c r="H76" s="14">
        <f t="shared" si="2"/>
        <v>677</v>
      </c>
    </row>
    <row r="77" spans="1:8" x14ac:dyDescent="0.35">
      <c r="A77">
        <v>1076</v>
      </c>
      <c r="B77" t="s">
        <v>11</v>
      </c>
      <c r="C77" t="s">
        <v>16</v>
      </c>
      <c r="D77" s="1">
        <v>42479</v>
      </c>
      <c r="E77" t="s">
        <v>19</v>
      </c>
      <c r="F77" s="14">
        <v>1255.5999999999999</v>
      </c>
      <c r="G77" s="13">
        <v>157.14000624418301</v>
      </c>
      <c r="H77" s="14">
        <f t="shared" si="2"/>
        <v>1098.4599937558169</v>
      </c>
    </row>
    <row r="78" spans="1:8" x14ac:dyDescent="0.35">
      <c r="A78">
        <v>1077</v>
      </c>
      <c r="B78" t="s">
        <v>11</v>
      </c>
      <c r="C78" t="s">
        <v>16</v>
      </c>
      <c r="D78" s="1">
        <v>42480</v>
      </c>
      <c r="E78" t="s">
        <v>21</v>
      </c>
      <c r="F78" s="14">
        <v>756</v>
      </c>
      <c r="G78" s="13">
        <v>0</v>
      </c>
      <c r="H78" s="14">
        <f t="shared" si="2"/>
        <v>756</v>
      </c>
    </row>
    <row r="79" spans="1:8" x14ac:dyDescent="0.35">
      <c r="A79">
        <v>1078</v>
      </c>
      <c r="B79" t="s">
        <v>3</v>
      </c>
      <c r="C79" t="s">
        <v>18</v>
      </c>
      <c r="D79" s="1">
        <v>42482</v>
      </c>
      <c r="E79" t="s">
        <v>22</v>
      </c>
      <c r="F79" s="14">
        <v>1408</v>
      </c>
      <c r="G79" s="13">
        <v>0</v>
      </c>
      <c r="H79" s="14">
        <f t="shared" si="2"/>
        <v>1408</v>
      </c>
    </row>
    <row r="80" spans="1:8" x14ac:dyDescent="0.35">
      <c r="A80">
        <v>1079</v>
      </c>
      <c r="B80" t="s">
        <v>11</v>
      </c>
      <c r="C80" t="s">
        <v>16</v>
      </c>
      <c r="D80" s="1">
        <v>42482</v>
      </c>
      <c r="E80" t="s">
        <v>20</v>
      </c>
      <c r="F80" s="14">
        <v>108</v>
      </c>
      <c r="G80" s="13">
        <v>0</v>
      </c>
      <c r="H80" s="14">
        <f t="shared" si="2"/>
        <v>108</v>
      </c>
    </row>
    <row r="81" spans="1:8" x14ac:dyDescent="0.35">
      <c r="A81">
        <v>1080</v>
      </c>
      <c r="B81" t="s">
        <v>12</v>
      </c>
      <c r="C81" t="s">
        <v>16</v>
      </c>
      <c r="D81" s="1">
        <v>42483</v>
      </c>
      <c r="E81" t="s">
        <v>22</v>
      </c>
      <c r="F81" s="14">
        <v>280</v>
      </c>
      <c r="G81" s="13">
        <v>56.000000834464998</v>
      </c>
      <c r="H81" s="14">
        <f t="shared" si="2"/>
        <v>223.999999165535</v>
      </c>
    </row>
    <row r="82" spans="1:8" x14ac:dyDescent="0.35">
      <c r="A82">
        <v>1081</v>
      </c>
      <c r="B82" t="s">
        <v>8</v>
      </c>
      <c r="C82" t="s">
        <v>18</v>
      </c>
      <c r="D82" s="1">
        <v>42484</v>
      </c>
      <c r="E82" t="s">
        <v>19</v>
      </c>
      <c r="F82" s="14">
        <v>717.5</v>
      </c>
      <c r="G82" s="13">
        <v>0</v>
      </c>
      <c r="H82" s="14">
        <f t="shared" si="2"/>
        <v>717.5</v>
      </c>
    </row>
    <row r="83" spans="1:8" x14ac:dyDescent="0.35">
      <c r="A83">
        <v>1082</v>
      </c>
      <c r="B83" t="s">
        <v>4</v>
      </c>
      <c r="C83" t="s">
        <v>16</v>
      </c>
      <c r="D83" s="1">
        <v>42484</v>
      </c>
      <c r="E83" t="s">
        <v>21</v>
      </c>
      <c r="F83" s="14">
        <v>386.2</v>
      </c>
      <c r="G83" s="13">
        <v>0</v>
      </c>
      <c r="H83" s="14">
        <f t="shared" si="2"/>
        <v>386.2</v>
      </c>
    </row>
    <row r="84" spans="1:8" x14ac:dyDescent="0.35">
      <c r="A84">
        <v>1083</v>
      </c>
      <c r="B84" t="s">
        <v>3</v>
      </c>
      <c r="C84" t="s">
        <v>18</v>
      </c>
      <c r="D84" s="1">
        <v>42485</v>
      </c>
      <c r="E84" t="s">
        <v>22</v>
      </c>
      <c r="F84" s="14">
        <v>4813.5</v>
      </c>
      <c r="G84" s="13">
        <v>0</v>
      </c>
      <c r="H84" s="14">
        <f t="shared" si="2"/>
        <v>4813.5</v>
      </c>
    </row>
    <row r="85" spans="1:8" x14ac:dyDescent="0.35">
      <c r="A85">
        <v>1084</v>
      </c>
      <c r="B85" t="s">
        <v>8</v>
      </c>
      <c r="C85" t="s">
        <v>18</v>
      </c>
      <c r="D85" s="1">
        <v>42486</v>
      </c>
      <c r="E85" t="s">
        <v>19</v>
      </c>
      <c r="F85" s="14">
        <v>1014</v>
      </c>
      <c r="G85" s="13">
        <v>0</v>
      </c>
      <c r="H85" s="14">
        <f t="shared" si="2"/>
        <v>1014</v>
      </c>
    </row>
    <row r="86" spans="1:8" x14ac:dyDescent="0.35">
      <c r="A86">
        <v>1085</v>
      </c>
      <c r="B86" t="s">
        <v>5</v>
      </c>
      <c r="C86" t="s">
        <v>17</v>
      </c>
      <c r="D86" s="1">
        <v>42490</v>
      </c>
      <c r="E86" t="s">
        <v>21</v>
      </c>
      <c r="F86" s="14">
        <v>2772</v>
      </c>
      <c r="G86" s="13">
        <v>0</v>
      </c>
      <c r="H86" s="14">
        <f t="shared" si="2"/>
        <v>2772</v>
      </c>
    </row>
    <row r="87" spans="1:8" x14ac:dyDescent="0.35">
      <c r="A87">
        <v>1086</v>
      </c>
      <c r="B87" t="s">
        <v>3</v>
      </c>
      <c r="C87" t="s">
        <v>18</v>
      </c>
      <c r="D87" s="1">
        <v>42491</v>
      </c>
      <c r="E87" t="s">
        <v>22</v>
      </c>
      <c r="F87" s="14">
        <v>4931</v>
      </c>
      <c r="G87" s="13">
        <v>642.15002551674797</v>
      </c>
      <c r="H87" s="14">
        <f t="shared" si="2"/>
        <v>4288.8499744832516</v>
      </c>
    </row>
    <row r="88" spans="1:8" x14ac:dyDescent="0.35">
      <c r="A88">
        <v>1087</v>
      </c>
      <c r="B88" t="s">
        <v>8</v>
      </c>
      <c r="C88" t="s">
        <v>18</v>
      </c>
      <c r="D88" s="1">
        <v>42492</v>
      </c>
      <c r="E88" t="s">
        <v>19</v>
      </c>
      <c r="F88" s="14">
        <v>896</v>
      </c>
      <c r="G88" s="13">
        <v>44.800000667572</v>
      </c>
      <c r="H88" s="14">
        <f t="shared" si="2"/>
        <v>851.19999933242798</v>
      </c>
    </row>
    <row r="89" spans="1:8" x14ac:dyDescent="0.35">
      <c r="A89">
        <v>1088</v>
      </c>
      <c r="B89" t="s">
        <v>10</v>
      </c>
      <c r="C89" t="s">
        <v>17</v>
      </c>
      <c r="D89" s="1">
        <v>42493</v>
      </c>
      <c r="E89" t="s">
        <v>20</v>
      </c>
      <c r="F89" s="14">
        <v>912</v>
      </c>
      <c r="G89" s="13">
        <v>0</v>
      </c>
      <c r="H89" s="14">
        <f t="shared" si="2"/>
        <v>912</v>
      </c>
    </row>
    <row r="90" spans="1:8" x14ac:dyDescent="0.35">
      <c r="A90">
        <v>1089</v>
      </c>
      <c r="B90" t="s">
        <v>3</v>
      </c>
      <c r="C90" t="s">
        <v>18</v>
      </c>
      <c r="D90" s="1">
        <v>42498</v>
      </c>
      <c r="E90" t="s">
        <v>22</v>
      </c>
      <c r="F90" s="14">
        <v>4903.5</v>
      </c>
      <c r="G90" s="13">
        <v>222.600003316998</v>
      </c>
      <c r="H90" s="14">
        <f t="shared" si="2"/>
        <v>4680.8999966830024</v>
      </c>
    </row>
    <row r="91" spans="1:8" x14ac:dyDescent="0.35">
      <c r="A91">
        <v>1090</v>
      </c>
      <c r="B91" t="s">
        <v>11</v>
      </c>
      <c r="C91" t="s">
        <v>16</v>
      </c>
      <c r="D91" s="1">
        <v>42499</v>
      </c>
      <c r="E91" t="s">
        <v>19</v>
      </c>
      <c r="F91" s="14">
        <v>960</v>
      </c>
      <c r="G91" s="13">
        <v>26.5000003948808</v>
      </c>
      <c r="H91" s="14">
        <f t="shared" si="2"/>
        <v>933.49999960511923</v>
      </c>
    </row>
    <row r="92" spans="1:8" x14ac:dyDescent="0.35">
      <c r="A92">
        <v>1091</v>
      </c>
      <c r="B92" t="s">
        <v>10</v>
      </c>
      <c r="C92" t="s">
        <v>17</v>
      </c>
      <c r="D92" s="1">
        <v>42500</v>
      </c>
      <c r="E92" t="s">
        <v>22</v>
      </c>
      <c r="F92" s="14">
        <v>491.5</v>
      </c>
      <c r="G92" s="13">
        <v>0</v>
      </c>
      <c r="H92" s="14">
        <f t="shared" si="2"/>
        <v>491.5</v>
      </c>
    </row>
    <row r="93" spans="1:8" x14ac:dyDescent="0.35">
      <c r="A93">
        <v>1092</v>
      </c>
      <c r="B93" t="s">
        <v>4</v>
      </c>
      <c r="C93" t="s">
        <v>16</v>
      </c>
      <c r="D93" s="1">
        <v>42500</v>
      </c>
      <c r="E93" t="s">
        <v>19</v>
      </c>
      <c r="F93" s="14">
        <v>149</v>
      </c>
      <c r="G93" s="13">
        <v>0</v>
      </c>
      <c r="H93" s="14">
        <f t="shared" si="2"/>
        <v>149</v>
      </c>
    </row>
    <row r="94" spans="1:8" x14ac:dyDescent="0.35">
      <c r="A94">
        <v>1093</v>
      </c>
      <c r="B94" t="s">
        <v>3</v>
      </c>
      <c r="C94" t="s">
        <v>18</v>
      </c>
      <c r="D94" s="1">
        <v>42503</v>
      </c>
      <c r="E94" t="s">
        <v>22</v>
      </c>
      <c r="F94" s="14">
        <v>6750</v>
      </c>
      <c r="G94" s="13">
        <v>0</v>
      </c>
      <c r="H94" s="14">
        <f t="shared" si="2"/>
        <v>6750</v>
      </c>
    </row>
    <row r="95" spans="1:8" x14ac:dyDescent="0.35">
      <c r="A95">
        <v>1094</v>
      </c>
      <c r="B95" t="s">
        <v>4</v>
      </c>
      <c r="C95" t="s">
        <v>16</v>
      </c>
      <c r="D95" s="1">
        <v>42504</v>
      </c>
      <c r="E95" t="s">
        <v>21</v>
      </c>
      <c r="F95" s="14">
        <v>1500</v>
      </c>
      <c r="G95" s="13">
        <v>0</v>
      </c>
      <c r="H95" s="14">
        <f t="shared" si="2"/>
        <v>1500</v>
      </c>
    </row>
    <row r="96" spans="1:8" x14ac:dyDescent="0.35">
      <c r="A96">
        <v>1095</v>
      </c>
      <c r="B96" t="s">
        <v>11</v>
      </c>
      <c r="C96" t="s">
        <v>16</v>
      </c>
      <c r="D96" s="1">
        <v>42505</v>
      </c>
      <c r="E96" t="s">
        <v>21</v>
      </c>
      <c r="F96" s="14">
        <v>1966.81</v>
      </c>
      <c r="G96" s="13">
        <v>0</v>
      </c>
      <c r="H96" s="14">
        <f t="shared" si="2"/>
        <v>1966.81</v>
      </c>
    </row>
    <row r="97" spans="1:8" x14ac:dyDescent="0.35">
      <c r="A97">
        <v>1096</v>
      </c>
      <c r="B97" t="s">
        <v>11</v>
      </c>
      <c r="C97" t="s">
        <v>16</v>
      </c>
      <c r="D97" s="1">
        <v>42506</v>
      </c>
      <c r="E97" t="s">
        <v>19</v>
      </c>
      <c r="F97" s="14">
        <v>1286.8</v>
      </c>
      <c r="G97" s="13">
        <v>0</v>
      </c>
      <c r="H97" s="14">
        <f t="shared" si="2"/>
        <v>1286.8</v>
      </c>
    </row>
    <row r="98" spans="1:8" x14ac:dyDescent="0.35">
      <c r="A98">
        <v>1097</v>
      </c>
      <c r="B98" t="s">
        <v>8</v>
      </c>
      <c r="C98" t="s">
        <v>18</v>
      </c>
      <c r="D98" s="1">
        <v>42506</v>
      </c>
      <c r="E98" t="s">
        <v>19</v>
      </c>
      <c r="F98" s="14">
        <v>1170.3</v>
      </c>
      <c r="G98" s="13">
        <v>292.57499999999999</v>
      </c>
      <c r="H98" s="14">
        <f t="shared" ref="H98:H125" si="3">F98-G98</f>
        <v>877.72499999999991</v>
      </c>
    </row>
    <row r="99" spans="1:8" x14ac:dyDescent="0.35">
      <c r="A99">
        <v>1098</v>
      </c>
      <c r="B99" t="s">
        <v>9</v>
      </c>
      <c r="C99" t="s">
        <v>16</v>
      </c>
      <c r="D99" s="1">
        <v>42506</v>
      </c>
      <c r="E99" t="s">
        <v>23</v>
      </c>
      <c r="F99" s="14">
        <v>881.25</v>
      </c>
      <c r="G99" s="13">
        <v>132.18750525265901</v>
      </c>
      <c r="H99" s="14">
        <f t="shared" si="3"/>
        <v>749.06249474734102</v>
      </c>
    </row>
    <row r="100" spans="1:8" x14ac:dyDescent="0.35">
      <c r="A100">
        <v>1099</v>
      </c>
      <c r="B100" t="s">
        <v>3</v>
      </c>
      <c r="C100" t="s">
        <v>18</v>
      </c>
      <c r="D100" s="1">
        <v>42508</v>
      </c>
      <c r="E100" t="s">
        <v>19</v>
      </c>
      <c r="F100" s="14">
        <v>136.80000000000001</v>
      </c>
      <c r="G100" s="13">
        <v>0</v>
      </c>
      <c r="H100" s="14">
        <f t="shared" si="3"/>
        <v>136.80000000000001</v>
      </c>
    </row>
    <row r="101" spans="1:8" x14ac:dyDescent="0.35">
      <c r="A101">
        <v>1100</v>
      </c>
      <c r="B101" t="s">
        <v>7</v>
      </c>
      <c r="C101" t="s">
        <v>16</v>
      </c>
      <c r="D101" s="1">
        <v>42509</v>
      </c>
      <c r="E101" t="s">
        <v>23</v>
      </c>
      <c r="F101" s="14">
        <v>3000</v>
      </c>
      <c r="G101" s="13">
        <v>450.00001788139298</v>
      </c>
      <c r="H101" s="14">
        <f t="shared" si="3"/>
        <v>2549.999982118607</v>
      </c>
    </row>
    <row r="102" spans="1:8" x14ac:dyDescent="0.35">
      <c r="A102">
        <v>1101</v>
      </c>
      <c r="B102" t="s">
        <v>12</v>
      </c>
      <c r="C102" t="s">
        <v>16</v>
      </c>
      <c r="D102" s="1">
        <v>42510</v>
      </c>
      <c r="E102" t="s">
        <v>20</v>
      </c>
      <c r="F102" s="14">
        <v>1692</v>
      </c>
      <c r="G102" s="13">
        <v>0</v>
      </c>
      <c r="H102" s="14">
        <f t="shared" si="3"/>
        <v>1692</v>
      </c>
    </row>
    <row r="103" spans="1:8" x14ac:dyDescent="0.35">
      <c r="A103">
        <v>1102</v>
      </c>
      <c r="B103" t="s">
        <v>11</v>
      </c>
      <c r="C103" t="s">
        <v>16</v>
      </c>
      <c r="D103" s="1">
        <v>42512</v>
      </c>
      <c r="E103" t="s">
        <v>19</v>
      </c>
      <c r="F103" s="14">
        <v>1887</v>
      </c>
      <c r="G103" s="13">
        <v>114.00000169873201</v>
      </c>
      <c r="H103" s="14">
        <f t="shared" si="3"/>
        <v>1772.9999983012681</v>
      </c>
    </row>
    <row r="104" spans="1:8" x14ac:dyDescent="0.35">
      <c r="A104">
        <v>1103</v>
      </c>
      <c r="B104" t="s">
        <v>11</v>
      </c>
      <c r="C104" t="s">
        <v>16</v>
      </c>
      <c r="D104" s="1">
        <v>42512</v>
      </c>
      <c r="E104" t="s">
        <v>20</v>
      </c>
      <c r="F104" s="14">
        <v>618</v>
      </c>
      <c r="G104" s="13">
        <v>92.700003683567004</v>
      </c>
      <c r="H104" s="14">
        <f t="shared" si="3"/>
        <v>525.29999631643295</v>
      </c>
    </row>
    <row r="105" spans="1:8" x14ac:dyDescent="0.35">
      <c r="A105">
        <v>1104</v>
      </c>
      <c r="B105" t="s">
        <v>11</v>
      </c>
      <c r="C105" t="s">
        <v>16</v>
      </c>
      <c r="D105" s="1">
        <v>42512</v>
      </c>
      <c r="E105" t="s">
        <v>20</v>
      </c>
      <c r="F105" s="14">
        <v>405.75</v>
      </c>
      <c r="G105" s="13">
        <v>0</v>
      </c>
      <c r="H105" s="14">
        <f t="shared" si="3"/>
        <v>405.75</v>
      </c>
    </row>
    <row r="106" spans="1:8" x14ac:dyDescent="0.35">
      <c r="A106">
        <v>1105</v>
      </c>
      <c r="B106" t="s">
        <v>3</v>
      </c>
      <c r="C106" t="s">
        <v>18</v>
      </c>
      <c r="D106" s="1">
        <v>42513</v>
      </c>
      <c r="E106" t="s">
        <v>22</v>
      </c>
      <c r="F106" s="14">
        <v>8623.4500000000007</v>
      </c>
      <c r="G106" s="13">
        <v>0</v>
      </c>
      <c r="H106" s="14">
        <f t="shared" si="3"/>
        <v>8623.4500000000007</v>
      </c>
    </row>
    <row r="107" spans="1:8" x14ac:dyDescent="0.35">
      <c r="A107">
        <v>1106</v>
      </c>
      <c r="B107" t="s">
        <v>11</v>
      </c>
      <c r="C107" t="s">
        <v>16</v>
      </c>
      <c r="D107" s="1">
        <v>42513</v>
      </c>
      <c r="E107" t="s">
        <v>19</v>
      </c>
      <c r="F107" s="14">
        <v>2427.5</v>
      </c>
      <c r="G107" s="13">
        <v>485.50000723451399</v>
      </c>
      <c r="H107" s="14">
        <f t="shared" si="3"/>
        <v>1941.999992765486</v>
      </c>
    </row>
    <row r="108" spans="1:8" x14ac:dyDescent="0.35">
      <c r="A108">
        <v>1107</v>
      </c>
      <c r="B108" t="s">
        <v>12</v>
      </c>
      <c r="C108" t="s">
        <v>16</v>
      </c>
      <c r="D108" s="1">
        <v>42513</v>
      </c>
      <c r="E108" t="s">
        <v>19</v>
      </c>
      <c r="F108" s="14">
        <v>1564</v>
      </c>
      <c r="G108" s="13">
        <v>78.200001165270805</v>
      </c>
      <c r="H108" s="14">
        <f t="shared" si="3"/>
        <v>1485.7999988347292</v>
      </c>
    </row>
    <row r="109" spans="1:8" x14ac:dyDescent="0.35">
      <c r="A109">
        <v>1108</v>
      </c>
      <c r="B109" t="s">
        <v>11</v>
      </c>
      <c r="C109" t="s">
        <v>16</v>
      </c>
      <c r="D109" s="1">
        <v>42513</v>
      </c>
      <c r="E109" t="s">
        <v>19</v>
      </c>
      <c r="F109" s="14">
        <v>1309.5</v>
      </c>
      <c r="G109" s="13">
        <v>0</v>
      </c>
      <c r="H109" s="14">
        <f t="shared" si="3"/>
        <v>1309.5</v>
      </c>
    </row>
    <row r="110" spans="1:8" x14ac:dyDescent="0.35">
      <c r="A110">
        <v>1109</v>
      </c>
      <c r="B110" t="s">
        <v>5</v>
      </c>
      <c r="C110" t="s">
        <v>17</v>
      </c>
      <c r="D110" s="1">
        <v>42514</v>
      </c>
      <c r="E110" t="s">
        <v>21</v>
      </c>
      <c r="F110" s="14">
        <v>1090.5</v>
      </c>
      <c r="G110" s="13">
        <v>272.625</v>
      </c>
      <c r="H110" s="14">
        <f t="shared" si="3"/>
        <v>817.875</v>
      </c>
    </row>
    <row r="111" spans="1:8" x14ac:dyDescent="0.35">
      <c r="A111">
        <v>1110</v>
      </c>
      <c r="B111" t="s">
        <v>8</v>
      </c>
      <c r="C111" t="s">
        <v>18</v>
      </c>
      <c r="D111" s="1">
        <v>42514</v>
      </c>
      <c r="E111" t="s">
        <v>19</v>
      </c>
      <c r="F111" s="14">
        <v>525</v>
      </c>
      <c r="G111" s="13">
        <v>0</v>
      </c>
      <c r="H111" s="14">
        <f t="shared" si="3"/>
        <v>525</v>
      </c>
    </row>
    <row r="112" spans="1:8" x14ac:dyDescent="0.35">
      <c r="A112">
        <v>1111</v>
      </c>
      <c r="B112" t="s">
        <v>5</v>
      </c>
      <c r="C112" t="s">
        <v>17</v>
      </c>
      <c r="D112" s="1">
        <v>42518</v>
      </c>
      <c r="E112" t="s">
        <v>21</v>
      </c>
      <c r="F112" s="14">
        <v>3740</v>
      </c>
      <c r="G112" s="13">
        <v>0</v>
      </c>
      <c r="H112" s="14">
        <f t="shared" si="3"/>
        <v>3740</v>
      </c>
    </row>
    <row r="113" spans="1:8" x14ac:dyDescent="0.35">
      <c r="A113">
        <v>1112</v>
      </c>
      <c r="B113" t="s">
        <v>3</v>
      </c>
      <c r="C113" t="s">
        <v>18</v>
      </c>
      <c r="D113" s="1">
        <v>42518</v>
      </c>
      <c r="E113" t="s">
        <v>20</v>
      </c>
      <c r="F113" s="14">
        <v>305</v>
      </c>
      <c r="G113" s="13">
        <v>0</v>
      </c>
      <c r="H113" s="14">
        <f t="shared" si="3"/>
        <v>305</v>
      </c>
    </row>
    <row r="114" spans="1:8" x14ac:dyDescent="0.35">
      <c r="A114">
        <v>1113</v>
      </c>
      <c r="B114" t="s">
        <v>11</v>
      </c>
      <c r="C114" t="s">
        <v>16</v>
      </c>
      <c r="D114" s="1">
        <v>42519</v>
      </c>
      <c r="E114" t="s">
        <v>19</v>
      </c>
      <c r="F114" s="14">
        <v>2356</v>
      </c>
      <c r="G114" s="13">
        <v>41.800000622868502</v>
      </c>
      <c r="H114" s="14">
        <f t="shared" si="3"/>
        <v>2314.1999993771315</v>
      </c>
    </row>
    <row r="115" spans="1:8" x14ac:dyDescent="0.35">
      <c r="A115">
        <v>1114</v>
      </c>
      <c r="B115" t="s">
        <v>12</v>
      </c>
      <c r="C115" t="s">
        <v>16</v>
      </c>
      <c r="D115" s="1">
        <v>42519</v>
      </c>
      <c r="E115" t="s">
        <v>19</v>
      </c>
      <c r="F115" s="14">
        <v>858</v>
      </c>
      <c r="G115" s="13">
        <v>0</v>
      </c>
      <c r="H115" s="14">
        <f t="shared" si="3"/>
        <v>858</v>
      </c>
    </row>
    <row r="116" spans="1:8" x14ac:dyDescent="0.35">
      <c r="A116">
        <v>1115</v>
      </c>
      <c r="B116" t="s">
        <v>11</v>
      </c>
      <c r="C116" t="s">
        <v>16</v>
      </c>
      <c r="D116" s="1">
        <v>42520</v>
      </c>
      <c r="E116" t="s">
        <v>20</v>
      </c>
      <c r="F116" s="14">
        <v>225.5</v>
      </c>
      <c r="G116" s="13">
        <v>0</v>
      </c>
      <c r="H116" s="14">
        <f t="shared" si="3"/>
        <v>225.5</v>
      </c>
    </row>
    <row r="117" spans="1:8" x14ac:dyDescent="0.35">
      <c r="A117">
        <v>1116</v>
      </c>
      <c r="B117" t="s">
        <v>6</v>
      </c>
      <c r="C117" t="s">
        <v>17</v>
      </c>
      <c r="D117" s="1">
        <v>42522</v>
      </c>
      <c r="E117" t="s">
        <v>21</v>
      </c>
      <c r="F117" s="14">
        <v>3192.65</v>
      </c>
      <c r="G117" s="13">
        <v>0</v>
      </c>
      <c r="H117" s="14">
        <f t="shared" si="3"/>
        <v>3192.65</v>
      </c>
    </row>
    <row r="118" spans="1:8" x14ac:dyDescent="0.35">
      <c r="A118">
        <v>1117</v>
      </c>
      <c r="B118" t="s">
        <v>7</v>
      </c>
      <c r="C118" t="s">
        <v>16</v>
      </c>
      <c r="D118" s="1">
        <v>42523</v>
      </c>
      <c r="E118" t="s">
        <v>23</v>
      </c>
      <c r="F118" s="14">
        <v>846</v>
      </c>
      <c r="G118" s="13">
        <v>27.600000411271999</v>
      </c>
      <c r="H118" s="14">
        <f t="shared" si="3"/>
        <v>818.39999958872795</v>
      </c>
    </row>
    <row r="119" spans="1:8" x14ac:dyDescent="0.35">
      <c r="A119">
        <v>1118</v>
      </c>
      <c r="B119" t="s">
        <v>12</v>
      </c>
      <c r="C119" t="s">
        <v>16</v>
      </c>
      <c r="D119" s="1">
        <v>42524</v>
      </c>
      <c r="E119" t="s">
        <v>20</v>
      </c>
      <c r="F119" s="14">
        <v>86.85</v>
      </c>
      <c r="G119" s="13">
        <v>0</v>
      </c>
      <c r="H119" s="14">
        <f t="shared" si="3"/>
        <v>86.85</v>
      </c>
    </row>
    <row r="120" spans="1:8" x14ac:dyDescent="0.35">
      <c r="A120">
        <v>1119</v>
      </c>
      <c r="B120" t="s">
        <v>3</v>
      </c>
      <c r="C120" t="s">
        <v>18</v>
      </c>
      <c r="D120" s="1">
        <v>42525</v>
      </c>
      <c r="E120" t="s">
        <v>22</v>
      </c>
      <c r="F120" s="14">
        <v>5218</v>
      </c>
      <c r="G120" s="13">
        <v>0</v>
      </c>
      <c r="H120" s="14">
        <f t="shared" si="3"/>
        <v>5218</v>
      </c>
    </row>
    <row r="121" spans="1:8" x14ac:dyDescent="0.35">
      <c r="A121">
        <v>1120</v>
      </c>
      <c r="B121" t="s">
        <v>7</v>
      </c>
      <c r="C121" t="s">
        <v>16</v>
      </c>
      <c r="D121" s="1">
        <v>42526</v>
      </c>
      <c r="E121" t="s">
        <v>23</v>
      </c>
      <c r="F121" s="14">
        <v>1057</v>
      </c>
      <c r="G121" s="13">
        <v>264.25</v>
      </c>
      <c r="H121" s="14">
        <f t="shared" si="3"/>
        <v>792.75</v>
      </c>
    </row>
    <row r="122" spans="1:8" x14ac:dyDescent="0.35">
      <c r="A122">
        <v>1121</v>
      </c>
      <c r="B122" t="s">
        <v>12</v>
      </c>
      <c r="C122" t="s">
        <v>16</v>
      </c>
      <c r="D122" s="1">
        <v>42530</v>
      </c>
      <c r="E122" t="s">
        <v>21</v>
      </c>
      <c r="F122" s="14">
        <v>796.35</v>
      </c>
      <c r="G122" s="13">
        <v>0</v>
      </c>
      <c r="H122" s="14">
        <f t="shared" si="3"/>
        <v>796.35</v>
      </c>
    </row>
    <row r="123" spans="1:8" x14ac:dyDescent="0.35">
      <c r="A123">
        <v>1122</v>
      </c>
      <c r="B123" t="s">
        <v>9</v>
      </c>
      <c r="C123" t="s">
        <v>16</v>
      </c>
      <c r="D123" s="1">
        <v>42534</v>
      </c>
      <c r="E123" t="s">
        <v>23</v>
      </c>
      <c r="F123" s="14">
        <v>2156.5</v>
      </c>
      <c r="G123" s="13">
        <v>215.65000321343501</v>
      </c>
      <c r="H123" s="14">
        <f t="shared" si="3"/>
        <v>1940.849996786565</v>
      </c>
    </row>
    <row r="124" spans="1:8" x14ac:dyDescent="0.35">
      <c r="A124">
        <v>1123</v>
      </c>
      <c r="B124" t="s">
        <v>4</v>
      </c>
      <c r="C124" t="s">
        <v>16</v>
      </c>
      <c r="D124" s="1">
        <v>42536</v>
      </c>
      <c r="E124" t="s">
        <v>21</v>
      </c>
      <c r="F124" s="14">
        <v>139.80000000000001</v>
      </c>
      <c r="G124" s="13">
        <v>0</v>
      </c>
      <c r="H124" s="14">
        <f t="shared" si="3"/>
        <v>139.80000000000001</v>
      </c>
    </row>
    <row r="125" spans="1:8" x14ac:dyDescent="0.35">
      <c r="A125">
        <v>1124</v>
      </c>
      <c r="B125" t="s">
        <v>4</v>
      </c>
      <c r="C125" t="s">
        <v>16</v>
      </c>
      <c r="D125" s="1">
        <v>42537</v>
      </c>
      <c r="E125" t="s">
        <v>21</v>
      </c>
      <c r="F125" s="14">
        <v>355.5</v>
      </c>
      <c r="G125" s="13">
        <v>0</v>
      </c>
      <c r="H125" s="14">
        <f t="shared" si="3"/>
        <v>355.5</v>
      </c>
    </row>
  </sheetData>
  <sortState ref="A2:J125">
    <sortCondition ref="D2"/>
  </sortState>
  <pageMargins left="0.7" right="0.7" top="0.75" bottom="0.75" header="0.3" footer="0.3"/>
  <pageSetup scale="27" orientation="landscape" r:id="rId1"/>
  <headerFooter>
    <oddHeader>&amp;LCIS250 - Solution&amp;CExcel 2 - Healthy Cooking&amp;R&amp;A</oddHeader>
    <oddFooter>&amp;C&amp;N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H125"/>
  <sheetViews>
    <sheetView zoomScale="120" zoomScaleNormal="120" workbookViewId="0">
      <selection sqref="A1:XFD1"/>
    </sheetView>
  </sheetViews>
  <sheetFormatPr defaultRowHeight="14.5" x14ac:dyDescent="0.35"/>
  <cols>
    <col min="2" max="2" width="17.90625" bestFit="1" customWidth="1"/>
    <col min="3" max="3" width="15.90625" bestFit="1" customWidth="1"/>
    <col min="4" max="4" width="13.36328125" customWidth="1"/>
    <col min="5" max="5" width="13.90625" bestFit="1" customWidth="1"/>
    <col min="6" max="6" width="16" bestFit="1" customWidth="1"/>
    <col min="7" max="7" width="16.7265625" bestFit="1" customWidth="1"/>
    <col min="8" max="8" width="14.08984375" bestFit="1" customWidth="1"/>
  </cols>
  <sheetData>
    <row r="1" spans="1:8" s="12" customFormat="1" ht="18" customHeight="1" x14ac:dyDescent="0.35">
      <c r="A1" s="12" t="s">
        <v>15</v>
      </c>
      <c r="B1" s="12" t="s">
        <v>13</v>
      </c>
      <c r="C1" s="12" t="s">
        <v>0</v>
      </c>
      <c r="D1" s="12" t="s">
        <v>24</v>
      </c>
      <c r="E1" s="12" t="s">
        <v>14</v>
      </c>
      <c r="F1" s="12" t="s">
        <v>25</v>
      </c>
      <c r="G1" s="12" t="s">
        <v>2</v>
      </c>
      <c r="H1" s="12" t="s">
        <v>1</v>
      </c>
    </row>
    <row r="2" spans="1:8" x14ac:dyDescent="0.35">
      <c r="A2">
        <v>1001</v>
      </c>
      <c r="B2" t="s">
        <v>3</v>
      </c>
      <c r="C2" t="s">
        <v>18</v>
      </c>
      <c r="D2" s="1">
        <v>42372</v>
      </c>
      <c r="E2" t="s">
        <v>22</v>
      </c>
      <c r="F2" s="2">
        <v>2540</v>
      </c>
      <c r="G2" s="3">
        <v>254.000003784895</v>
      </c>
      <c r="H2" s="2">
        <f t="shared" ref="H2:H33" si="0">F2-G2</f>
        <v>2285.9999962151051</v>
      </c>
    </row>
    <row r="3" spans="1:8" x14ac:dyDescent="0.35">
      <c r="A3">
        <v>1005</v>
      </c>
      <c r="B3" t="s">
        <v>3</v>
      </c>
      <c r="C3" t="s">
        <v>18</v>
      </c>
      <c r="D3" s="1">
        <v>42379</v>
      </c>
      <c r="E3" t="s">
        <v>22</v>
      </c>
      <c r="F3" s="2">
        <v>344</v>
      </c>
      <c r="G3" s="3">
        <v>0</v>
      </c>
      <c r="H3" s="2">
        <f t="shared" si="0"/>
        <v>344</v>
      </c>
    </row>
    <row r="4" spans="1:8" x14ac:dyDescent="0.35">
      <c r="A4">
        <v>1006</v>
      </c>
      <c r="B4" t="s">
        <v>3</v>
      </c>
      <c r="C4" t="s">
        <v>18</v>
      </c>
      <c r="D4" s="1">
        <v>42380</v>
      </c>
      <c r="E4" t="s">
        <v>22</v>
      </c>
      <c r="F4" s="2">
        <v>2216.25</v>
      </c>
      <c r="G4" s="3">
        <v>185.85000276938101</v>
      </c>
      <c r="H4" s="2">
        <f t="shared" si="0"/>
        <v>2030.399997230619</v>
      </c>
    </row>
    <row r="5" spans="1:8" x14ac:dyDescent="0.35">
      <c r="A5">
        <v>1007</v>
      </c>
      <c r="B5" t="s">
        <v>3</v>
      </c>
      <c r="C5" t="s">
        <v>18</v>
      </c>
      <c r="D5" s="1">
        <v>42382</v>
      </c>
      <c r="E5" t="s">
        <v>22</v>
      </c>
      <c r="F5" s="2">
        <v>2900</v>
      </c>
      <c r="G5" s="3">
        <v>0</v>
      </c>
      <c r="H5" s="2">
        <f t="shared" si="0"/>
        <v>2900</v>
      </c>
    </row>
    <row r="6" spans="1:8" hidden="1" x14ac:dyDescent="0.35">
      <c r="A6">
        <v>1008</v>
      </c>
      <c r="B6" t="s">
        <v>3</v>
      </c>
      <c r="C6" t="s">
        <v>18</v>
      </c>
      <c r="D6" s="1">
        <v>42384</v>
      </c>
      <c r="E6" t="s">
        <v>22</v>
      </c>
      <c r="F6" s="2">
        <v>6984.5</v>
      </c>
      <c r="G6" s="3">
        <v>349.22500520385802</v>
      </c>
      <c r="H6" s="2">
        <f t="shared" si="0"/>
        <v>6635.274994796142</v>
      </c>
    </row>
    <row r="7" spans="1:8" hidden="1" x14ac:dyDescent="0.35">
      <c r="A7">
        <v>1012</v>
      </c>
      <c r="B7" t="s">
        <v>8</v>
      </c>
      <c r="C7" t="s">
        <v>18</v>
      </c>
      <c r="D7" s="1">
        <v>42386</v>
      </c>
      <c r="E7" t="s">
        <v>20</v>
      </c>
      <c r="F7" s="2">
        <v>12.5</v>
      </c>
      <c r="G7" s="3">
        <v>0</v>
      </c>
      <c r="H7" s="2">
        <f t="shared" si="0"/>
        <v>12.5</v>
      </c>
    </row>
    <row r="8" spans="1:8" x14ac:dyDescent="0.35">
      <c r="A8">
        <v>1013</v>
      </c>
      <c r="B8" t="s">
        <v>3</v>
      </c>
      <c r="C8" t="s">
        <v>18</v>
      </c>
      <c r="D8" s="1">
        <v>42387</v>
      </c>
      <c r="E8" t="s">
        <v>20</v>
      </c>
      <c r="F8" s="2">
        <v>166</v>
      </c>
      <c r="G8" s="3">
        <v>0</v>
      </c>
      <c r="H8" s="2">
        <f t="shared" si="0"/>
        <v>166</v>
      </c>
    </row>
    <row r="9" spans="1:8" x14ac:dyDescent="0.35">
      <c r="A9">
        <v>1014</v>
      </c>
      <c r="B9" t="s">
        <v>8</v>
      </c>
      <c r="C9" t="s">
        <v>18</v>
      </c>
      <c r="D9" s="1">
        <v>42389</v>
      </c>
      <c r="E9" t="s">
        <v>19</v>
      </c>
      <c r="F9" s="2">
        <v>1832.8</v>
      </c>
      <c r="G9" s="3">
        <v>0</v>
      </c>
      <c r="H9" s="2">
        <f t="shared" si="0"/>
        <v>1832.8</v>
      </c>
    </row>
    <row r="10" spans="1:8" x14ac:dyDescent="0.35">
      <c r="A10">
        <v>1016</v>
      </c>
      <c r="B10" t="s">
        <v>3</v>
      </c>
      <c r="C10" t="s">
        <v>18</v>
      </c>
      <c r="D10" s="1">
        <v>42392</v>
      </c>
      <c r="E10" t="s">
        <v>22</v>
      </c>
      <c r="F10" s="2">
        <v>2275.1999999999998</v>
      </c>
      <c r="G10" s="3">
        <v>184.32000274658199</v>
      </c>
      <c r="H10" s="2">
        <f t="shared" si="0"/>
        <v>2090.879997253418</v>
      </c>
    </row>
    <row r="11" spans="1:8" x14ac:dyDescent="0.35">
      <c r="A11">
        <v>1018</v>
      </c>
      <c r="B11" t="s">
        <v>3</v>
      </c>
      <c r="C11" t="s">
        <v>18</v>
      </c>
      <c r="D11" s="1">
        <v>42393</v>
      </c>
      <c r="E11" t="s">
        <v>22</v>
      </c>
      <c r="F11" s="2">
        <v>2499.25</v>
      </c>
      <c r="G11" s="3">
        <v>341.25</v>
      </c>
      <c r="H11" s="2">
        <f t="shared" si="0"/>
        <v>2158</v>
      </c>
    </row>
    <row r="12" spans="1:8" x14ac:dyDescent="0.35">
      <c r="A12">
        <v>1021</v>
      </c>
      <c r="B12" t="s">
        <v>8</v>
      </c>
      <c r="C12" t="s">
        <v>18</v>
      </c>
      <c r="D12" s="1">
        <v>42398</v>
      </c>
      <c r="E12" t="s">
        <v>22</v>
      </c>
      <c r="F12" s="2">
        <v>4035.8</v>
      </c>
      <c r="G12" s="3">
        <v>1008.95</v>
      </c>
      <c r="H12" s="2">
        <f t="shared" si="0"/>
        <v>3026.8500000000004</v>
      </c>
    </row>
    <row r="13" spans="1:8" x14ac:dyDescent="0.35">
      <c r="A13">
        <v>1023</v>
      </c>
      <c r="B13" t="s">
        <v>3</v>
      </c>
      <c r="C13" t="s">
        <v>18</v>
      </c>
      <c r="D13" s="1">
        <v>42402</v>
      </c>
      <c r="E13" t="s">
        <v>22</v>
      </c>
      <c r="F13" s="2">
        <v>2713.5</v>
      </c>
      <c r="G13" s="3">
        <v>0</v>
      </c>
      <c r="H13" s="2">
        <f t="shared" si="0"/>
        <v>2713.5</v>
      </c>
    </row>
    <row r="14" spans="1:8" x14ac:dyDescent="0.35">
      <c r="A14">
        <v>1024</v>
      </c>
      <c r="B14" t="s">
        <v>3</v>
      </c>
      <c r="C14" t="s">
        <v>18</v>
      </c>
      <c r="D14" s="1">
        <v>42403</v>
      </c>
      <c r="E14" t="s">
        <v>22</v>
      </c>
      <c r="F14" s="2">
        <v>1005.9</v>
      </c>
      <c r="G14" s="3">
        <v>150.88500599563099</v>
      </c>
      <c r="H14" s="2">
        <f t="shared" si="0"/>
        <v>855.01499400436899</v>
      </c>
    </row>
    <row r="15" spans="1:8" x14ac:dyDescent="0.35">
      <c r="A15">
        <v>1028</v>
      </c>
      <c r="B15" t="s">
        <v>8</v>
      </c>
      <c r="C15" t="s">
        <v>18</v>
      </c>
      <c r="D15" s="1">
        <v>42410</v>
      </c>
      <c r="E15" t="s">
        <v>19</v>
      </c>
      <c r="F15" s="2">
        <v>1208.5</v>
      </c>
      <c r="G15" s="3">
        <v>241.700003601611</v>
      </c>
      <c r="H15" s="2">
        <f t="shared" si="0"/>
        <v>966.799996398389</v>
      </c>
    </row>
    <row r="16" spans="1:8" x14ac:dyDescent="0.35">
      <c r="A16">
        <v>1029</v>
      </c>
      <c r="B16" t="s">
        <v>8</v>
      </c>
      <c r="C16" t="s">
        <v>18</v>
      </c>
      <c r="D16" s="1">
        <v>42410</v>
      </c>
      <c r="E16" t="s">
        <v>19</v>
      </c>
      <c r="F16" s="2">
        <v>802</v>
      </c>
      <c r="G16" s="3">
        <v>0</v>
      </c>
      <c r="H16" s="2">
        <f t="shared" si="0"/>
        <v>802</v>
      </c>
    </row>
    <row r="17" spans="1:8" x14ac:dyDescent="0.35">
      <c r="A17">
        <v>1034</v>
      </c>
      <c r="B17" t="s">
        <v>3</v>
      </c>
      <c r="C17" t="s">
        <v>18</v>
      </c>
      <c r="D17" s="1">
        <v>42416</v>
      </c>
      <c r="E17" t="s">
        <v>22</v>
      </c>
      <c r="F17" s="2">
        <v>4705.5</v>
      </c>
      <c r="G17" s="3">
        <v>0</v>
      </c>
      <c r="H17" s="2">
        <f t="shared" si="0"/>
        <v>4705.5</v>
      </c>
    </row>
    <row r="18" spans="1:8" x14ac:dyDescent="0.35">
      <c r="A18">
        <v>1035</v>
      </c>
      <c r="B18" t="s">
        <v>8</v>
      </c>
      <c r="C18" t="s">
        <v>18</v>
      </c>
      <c r="D18" s="1">
        <v>42416</v>
      </c>
      <c r="E18" t="s">
        <v>21</v>
      </c>
      <c r="F18" s="2">
        <v>1254</v>
      </c>
      <c r="G18" s="3">
        <v>189.5</v>
      </c>
      <c r="H18" s="2">
        <f t="shared" si="0"/>
        <v>1064.5</v>
      </c>
    </row>
    <row r="19" spans="1:8" x14ac:dyDescent="0.35">
      <c r="A19">
        <v>1036</v>
      </c>
      <c r="B19" t="s">
        <v>3</v>
      </c>
      <c r="C19" t="s">
        <v>18</v>
      </c>
      <c r="D19" s="1">
        <v>42423</v>
      </c>
      <c r="E19" t="s">
        <v>21</v>
      </c>
      <c r="F19" s="2">
        <v>931.5</v>
      </c>
      <c r="G19" s="3">
        <v>0</v>
      </c>
      <c r="H19" s="2">
        <f t="shared" si="0"/>
        <v>931.5</v>
      </c>
    </row>
    <row r="20" spans="1:8" x14ac:dyDescent="0.35">
      <c r="A20">
        <v>1037</v>
      </c>
      <c r="B20" t="s">
        <v>3</v>
      </c>
      <c r="C20" t="s">
        <v>18</v>
      </c>
      <c r="D20" s="1">
        <v>42427</v>
      </c>
      <c r="E20" t="s">
        <v>22</v>
      </c>
      <c r="F20" s="2">
        <v>3490</v>
      </c>
      <c r="G20" s="3">
        <v>523.50002080202103</v>
      </c>
      <c r="H20" s="2">
        <f t="shared" si="0"/>
        <v>2966.499979197979</v>
      </c>
    </row>
    <row r="21" spans="1:8" hidden="1" x14ac:dyDescent="0.35">
      <c r="A21">
        <v>1041</v>
      </c>
      <c r="B21" t="s">
        <v>3</v>
      </c>
      <c r="C21" t="s">
        <v>18</v>
      </c>
      <c r="D21" s="1">
        <v>42431</v>
      </c>
      <c r="E21" t="s">
        <v>22</v>
      </c>
      <c r="F21" s="2">
        <v>5796</v>
      </c>
      <c r="G21" s="3">
        <v>896.80001336336102</v>
      </c>
      <c r="H21" s="2">
        <f t="shared" si="0"/>
        <v>4899.1999866366386</v>
      </c>
    </row>
    <row r="22" spans="1:8" x14ac:dyDescent="0.35">
      <c r="A22">
        <v>1042</v>
      </c>
      <c r="B22" t="s">
        <v>8</v>
      </c>
      <c r="C22" t="s">
        <v>18</v>
      </c>
      <c r="D22" s="1">
        <v>42431</v>
      </c>
      <c r="E22" t="s">
        <v>19</v>
      </c>
      <c r="F22" s="2">
        <v>2523</v>
      </c>
      <c r="G22" s="3">
        <v>630.75</v>
      </c>
      <c r="H22" s="2">
        <f t="shared" si="0"/>
        <v>1892.25</v>
      </c>
    </row>
    <row r="23" spans="1:8" x14ac:dyDescent="0.35">
      <c r="A23">
        <v>1051</v>
      </c>
      <c r="B23" t="s">
        <v>3</v>
      </c>
      <c r="C23" t="s">
        <v>18</v>
      </c>
      <c r="D23" s="1">
        <v>42443</v>
      </c>
      <c r="E23" t="s">
        <v>22</v>
      </c>
      <c r="F23" s="2">
        <v>1792</v>
      </c>
      <c r="G23" s="3">
        <v>0</v>
      </c>
      <c r="H23" s="2">
        <f t="shared" si="0"/>
        <v>1792</v>
      </c>
    </row>
    <row r="24" spans="1:8" hidden="1" x14ac:dyDescent="0.35">
      <c r="A24">
        <v>1055</v>
      </c>
      <c r="B24" t="s">
        <v>3</v>
      </c>
      <c r="C24" t="s">
        <v>18</v>
      </c>
      <c r="D24" s="1">
        <v>42449</v>
      </c>
      <c r="E24" t="s">
        <v>22</v>
      </c>
      <c r="F24" s="2">
        <v>6379.4</v>
      </c>
      <c r="G24" s="3">
        <v>0</v>
      </c>
      <c r="H24" s="2">
        <f t="shared" si="0"/>
        <v>6379.4</v>
      </c>
    </row>
    <row r="25" spans="1:8" x14ac:dyDescent="0.35">
      <c r="A25">
        <v>1058</v>
      </c>
      <c r="B25" t="s">
        <v>8</v>
      </c>
      <c r="C25" t="s">
        <v>18</v>
      </c>
      <c r="D25" s="1">
        <v>42461</v>
      </c>
      <c r="E25" t="s">
        <v>19</v>
      </c>
      <c r="F25" s="2">
        <v>1930</v>
      </c>
      <c r="G25" s="3">
        <v>482.5</v>
      </c>
      <c r="H25" s="2">
        <f t="shared" si="0"/>
        <v>1447.5</v>
      </c>
    </row>
    <row r="26" spans="1:8" x14ac:dyDescent="0.35">
      <c r="A26">
        <v>1070</v>
      </c>
      <c r="B26" t="s">
        <v>8</v>
      </c>
      <c r="C26" t="s">
        <v>18</v>
      </c>
      <c r="D26" s="1">
        <v>42471</v>
      </c>
      <c r="E26" t="s">
        <v>19</v>
      </c>
      <c r="F26" s="2">
        <v>1139.0999999999999</v>
      </c>
      <c r="G26" s="3">
        <v>113.77500000000001</v>
      </c>
      <c r="H26" s="2">
        <f t="shared" si="0"/>
        <v>1025.3249999999998</v>
      </c>
    </row>
    <row r="27" spans="1:8" x14ac:dyDescent="0.35">
      <c r="A27">
        <v>1071</v>
      </c>
      <c r="B27" t="s">
        <v>8</v>
      </c>
      <c r="C27" t="s">
        <v>18</v>
      </c>
      <c r="D27" s="1">
        <v>42472</v>
      </c>
      <c r="E27" t="s">
        <v>19</v>
      </c>
      <c r="F27" s="2">
        <v>4422</v>
      </c>
      <c r="G27" s="3">
        <v>0</v>
      </c>
      <c r="H27" s="2">
        <f t="shared" si="0"/>
        <v>4422</v>
      </c>
    </row>
    <row r="28" spans="1:8" x14ac:dyDescent="0.35">
      <c r="A28">
        <v>1074</v>
      </c>
      <c r="B28" t="s">
        <v>8</v>
      </c>
      <c r="C28" t="s">
        <v>18</v>
      </c>
      <c r="D28" s="1">
        <v>42475</v>
      </c>
      <c r="E28" t="s">
        <v>19</v>
      </c>
      <c r="F28" s="2">
        <v>491.2</v>
      </c>
      <c r="G28" s="3">
        <v>20.000000298023199</v>
      </c>
      <c r="H28" s="2">
        <f t="shared" si="0"/>
        <v>471.19999970197676</v>
      </c>
    </row>
    <row r="29" spans="1:8" x14ac:dyDescent="0.35">
      <c r="A29">
        <v>1078</v>
      </c>
      <c r="B29" t="s">
        <v>3</v>
      </c>
      <c r="C29" t="s">
        <v>18</v>
      </c>
      <c r="D29" s="1">
        <v>42482</v>
      </c>
      <c r="E29" t="s">
        <v>22</v>
      </c>
      <c r="F29" s="2">
        <v>1408</v>
      </c>
      <c r="G29" s="3">
        <v>0</v>
      </c>
      <c r="H29" s="2">
        <f t="shared" si="0"/>
        <v>1408</v>
      </c>
    </row>
    <row r="30" spans="1:8" x14ac:dyDescent="0.35">
      <c r="A30">
        <v>1081</v>
      </c>
      <c r="B30" t="s">
        <v>8</v>
      </c>
      <c r="C30" t="s">
        <v>18</v>
      </c>
      <c r="D30" s="1">
        <v>42484</v>
      </c>
      <c r="E30" t="s">
        <v>19</v>
      </c>
      <c r="F30" s="2">
        <v>717.5</v>
      </c>
      <c r="G30" s="3">
        <v>0</v>
      </c>
      <c r="H30" s="2">
        <f t="shared" si="0"/>
        <v>717.5</v>
      </c>
    </row>
    <row r="31" spans="1:8" x14ac:dyDescent="0.35">
      <c r="A31">
        <v>1083</v>
      </c>
      <c r="B31" t="s">
        <v>3</v>
      </c>
      <c r="C31" t="s">
        <v>18</v>
      </c>
      <c r="D31" s="1">
        <v>42485</v>
      </c>
      <c r="E31" t="s">
        <v>22</v>
      </c>
      <c r="F31" s="2">
        <v>4813.5</v>
      </c>
      <c r="G31" s="3">
        <v>0</v>
      </c>
      <c r="H31" s="2">
        <f t="shared" si="0"/>
        <v>4813.5</v>
      </c>
    </row>
    <row r="32" spans="1:8" x14ac:dyDescent="0.35">
      <c r="A32">
        <v>1084</v>
      </c>
      <c r="B32" t="s">
        <v>8</v>
      </c>
      <c r="C32" t="s">
        <v>18</v>
      </c>
      <c r="D32" s="1">
        <v>42486</v>
      </c>
      <c r="E32" t="s">
        <v>19</v>
      </c>
      <c r="F32" s="2">
        <v>1014</v>
      </c>
      <c r="G32" s="3">
        <v>0</v>
      </c>
      <c r="H32" s="2">
        <f t="shared" si="0"/>
        <v>1014</v>
      </c>
    </row>
    <row r="33" spans="1:8" x14ac:dyDescent="0.35">
      <c r="A33">
        <v>1086</v>
      </c>
      <c r="B33" t="s">
        <v>3</v>
      </c>
      <c r="C33" t="s">
        <v>18</v>
      </c>
      <c r="D33" s="1">
        <v>42491</v>
      </c>
      <c r="E33" t="s">
        <v>22</v>
      </c>
      <c r="F33" s="2">
        <v>4931</v>
      </c>
      <c r="G33" s="3">
        <v>642.15002551674797</v>
      </c>
      <c r="H33" s="2">
        <f t="shared" si="0"/>
        <v>4288.8499744832516</v>
      </c>
    </row>
    <row r="34" spans="1:8" x14ac:dyDescent="0.35">
      <c r="A34">
        <v>1087</v>
      </c>
      <c r="B34" t="s">
        <v>8</v>
      </c>
      <c r="C34" t="s">
        <v>18</v>
      </c>
      <c r="D34" s="1">
        <v>42492</v>
      </c>
      <c r="E34" t="s">
        <v>19</v>
      </c>
      <c r="F34" s="2">
        <v>896</v>
      </c>
      <c r="G34" s="3">
        <v>44.800000667572</v>
      </c>
      <c r="H34" s="2">
        <f t="shared" ref="H34:H65" si="1">F34-G34</f>
        <v>851.19999933242798</v>
      </c>
    </row>
    <row r="35" spans="1:8" x14ac:dyDescent="0.35">
      <c r="A35">
        <v>1089</v>
      </c>
      <c r="B35" t="s">
        <v>3</v>
      </c>
      <c r="C35" t="s">
        <v>18</v>
      </c>
      <c r="D35" s="1">
        <v>42498</v>
      </c>
      <c r="E35" t="s">
        <v>22</v>
      </c>
      <c r="F35" s="2">
        <v>4903.5</v>
      </c>
      <c r="G35" s="3">
        <v>222.600003316998</v>
      </c>
      <c r="H35" s="2">
        <f t="shared" si="1"/>
        <v>4680.8999966830024</v>
      </c>
    </row>
    <row r="36" spans="1:8" hidden="1" x14ac:dyDescent="0.35">
      <c r="A36">
        <v>1093</v>
      </c>
      <c r="B36" t="s">
        <v>3</v>
      </c>
      <c r="C36" t="s">
        <v>18</v>
      </c>
      <c r="D36" s="1">
        <v>42503</v>
      </c>
      <c r="E36" t="s">
        <v>22</v>
      </c>
      <c r="F36" s="2">
        <v>6750</v>
      </c>
      <c r="G36" s="3">
        <v>0</v>
      </c>
      <c r="H36" s="2">
        <f t="shared" si="1"/>
        <v>6750</v>
      </c>
    </row>
    <row r="37" spans="1:8" x14ac:dyDescent="0.35">
      <c r="A37">
        <v>1097</v>
      </c>
      <c r="B37" t="s">
        <v>8</v>
      </c>
      <c r="C37" t="s">
        <v>18</v>
      </c>
      <c r="D37" s="1">
        <v>42506</v>
      </c>
      <c r="E37" t="s">
        <v>19</v>
      </c>
      <c r="F37" s="2">
        <v>1170.3</v>
      </c>
      <c r="G37" s="3">
        <v>292.57499999999999</v>
      </c>
      <c r="H37" s="2">
        <f t="shared" si="1"/>
        <v>877.72499999999991</v>
      </c>
    </row>
    <row r="38" spans="1:8" x14ac:dyDescent="0.35">
      <c r="A38">
        <v>1099</v>
      </c>
      <c r="B38" t="s">
        <v>3</v>
      </c>
      <c r="C38" t="s">
        <v>18</v>
      </c>
      <c r="D38" s="1">
        <v>42508</v>
      </c>
      <c r="E38" t="s">
        <v>19</v>
      </c>
      <c r="F38" s="2">
        <v>136.80000000000001</v>
      </c>
      <c r="G38" s="3">
        <v>0</v>
      </c>
      <c r="H38" s="2">
        <f t="shared" si="1"/>
        <v>136.80000000000001</v>
      </c>
    </row>
    <row r="39" spans="1:8" hidden="1" x14ac:dyDescent="0.35">
      <c r="A39">
        <v>1105</v>
      </c>
      <c r="B39" t="s">
        <v>3</v>
      </c>
      <c r="C39" t="s">
        <v>18</v>
      </c>
      <c r="D39" s="1">
        <v>42513</v>
      </c>
      <c r="E39" t="s">
        <v>22</v>
      </c>
      <c r="F39" s="2">
        <v>8623.4500000000007</v>
      </c>
      <c r="G39" s="3">
        <v>0</v>
      </c>
      <c r="H39" s="2">
        <f t="shared" si="1"/>
        <v>8623.4500000000007</v>
      </c>
    </row>
    <row r="40" spans="1:8" x14ac:dyDescent="0.35">
      <c r="A40">
        <v>1110</v>
      </c>
      <c r="B40" t="s">
        <v>8</v>
      </c>
      <c r="C40" t="s">
        <v>18</v>
      </c>
      <c r="D40" s="1">
        <v>42514</v>
      </c>
      <c r="E40" t="s">
        <v>19</v>
      </c>
      <c r="F40" s="2">
        <v>525</v>
      </c>
      <c r="G40" s="3">
        <v>0</v>
      </c>
      <c r="H40" s="2">
        <f t="shared" si="1"/>
        <v>525</v>
      </c>
    </row>
    <row r="41" spans="1:8" x14ac:dyDescent="0.35">
      <c r="A41">
        <v>1112</v>
      </c>
      <c r="B41" t="s">
        <v>3</v>
      </c>
      <c r="C41" t="s">
        <v>18</v>
      </c>
      <c r="D41" s="1">
        <v>42518</v>
      </c>
      <c r="E41" t="s">
        <v>20</v>
      </c>
      <c r="F41" s="2">
        <v>305</v>
      </c>
      <c r="G41" s="3">
        <v>0</v>
      </c>
      <c r="H41" s="2">
        <f t="shared" si="1"/>
        <v>305</v>
      </c>
    </row>
    <row r="42" spans="1:8" hidden="1" x14ac:dyDescent="0.35">
      <c r="A42">
        <v>1119</v>
      </c>
      <c r="B42" t="s">
        <v>3</v>
      </c>
      <c r="C42" t="s">
        <v>18</v>
      </c>
      <c r="D42" s="1">
        <v>42525</v>
      </c>
      <c r="E42" t="s">
        <v>22</v>
      </c>
      <c r="F42" s="2">
        <v>5218</v>
      </c>
      <c r="G42" s="3">
        <v>0</v>
      </c>
      <c r="H42" s="2">
        <f t="shared" si="1"/>
        <v>5218</v>
      </c>
    </row>
    <row r="43" spans="1:8" x14ac:dyDescent="0.35">
      <c r="A43">
        <v>1002</v>
      </c>
      <c r="B43" t="s">
        <v>11</v>
      </c>
      <c r="C43" t="s">
        <v>16</v>
      </c>
      <c r="D43" s="1">
        <v>42372</v>
      </c>
      <c r="E43" t="s">
        <v>19</v>
      </c>
      <c r="F43" s="2">
        <v>1174</v>
      </c>
      <c r="G43" s="3">
        <v>56.400002241134601</v>
      </c>
      <c r="H43" s="2">
        <f t="shared" si="1"/>
        <v>1117.5999977588654</v>
      </c>
    </row>
    <row r="44" spans="1:8" x14ac:dyDescent="0.35">
      <c r="A44">
        <v>1003</v>
      </c>
      <c r="B44" t="s">
        <v>11</v>
      </c>
      <c r="C44" t="s">
        <v>16</v>
      </c>
      <c r="D44" s="1">
        <v>42372</v>
      </c>
      <c r="E44" t="s">
        <v>21</v>
      </c>
      <c r="F44" s="2">
        <v>616</v>
      </c>
      <c r="G44" s="3">
        <v>0</v>
      </c>
      <c r="H44" s="2">
        <f t="shared" si="1"/>
        <v>616</v>
      </c>
    </row>
    <row r="45" spans="1:8" x14ac:dyDescent="0.35">
      <c r="A45">
        <v>1015</v>
      </c>
      <c r="B45" t="s">
        <v>7</v>
      </c>
      <c r="C45" t="s">
        <v>16</v>
      </c>
      <c r="D45" s="1">
        <v>42391</v>
      </c>
      <c r="E45" t="s">
        <v>21</v>
      </c>
      <c r="F45" s="2">
        <v>3687</v>
      </c>
      <c r="G45" s="3">
        <v>0</v>
      </c>
      <c r="H45" s="2">
        <f t="shared" si="1"/>
        <v>3687</v>
      </c>
    </row>
    <row r="46" spans="1:8" x14ac:dyDescent="0.35">
      <c r="A46">
        <v>1020</v>
      </c>
      <c r="B46" t="s">
        <v>12</v>
      </c>
      <c r="C46" t="s">
        <v>16</v>
      </c>
      <c r="D46" s="1">
        <v>42394</v>
      </c>
      <c r="E46" t="s">
        <v>20</v>
      </c>
      <c r="F46" s="2">
        <v>420</v>
      </c>
      <c r="G46" s="3">
        <v>0</v>
      </c>
      <c r="H46" s="2">
        <f t="shared" si="1"/>
        <v>420</v>
      </c>
    </row>
    <row r="47" spans="1:8" x14ac:dyDescent="0.35">
      <c r="A47">
        <v>1025</v>
      </c>
      <c r="B47" t="s">
        <v>11</v>
      </c>
      <c r="C47" t="s">
        <v>16</v>
      </c>
      <c r="D47" s="1">
        <v>42407</v>
      </c>
      <c r="E47" t="s">
        <v>20</v>
      </c>
      <c r="F47" s="2">
        <v>477</v>
      </c>
      <c r="G47" s="3">
        <v>0</v>
      </c>
      <c r="H47" s="2">
        <f t="shared" si="1"/>
        <v>477</v>
      </c>
    </row>
    <row r="48" spans="1:8" x14ac:dyDescent="0.35">
      <c r="A48">
        <v>1026</v>
      </c>
      <c r="B48" t="s">
        <v>12</v>
      </c>
      <c r="C48" t="s">
        <v>16</v>
      </c>
      <c r="D48" s="1">
        <v>42408</v>
      </c>
      <c r="E48" t="s">
        <v>21</v>
      </c>
      <c r="F48" s="2">
        <v>1622.4</v>
      </c>
      <c r="G48" s="3">
        <v>0</v>
      </c>
      <c r="H48" s="2">
        <f t="shared" si="1"/>
        <v>1622.4</v>
      </c>
    </row>
    <row r="49" spans="1:8" x14ac:dyDescent="0.35">
      <c r="A49">
        <v>1027</v>
      </c>
      <c r="B49" t="s">
        <v>12</v>
      </c>
      <c r="C49" t="s">
        <v>16</v>
      </c>
      <c r="D49" s="1">
        <v>42409</v>
      </c>
      <c r="E49" t="s">
        <v>20</v>
      </c>
      <c r="F49" s="2">
        <v>1030.76</v>
      </c>
      <c r="G49" s="3">
        <v>0</v>
      </c>
      <c r="H49" s="2">
        <f t="shared" si="1"/>
        <v>1030.76</v>
      </c>
    </row>
    <row r="50" spans="1:8" x14ac:dyDescent="0.35">
      <c r="A50">
        <v>1030</v>
      </c>
      <c r="B50" t="s">
        <v>7</v>
      </c>
      <c r="C50" t="s">
        <v>16</v>
      </c>
      <c r="D50" s="1">
        <v>42412</v>
      </c>
      <c r="E50" t="s">
        <v>23</v>
      </c>
      <c r="F50" s="2">
        <v>843</v>
      </c>
      <c r="G50" s="3">
        <v>0</v>
      </c>
      <c r="H50" s="2">
        <f t="shared" si="1"/>
        <v>843</v>
      </c>
    </row>
    <row r="51" spans="1:8" x14ac:dyDescent="0.35">
      <c r="A51">
        <v>1031</v>
      </c>
      <c r="B51" t="s">
        <v>12</v>
      </c>
      <c r="C51" t="s">
        <v>16</v>
      </c>
      <c r="D51" s="1">
        <v>42412</v>
      </c>
      <c r="E51" t="s">
        <v>22</v>
      </c>
      <c r="F51" s="2">
        <v>730</v>
      </c>
      <c r="G51" s="3">
        <v>0</v>
      </c>
      <c r="H51" s="2">
        <f t="shared" si="1"/>
        <v>730</v>
      </c>
    </row>
    <row r="52" spans="1:8" x14ac:dyDescent="0.35">
      <c r="A52">
        <v>1032</v>
      </c>
      <c r="B52" t="s">
        <v>7</v>
      </c>
      <c r="C52" t="s">
        <v>16</v>
      </c>
      <c r="D52" s="1">
        <v>42414</v>
      </c>
      <c r="E52" t="s">
        <v>20</v>
      </c>
      <c r="F52" s="2">
        <v>231.4</v>
      </c>
      <c r="G52" s="3">
        <v>6.5700000979006301</v>
      </c>
      <c r="H52" s="2">
        <f t="shared" si="1"/>
        <v>224.82999990209939</v>
      </c>
    </row>
    <row r="53" spans="1:8" x14ac:dyDescent="0.35">
      <c r="A53">
        <v>1033</v>
      </c>
      <c r="B53" t="s">
        <v>9</v>
      </c>
      <c r="C53" t="s">
        <v>16</v>
      </c>
      <c r="D53" s="1">
        <v>42415</v>
      </c>
      <c r="E53" t="s">
        <v>19</v>
      </c>
      <c r="F53" s="2">
        <v>851</v>
      </c>
      <c r="G53" s="3">
        <v>5.20000007748604</v>
      </c>
      <c r="H53" s="2">
        <f t="shared" si="1"/>
        <v>845.79999992251396</v>
      </c>
    </row>
    <row r="54" spans="1:8" x14ac:dyDescent="0.35">
      <c r="A54">
        <v>1038</v>
      </c>
      <c r="B54" t="s">
        <v>4</v>
      </c>
      <c r="C54" t="s">
        <v>16</v>
      </c>
      <c r="D54" s="1">
        <v>42427</v>
      </c>
      <c r="E54" t="s">
        <v>19</v>
      </c>
      <c r="F54" s="2">
        <v>625</v>
      </c>
      <c r="G54" s="3">
        <v>0</v>
      </c>
      <c r="H54" s="2">
        <f t="shared" si="1"/>
        <v>625</v>
      </c>
    </row>
    <row r="55" spans="1:8" x14ac:dyDescent="0.35">
      <c r="A55">
        <v>1040</v>
      </c>
      <c r="B55" t="s">
        <v>9</v>
      </c>
      <c r="C55" t="s">
        <v>16</v>
      </c>
      <c r="D55" s="1">
        <v>42428</v>
      </c>
      <c r="E55" t="s">
        <v>23</v>
      </c>
      <c r="F55" s="2">
        <v>660</v>
      </c>
      <c r="G55" s="3">
        <v>0</v>
      </c>
      <c r="H55" s="2">
        <f t="shared" si="1"/>
        <v>660</v>
      </c>
    </row>
    <row r="56" spans="1:8" x14ac:dyDescent="0.35">
      <c r="A56">
        <v>1045</v>
      </c>
      <c r="B56" t="s">
        <v>7</v>
      </c>
      <c r="C56" t="s">
        <v>16</v>
      </c>
      <c r="D56" s="1">
        <v>42436</v>
      </c>
      <c r="E56" t="s">
        <v>23</v>
      </c>
      <c r="F56" s="2">
        <v>2083.4</v>
      </c>
      <c r="G56" s="3">
        <v>104.17000155225401</v>
      </c>
      <c r="H56" s="2">
        <f t="shared" si="1"/>
        <v>1979.2299984477461</v>
      </c>
    </row>
    <row r="57" spans="1:8" x14ac:dyDescent="0.35">
      <c r="A57">
        <v>1047</v>
      </c>
      <c r="B57" t="s">
        <v>9</v>
      </c>
      <c r="C57" t="s">
        <v>16</v>
      </c>
      <c r="D57" s="1">
        <v>42437</v>
      </c>
      <c r="E57" t="s">
        <v>22</v>
      </c>
      <c r="F57" s="2">
        <v>2210.8000000000002</v>
      </c>
      <c r="G57" s="3">
        <v>216.28000322282301</v>
      </c>
      <c r="H57" s="2">
        <f t="shared" si="1"/>
        <v>1994.5199967771771</v>
      </c>
    </row>
    <row r="58" spans="1:8" x14ac:dyDescent="0.35">
      <c r="A58">
        <v>1049</v>
      </c>
      <c r="B58" t="s">
        <v>7</v>
      </c>
      <c r="C58" t="s">
        <v>16</v>
      </c>
      <c r="D58" s="1">
        <v>42440</v>
      </c>
      <c r="E58" t="s">
        <v>23</v>
      </c>
      <c r="F58" s="2">
        <v>917</v>
      </c>
      <c r="G58" s="3">
        <v>0</v>
      </c>
      <c r="H58" s="2">
        <f t="shared" si="1"/>
        <v>917</v>
      </c>
    </row>
    <row r="59" spans="1:8" x14ac:dyDescent="0.35">
      <c r="A59">
        <v>1050</v>
      </c>
      <c r="B59" t="s">
        <v>9</v>
      </c>
      <c r="C59" t="s">
        <v>16</v>
      </c>
      <c r="D59" s="1">
        <v>42442</v>
      </c>
      <c r="E59" t="s">
        <v>20</v>
      </c>
      <c r="F59" s="2">
        <v>150</v>
      </c>
      <c r="G59" s="3">
        <v>0</v>
      </c>
      <c r="H59" s="2">
        <f t="shared" si="1"/>
        <v>150</v>
      </c>
    </row>
    <row r="60" spans="1:8" x14ac:dyDescent="0.35">
      <c r="A60">
        <v>1054</v>
      </c>
      <c r="B60" t="s">
        <v>9</v>
      </c>
      <c r="C60" t="s">
        <v>16</v>
      </c>
      <c r="D60" s="1">
        <v>42447</v>
      </c>
      <c r="E60" t="s">
        <v>21</v>
      </c>
      <c r="F60" s="2">
        <v>860.1</v>
      </c>
      <c r="G60" s="3">
        <v>0</v>
      </c>
      <c r="H60" s="2">
        <f t="shared" si="1"/>
        <v>860.1</v>
      </c>
    </row>
    <row r="61" spans="1:8" x14ac:dyDescent="0.35">
      <c r="A61">
        <v>1056</v>
      </c>
      <c r="B61" t="s">
        <v>9</v>
      </c>
      <c r="C61" t="s">
        <v>16</v>
      </c>
      <c r="D61" s="1">
        <v>42450</v>
      </c>
      <c r="E61" t="s">
        <v>22</v>
      </c>
      <c r="F61" s="2">
        <v>1838.2</v>
      </c>
      <c r="G61" s="3">
        <v>0</v>
      </c>
      <c r="H61" s="2">
        <f t="shared" si="1"/>
        <v>1838.2</v>
      </c>
    </row>
    <row r="62" spans="1:8" x14ac:dyDescent="0.35">
      <c r="A62">
        <v>1061</v>
      </c>
      <c r="B62" t="s">
        <v>9</v>
      </c>
      <c r="C62" t="s">
        <v>16</v>
      </c>
      <c r="D62" s="1">
        <v>42463</v>
      </c>
      <c r="E62" t="s">
        <v>23</v>
      </c>
      <c r="F62" s="2">
        <v>514.4</v>
      </c>
      <c r="G62" s="3">
        <v>0</v>
      </c>
      <c r="H62" s="2">
        <f t="shared" si="1"/>
        <v>514.4</v>
      </c>
    </row>
    <row r="63" spans="1:8" x14ac:dyDescent="0.35">
      <c r="A63">
        <v>1063</v>
      </c>
      <c r="B63" t="s">
        <v>7</v>
      </c>
      <c r="C63" t="s">
        <v>16</v>
      </c>
      <c r="D63" s="1">
        <v>42465</v>
      </c>
      <c r="E63" t="s">
        <v>23</v>
      </c>
      <c r="F63" s="2">
        <v>1925.5</v>
      </c>
      <c r="G63" s="3">
        <v>136.87000203952201</v>
      </c>
      <c r="H63" s="2">
        <f t="shared" si="1"/>
        <v>1788.629997960478</v>
      </c>
    </row>
    <row r="64" spans="1:8" x14ac:dyDescent="0.35">
      <c r="A64">
        <v>1064</v>
      </c>
      <c r="B64" t="s">
        <v>9</v>
      </c>
      <c r="C64" t="s">
        <v>16</v>
      </c>
      <c r="D64" s="1">
        <v>42466</v>
      </c>
      <c r="E64" t="s">
        <v>20</v>
      </c>
      <c r="F64" s="2">
        <v>216</v>
      </c>
      <c r="G64" s="3">
        <v>0</v>
      </c>
      <c r="H64" s="2">
        <f t="shared" si="1"/>
        <v>216</v>
      </c>
    </row>
    <row r="65" spans="1:8" x14ac:dyDescent="0.35">
      <c r="A65">
        <v>1066</v>
      </c>
      <c r="B65" t="s">
        <v>4</v>
      </c>
      <c r="C65" t="s">
        <v>16</v>
      </c>
      <c r="D65" s="1">
        <v>42470</v>
      </c>
      <c r="E65" t="s">
        <v>21</v>
      </c>
      <c r="F65" s="2">
        <v>711</v>
      </c>
      <c r="G65" s="3">
        <v>0</v>
      </c>
      <c r="H65" s="2">
        <f t="shared" si="1"/>
        <v>711</v>
      </c>
    </row>
    <row r="66" spans="1:8" x14ac:dyDescent="0.35">
      <c r="A66">
        <v>1067</v>
      </c>
      <c r="B66" t="s">
        <v>7</v>
      </c>
      <c r="C66" t="s">
        <v>16</v>
      </c>
      <c r="D66" s="1">
        <v>42470</v>
      </c>
      <c r="E66" t="s">
        <v>23</v>
      </c>
      <c r="F66" s="2">
        <v>360</v>
      </c>
      <c r="G66" s="3">
        <v>0</v>
      </c>
      <c r="H66" s="2">
        <f t="shared" ref="H66:H97" si="2">F66-G66</f>
        <v>360</v>
      </c>
    </row>
    <row r="67" spans="1:8" x14ac:dyDescent="0.35">
      <c r="A67">
        <v>1068</v>
      </c>
      <c r="B67" t="s">
        <v>7</v>
      </c>
      <c r="C67" t="s">
        <v>16</v>
      </c>
      <c r="D67" s="1">
        <v>42471</v>
      </c>
      <c r="E67" t="s">
        <v>23</v>
      </c>
      <c r="F67" s="2">
        <v>1820.8</v>
      </c>
      <c r="G67" s="3">
        <v>0</v>
      </c>
      <c r="H67" s="2">
        <f t="shared" si="2"/>
        <v>1820.8</v>
      </c>
    </row>
    <row r="68" spans="1:8" x14ac:dyDescent="0.35">
      <c r="A68">
        <v>1069</v>
      </c>
      <c r="B68" t="s">
        <v>4</v>
      </c>
      <c r="C68" t="s">
        <v>16</v>
      </c>
      <c r="D68" s="1">
        <v>42471</v>
      </c>
      <c r="E68" t="s">
        <v>21</v>
      </c>
      <c r="F68" s="2">
        <v>1328</v>
      </c>
      <c r="G68" s="3">
        <v>0</v>
      </c>
      <c r="H68" s="2">
        <f t="shared" si="2"/>
        <v>1328</v>
      </c>
    </row>
    <row r="69" spans="1:8" x14ac:dyDescent="0.35">
      <c r="A69">
        <v>1072</v>
      </c>
      <c r="B69" t="s">
        <v>4</v>
      </c>
      <c r="C69" t="s">
        <v>16</v>
      </c>
      <c r="D69" s="1">
        <v>42472</v>
      </c>
      <c r="E69" t="s">
        <v>21</v>
      </c>
      <c r="F69" s="2">
        <v>220</v>
      </c>
      <c r="G69" s="3">
        <v>0</v>
      </c>
      <c r="H69" s="2">
        <f t="shared" si="2"/>
        <v>220</v>
      </c>
    </row>
    <row r="70" spans="1:8" x14ac:dyDescent="0.35">
      <c r="A70">
        <v>1075</v>
      </c>
      <c r="B70" t="s">
        <v>9</v>
      </c>
      <c r="C70" t="s">
        <v>16</v>
      </c>
      <c r="D70" s="1">
        <v>42476</v>
      </c>
      <c r="E70" t="s">
        <v>19</v>
      </c>
      <c r="F70" s="2">
        <v>677</v>
      </c>
      <c r="G70" s="3">
        <v>0</v>
      </c>
      <c r="H70" s="2">
        <f t="shared" si="2"/>
        <v>677</v>
      </c>
    </row>
    <row r="71" spans="1:8" x14ac:dyDescent="0.35">
      <c r="A71">
        <v>1076</v>
      </c>
      <c r="B71" t="s">
        <v>11</v>
      </c>
      <c r="C71" t="s">
        <v>16</v>
      </c>
      <c r="D71" s="1">
        <v>42479</v>
      </c>
      <c r="E71" t="s">
        <v>19</v>
      </c>
      <c r="F71" s="2">
        <v>1255.5999999999999</v>
      </c>
      <c r="G71" s="3">
        <v>157.14000624418301</v>
      </c>
      <c r="H71" s="2">
        <f t="shared" si="2"/>
        <v>1098.4599937558169</v>
      </c>
    </row>
    <row r="72" spans="1:8" x14ac:dyDescent="0.35">
      <c r="A72">
        <v>1077</v>
      </c>
      <c r="B72" t="s">
        <v>11</v>
      </c>
      <c r="C72" t="s">
        <v>16</v>
      </c>
      <c r="D72" s="1">
        <v>42480</v>
      </c>
      <c r="E72" t="s">
        <v>21</v>
      </c>
      <c r="F72" s="2">
        <v>756</v>
      </c>
      <c r="G72" s="3">
        <v>0</v>
      </c>
      <c r="H72" s="2">
        <f t="shared" si="2"/>
        <v>756</v>
      </c>
    </row>
    <row r="73" spans="1:8" x14ac:dyDescent="0.35">
      <c r="A73">
        <v>1079</v>
      </c>
      <c r="B73" t="s">
        <v>11</v>
      </c>
      <c r="C73" t="s">
        <v>16</v>
      </c>
      <c r="D73" s="1">
        <v>42482</v>
      </c>
      <c r="E73" t="s">
        <v>20</v>
      </c>
      <c r="F73" s="2">
        <v>108</v>
      </c>
      <c r="G73" s="3">
        <v>0</v>
      </c>
      <c r="H73" s="2">
        <f t="shared" si="2"/>
        <v>108</v>
      </c>
    </row>
    <row r="74" spans="1:8" x14ac:dyDescent="0.35">
      <c r="A74">
        <v>1080</v>
      </c>
      <c r="B74" t="s">
        <v>12</v>
      </c>
      <c r="C74" t="s">
        <v>16</v>
      </c>
      <c r="D74" s="1">
        <v>42483</v>
      </c>
      <c r="E74" t="s">
        <v>22</v>
      </c>
      <c r="F74" s="2">
        <v>280</v>
      </c>
      <c r="G74" s="3">
        <v>56.000000834464998</v>
      </c>
      <c r="H74" s="2">
        <f t="shared" si="2"/>
        <v>223.999999165535</v>
      </c>
    </row>
    <row r="75" spans="1:8" x14ac:dyDescent="0.35">
      <c r="A75">
        <v>1082</v>
      </c>
      <c r="B75" t="s">
        <v>4</v>
      </c>
      <c r="C75" t="s">
        <v>16</v>
      </c>
      <c r="D75" s="1">
        <v>42484</v>
      </c>
      <c r="E75" t="s">
        <v>21</v>
      </c>
      <c r="F75" s="2">
        <v>386.2</v>
      </c>
      <c r="G75" s="3">
        <v>0</v>
      </c>
      <c r="H75" s="2">
        <f t="shared" si="2"/>
        <v>386.2</v>
      </c>
    </row>
    <row r="76" spans="1:8" x14ac:dyDescent="0.35">
      <c r="A76">
        <v>1090</v>
      </c>
      <c r="B76" t="s">
        <v>11</v>
      </c>
      <c r="C76" t="s">
        <v>16</v>
      </c>
      <c r="D76" s="1">
        <v>42499</v>
      </c>
      <c r="E76" t="s">
        <v>19</v>
      </c>
      <c r="F76" s="2">
        <v>960</v>
      </c>
      <c r="G76" s="3">
        <v>26.5000003948808</v>
      </c>
      <c r="H76" s="2">
        <f t="shared" si="2"/>
        <v>933.49999960511923</v>
      </c>
    </row>
    <row r="77" spans="1:8" x14ac:dyDescent="0.35">
      <c r="A77">
        <v>1092</v>
      </c>
      <c r="B77" t="s">
        <v>4</v>
      </c>
      <c r="C77" t="s">
        <v>16</v>
      </c>
      <c r="D77" s="1">
        <v>42500</v>
      </c>
      <c r="E77" t="s">
        <v>19</v>
      </c>
      <c r="F77" s="2">
        <v>149</v>
      </c>
      <c r="G77" s="3">
        <v>0</v>
      </c>
      <c r="H77" s="2">
        <f t="shared" si="2"/>
        <v>149</v>
      </c>
    </row>
    <row r="78" spans="1:8" x14ac:dyDescent="0.35">
      <c r="A78">
        <v>1094</v>
      </c>
      <c r="B78" t="s">
        <v>4</v>
      </c>
      <c r="C78" t="s">
        <v>16</v>
      </c>
      <c r="D78" s="1">
        <v>42504</v>
      </c>
      <c r="E78" t="s">
        <v>21</v>
      </c>
      <c r="F78" s="2">
        <v>1500</v>
      </c>
      <c r="G78" s="3">
        <v>0</v>
      </c>
      <c r="H78" s="2">
        <f t="shared" si="2"/>
        <v>1500</v>
      </c>
    </row>
    <row r="79" spans="1:8" x14ac:dyDescent="0.35">
      <c r="A79">
        <v>1095</v>
      </c>
      <c r="B79" t="s">
        <v>11</v>
      </c>
      <c r="C79" t="s">
        <v>16</v>
      </c>
      <c r="D79" s="1">
        <v>42505</v>
      </c>
      <c r="E79" t="s">
        <v>21</v>
      </c>
      <c r="F79" s="2">
        <v>1966.81</v>
      </c>
      <c r="G79" s="3">
        <v>0</v>
      </c>
      <c r="H79" s="2">
        <f t="shared" si="2"/>
        <v>1966.81</v>
      </c>
    </row>
    <row r="80" spans="1:8" x14ac:dyDescent="0.35">
      <c r="A80">
        <v>1096</v>
      </c>
      <c r="B80" t="s">
        <v>11</v>
      </c>
      <c r="C80" t="s">
        <v>16</v>
      </c>
      <c r="D80" s="1">
        <v>42506</v>
      </c>
      <c r="E80" t="s">
        <v>19</v>
      </c>
      <c r="F80" s="2">
        <v>1286.8</v>
      </c>
      <c r="G80" s="3">
        <v>0</v>
      </c>
      <c r="H80" s="2">
        <f t="shared" si="2"/>
        <v>1286.8</v>
      </c>
    </row>
    <row r="81" spans="1:8" x14ac:dyDescent="0.35">
      <c r="A81">
        <v>1098</v>
      </c>
      <c r="B81" t="s">
        <v>9</v>
      </c>
      <c r="C81" t="s">
        <v>16</v>
      </c>
      <c r="D81" s="1">
        <v>42506</v>
      </c>
      <c r="E81" t="s">
        <v>23</v>
      </c>
      <c r="F81" s="2">
        <v>881.25</v>
      </c>
      <c r="G81" s="3">
        <v>132.18750525265901</v>
      </c>
      <c r="H81" s="2">
        <f t="shared" si="2"/>
        <v>749.06249474734102</v>
      </c>
    </row>
    <row r="82" spans="1:8" x14ac:dyDescent="0.35">
      <c r="A82">
        <v>1100</v>
      </c>
      <c r="B82" t="s">
        <v>7</v>
      </c>
      <c r="C82" t="s">
        <v>16</v>
      </c>
      <c r="D82" s="1">
        <v>42509</v>
      </c>
      <c r="E82" t="s">
        <v>23</v>
      </c>
      <c r="F82" s="2">
        <v>3000</v>
      </c>
      <c r="G82" s="3">
        <v>450.00001788139298</v>
      </c>
      <c r="H82" s="2">
        <f t="shared" si="2"/>
        <v>2549.999982118607</v>
      </c>
    </row>
    <row r="83" spans="1:8" x14ac:dyDescent="0.35">
      <c r="A83">
        <v>1101</v>
      </c>
      <c r="B83" t="s">
        <v>12</v>
      </c>
      <c r="C83" t="s">
        <v>16</v>
      </c>
      <c r="D83" s="1">
        <v>42510</v>
      </c>
      <c r="E83" t="s">
        <v>20</v>
      </c>
      <c r="F83" s="2">
        <v>1692</v>
      </c>
      <c r="G83" s="3">
        <v>0</v>
      </c>
      <c r="H83" s="2">
        <f t="shared" si="2"/>
        <v>1692</v>
      </c>
    </row>
    <row r="84" spans="1:8" x14ac:dyDescent="0.35">
      <c r="A84">
        <v>1102</v>
      </c>
      <c r="B84" t="s">
        <v>11</v>
      </c>
      <c r="C84" t="s">
        <v>16</v>
      </c>
      <c r="D84" s="1">
        <v>42512</v>
      </c>
      <c r="E84" t="s">
        <v>19</v>
      </c>
      <c r="F84" s="2">
        <v>1887</v>
      </c>
      <c r="G84" s="3">
        <v>114.00000169873201</v>
      </c>
      <c r="H84" s="2">
        <f t="shared" si="2"/>
        <v>1772.9999983012681</v>
      </c>
    </row>
    <row r="85" spans="1:8" x14ac:dyDescent="0.35">
      <c r="A85">
        <v>1103</v>
      </c>
      <c r="B85" t="s">
        <v>11</v>
      </c>
      <c r="C85" t="s">
        <v>16</v>
      </c>
      <c r="D85" s="1">
        <v>42512</v>
      </c>
      <c r="E85" t="s">
        <v>20</v>
      </c>
      <c r="F85" s="2">
        <v>618</v>
      </c>
      <c r="G85" s="3">
        <v>92.700003683567004</v>
      </c>
      <c r="H85" s="2">
        <f t="shared" si="2"/>
        <v>525.29999631643295</v>
      </c>
    </row>
    <row r="86" spans="1:8" x14ac:dyDescent="0.35">
      <c r="A86">
        <v>1104</v>
      </c>
      <c r="B86" t="s">
        <v>11</v>
      </c>
      <c r="C86" t="s">
        <v>16</v>
      </c>
      <c r="D86" s="1">
        <v>42512</v>
      </c>
      <c r="E86" t="s">
        <v>20</v>
      </c>
      <c r="F86" s="2">
        <v>405.75</v>
      </c>
      <c r="G86" s="3">
        <v>0</v>
      </c>
      <c r="H86" s="2">
        <f t="shared" si="2"/>
        <v>405.75</v>
      </c>
    </row>
    <row r="87" spans="1:8" x14ac:dyDescent="0.35">
      <c r="A87">
        <v>1106</v>
      </c>
      <c r="B87" t="s">
        <v>11</v>
      </c>
      <c r="C87" t="s">
        <v>16</v>
      </c>
      <c r="D87" s="1">
        <v>42513</v>
      </c>
      <c r="E87" t="s">
        <v>19</v>
      </c>
      <c r="F87" s="2">
        <v>2427.5</v>
      </c>
      <c r="G87" s="3">
        <v>485.50000723451399</v>
      </c>
      <c r="H87" s="2">
        <f t="shared" si="2"/>
        <v>1941.999992765486</v>
      </c>
    </row>
    <row r="88" spans="1:8" x14ac:dyDescent="0.35">
      <c r="A88">
        <v>1107</v>
      </c>
      <c r="B88" t="s">
        <v>12</v>
      </c>
      <c r="C88" t="s">
        <v>16</v>
      </c>
      <c r="D88" s="1">
        <v>42513</v>
      </c>
      <c r="E88" t="s">
        <v>19</v>
      </c>
      <c r="F88" s="2">
        <v>1564</v>
      </c>
      <c r="G88" s="3">
        <v>78.200001165270805</v>
      </c>
      <c r="H88" s="2">
        <f t="shared" si="2"/>
        <v>1485.7999988347292</v>
      </c>
    </row>
    <row r="89" spans="1:8" x14ac:dyDescent="0.35">
      <c r="A89">
        <v>1108</v>
      </c>
      <c r="B89" t="s">
        <v>11</v>
      </c>
      <c r="C89" t="s">
        <v>16</v>
      </c>
      <c r="D89" s="1">
        <v>42513</v>
      </c>
      <c r="E89" t="s">
        <v>19</v>
      </c>
      <c r="F89" s="2">
        <v>1309.5</v>
      </c>
      <c r="G89" s="3">
        <v>0</v>
      </c>
      <c r="H89" s="2">
        <f t="shared" si="2"/>
        <v>1309.5</v>
      </c>
    </row>
    <row r="90" spans="1:8" x14ac:dyDescent="0.35">
      <c r="A90">
        <v>1113</v>
      </c>
      <c r="B90" t="s">
        <v>11</v>
      </c>
      <c r="C90" t="s">
        <v>16</v>
      </c>
      <c r="D90" s="1">
        <v>42519</v>
      </c>
      <c r="E90" t="s">
        <v>19</v>
      </c>
      <c r="F90" s="2">
        <v>2356</v>
      </c>
      <c r="G90" s="3">
        <v>41.800000622868502</v>
      </c>
      <c r="H90" s="2">
        <f t="shared" si="2"/>
        <v>2314.1999993771315</v>
      </c>
    </row>
    <row r="91" spans="1:8" x14ac:dyDescent="0.35">
      <c r="A91">
        <v>1114</v>
      </c>
      <c r="B91" t="s">
        <v>12</v>
      </c>
      <c r="C91" t="s">
        <v>16</v>
      </c>
      <c r="D91" s="1">
        <v>42519</v>
      </c>
      <c r="E91" t="s">
        <v>19</v>
      </c>
      <c r="F91" s="2">
        <v>858</v>
      </c>
      <c r="G91" s="3">
        <v>0</v>
      </c>
      <c r="H91" s="2">
        <f t="shared" si="2"/>
        <v>858</v>
      </c>
    </row>
    <row r="92" spans="1:8" x14ac:dyDescent="0.35">
      <c r="A92">
        <v>1115</v>
      </c>
      <c r="B92" t="s">
        <v>11</v>
      </c>
      <c r="C92" t="s">
        <v>16</v>
      </c>
      <c r="D92" s="1">
        <v>42520</v>
      </c>
      <c r="E92" t="s">
        <v>20</v>
      </c>
      <c r="F92" s="2">
        <v>225.5</v>
      </c>
      <c r="G92" s="3">
        <v>0</v>
      </c>
      <c r="H92" s="2">
        <f t="shared" si="2"/>
        <v>225.5</v>
      </c>
    </row>
    <row r="93" spans="1:8" x14ac:dyDescent="0.35">
      <c r="A93">
        <v>1117</v>
      </c>
      <c r="B93" t="s">
        <v>7</v>
      </c>
      <c r="C93" t="s">
        <v>16</v>
      </c>
      <c r="D93" s="1">
        <v>42523</v>
      </c>
      <c r="E93" t="s">
        <v>23</v>
      </c>
      <c r="F93" s="2">
        <v>846</v>
      </c>
      <c r="G93" s="3">
        <v>27.600000411271999</v>
      </c>
      <c r="H93" s="2">
        <f t="shared" si="2"/>
        <v>818.39999958872795</v>
      </c>
    </row>
    <row r="94" spans="1:8" hidden="1" x14ac:dyDescent="0.35">
      <c r="A94">
        <v>1118</v>
      </c>
      <c r="B94" t="s">
        <v>12</v>
      </c>
      <c r="C94" t="s">
        <v>16</v>
      </c>
      <c r="D94" s="1">
        <v>42524</v>
      </c>
      <c r="E94" t="s">
        <v>20</v>
      </c>
      <c r="F94" s="2">
        <v>86.85</v>
      </c>
      <c r="G94" s="3">
        <v>0</v>
      </c>
      <c r="H94" s="2">
        <f t="shared" si="2"/>
        <v>86.85</v>
      </c>
    </row>
    <row r="95" spans="1:8" x14ac:dyDescent="0.35">
      <c r="A95">
        <v>1120</v>
      </c>
      <c r="B95" t="s">
        <v>7</v>
      </c>
      <c r="C95" t="s">
        <v>16</v>
      </c>
      <c r="D95" s="1">
        <v>42526</v>
      </c>
      <c r="E95" t="s">
        <v>23</v>
      </c>
      <c r="F95" s="2">
        <v>1057</v>
      </c>
      <c r="G95" s="3">
        <v>264.25</v>
      </c>
      <c r="H95" s="2">
        <f t="shared" si="2"/>
        <v>792.75</v>
      </c>
    </row>
    <row r="96" spans="1:8" x14ac:dyDescent="0.35">
      <c r="A96">
        <v>1121</v>
      </c>
      <c r="B96" t="s">
        <v>12</v>
      </c>
      <c r="C96" t="s">
        <v>16</v>
      </c>
      <c r="D96" s="1">
        <v>42530</v>
      </c>
      <c r="E96" t="s">
        <v>21</v>
      </c>
      <c r="F96" s="2">
        <v>796.35</v>
      </c>
      <c r="G96" s="3">
        <v>0</v>
      </c>
      <c r="H96" s="2">
        <f t="shared" si="2"/>
        <v>796.35</v>
      </c>
    </row>
    <row r="97" spans="1:8" x14ac:dyDescent="0.35">
      <c r="A97">
        <v>1122</v>
      </c>
      <c r="B97" t="s">
        <v>9</v>
      </c>
      <c r="C97" t="s">
        <v>16</v>
      </c>
      <c r="D97" s="1">
        <v>42534</v>
      </c>
      <c r="E97" t="s">
        <v>23</v>
      </c>
      <c r="F97" s="2">
        <v>2156.5</v>
      </c>
      <c r="G97" s="3">
        <v>215.65000321343501</v>
      </c>
      <c r="H97" s="2">
        <f t="shared" si="2"/>
        <v>1940.849996786565</v>
      </c>
    </row>
    <row r="98" spans="1:8" x14ac:dyDescent="0.35">
      <c r="A98">
        <v>1123</v>
      </c>
      <c r="B98" t="s">
        <v>4</v>
      </c>
      <c r="C98" t="s">
        <v>16</v>
      </c>
      <c r="D98" s="1">
        <v>42536</v>
      </c>
      <c r="E98" t="s">
        <v>21</v>
      </c>
      <c r="F98" s="2">
        <v>139.80000000000001</v>
      </c>
      <c r="G98" s="3">
        <v>0</v>
      </c>
      <c r="H98" s="2">
        <f t="shared" ref="H98:H125" si="3">F98-G98</f>
        <v>139.80000000000001</v>
      </c>
    </row>
    <row r="99" spans="1:8" x14ac:dyDescent="0.35">
      <c r="A99">
        <v>1124</v>
      </c>
      <c r="B99" t="s">
        <v>4</v>
      </c>
      <c r="C99" t="s">
        <v>16</v>
      </c>
      <c r="D99" s="1">
        <v>42537</v>
      </c>
      <c r="E99" t="s">
        <v>21</v>
      </c>
      <c r="F99" s="2">
        <v>355.5</v>
      </c>
      <c r="G99" s="3">
        <v>0</v>
      </c>
      <c r="H99" s="2">
        <f t="shared" si="3"/>
        <v>355.5</v>
      </c>
    </row>
    <row r="100" spans="1:8" x14ac:dyDescent="0.35">
      <c r="A100">
        <v>1004</v>
      </c>
      <c r="B100" t="s">
        <v>10</v>
      </c>
      <c r="C100" t="s">
        <v>17</v>
      </c>
      <c r="D100" s="1">
        <v>42377</v>
      </c>
      <c r="E100" t="s">
        <v>22</v>
      </c>
      <c r="F100" s="2">
        <v>1477</v>
      </c>
      <c r="G100" s="3">
        <v>0</v>
      </c>
      <c r="H100" s="2">
        <f t="shared" si="3"/>
        <v>1477</v>
      </c>
    </row>
    <row r="101" spans="1:8" x14ac:dyDescent="0.35">
      <c r="A101">
        <v>1009</v>
      </c>
      <c r="B101" t="s">
        <v>6</v>
      </c>
      <c r="C101" t="s">
        <v>17</v>
      </c>
      <c r="D101" s="1">
        <v>42385</v>
      </c>
      <c r="E101" t="s">
        <v>21</v>
      </c>
      <c r="F101" s="2">
        <v>2222.4</v>
      </c>
      <c r="G101" s="3">
        <v>0</v>
      </c>
      <c r="H101" s="2">
        <f t="shared" si="3"/>
        <v>2222.4</v>
      </c>
    </row>
    <row r="102" spans="1:8" x14ac:dyDescent="0.35">
      <c r="A102">
        <v>1010</v>
      </c>
      <c r="B102" t="s">
        <v>10</v>
      </c>
      <c r="C102" t="s">
        <v>17</v>
      </c>
      <c r="D102" s="1">
        <v>42385</v>
      </c>
      <c r="E102" t="s">
        <v>22</v>
      </c>
      <c r="F102" s="2">
        <v>899</v>
      </c>
      <c r="G102" s="3">
        <v>0</v>
      </c>
      <c r="H102" s="2">
        <f t="shared" si="3"/>
        <v>899</v>
      </c>
    </row>
    <row r="103" spans="1:8" hidden="1" x14ac:dyDescent="0.35">
      <c r="A103">
        <v>1011</v>
      </c>
      <c r="B103" t="s">
        <v>6</v>
      </c>
      <c r="C103" t="s">
        <v>17</v>
      </c>
      <c r="D103" s="1">
        <v>42385</v>
      </c>
      <c r="E103" t="s">
        <v>21</v>
      </c>
      <c r="F103" s="2">
        <v>96.5</v>
      </c>
      <c r="G103" s="3">
        <v>0</v>
      </c>
      <c r="H103" s="2">
        <f t="shared" si="3"/>
        <v>96.5</v>
      </c>
    </row>
    <row r="104" spans="1:8" hidden="1" x14ac:dyDescent="0.35">
      <c r="A104">
        <v>1017</v>
      </c>
      <c r="B104" t="s">
        <v>12</v>
      </c>
      <c r="C104" t="s">
        <v>17</v>
      </c>
      <c r="D104" s="1">
        <v>42392</v>
      </c>
      <c r="E104" t="s">
        <v>20</v>
      </c>
      <c r="F104" s="2">
        <v>86.4</v>
      </c>
      <c r="G104" s="3">
        <v>0</v>
      </c>
      <c r="H104" s="2">
        <f t="shared" si="3"/>
        <v>86.4</v>
      </c>
    </row>
    <row r="105" spans="1:8" x14ac:dyDescent="0.35">
      <c r="A105">
        <v>1019</v>
      </c>
      <c r="B105" t="s">
        <v>10</v>
      </c>
      <c r="C105" t="s">
        <v>17</v>
      </c>
      <c r="D105" s="1">
        <v>42393</v>
      </c>
      <c r="E105" t="s">
        <v>22</v>
      </c>
      <c r="F105" s="2">
        <v>191.1</v>
      </c>
      <c r="G105" s="3">
        <v>0</v>
      </c>
      <c r="H105" s="2">
        <f t="shared" si="3"/>
        <v>191.1</v>
      </c>
    </row>
    <row r="106" spans="1:8" x14ac:dyDescent="0.35">
      <c r="A106">
        <v>1022</v>
      </c>
      <c r="B106" t="s">
        <v>5</v>
      </c>
      <c r="C106" t="s">
        <v>17</v>
      </c>
      <c r="D106" s="1">
        <v>42401</v>
      </c>
      <c r="E106" t="s">
        <v>21</v>
      </c>
      <c r="F106" s="2">
        <v>3063</v>
      </c>
      <c r="G106" s="3">
        <v>0</v>
      </c>
      <c r="H106" s="2">
        <f t="shared" si="3"/>
        <v>3063</v>
      </c>
    </row>
    <row r="107" spans="1:8" x14ac:dyDescent="0.35">
      <c r="A107">
        <v>1039</v>
      </c>
      <c r="B107" t="s">
        <v>6</v>
      </c>
      <c r="C107" t="s">
        <v>17</v>
      </c>
      <c r="D107" s="1">
        <v>42428</v>
      </c>
      <c r="E107" t="s">
        <v>21</v>
      </c>
      <c r="F107" s="2">
        <v>2630.95</v>
      </c>
      <c r="G107" s="3">
        <v>582.73749999999995</v>
      </c>
      <c r="H107" s="2">
        <f t="shared" si="3"/>
        <v>2048.2124999999996</v>
      </c>
    </row>
    <row r="108" spans="1:8" x14ac:dyDescent="0.35">
      <c r="A108">
        <v>1043</v>
      </c>
      <c r="B108" t="s">
        <v>10</v>
      </c>
      <c r="C108" t="s">
        <v>17</v>
      </c>
      <c r="D108" s="1">
        <v>42433</v>
      </c>
      <c r="E108" t="s">
        <v>22</v>
      </c>
      <c r="F108" s="2">
        <v>282</v>
      </c>
      <c r="G108" s="3">
        <v>0</v>
      </c>
      <c r="H108" s="2">
        <f t="shared" si="3"/>
        <v>282</v>
      </c>
    </row>
    <row r="109" spans="1:8" x14ac:dyDescent="0.35">
      <c r="A109">
        <v>1044</v>
      </c>
      <c r="B109" t="s">
        <v>6</v>
      </c>
      <c r="C109" t="s">
        <v>17</v>
      </c>
      <c r="D109" s="1">
        <v>42434</v>
      </c>
      <c r="E109" t="s">
        <v>21</v>
      </c>
      <c r="F109" s="2">
        <v>1461.6</v>
      </c>
      <c r="G109" s="3">
        <v>365.4</v>
      </c>
      <c r="H109" s="2">
        <f t="shared" si="3"/>
        <v>1096.1999999999998</v>
      </c>
    </row>
    <row r="110" spans="1:8" x14ac:dyDescent="0.35">
      <c r="A110">
        <v>1046</v>
      </c>
      <c r="B110" t="s">
        <v>10</v>
      </c>
      <c r="C110" t="s">
        <v>17</v>
      </c>
      <c r="D110" s="1">
        <v>42436</v>
      </c>
      <c r="E110" t="s">
        <v>21</v>
      </c>
      <c r="F110" s="2">
        <v>631.6</v>
      </c>
      <c r="G110" s="3">
        <v>0</v>
      </c>
      <c r="H110" s="2">
        <f t="shared" si="3"/>
        <v>631.6</v>
      </c>
    </row>
    <row r="111" spans="1:8" x14ac:dyDescent="0.35">
      <c r="A111">
        <v>1048</v>
      </c>
      <c r="B111" t="s">
        <v>6</v>
      </c>
      <c r="C111" t="s">
        <v>17</v>
      </c>
      <c r="D111" s="1">
        <v>42437</v>
      </c>
      <c r="E111" t="s">
        <v>21</v>
      </c>
      <c r="F111" s="2">
        <v>729.5</v>
      </c>
      <c r="G111" s="3">
        <v>19.950000297278201</v>
      </c>
      <c r="H111" s="2">
        <f t="shared" si="3"/>
        <v>709.54999970272183</v>
      </c>
    </row>
    <row r="112" spans="1:8" x14ac:dyDescent="0.35">
      <c r="A112">
        <v>1052</v>
      </c>
      <c r="B112" t="s">
        <v>6</v>
      </c>
      <c r="C112" t="s">
        <v>17</v>
      </c>
      <c r="D112" s="1">
        <v>42444</v>
      </c>
      <c r="E112" t="s">
        <v>21</v>
      </c>
      <c r="F112" s="2">
        <v>1031.7</v>
      </c>
      <c r="G112" s="3">
        <v>0</v>
      </c>
      <c r="H112" s="2">
        <f t="shared" si="3"/>
        <v>1031.7</v>
      </c>
    </row>
    <row r="113" spans="1:8" x14ac:dyDescent="0.35">
      <c r="A113">
        <v>1053</v>
      </c>
      <c r="B113" t="s">
        <v>6</v>
      </c>
      <c r="C113" t="s">
        <v>17</v>
      </c>
      <c r="D113" s="1">
        <v>42445</v>
      </c>
      <c r="E113" t="s">
        <v>21</v>
      </c>
      <c r="F113" s="2">
        <v>174.9</v>
      </c>
      <c r="G113" s="3">
        <v>0</v>
      </c>
      <c r="H113" s="2">
        <f t="shared" si="3"/>
        <v>174.9</v>
      </c>
    </row>
    <row r="114" spans="1:8" x14ac:dyDescent="0.35">
      <c r="A114">
        <v>1057</v>
      </c>
      <c r="B114" t="s">
        <v>10</v>
      </c>
      <c r="C114" t="s">
        <v>17</v>
      </c>
      <c r="D114" s="1">
        <v>42453</v>
      </c>
      <c r="E114" t="s">
        <v>22</v>
      </c>
      <c r="F114" s="2">
        <v>453</v>
      </c>
      <c r="G114" s="3">
        <v>45.300000675022602</v>
      </c>
      <c r="H114" s="2">
        <f t="shared" si="3"/>
        <v>407.6999993249774</v>
      </c>
    </row>
    <row r="115" spans="1:8" x14ac:dyDescent="0.35">
      <c r="A115">
        <v>1059</v>
      </c>
      <c r="B115" t="s">
        <v>10</v>
      </c>
      <c r="C115" t="s">
        <v>17</v>
      </c>
      <c r="D115" s="1">
        <v>42462</v>
      </c>
      <c r="E115" t="s">
        <v>22</v>
      </c>
      <c r="F115" s="2">
        <v>390</v>
      </c>
      <c r="G115" s="3">
        <v>0</v>
      </c>
      <c r="H115" s="2">
        <f t="shared" si="3"/>
        <v>390</v>
      </c>
    </row>
    <row r="116" spans="1:8" x14ac:dyDescent="0.35">
      <c r="A116">
        <v>1060</v>
      </c>
      <c r="B116" t="s">
        <v>6</v>
      </c>
      <c r="C116" t="s">
        <v>17</v>
      </c>
      <c r="D116" s="1">
        <v>42463</v>
      </c>
      <c r="E116" t="s">
        <v>21</v>
      </c>
      <c r="F116" s="2">
        <v>2034.5</v>
      </c>
      <c r="G116" s="3">
        <v>198.80000296235099</v>
      </c>
      <c r="H116" s="2">
        <f t="shared" si="3"/>
        <v>1835.6999970376489</v>
      </c>
    </row>
    <row r="117" spans="1:8" x14ac:dyDescent="0.35">
      <c r="A117">
        <v>1062</v>
      </c>
      <c r="B117" t="s">
        <v>10</v>
      </c>
      <c r="C117" t="s">
        <v>17</v>
      </c>
      <c r="D117" s="1">
        <v>42463</v>
      </c>
      <c r="E117" t="s">
        <v>21</v>
      </c>
      <c r="F117" s="2">
        <v>156</v>
      </c>
      <c r="G117" s="3">
        <v>0</v>
      </c>
      <c r="H117" s="2">
        <f t="shared" si="3"/>
        <v>156</v>
      </c>
    </row>
    <row r="118" spans="1:8" x14ac:dyDescent="0.35">
      <c r="A118">
        <v>1065</v>
      </c>
      <c r="B118" t="s">
        <v>10</v>
      </c>
      <c r="C118" t="s">
        <v>17</v>
      </c>
      <c r="D118" s="1">
        <v>42469</v>
      </c>
      <c r="E118" t="s">
        <v>20</v>
      </c>
      <c r="F118" s="2">
        <v>644.79999999999995</v>
      </c>
      <c r="G118" s="3">
        <v>0</v>
      </c>
      <c r="H118" s="2">
        <f t="shared" si="3"/>
        <v>644.79999999999995</v>
      </c>
    </row>
    <row r="119" spans="1:8" x14ac:dyDescent="0.35">
      <c r="A119">
        <v>1073</v>
      </c>
      <c r="B119" t="s">
        <v>10</v>
      </c>
      <c r="C119" t="s">
        <v>17</v>
      </c>
      <c r="D119" s="1">
        <v>42475</v>
      </c>
      <c r="E119" t="s">
        <v>22</v>
      </c>
      <c r="F119" s="2">
        <v>4675</v>
      </c>
      <c r="G119" s="3">
        <v>233.750003483146</v>
      </c>
      <c r="H119" s="2">
        <f t="shared" si="3"/>
        <v>4441.2499965168536</v>
      </c>
    </row>
    <row r="120" spans="1:8" x14ac:dyDescent="0.35">
      <c r="A120">
        <v>1085</v>
      </c>
      <c r="B120" t="s">
        <v>5</v>
      </c>
      <c r="C120" t="s">
        <v>17</v>
      </c>
      <c r="D120" s="1">
        <v>42490</v>
      </c>
      <c r="E120" t="s">
        <v>21</v>
      </c>
      <c r="F120" s="2">
        <v>2772</v>
      </c>
      <c r="G120" s="3">
        <v>0</v>
      </c>
      <c r="H120" s="2">
        <f t="shared" si="3"/>
        <v>2772</v>
      </c>
    </row>
    <row r="121" spans="1:8" x14ac:dyDescent="0.35">
      <c r="A121">
        <v>1088</v>
      </c>
      <c r="B121" t="s">
        <v>10</v>
      </c>
      <c r="C121" t="s">
        <v>17</v>
      </c>
      <c r="D121" s="1">
        <v>42493</v>
      </c>
      <c r="E121" t="s">
        <v>20</v>
      </c>
      <c r="F121" s="2">
        <v>912</v>
      </c>
      <c r="G121" s="3">
        <v>0</v>
      </c>
      <c r="H121" s="2">
        <f t="shared" si="3"/>
        <v>912</v>
      </c>
    </row>
    <row r="122" spans="1:8" x14ac:dyDescent="0.35">
      <c r="A122">
        <v>1091</v>
      </c>
      <c r="B122" t="s">
        <v>10</v>
      </c>
      <c r="C122" t="s">
        <v>17</v>
      </c>
      <c r="D122" s="1">
        <v>42500</v>
      </c>
      <c r="E122" t="s">
        <v>22</v>
      </c>
      <c r="F122" s="2">
        <v>491.5</v>
      </c>
      <c r="G122" s="3">
        <v>0</v>
      </c>
      <c r="H122" s="2">
        <f t="shared" si="3"/>
        <v>491.5</v>
      </c>
    </row>
    <row r="123" spans="1:8" x14ac:dyDescent="0.35">
      <c r="A123">
        <v>1109</v>
      </c>
      <c r="B123" t="s">
        <v>5</v>
      </c>
      <c r="C123" t="s">
        <v>17</v>
      </c>
      <c r="D123" s="1">
        <v>42514</v>
      </c>
      <c r="E123" t="s">
        <v>21</v>
      </c>
      <c r="F123" s="2">
        <v>1090.5</v>
      </c>
      <c r="G123" s="3">
        <v>272.625</v>
      </c>
      <c r="H123" s="2">
        <f t="shared" si="3"/>
        <v>817.875</v>
      </c>
    </row>
    <row r="124" spans="1:8" x14ac:dyDescent="0.35">
      <c r="A124">
        <v>1111</v>
      </c>
      <c r="B124" t="s">
        <v>5</v>
      </c>
      <c r="C124" t="s">
        <v>17</v>
      </c>
      <c r="D124" s="1">
        <v>42518</v>
      </c>
      <c r="E124" t="s">
        <v>21</v>
      </c>
      <c r="F124" s="2">
        <v>3740</v>
      </c>
      <c r="G124" s="3">
        <v>0</v>
      </c>
      <c r="H124" s="2">
        <f t="shared" si="3"/>
        <v>3740</v>
      </c>
    </row>
    <row r="125" spans="1:8" x14ac:dyDescent="0.35">
      <c r="A125">
        <v>1116</v>
      </c>
      <c r="B125" t="s">
        <v>6</v>
      </c>
      <c r="C125" t="s">
        <v>17</v>
      </c>
      <c r="D125" s="1">
        <v>42522</v>
      </c>
      <c r="E125" t="s">
        <v>21</v>
      </c>
      <c r="F125" s="2">
        <v>3192.65</v>
      </c>
      <c r="G125" s="3">
        <v>0</v>
      </c>
      <c r="H125" s="2">
        <f t="shared" si="3"/>
        <v>3192.65</v>
      </c>
    </row>
  </sheetData>
  <autoFilter ref="A1:H125" xr:uid="{00000000-0009-0000-0000-000002000000}">
    <filterColumn colId="5">
      <customFilters and="1">
        <customFilter operator="greaterThanOrEqual" val="100"/>
        <customFilter operator="lessThan" val="5000"/>
      </customFilters>
    </filterColumn>
    <sortState ref="A2:H125">
      <sortCondition descending="1" ref="C1:C125"/>
    </sortState>
  </autoFilter>
  <pageMargins left="0.7" right="0.7" top="0.75" bottom="0.75" header="0.3" footer="0.3"/>
  <pageSetup scale="30" orientation="landscape" r:id="rId1"/>
  <headerFooter>
    <oddHeader>&amp;LCIS250 - Solution&amp;CExcel 2 - Healthy Cooking&amp;R&amp;A</oddHeader>
    <oddFooter>&amp;C&amp;N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DD86E-023D-4970-A868-118501335C9B}">
  <dimension ref="A3:B12"/>
  <sheetViews>
    <sheetView tabSelected="1" topLeftCell="A10" workbookViewId="0">
      <selection activeCell="A6" sqref="A6"/>
    </sheetView>
  </sheetViews>
  <sheetFormatPr defaultRowHeight="14.5" x14ac:dyDescent="0.35"/>
  <cols>
    <col min="1" max="1" width="18.453125" bestFit="1" customWidth="1"/>
    <col min="2" max="2" width="23.81640625" bestFit="1" customWidth="1"/>
  </cols>
  <sheetData>
    <row r="3" spans="1:2" x14ac:dyDescent="0.35">
      <c r="A3" s="19" t="s">
        <v>53</v>
      </c>
      <c r="B3" s="16" t="s">
        <v>54</v>
      </c>
    </row>
    <row r="4" spans="1:2" x14ac:dyDescent="0.35">
      <c r="A4" s="20" t="s">
        <v>9</v>
      </c>
      <c r="B4" s="16">
        <v>881.25</v>
      </c>
    </row>
    <row r="5" spans="1:2" x14ac:dyDescent="0.35">
      <c r="A5" s="20" t="s">
        <v>7</v>
      </c>
      <c r="B5" s="16">
        <v>3000</v>
      </c>
    </row>
    <row r="6" spans="1:2" x14ac:dyDescent="0.35">
      <c r="A6" s="20" t="s">
        <v>4</v>
      </c>
      <c r="B6" s="16">
        <v>824.5</v>
      </c>
    </row>
    <row r="7" spans="1:2" x14ac:dyDescent="0.35">
      <c r="A7" s="20" t="s">
        <v>11</v>
      </c>
      <c r="B7" s="16">
        <v>1344.2859999999998</v>
      </c>
    </row>
    <row r="8" spans="1:2" x14ac:dyDescent="0.35">
      <c r="A8" s="20" t="s">
        <v>12</v>
      </c>
      <c r="B8" s="16">
        <v>1371.3333333333333</v>
      </c>
    </row>
    <row r="9" spans="1:2" x14ac:dyDescent="0.35">
      <c r="A9" s="20" t="s">
        <v>5</v>
      </c>
      <c r="B9" s="16">
        <v>2415.25</v>
      </c>
    </row>
    <row r="10" spans="1:2" x14ac:dyDescent="0.35">
      <c r="A10" s="20" t="s">
        <v>3</v>
      </c>
      <c r="B10" s="16">
        <v>4274.958333333333</v>
      </c>
    </row>
    <row r="11" spans="1:2" x14ac:dyDescent="0.35">
      <c r="A11" s="20" t="s">
        <v>8</v>
      </c>
      <c r="B11" s="16">
        <v>863.76666666666677</v>
      </c>
    </row>
    <row r="12" spans="1:2" x14ac:dyDescent="0.35">
      <c r="A12" s="20" t="s">
        <v>26</v>
      </c>
      <c r="B12" s="16">
        <v>2005.6664285714287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25"/>
  <sheetViews>
    <sheetView zoomScale="120" zoomScaleNormal="120" workbookViewId="0"/>
  </sheetViews>
  <sheetFormatPr defaultRowHeight="14.5" x14ac:dyDescent="0.35"/>
  <cols>
    <col min="2" max="2" width="17.90625" bestFit="1" customWidth="1"/>
    <col min="3" max="3" width="15.90625" bestFit="1" customWidth="1"/>
    <col min="4" max="4" width="13.36328125" customWidth="1"/>
    <col min="5" max="5" width="13.90625" bestFit="1" customWidth="1"/>
    <col min="6" max="6" width="16" bestFit="1" customWidth="1"/>
    <col min="7" max="7" width="16.7265625" bestFit="1" customWidth="1"/>
    <col min="8" max="8" width="14.08984375" bestFit="1" customWidth="1"/>
  </cols>
  <sheetData>
    <row r="1" spans="1:8" s="12" customFormat="1" ht="18" customHeight="1" x14ac:dyDescent="0.35">
      <c r="A1" s="12" t="s">
        <v>15</v>
      </c>
      <c r="B1" s="12" t="s">
        <v>13</v>
      </c>
      <c r="C1" s="12" t="s">
        <v>0</v>
      </c>
      <c r="D1" s="12" t="s">
        <v>24</v>
      </c>
      <c r="E1" s="12" t="s">
        <v>14</v>
      </c>
      <c r="F1" s="12" t="s">
        <v>25</v>
      </c>
      <c r="G1" s="12" t="s">
        <v>2</v>
      </c>
      <c r="H1" s="12" t="s">
        <v>1</v>
      </c>
    </row>
    <row r="2" spans="1:8" x14ac:dyDescent="0.35">
      <c r="A2">
        <v>1001</v>
      </c>
      <c r="B2" t="s">
        <v>3</v>
      </c>
      <c r="C2" t="s">
        <v>18</v>
      </c>
      <c r="D2" s="1">
        <v>42372</v>
      </c>
      <c r="E2" t="s">
        <v>22</v>
      </c>
      <c r="F2" s="2">
        <v>2540</v>
      </c>
      <c r="G2" s="3">
        <v>254.000003784895</v>
      </c>
      <c r="H2" s="2">
        <f>F2-G2</f>
        <v>2285.9999962151051</v>
      </c>
    </row>
    <row r="3" spans="1:8" x14ac:dyDescent="0.35">
      <c r="A3">
        <v>1002</v>
      </c>
      <c r="B3" t="s">
        <v>11</v>
      </c>
      <c r="C3" t="s">
        <v>16</v>
      </c>
      <c r="D3" s="1">
        <v>42372</v>
      </c>
      <c r="E3" t="s">
        <v>19</v>
      </c>
      <c r="F3" s="2">
        <v>1174</v>
      </c>
      <c r="G3" s="3">
        <v>56.400002241134601</v>
      </c>
      <c r="H3" s="2">
        <f>F3-G3</f>
        <v>1117.5999977588654</v>
      </c>
    </row>
    <row r="4" spans="1:8" x14ac:dyDescent="0.35">
      <c r="A4">
        <v>1003</v>
      </c>
      <c r="B4" t="s">
        <v>11</v>
      </c>
      <c r="C4" t="s">
        <v>16</v>
      </c>
      <c r="D4" s="1">
        <v>42372</v>
      </c>
      <c r="E4" t="s">
        <v>21</v>
      </c>
      <c r="F4" s="2">
        <v>616</v>
      </c>
      <c r="G4" s="3">
        <v>0</v>
      </c>
      <c r="H4" s="2">
        <f>F4-G4</f>
        <v>616</v>
      </c>
    </row>
    <row r="5" spans="1:8" x14ac:dyDescent="0.35">
      <c r="A5">
        <v>1004</v>
      </c>
      <c r="B5" t="s">
        <v>10</v>
      </c>
      <c r="C5" t="s">
        <v>17</v>
      </c>
      <c r="D5" s="1">
        <v>42377</v>
      </c>
      <c r="E5" t="s">
        <v>22</v>
      </c>
      <c r="F5" s="2">
        <v>1477</v>
      </c>
      <c r="G5" s="3">
        <v>0</v>
      </c>
      <c r="H5" s="2">
        <f>F5-G5</f>
        <v>1477</v>
      </c>
    </row>
    <row r="6" spans="1:8" x14ac:dyDescent="0.35">
      <c r="A6">
        <v>1005</v>
      </c>
      <c r="B6" t="s">
        <v>3</v>
      </c>
      <c r="C6" t="s">
        <v>18</v>
      </c>
      <c r="D6" s="1">
        <v>42379</v>
      </c>
      <c r="E6" t="s">
        <v>22</v>
      </c>
      <c r="F6" s="2">
        <v>344</v>
      </c>
      <c r="G6" s="3">
        <v>0</v>
      </c>
      <c r="H6" s="2">
        <f>F6-G6</f>
        <v>344</v>
      </c>
    </row>
    <row r="7" spans="1:8" x14ac:dyDescent="0.35">
      <c r="A7">
        <v>1006</v>
      </c>
      <c r="B7" t="s">
        <v>3</v>
      </c>
      <c r="C7" t="s">
        <v>18</v>
      </c>
      <c r="D7" s="1">
        <v>42380</v>
      </c>
      <c r="E7" t="s">
        <v>22</v>
      </c>
      <c r="F7" s="2">
        <v>2216.25</v>
      </c>
      <c r="G7" s="3">
        <v>185.85000276938101</v>
      </c>
      <c r="H7" s="2">
        <f>F7-G7</f>
        <v>2030.399997230619</v>
      </c>
    </row>
    <row r="8" spans="1:8" x14ac:dyDescent="0.35">
      <c r="A8">
        <v>1007</v>
      </c>
      <c r="B8" t="s">
        <v>3</v>
      </c>
      <c r="C8" t="s">
        <v>18</v>
      </c>
      <c r="D8" s="1">
        <v>42382</v>
      </c>
      <c r="E8" t="s">
        <v>22</v>
      </c>
      <c r="F8" s="2">
        <v>2900</v>
      </c>
      <c r="G8" s="3">
        <v>0</v>
      </c>
      <c r="H8" s="2">
        <f>F8-G8</f>
        <v>2900</v>
      </c>
    </row>
    <row r="9" spans="1:8" x14ac:dyDescent="0.35">
      <c r="A9">
        <v>1008</v>
      </c>
      <c r="B9" t="s">
        <v>3</v>
      </c>
      <c r="C9" t="s">
        <v>18</v>
      </c>
      <c r="D9" s="1">
        <v>42384</v>
      </c>
      <c r="E9" t="s">
        <v>22</v>
      </c>
      <c r="F9" s="2">
        <v>6984.5</v>
      </c>
      <c r="G9" s="3">
        <v>349.22500520385802</v>
      </c>
      <c r="H9" s="2">
        <f>F9-G9</f>
        <v>6635.274994796142</v>
      </c>
    </row>
    <row r="10" spans="1:8" x14ac:dyDescent="0.35">
      <c r="A10">
        <v>1009</v>
      </c>
      <c r="B10" t="s">
        <v>6</v>
      </c>
      <c r="C10" t="s">
        <v>17</v>
      </c>
      <c r="D10" s="1">
        <v>42385</v>
      </c>
      <c r="E10" t="s">
        <v>21</v>
      </c>
      <c r="F10" s="2">
        <v>2222.4</v>
      </c>
      <c r="G10" s="3">
        <v>0</v>
      </c>
      <c r="H10" s="2">
        <f>F10-G10</f>
        <v>2222.4</v>
      </c>
    </row>
    <row r="11" spans="1:8" x14ac:dyDescent="0.35">
      <c r="A11">
        <v>1010</v>
      </c>
      <c r="B11" t="s">
        <v>10</v>
      </c>
      <c r="C11" t="s">
        <v>17</v>
      </c>
      <c r="D11" s="1">
        <v>42385</v>
      </c>
      <c r="E11" t="s">
        <v>22</v>
      </c>
      <c r="F11" s="2">
        <v>899</v>
      </c>
      <c r="G11" s="3">
        <v>0</v>
      </c>
      <c r="H11" s="2">
        <f>F11-G11</f>
        <v>899</v>
      </c>
    </row>
    <row r="12" spans="1:8" x14ac:dyDescent="0.35">
      <c r="A12">
        <v>1011</v>
      </c>
      <c r="B12" t="s">
        <v>6</v>
      </c>
      <c r="C12" t="s">
        <v>17</v>
      </c>
      <c r="D12" s="1">
        <v>42385</v>
      </c>
      <c r="E12" t="s">
        <v>21</v>
      </c>
      <c r="F12" s="2">
        <v>96.5</v>
      </c>
      <c r="G12" s="3">
        <v>0</v>
      </c>
      <c r="H12" s="2">
        <f>F12-G12</f>
        <v>96.5</v>
      </c>
    </row>
    <row r="13" spans="1:8" x14ac:dyDescent="0.35">
      <c r="A13">
        <v>1012</v>
      </c>
      <c r="B13" t="s">
        <v>8</v>
      </c>
      <c r="C13" t="s">
        <v>18</v>
      </c>
      <c r="D13" s="1">
        <v>42386</v>
      </c>
      <c r="E13" t="s">
        <v>20</v>
      </c>
      <c r="F13" s="2">
        <v>12.5</v>
      </c>
      <c r="G13" s="3">
        <v>0</v>
      </c>
      <c r="H13" s="2">
        <f>F13-G13</f>
        <v>12.5</v>
      </c>
    </row>
    <row r="14" spans="1:8" x14ac:dyDescent="0.35">
      <c r="A14">
        <v>1013</v>
      </c>
      <c r="B14" t="s">
        <v>3</v>
      </c>
      <c r="C14" t="s">
        <v>18</v>
      </c>
      <c r="D14" s="1">
        <v>42387</v>
      </c>
      <c r="E14" t="s">
        <v>20</v>
      </c>
      <c r="F14" s="2">
        <v>166</v>
      </c>
      <c r="G14" s="3">
        <v>0</v>
      </c>
      <c r="H14" s="2">
        <f>F14-G14</f>
        <v>166</v>
      </c>
    </row>
    <row r="15" spans="1:8" x14ac:dyDescent="0.35">
      <c r="A15">
        <v>1014</v>
      </c>
      <c r="B15" t="s">
        <v>8</v>
      </c>
      <c r="C15" t="s">
        <v>18</v>
      </c>
      <c r="D15" s="1">
        <v>42389</v>
      </c>
      <c r="E15" t="s">
        <v>19</v>
      </c>
      <c r="F15" s="2">
        <v>1832.8</v>
      </c>
      <c r="G15" s="3">
        <v>0</v>
      </c>
      <c r="H15" s="2">
        <f>F15-G15</f>
        <v>1832.8</v>
      </c>
    </row>
    <row r="16" spans="1:8" x14ac:dyDescent="0.35">
      <c r="A16">
        <v>1015</v>
      </c>
      <c r="B16" t="s">
        <v>7</v>
      </c>
      <c r="C16" t="s">
        <v>16</v>
      </c>
      <c r="D16" s="1">
        <v>42391</v>
      </c>
      <c r="E16" t="s">
        <v>21</v>
      </c>
      <c r="F16" s="2">
        <v>3687</v>
      </c>
      <c r="G16" s="3">
        <v>0</v>
      </c>
      <c r="H16" s="2">
        <f>F16-G16</f>
        <v>3687</v>
      </c>
    </row>
    <row r="17" spans="1:8" x14ac:dyDescent="0.35">
      <c r="A17">
        <v>1016</v>
      </c>
      <c r="B17" t="s">
        <v>3</v>
      </c>
      <c r="C17" t="s">
        <v>18</v>
      </c>
      <c r="D17" s="1">
        <v>42392</v>
      </c>
      <c r="E17" t="s">
        <v>22</v>
      </c>
      <c r="F17" s="2">
        <v>2275.1999999999998</v>
      </c>
      <c r="G17" s="3">
        <v>184.32000274658199</v>
      </c>
      <c r="H17" s="2">
        <f>F17-G17</f>
        <v>2090.879997253418</v>
      </c>
    </row>
    <row r="18" spans="1:8" x14ac:dyDescent="0.35">
      <c r="A18">
        <v>1017</v>
      </c>
      <c r="B18" t="s">
        <v>12</v>
      </c>
      <c r="C18" t="s">
        <v>17</v>
      </c>
      <c r="D18" s="1">
        <v>42392</v>
      </c>
      <c r="E18" t="s">
        <v>20</v>
      </c>
      <c r="F18" s="2">
        <v>86.4</v>
      </c>
      <c r="G18" s="3">
        <v>0</v>
      </c>
      <c r="H18" s="2">
        <f>F18-G18</f>
        <v>86.4</v>
      </c>
    </row>
    <row r="19" spans="1:8" x14ac:dyDescent="0.35">
      <c r="A19">
        <v>1018</v>
      </c>
      <c r="B19" t="s">
        <v>3</v>
      </c>
      <c r="C19" t="s">
        <v>18</v>
      </c>
      <c r="D19" s="1">
        <v>42393</v>
      </c>
      <c r="E19" t="s">
        <v>22</v>
      </c>
      <c r="F19" s="2">
        <v>2499.25</v>
      </c>
      <c r="G19" s="3">
        <v>341.25</v>
      </c>
      <c r="H19" s="2">
        <f>F19-G19</f>
        <v>2158</v>
      </c>
    </row>
    <row r="20" spans="1:8" x14ac:dyDescent="0.35">
      <c r="A20">
        <v>1019</v>
      </c>
      <c r="B20" t="s">
        <v>10</v>
      </c>
      <c r="C20" t="s">
        <v>17</v>
      </c>
      <c r="D20" s="1">
        <v>42393</v>
      </c>
      <c r="E20" t="s">
        <v>22</v>
      </c>
      <c r="F20" s="2">
        <v>191.1</v>
      </c>
      <c r="G20" s="3">
        <v>0</v>
      </c>
      <c r="H20" s="2">
        <f>F20-G20</f>
        <v>191.1</v>
      </c>
    </row>
    <row r="21" spans="1:8" x14ac:dyDescent="0.35">
      <c r="A21">
        <v>1020</v>
      </c>
      <c r="B21" t="s">
        <v>12</v>
      </c>
      <c r="C21" t="s">
        <v>16</v>
      </c>
      <c r="D21" s="1">
        <v>42394</v>
      </c>
      <c r="E21" t="s">
        <v>20</v>
      </c>
      <c r="F21" s="2">
        <v>420</v>
      </c>
      <c r="G21" s="3">
        <v>0</v>
      </c>
      <c r="H21" s="2">
        <f>F21-G21</f>
        <v>420</v>
      </c>
    </row>
    <row r="22" spans="1:8" x14ac:dyDescent="0.35">
      <c r="A22">
        <v>1021</v>
      </c>
      <c r="B22" t="s">
        <v>8</v>
      </c>
      <c r="C22" t="s">
        <v>18</v>
      </c>
      <c r="D22" s="1">
        <v>42398</v>
      </c>
      <c r="E22" t="s">
        <v>22</v>
      </c>
      <c r="F22" s="2">
        <v>4035.8</v>
      </c>
      <c r="G22" s="3">
        <v>1008.95</v>
      </c>
      <c r="H22" s="2">
        <f>F22-G22</f>
        <v>3026.8500000000004</v>
      </c>
    </row>
    <row r="23" spans="1:8" x14ac:dyDescent="0.35">
      <c r="A23">
        <v>1022</v>
      </c>
      <c r="B23" t="s">
        <v>5</v>
      </c>
      <c r="C23" t="s">
        <v>17</v>
      </c>
      <c r="D23" s="1">
        <v>42401</v>
      </c>
      <c r="E23" t="s">
        <v>21</v>
      </c>
      <c r="F23" s="2">
        <v>3063</v>
      </c>
      <c r="G23" s="3">
        <v>0</v>
      </c>
      <c r="H23" s="2">
        <f>F23-G23</f>
        <v>3063</v>
      </c>
    </row>
    <row r="24" spans="1:8" x14ac:dyDescent="0.35">
      <c r="A24">
        <v>1023</v>
      </c>
      <c r="B24" t="s">
        <v>3</v>
      </c>
      <c r="C24" t="s">
        <v>18</v>
      </c>
      <c r="D24" s="1">
        <v>42402</v>
      </c>
      <c r="E24" t="s">
        <v>22</v>
      </c>
      <c r="F24" s="2">
        <v>2713.5</v>
      </c>
      <c r="G24" s="3">
        <v>0</v>
      </c>
      <c r="H24" s="2">
        <f>F24-G24</f>
        <v>2713.5</v>
      </c>
    </row>
    <row r="25" spans="1:8" x14ac:dyDescent="0.35">
      <c r="A25">
        <v>1024</v>
      </c>
      <c r="B25" t="s">
        <v>3</v>
      </c>
      <c r="C25" t="s">
        <v>18</v>
      </c>
      <c r="D25" s="1">
        <v>42403</v>
      </c>
      <c r="E25" t="s">
        <v>22</v>
      </c>
      <c r="F25" s="2">
        <v>1005.9</v>
      </c>
      <c r="G25" s="3">
        <v>150.88500599563099</v>
      </c>
      <c r="H25" s="2">
        <f>F25-G25</f>
        <v>855.01499400436899</v>
      </c>
    </row>
    <row r="26" spans="1:8" x14ac:dyDescent="0.35">
      <c r="A26">
        <v>1025</v>
      </c>
      <c r="B26" t="s">
        <v>11</v>
      </c>
      <c r="C26" t="s">
        <v>16</v>
      </c>
      <c r="D26" s="1">
        <v>42407</v>
      </c>
      <c r="E26" t="s">
        <v>20</v>
      </c>
      <c r="F26" s="2">
        <v>477</v>
      </c>
      <c r="G26" s="3">
        <v>0</v>
      </c>
      <c r="H26" s="2">
        <f>F26-G26</f>
        <v>477</v>
      </c>
    </row>
    <row r="27" spans="1:8" x14ac:dyDescent="0.35">
      <c r="A27">
        <v>1026</v>
      </c>
      <c r="B27" t="s">
        <v>12</v>
      </c>
      <c r="C27" t="s">
        <v>16</v>
      </c>
      <c r="D27" s="1">
        <v>42408</v>
      </c>
      <c r="E27" t="s">
        <v>21</v>
      </c>
      <c r="F27" s="2">
        <v>1622.4</v>
      </c>
      <c r="G27" s="3">
        <v>0</v>
      </c>
      <c r="H27" s="2">
        <f>F27-G27</f>
        <v>1622.4</v>
      </c>
    </row>
    <row r="28" spans="1:8" x14ac:dyDescent="0.35">
      <c r="A28">
        <v>1027</v>
      </c>
      <c r="B28" t="s">
        <v>12</v>
      </c>
      <c r="C28" t="s">
        <v>16</v>
      </c>
      <c r="D28" s="1">
        <v>42409</v>
      </c>
      <c r="E28" t="s">
        <v>20</v>
      </c>
      <c r="F28" s="2">
        <v>1030.76</v>
      </c>
      <c r="G28" s="3">
        <v>0</v>
      </c>
      <c r="H28" s="2">
        <f>F28-G28</f>
        <v>1030.76</v>
      </c>
    </row>
    <row r="29" spans="1:8" x14ac:dyDescent="0.35">
      <c r="A29">
        <v>1028</v>
      </c>
      <c r="B29" t="s">
        <v>8</v>
      </c>
      <c r="C29" t="s">
        <v>18</v>
      </c>
      <c r="D29" s="1">
        <v>42410</v>
      </c>
      <c r="E29" t="s">
        <v>19</v>
      </c>
      <c r="F29" s="2">
        <v>1208.5</v>
      </c>
      <c r="G29" s="3">
        <v>241.700003601611</v>
      </c>
      <c r="H29" s="2">
        <f>F29-G29</f>
        <v>966.799996398389</v>
      </c>
    </row>
    <row r="30" spans="1:8" x14ac:dyDescent="0.35">
      <c r="A30">
        <v>1029</v>
      </c>
      <c r="B30" t="s">
        <v>8</v>
      </c>
      <c r="C30" t="s">
        <v>18</v>
      </c>
      <c r="D30" s="1">
        <v>42410</v>
      </c>
      <c r="E30" t="s">
        <v>19</v>
      </c>
      <c r="F30" s="2">
        <v>802</v>
      </c>
      <c r="G30" s="3">
        <v>0</v>
      </c>
      <c r="H30" s="2">
        <f>F30-G30</f>
        <v>802</v>
      </c>
    </row>
    <row r="31" spans="1:8" x14ac:dyDescent="0.35">
      <c r="A31">
        <v>1030</v>
      </c>
      <c r="B31" t="s">
        <v>7</v>
      </c>
      <c r="C31" t="s">
        <v>16</v>
      </c>
      <c r="D31" s="1">
        <v>42412</v>
      </c>
      <c r="E31" t="s">
        <v>23</v>
      </c>
      <c r="F31" s="2">
        <v>843</v>
      </c>
      <c r="G31" s="3">
        <v>0</v>
      </c>
      <c r="H31" s="2">
        <f>F31-G31</f>
        <v>843</v>
      </c>
    </row>
    <row r="32" spans="1:8" x14ac:dyDescent="0.35">
      <c r="A32">
        <v>1031</v>
      </c>
      <c r="B32" t="s">
        <v>12</v>
      </c>
      <c r="C32" t="s">
        <v>16</v>
      </c>
      <c r="D32" s="1">
        <v>42412</v>
      </c>
      <c r="E32" t="s">
        <v>22</v>
      </c>
      <c r="F32" s="2">
        <v>730</v>
      </c>
      <c r="G32" s="3">
        <v>0</v>
      </c>
      <c r="H32" s="2">
        <f>F32-G32</f>
        <v>730</v>
      </c>
    </row>
    <row r="33" spans="1:8" x14ac:dyDescent="0.35">
      <c r="A33">
        <v>1032</v>
      </c>
      <c r="B33" t="s">
        <v>7</v>
      </c>
      <c r="C33" t="s">
        <v>16</v>
      </c>
      <c r="D33" s="1">
        <v>42414</v>
      </c>
      <c r="E33" t="s">
        <v>20</v>
      </c>
      <c r="F33" s="2">
        <v>231.4</v>
      </c>
      <c r="G33" s="3">
        <v>6.5700000979006301</v>
      </c>
      <c r="H33" s="2">
        <f>F33-G33</f>
        <v>224.82999990209939</v>
      </c>
    </row>
    <row r="34" spans="1:8" x14ac:dyDescent="0.35">
      <c r="A34">
        <v>1033</v>
      </c>
      <c r="B34" t="s">
        <v>9</v>
      </c>
      <c r="C34" t="s">
        <v>16</v>
      </c>
      <c r="D34" s="1">
        <v>42415</v>
      </c>
      <c r="E34" t="s">
        <v>19</v>
      </c>
      <c r="F34" s="2">
        <v>851</v>
      </c>
      <c r="G34" s="3">
        <v>5.20000007748604</v>
      </c>
      <c r="H34" s="2">
        <f>F34-G34</f>
        <v>845.79999992251396</v>
      </c>
    </row>
    <row r="35" spans="1:8" x14ac:dyDescent="0.35">
      <c r="A35">
        <v>1034</v>
      </c>
      <c r="B35" t="s">
        <v>3</v>
      </c>
      <c r="C35" t="s">
        <v>18</v>
      </c>
      <c r="D35" s="1">
        <v>42416</v>
      </c>
      <c r="E35" t="s">
        <v>22</v>
      </c>
      <c r="F35" s="2">
        <v>4705.5</v>
      </c>
      <c r="G35" s="3">
        <v>0</v>
      </c>
      <c r="H35" s="2">
        <f>F35-G35</f>
        <v>4705.5</v>
      </c>
    </row>
    <row r="36" spans="1:8" x14ac:dyDescent="0.35">
      <c r="A36">
        <v>1035</v>
      </c>
      <c r="B36" t="s">
        <v>8</v>
      </c>
      <c r="C36" t="s">
        <v>18</v>
      </c>
      <c r="D36" s="1">
        <v>42416</v>
      </c>
      <c r="E36" t="s">
        <v>21</v>
      </c>
      <c r="F36" s="2">
        <v>1254</v>
      </c>
      <c r="G36" s="3">
        <v>189.5</v>
      </c>
      <c r="H36" s="2">
        <f>F36-G36</f>
        <v>1064.5</v>
      </c>
    </row>
    <row r="37" spans="1:8" x14ac:dyDescent="0.35">
      <c r="A37">
        <v>1036</v>
      </c>
      <c r="B37" t="s">
        <v>3</v>
      </c>
      <c r="C37" t="s">
        <v>18</v>
      </c>
      <c r="D37" s="1">
        <v>42423</v>
      </c>
      <c r="E37" t="s">
        <v>21</v>
      </c>
      <c r="F37" s="2">
        <v>931.5</v>
      </c>
      <c r="G37" s="3">
        <v>0</v>
      </c>
      <c r="H37" s="2">
        <f>F37-G37</f>
        <v>931.5</v>
      </c>
    </row>
    <row r="38" spans="1:8" x14ac:dyDescent="0.35">
      <c r="A38">
        <v>1037</v>
      </c>
      <c r="B38" t="s">
        <v>3</v>
      </c>
      <c r="C38" t="s">
        <v>18</v>
      </c>
      <c r="D38" s="1">
        <v>42427</v>
      </c>
      <c r="E38" t="s">
        <v>22</v>
      </c>
      <c r="F38" s="2">
        <v>3490</v>
      </c>
      <c r="G38" s="3">
        <v>523.50002080202103</v>
      </c>
      <c r="H38" s="2">
        <f>F38-G38</f>
        <v>2966.499979197979</v>
      </c>
    </row>
    <row r="39" spans="1:8" x14ac:dyDescent="0.35">
      <c r="A39">
        <v>1038</v>
      </c>
      <c r="B39" t="s">
        <v>4</v>
      </c>
      <c r="C39" t="s">
        <v>16</v>
      </c>
      <c r="D39" s="1">
        <v>42427</v>
      </c>
      <c r="E39" t="s">
        <v>19</v>
      </c>
      <c r="F39" s="2">
        <v>625</v>
      </c>
      <c r="G39" s="3">
        <v>0</v>
      </c>
      <c r="H39" s="2">
        <f>F39-G39</f>
        <v>625</v>
      </c>
    </row>
    <row r="40" spans="1:8" x14ac:dyDescent="0.35">
      <c r="A40">
        <v>1039</v>
      </c>
      <c r="B40" t="s">
        <v>6</v>
      </c>
      <c r="C40" t="s">
        <v>17</v>
      </c>
      <c r="D40" s="1">
        <v>42428</v>
      </c>
      <c r="E40" t="s">
        <v>21</v>
      </c>
      <c r="F40" s="2">
        <v>2630.95</v>
      </c>
      <c r="G40" s="3">
        <v>582.73749999999995</v>
      </c>
      <c r="H40" s="2">
        <f>F40-G40</f>
        <v>2048.2124999999996</v>
      </c>
    </row>
    <row r="41" spans="1:8" x14ac:dyDescent="0.35">
      <c r="A41">
        <v>1040</v>
      </c>
      <c r="B41" t="s">
        <v>9</v>
      </c>
      <c r="C41" t="s">
        <v>16</v>
      </c>
      <c r="D41" s="1">
        <v>42428</v>
      </c>
      <c r="E41" t="s">
        <v>23</v>
      </c>
      <c r="F41" s="2">
        <v>660</v>
      </c>
      <c r="G41" s="3">
        <v>0</v>
      </c>
      <c r="H41" s="2">
        <f>F41-G41</f>
        <v>660</v>
      </c>
    </row>
    <row r="42" spans="1:8" x14ac:dyDescent="0.35">
      <c r="A42">
        <v>1041</v>
      </c>
      <c r="B42" t="s">
        <v>3</v>
      </c>
      <c r="C42" t="s">
        <v>18</v>
      </c>
      <c r="D42" s="1">
        <v>42431</v>
      </c>
      <c r="E42" t="s">
        <v>22</v>
      </c>
      <c r="F42" s="2">
        <v>5796</v>
      </c>
      <c r="G42" s="3">
        <v>896.80001336336102</v>
      </c>
      <c r="H42" s="2">
        <f>F42-G42</f>
        <v>4899.1999866366386</v>
      </c>
    </row>
    <row r="43" spans="1:8" x14ac:dyDescent="0.35">
      <c r="A43">
        <v>1042</v>
      </c>
      <c r="B43" t="s">
        <v>8</v>
      </c>
      <c r="C43" t="s">
        <v>18</v>
      </c>
      <c r="D43" s="1">
        <v>42431</v>
      </c>
      <c r="E43" t="s">
        <v>19</v>
      </c>
      <c r="F43" s="2">
        <v>2523</v>
      </c>
      <c r="G43" s="3">
        <v>630.75</v>
      </c>
      <c r="H43" s="2">
        <f>F43-G43</f>
        <v>1892.25</v>
      </c>
    </row>
    <row r="44" spans="1:8" x14ac:dyDescent="0.35">
      <c r="A44">
        <v>1043</v>
      </c>
      <c r="B44" t="s">
        <v>10</v>
      </c>
      <c r="C44" t="s">
        <v>17</v>
      </c>
      <c r="D44" s="1">
        <v>42433</v>
      </c>
      <c r="E44" t="s">
        <v>22</v>
      </c>
      <c r="F44" s="2">
        <v>282</v>
      </c>
      <c r="G44" s="3">
        <v>0</v>
      </c>
      <c r="H44" s="2">
        <f>F44-G44</f>
        <v>282</v>
      </c>
    </row>
    <row r="45" spans="1:8" x14ac:dyDescent="0.35">
      <c r="A45">
        <v>1044</v>
      </c>
      <c r="B45" t="s">
        <v>6</v>
      </c>
      <c r="C45" t="s">
        <v>17</v>
      </c>
      <c r="D45" s="1">
        <v>42434</v>
      </c>
      <c r="E45" t="s">
        <v>21</v>
      </c>
      <c r="F45" s="2">
        <v>1461.6</v>
      </c>
      <c r="G45" s="3">
        <v>365.4</v>
      </c>
      <c r="H45" s="2">
        <f>F45-G45</f>
        <v>1096.1999999999998</v>
      </c>
    </row>
    <row r="46" spans="1:8" x14ac:dyDescent="0.35">
      <c r="A46">
        <v>1045</v>
      </c>
      <c r="B46" t="s">
        <v>7</v>
      </c>
      <c r="C46" t="s">
        <v>16</v>
      </c>
      <c r="D46" s="1">
        <v>42436</v>
      </c>
      <c r="E46" t="s">
        <v>23</v>
      </c>
      <c r="F46" s="2">
        <v>2083.4</v>
      </c>
      <c r="G46" s="3">
        <v>104.17000155225401</v>
      </c>
      <c r="H46" s="2">
        <f>F46-G46</f>
        <v>1979.2299984477461</v>
      </c>
    </row>
    <row r="47" spans="1:8" x14ac:dyDescent="0.35">
      <c r="A47">
        <v>1046</v>
      </c>
      <c r="B47" t="s">
        <v>10</v>
      </c>
      <c r="C47" t="s">
        <v>17</v>
      </c>
      <c r="D47" s="1">
        <v>42436</v>
      </c>
      <c r="E47" t="s">
        <v>21</v>
      </c>
      <c r="F47" s="2">
        <v>631.6</v>
      </c>
      <c r="G47" s="3">
        <v>0</v>
      </c>
      <c r="H47" s="2">
        <f>F47-G47</f>
        <v>631.6</v>
      </c>
    </row>
    <row r="48" spans="1:8" x14ac:dyDescent="0.35">
      <c r="A48">
        <v>1047</v>
      </c>
      <c r="B48" t="s">
        <v>9</v>
      </c>
      <c r="C48" t="s">
        <v>16</v>
      </c>
      <c r="D48" s="1">
        <v>42437</v>
      </c>
      <c r="E48" t="s">
        <v>22</v>
      </c>
      <c r="F48" s="2">
        <v>2210.8000000000002</v>
      </c>
      <c r="G48" s="3">
        <v>216.28000322282301</v>
      </c>
      <c r="H48" s="2">
        <f>F48-G48</f>
        <v>1994.5199967771771</v>
      </c>
    </row>
    <row r="49" spans="1:8" x14ac:dyDescent="0.35">
      <c r="A49">
        <v>1048</v>
      </c>
      <c r="B49" t="s">
        <v>6</v>
      </c>
      <c r="C49" t="s">
        <v>17</v>
      </c>
      <c r="D49" s="1">
        <v>42437</v>
      </c>
      <c r="E49" t="s">
        <v>21</v>
      </c>
      <c r="F49" s="2">
        <v>729.5</v>
      </c>
      <c r="G49" s="3">
        <v>19.950000297278201</v>
      </c>
      <c r="H49" s="2">
        <f>F49-G49</f>
        <v>709.54999970272183</v>
      </c>
    </row>
    <row r="50" spans="1:8" x14ac:dyDescent="0.35">
      <c r="A50">
        <v>1049</v>
      </c>
      <c r="B50" t="s">
        <v>7</v>
      </c>
      <c r="C50" t="s">
        <v>16</v>
      </c>
      <c r="D50" s="1">
        <v>42440</v>
      </c>
      <c r="E50" t="s">
        <v>23</v>
      </c>
      <c r="F50" s="2">
        <v>917</v>
      </c>
      <c r="G50" s="3">
        <v>0</v>
      </c>
      <c r="H50" s="2">
        <f>F50-G50</f>
        <v>917</v>
      </c>
    </row>
    <row r="51" spans="1:8" x14ac:dyDescent="0.35">
      <c r="A51">
        <v>1050</v>
      </c>
      <c r="B51" t="s">
        <v>9</v>
      </c>
      <c r="C51" t="s">
        <v>16</v>
      </c>
      <c r="D51" s="1">
        <v>42442</v>
      </c>
      <c r="E51" t="s">
        <v>20</v>
      </c>
      <c r="F51" s="2">
        <v>150</v>
      </c>
      <c r="G51" s="3">
        <v>0</v>
      </c>
      <c r="H51" s="2">
        <f>F51-G51</f>
        <v>150</v>
      </c>
    </row>
    <row r="52" spans="1:8" x14ac:dyDescent="0.35">
      <c r="A52">
        <v>1051</v>
      </c>
      <c r="B52" t="s">
        <v>3</v>
      </c>
      <c r="C52" t="s">
        <v>18</v>
      </c>
      <c r="D52" s="1">
        <v>42443</v>
      </c>
      <c r="E52" t="s">
        <v>22</v>
      </c>
      <c r="F52" s="2">
        <v>1792</v>
      </c>
      <c r="G52" s="3">
        <v>0</v>
      </c>
      <c r="H52" s="2">
        <f>F52-G52</f>
        <v>1792</v>
      </c>
    </row>
    <row r="53" spans="1:8" x14ac:dyDescent="0.35">
      <c r="A53">
        <v>1052</v>
      </c>
      <c r="B53" t="s">
        <v>6</v>
      </c>
      <c r="C53" t="s">
        <v>17</v>
      </c>
      <c r="D53" s="1">
        <v>42444</v>
      </c>
      <c r="E53" t="s">
        <v>21</v>
      </c>
      <c r="F53" s="2">
        <v>1031.7</v>
      </c>
      <c r="G53" s="3">
        <v>0</v>
      </c>
      <c r="H53" s="2">
        <f>F53-G53</f>
        <v>1031.7</v>
      </c>
    </row>
    <row r="54" spans="1:8" x14ac:dyDescent="0.35">
      <c r="A54">
        <v>1053</v>
      </c>
      <c r="B54" t="s">
        <v>6</v>
      </c>
      <c r="C54" t="s">
        <v>17</v>
      </c>
      <c r="D54" s="1">
        <v>42445</v>
      </c>
      <c r="E54" t="s">
        <v>21</v>
      </c>
      <c r="F54" s="2">
        <v>174.9</v>
      </c>
      <c r="G54" s="3">
        <v>0</v>
      </c>
      <c r="H54" s="2">
        <f>F54-G54</f>
        <v>174.9</v>
      </c>
    </row>
    <row r="55" spans="1:8" x14ac:dyDescent="0.35">
      <c r="A55">
        <v>1054</v>
      </c>
      <c r="B55" t="s">
        <v>9</v>
      </c>
      <c r="C55" t="s">
        <v>16</v>
      </c>
      <c r="D55" s="1">
        <v>42447</v>
      </c>
      <c r="E55" t="s">
        <v>21</v>
      </c>
      <c r="F55" s="2">
        <v>860.1</v>
      </c>
      <c r="G55" s="3">
        <v>0</v>
      </c>
      <c r="H55" s="2">
        <f>F55-G55</f>
        <v>860.1</v>
      </c>
    </row>
    <row r="56" spans="1:8" x14ac:dyDescent="0.35">
      <c r="A56">
        <v>1055</v>
      </c>
      <c r="B56" t="s">
        <v>3</v>
      </c>
      <c r="C56" t="s">
        <v>18</v>
      </c>
      <c r="D56" s="1">
        <v>42449</v>
      </c>
      <c r="E56" t="s">
        <v>22</v>
      </c>
      <c r="F56" s="2">
        <v>6379.4</v>
      </c>
      <c r="G56" s="3">
        <v>0</v>
      </c>
      <c r="H56" s="2">
        <f>F56-G56</f>
        <v>6379.4</v>
      </c>
    </row>
    <row r="57" spans="1:8" x14ac:dyDescent="0.35">
      <c r="A57">
        <v>1056</v>
      </c>
      <c r="B57" t="s">
        <v>9</v>
      </c>
      <c r="C57" t="s">
        <v>16</v>
      </c>
      <c r="D57" s="1">
        <v>42450</v>
      </c>
      <c r="E57" t="s">
        <v>22</v>
      </c>
      <c r="F57" s="2">
        <v>1838.2</v>
      </c>
      <c r="G57" s="3">
        <v>0</v>
      </c>
      <c r="H57" s="2">
        <f>F57-G57</f>
        <v>1838.2</v>
      </c>
    </row>
    <row r="58" spans="1:8" x14ac:dyDescent="0.35">
      <c r="A58">
        <v>1057</v>
      </c>
      <c r="B58" t="s">
        <v>10</v>
      </c>
      <c r="C58" t="s">
        <v>17</v>
      </c>
      <c r="D58" s="1">
        <v>42453</v>
      </c>
      <c r="E58" t="s">
        <v>22</v>
      </c>
      <c r="F58" s="2">
        <v>453</v>
      </c>
      <c r="G58" s="3">
        <v>45.300000675022602</v>
      </c>
      <c r="H58" s="2">
        <f>F58-G58</f>
        <v>407.6999993249774</v>
      </c>
    </row>
    <row r="59" spans="1:8" x14ac:dyDescent="0.35">
      <c r="A59">
        <v>1058</v>
      </c>
      <c r="B59" t="s">
        <v>8</v>
      </c>
      <c r="C59" t="s">
        <v>18</v>
      </c>
      <c r="D59" s="1">
        <v>42461</v>
      </c>
      <c r="E59" t="s">
        <v>19</v>
      </c>
      <c r="F59" s="2">
        <v>1930</v>
      </c>
      <c r="G59" s="3">
        <v>482.5</v>
      </c>
      <c r="H59" s="2">
        <f>F59-G59</f>
        <v>1447.5</v>
      </c>
    </row>
    <row r="60" spans="1:8" x14ac:dyDescent="0.35">
      <c r="A60">
        <v>1059</v>
      </c>
      <c r="B60" t="s">
        <v>10</v>
      </c>
      <c r="C60" t="s">
        <v>17</v>
      </c>
      <c r="D60" s="1">
        <v>42462</v>
      </c>
      <c r="E60" t="s">
        <v>22</v>
      </c>
      <c r="F60" s="2">
        <v>390</v>
      </c>
      <c r="G60" s="3">
        <v>0</v>
      </c>
      <c r="H60" s="2">
        <f>F60-G60</f>
        <v>390</v>
      </c>
    </row>
    <row r="61" spans="1:8" x14ac:dyDescent="0.35">
      <c r="A61">
        <v>1060</v>
      </c>
      <c r="B61" t="s">
        <v>6</v>
      </c>
      <c r="C61" t="s">
        <v>17</v>
      </c>
      <c r="D61" s="1">
        <v>42463</v>
      </c>
      <c r="E61" t="s">
        <v>21</v>
      </c>
      <c r="F61" s="2">
        <v>2034.5</v>
      </c>
      <c r="G61" s="3">
        <v>198.80000296235099</v>
      </c>
      <c r="H61" s="2">
        <f>F61-G61</f>
        <v>1835.6999970376489</v>
      </c>
    </row>
    <row r="62" spans="1:8" x14ac:dyDescent="0.35">
      <c r="A62">
        <v>1061</v>
      </c>
      <c r="B62" t="s">
        <v>9</v>
      </c>
      <c r="C62" t="s">
        <v>16</v>
      </c>
      <c r="D62" s="1">
        <v>42463</v>
      </c>
      <c r="E62" t="s">
        <v>23</v>
      </c>
      <c r="F62" s="2">
        <v>514.4</v>
      </c>
      <c r="G62" s="3">
        <v>0</v>
      </c>
      <c r="H62" s="2">
        <f>F62-G62</f>
        <v>514.4</v>
      </c>
    </row>
    <row r="63" spans="1:8" x14ac:dyDescent="0.35">
      <c r="A63">
        <v>1062</v>
      </c>
      <c r="B63" t="s">
        <v>10</v>
      </c>
      <c r="C63" t="s">
        <v>17</v>
      </c>
      <c r="D63" s="1">
        <v>42463</v>
      </c>
      <c r="E63" t="s">
        <v>21</v>
      </c>
      <c r="F63" s="2">
        <v>156</v>
      </c>
      <c r="G63" s="3">
        <v>0</v>
      </c>
      <c r="H63" s="2">
        <f>F63-G63</f>
        <v>156</v>
      </c>
    </row>
    <row r="64" spans="1:8" x14ac:dyDescent="0.35">
      <c r="A64">
        <v>1063</v>
      </c>
      <c r="B64" t="s">
        <v>7</v>
      </c>
      <c r="C64" t="s">
        <v>16</v>
      </c>
      <c r="D64" s="1">
        <v>42465</v>
      </c>
      <c r="E64" t="s">
        <v>23</v>
      </c>
      <c r="F64" s="2">
        <v>1925.5</v>
      </c>
      <c r="G64" s="3">
        <v>136.87000203952201</v>
      </c>
      <c r="H64" s="2">
        <f>F64-G64</f>
        <v>1788.629997960478</v>
      </c>
    </row>
    <row r="65" spans="1:8" x14ac:dyDescent="0.35">
      <c r="A65">
        <v>1064</v>
      </c>
      <c r="B65" t="s">
        <v>9</v>
      </c>
      <c r="C65" t="s">
        <v>16</v>
      </c>
      <c r="D65" s="1">
        <v>42466</v>
      </c>
      <c r="E65" t="s">
        <v>20</v>
      </c>
      <c r="F65" s="2">
        <v>216</v>
      </c>
      <c r="G65" s="3">
        <v>0</v>
      </c>
      <c r="H65" s="2">
        <f>F65-G65</f>
        <v>216</v>
      </c>
    </row>
    <row r="66" spans="1:8" x14ac:dyDescent="0.35">
      <c r="A66">
        <v>1065</v>
      </c>
      <c r="B66" t="s">
        <v>10</v>
      </c>
      <c r="C66" t="s">
        <v>17</v>
      </c>
      <c r="D66" s="1">
        <v>42469</v>
      </c>
      <c r="E66" t="s">
        <v>20</v>
      </c>
      <c r="F66" s="2">
        <v>644.79999999999995</v>
      </c>
      <c r="G66" s="3">
        <v>0</v>
      </c>
      <c r="H66" s="2">
        <f>F66-G66</f>
        <v>644.79999999999995</v>
      </c>
    </row>
    <row r="67" spans="1:8" x14ac:dyDescent="0.35">
      <c r="A67">
        <v>1066</v>
      </c>
      <c r="B67" t="s">
        <v>4</v>
      </c>
      <c r="C67" t="s">
        <v>16</v>
      </c>
      <c r="D67" s="1">
        <v>42470</v>
      </c>
      <c r="E67" t="s">
        <v>21</v>
      </c>
      <c r="F67" s="2">
        <v>711</v>
      </c>
      <c r="G67" s="3">
        <v>0</v>
      </c>
      <c r="H67" s="2">
        <f>F67-G67</f>
        <v>711</v>
      </c>
    </row>
    <row r="68" spans="1:8" x14ac:dyDescent="0.35">
      <c r="A68">
        <v>1067</v>
      </c>
      <c r="B68" t="s">
        <v>7</v>
      </c>
      <c r="C68" t="s">
        <v>16</v>
      </c>
      <c r="D68" s="1">
        <v>42470</v>
      </c>
      <c r="E68" t="s">
        <v>23</v>
      </c>
      <c r="F68" s="2">
        <v>360</v>
      </c>
      <c r="G68" s="3">
        <v>0</v>
      </c>
      <c r="H68" s="2">
        <f>F68-G68</f>
        <v>360</v>
      </c>
    </row>
    <row r="69" spans="1:8" x14ac:dyDescent="0.35">
      <c r="A69">
        <v>1068</v>
      </c>
      <c r="B69" t="s">
        <v>7</v>
      </c>
      <c r="C69" t="s">
        <v>16</v>
      </c>
      <c r="D69" s="1">
        <v>42471</v>
      </c>
      <c r="E69" t="s">
        <v>23</v>
      </c>
      <c r="F69" s="2">
        <v>1820.8</v>
      </c>
      <c r="G69" s="3">
        <v>0</v>
      </c>
      <c r="H69" s="2">
        <f>F69-G69</f>
        <v>1820.8</v>
      </c>
    </row>
    <row r="70" spans="1:8" x14ac:dyDescent="0.35">
      <c r="A70">
        <v>1069</v>
      </c>
      <c r="B70" t="s">
        <v>4</v>
      </c>
      <c r="C70" t="s">
        <v>16</v>
      </c>
      <c r="D70" s="1">
        <v>42471</v>
      </c>
      <c r="E70" t="s">
        <v>21</v>
      </c>
      <c r="F70" s="2">
        <v>1328</v>
      </c>
      <c r="G70" s="3">
        <v>0</v>
      </c>
      <c r="H70" s="2">
        <f>F70-G70</f>
        <v>1328</v>
      </c>
    </row>
    <row r="71" spans="1:8" x14ac:dyDescent="0.35">
      <c r="A71">
        <v>1070</v>
      </c>
      <c r="B71" t="s">
        <v>8</v>
      </c>
      <c r="C71" t="s">
        <v>18</v>
      </c>
      <c r="D71" s="1">
        <v>42471</v>
      </c>
      <c r="E71" t="s">
        <v>19</v>
      </c>
      <c r="F71" s="2">
        <v>1139.0999999999999</v>
      </c>
      <c r="G71" s="3">
        <v>113.77500000000001</v>
      </c>
      <c r="H71" s="2">
        <f>F71-G71</f>
        <v>1025.3249999999998</v>
      </c>
    </row>
    <row r="72" spans="1:8" x14ac:dyDescent="0.35">
      <c r="A72">
        <v>1071</v>
      </c>
      <c r="B72" t="s">
        <v>8</v>
      </c>
      <c r="C72" t="s">
        <v>18</v>
      </c>
      <c r="D72" s="1">
        <v>42472</v>
      </c>
      <c r="E72" t="s">
        <v>19</v>
      </c>
      <c r="F72" s="2">
        <v>4422</v>
      </c>
      <c r="G72" s="3">
        <v>0</v>
      </c>
      <c r="H72" s="2">
        <f>F72-G72</f>
        <v>4422</v>
      </c>
    </row>
    <row r="73" spans="1:8" x14ac:dyDescent="0.35">
      <c r="A73">
        <v>1072</v>
      </c>
      <c r="B73" t="s">
        <v>4</v>
      </c>
      <c r="C73" t="s">
        <v>16</v>
      </c>
      <c r="D73" s="1">
        <v>42472</v>
      </c>
      <c r="E73" t="s">
        <v>21</v>
      </c>
      <c r="F73" s="2">
        <v>220</v>
      </c>
      <c r="G73" s="3">
        <v>0</v>
      </c>
      <c r="H73" s="2">
        <f>F73-G73</f>
        <v>220</v>
      </c>
    </row>
    <row r="74" spans="1:8" x14ac:dyDescent="0.35">
      <c r="A74">
        <v>1073</v>
      </c>
      <c r="B74" t="s">
        <v>10</v>
      </c>
      <c r="C74" t="s">
        <v>17</v>
      </c>
      <c r="D74" s="1">
        <v>42475</v>
      </c>
      <c r="E74" t="s">
        <v>22</v>
      </c>
      <c r="F74" s="2">
        <v>4675</v>
      </c>
      <c r="G74" s="3">
        <v>233.750003483146</v>
      </c>
      <c r="H74" s="2">
        <f>F74-G74</f>
        <v>4441.2499965168536</v>
      </c>
    </row>
    <row r="75" spans="1:8" x14ac:dyDescent="0.35">
      <c r="A75">
        <v>1074</v>
      </c>
      <c r="B75" t="s">
        <v>8</v>
      </c>
      <c r="C75" t="s">
        <v>18</v>
      </c>
      <c r="D75" s="1">
        <v>42475</v>
      </c>
      <c r="E75" t="s">
        <v>19</v>
      </c>
      <c r="F75" s="2">
        <v>491.2</v>
      </c>
      <c r="G75" s="3">
        <v>20.000000298023199</v>
      </c>
      <c r="H75" s="2">
        <f>F75-G75</f>
        <v>471.19999970197676</v>
      </c>
    </row>
    <row r="76" spans="1:8" x14ac:dyDescent="0.35">
      <c r="A76">
        <v>1075</v>
      </c>
      <c r="B76" t="s">
        <v>9</v>
      </c>
      <c r="C76" t="s">
        <v>16</v>
      </c>
      <c r="D76" s="1">
        <v>42476</v>
      </c>
      <c r="E76" t="s">
        <v>19</v>
      </c>
      <c r="F76" s="2">
        <v>677</v>
      </c>
      <c r="G76" s="3">
        <v>0</v>
      </c>
      <c r="H76" s="2">
        <f>F76-G76</f>
        <v>677</v>
      </c>
    </row>
    <row r="77" spans="1:8" x14ac:dyDescent="0.35">
      <c r="A77">
        <v>1076</v>
      </c>
      <c r="B77" t="s">
        <v>11</v>
      </c>
      <c r="C77" t="s">
        <v>16</v>
      </c>
      <c r="D77" s="1">
        <v>42479</v>
      </c>
      <c r="E77" t="s">
        <v>19</v>
      </c>
      <c r="F77" s="2">
        <v>1255.5999999999999</v>
      </c>
      <c r="G77" s="3">
        <v>157.14000624418301</v>
      </c>
      <c r="H77" s="2">
        <f>F77-G77</f>
        <v>1098.4599937558169</v>
      </c>
    </row>
    <row r="78" spans="1:8" x14ac:dyDescent="0.35">
      <c r="A78">
        <v>1077</v>
      </c>
      <c r="B78" t="s">
        <v>11</v>
      </c>
      <c r="C78" t="s">
        <v>16</v>
      </c>
      <c r="D78" s="1">
        <v>42480</v>
      </c>
      <c r="E78" t="s">
        <v>21</v>
      </c>
      <c r="F78" s="2">
        <v>756</v>
      </c>
      <c r="G78" s="3">
        <v>0</v>
      </c>
      <c r="H78" s="2">
        <f>F78-G78</f>
        <v>756</v>
      </c>
    </row>
    <row r="79" spans="1:8" x14ac:dyDescent="0.35">
      <c r="A79">
        <v>1078</v>
      </c>
      <c r="B79" t="s">
        <v>3</v>
      </c>
      <c r="C79" t="s">
        <v>18</v>
      </c>
      <c r="D79" s="1">
        <v>42482</v>
      </c>
      <c r="E79" t="s">
        <v>22</v>
      </c>
      <c r="F79" s="2">
        <v>1408</v>
      </c>
      <c r="G79" s="3">
        <v>0</v>
      </c>
      <c r="H79" s="2">
        <f>F79-G79</f>
        <v>1408</v>
      </c>
    </row>
    <row r="80" spans="1:8" x14ac:dyDescent="0.35">
      <c r="A80">
        <v>1079</v>
      </c>
      <c r="B80" t="s">
        <v>11</v>
      </c>
      <c r="C80" t="s">
        <v>16</v>
      </c>
      <c r="D80" s="1">
        <v>42482</v>
      </c>
      <c r="E80" t="s">
        <v>20</v>
      </c>
      <c r="F80" s="2">
        <v>108</v>
      </c>
      <c r="G80" s="3">
        <v>0</v>
      </c>
      <c r="H80" s="2">
        <f>F80-G80</f>
        <v>108</v>
      </c>
    </row>
    <row r="81" spans="1:8" x14ac:dyDescent="0.35">
      <c r="A81">
        <v>1080</v>
      </c>
      <c r="B81" t="s">
        <v>12</v>
      </c>
      <c r="C81" t="s">
        <v>16</v>
      </c>
      <c r="D81" s="1">
        <v>42483</v>
      </c>
      <c r="E81" t="s">
        <v>22</v>
      </c>
      <c r="F81" s="2">
        <v>280</v>
      </c>
      <c r="G81" s="3">
        <v>56.000000834464998</v>
      </c>
      <c r="H81" s="2">
        <f>F81-G81</f>
        <v>223.999999165535</v>
      </c>
    </row>
    <row r="82" spans="1:8" x14ac:dyDescent="0.35">
      <c r="A82">
        <v>1081</v>
      </c>
      <c r="B82" t="s">
        <v>8</v>
      </c>
      <c r="C82" t="s">
        <v>18</v>
      </c>
      <c r="D82" s="1">
        <v>42484</v>
      </c>
      <c r="E82" t="s">
        <v>19</v>
      </c>
      <c r="F82" s="2">
        <v>717.5</v>
      </c>
      <c r="G82" s="3">
        <v>0</v>
      </c>
      <c r="H82" s="2">
        <f>F82-G82</f>
        <v>717.5</v>
      </c>
    </row>
    <row r="83" spans="1:8" x14ac:dyDescent="0.35">
      <c r="A83">
        <v>1082</v>
      </c>
      <c r="B83" t="s">
        <v>4</v>
      </c>
      <c r="C83" t="s">
        <v>16</v>
      </c>
      <c r="D83" s="1">
        <v>42484</v>
      </c>
      <c r="E83" t="s">
        <v>21</v>
      </c>
      <c r="F83" s="2">
        <v>386.2</v>
      </c>
      <c r="G83" s="3">
        <v>0</v>
      </c>
      <c r="H83" s="2">
        <f>F83-G83</f>
        <v>386.2</v>
      </c>
    </row>
    <row r="84" spans="1:8" x14ac:dyDescent="0.35">
      <c r="A84">
        <v>1083</v>
      </c>
      <c r="B84" t="s">
        <v>3</v>
      </c>
      <c r="C84" t="s">
        <v>18</v>
      </c>
      <c r="D84" s="1">
        <v>42485</v>
      </c>
      <c r="E84" t="s">
        <v>22</v>
      </c>
      <c r="F84" s="2">
        <v>4813.5</v>
      </c>
      <c r="G84" s="3">
        <v>0</v>
      </c>
      <c r="H84" s="2">
        <f>F84-G84</f>
        <v>4813.5</v>
      </c>
    </row>
    <row r="85" spans="1:8" x14ac:dyDescent="0.35">
      <c r="A85">
        <v>1084</v>
      </c>
      <c r="B85" t="s">
        <v>8</v>
      </c>
      <c r="C85" t="s">
        <v>18</v>
      </c>
      <c r="D85" s="1">
        <v>42486</v>
      </c>
      <c r="E85" t="s">
        <v>19</v>
      </c>
      <c r="F85" s="2">
        <v>1014</v>
      </c>
      <c r="G85" s="3">
        <v>0</v>
      </c>
      <c r="H85" s="2">
        <f>F85-G85</f>
        <v>1014</v>
      </c>
    </row>
    <row r="86" spans="1:8" x14ac:dyDescent="0.35">
      <c r="A86">
        <v>1085</v>
      </c>
      <c r="B86" t="s">
        <v>5</v>
      </c>
      <c r="C86" t="s">
        <v>17</v>
      </c>
      <c r="D86" s="1">
        <v>42490</v>
      </c>
      <c r="E86" t="s">
        <v>21</v>
      </c>
      <c r="F86" s="2">
        <v>2772</v>
      </c>
      <c r="G86" s="3">
        <v>0</v>
      </c>
      <c r="H86" s="2">
        <f>F86-G86</f>
        <v>2772</v>
      </c>
    </row>
    <row r="87" spans="1:8" x14ac:dyDescent="0.35">
      <c r="A87">
        <v>1086</v>
      </c>
      <c r="B87" t="s">
        <v>3</v>
      </c>
      <c r="C87" t="s">
        <v>18</v>
      </c>
      <c r="D87" s="1">
        <v>42491</v>
      </c>
      <c r="E87" t="s">
        <v>22</v>
      </c>
      <c r="F87" s="2">
        <v>4931</v>
      </c>
      <c r="G87" s="3">
        <v>642.15002551674797</v>
      </c>
      <c r="H87" s="2">
        <f>F87-G87</f>
        <v>4288.8499744832516</v>
      </c>
    </row>
    <row r="88" spans="1:8" x14ac:dyDescent="0.35">
      <c r="A88">
        <v>1087</v>
      </c>
      <c r="B88" t="s">
        <v>8</v>
      </c>
      <c r="C88" t="s">
        <v>18</v>
      </c>
      <c r="D88" s="1">
        <v>42492</v>
      </c>
      <c r="E88" t="s">
        <v>19</v>
      </c>
      <c r="F88" s="2">
        <v>896</v>
      </c>
      <c r="G88" s="3">
        <v>44.800000667572</v>
      </c>
      <c r="H88" s="2">
        <f>F88-G88</f>
        <v>851.19999933242798</v>
      </c>
    </row>
    <row r="89" spans="1:8" x14ac:dyDescent="0.35">
      <c r="A89">
        <v>1088</v>
      </c>
      <c r="B89" t="s">
        <v>10</v>
      </c>
      <c r="C89" t="s">
        <v>17</v>
      </c>
      <c r="D89" s="1">
        <v>42493</v>
      </c>
      <c r="E89" t="s">
        <v>20</v>
      </c>
      <c r="F89" s="2">
        <v>912</v>
      </c>
      <c r="G89" s="3">
        <v>0</v>
      </c>
      <c r="H89" s="2">
        <f>F89-G89</f>
        <v>912</v>
      </c>
    </row>
    <row r="90" spans="1:8" x14ac:dyDescent="0.35">
      <c r="A90">
        <v>1089</v>
      </c>
      <c r="B90" t="s">
        <v>3</v>
      </c>
      <c r="C90" t="s">
        <v>18</v>
      </c>
      <c r="D90" s="1">
        <v>42498</v>
      </c>
      <c r="E90" t="s">
        <v>22</v>
      </c>
      <c r="F90" s="2">
        <v>4903.5</v>
      </c>
      <c r="G90" s="3">
        <v>222.600003316998</v>
      </c>
      <c r="H90" s="2">
        <f>F90-G90</f>
        <v>4680.8999966830024</v>
      </c>
    </row>
    <row r="91" spans="1:8" x14ac:dyDescent="0.35">
      <c r="A91">
        <v>1090</v>
      </c>
      <c r="B91" t="s">
        <v>11</v>
      </c>
      <c r="C91" t="s">
        <v>16</v>
      </c>
      <c r="D91" s="1">
        <v>42499</v>
      </c>
      <c r="E91" t="s">
        <v>19</v>
      </c>
      <c r="F91" s="2">
        <v>960</v>
      </c>
      <c r="G91" s="3">
        <v>26.5000003948808</v>
      </c>
      <c r="H91" s="2">
        <f>F91-G91</f>
        <v>933.49999960511923</v>
      </c>
    </row>
    <row r="92" spans="1:8" x14ac:dyDescent="0.35">
      <c r="A92">
        <v>1091</v>
      </c>
      <c r="B92" t="s">
        <v>10</v>
      </c>
      <c r="C92" t="s">
        <v>17</v>
      </c>
      <c r="D92" s="1">
        <v>42500</v>
      </c>
      <c r="E92" t="s">
        <v>22</v>
      </c>
      <c r="F92" s="2">
        <v>491.5</v>
      </c>
      <c r="G92" s="3">
        <v>0</v>
      </c>
      <c r="H92" s="2">
        <f>F92-G92</f>
        <v>491.5</v>
      </c>
    </row>
    <row r="93" spans="1:8" x14ac:dyDescent="0.35">
      <c r="A93">
        <v>1092</v>
      </c>
      <c r="B93" t="s">
        <v>4</v>
      </c>
      <c r="C93" t="s">
        <v>16</v>
      </c>
      <c r="D93" s="1">
        <v>42500</v>
      </c>
      <c r="E93" t="s">
        <v>19</v>
      </c>
      <c r="F93" s="2">
        <v>149</v>
      </c>
      <c r="G93" s="3">
        <v>0</v>
      </c>
      <c r="H93" s="2">
        <f>F93-G93</f>
        <v>149</v>
      </c>
    </row>
    <row r="94" spans="1:8" x14ac:dyDescent="0.35">
      <c r="A94">
        <v>1093</v>
      </c>
      <c r="B94" t="s">
        <v>3</v>
      </c>
      <c r="C94" t="s">
        <v>18</v>
      </c>
      <c r="D94" s="1">
        <v>42503</v>
      </c>
      <c r="E94" t="s">
        <v>22</v>
      </c>
      <c r="F94" s="2">
        <v>6750</v>
      </c>
      <c r="G94" s="3">
        <v>0</v>
      </c>
      <c r="H94" s="2">
        <f>F94-G94</f>
        <v>6750</v>
      </c>
    </row>
    <row r="95" spans="1:8" x14ac:dyDescent="0.35">
      <c r="A95">
        <v>1094</v>
      </c>
      <c r="B95" t="s">
        <v>4</v>
      </c>
      <c r="C95" t="s">
        <v>16</v>
      </c>
      <c r="D95" s="1">
        <v>42504</v>
      </c>
      <c r="E95" t="s">
        <v>21</v>
      </c>
      <c r="F95" s="2">
        <v>1500</v>
      </c>
      <c r="G95" s="3">
        <v>0</v>
      </c>
      <c r="H95" s="2">
        <f>F95-G95</f>
        <v>1500</v>
      </c>
    </row>
    <row r="96" spans="1:8" x14ac:dyDescent="0.35">
      <c r="A96">
        <v>1095</v>
      </c>
      <c r="B96" t="s">
        <v>11</v>
      </c>
      <c r="C96" t="s">
        <v>16</v>
      </c>
      <c r="D96" s="1">
        <v>42505</v>
      </c>
      <c r="E96" t="s">
        <v>21</v>
      </c>
      <c r="F96" s="2">
        <v>1966.81</v>
      </c>
      <c r="G96" s="3">
        <v>0</v>
      </c>
      <c r="H96" s="2">
        <f>F96-G96</f>
        <v>1966.81</v>
      </c>
    </row>
    <row r="97" spans="1:8" x14ac:dyDescent="0.35">
      <c r="A97">
        <v>1096</v>
      </c>
      <c r="B97" t="s">
        <v>11</v>
      </c>
      <c r="C97" t="s">
        <v>16</v>
      </c>
      <c r="D97" s="1">
        <v>42506</v>
      </c>
      <c r="E97" t="s">
        <v>19</v>
      </c>
      <c r="F97" s="2">
        <v>1286.8</v>
      </c>
      <c r="G97" s="3">
        <v>0</v>
      </c>
      <c r="H97" s="2">
        <f>F97-G97</f>
        <v>1286.8</v>
      </c>
    </row>
    <row r="98" spans="1:8" x14ac:dyDescent="0.35">
      <c r="A98">
        <v>1097</v>
      </c>
      <c r="B98" t="s">
        <v>8</v>
      </c>
      <c r="C98" t="s">
        <v>18</v>
      </c>
      <c r="D98" s="1">
        <v>42506</v>
      </c>
      <c r="E98" t="s">
        <v>19</v>
      </c>
      <c r="F98" s="2">
        <v>1170.3</v>
      </c>
      <c r="G98" s="3">
        <v>292.57499999999999</v>
      </c>
      <c r="H98" s="2">
        <f>F98-G98</f>
        <v>877.72499999999991</v>
      </c>
    </row>
    <row r="99" spans="1:8" x14ac:dyDescent="0.35">
      <c r="A99">
        <v>1098</v>
      </c>
      <c r="B99" t="s">
        <v>9</v>
      </c>
      <c r="C99" t="s">
        <v>16</v>
      </c>
      <c r="D99" s="1">
        <v>42506</v>
      </c>
      <c r="E99" t="s">
        <v>23</v>
      </c>
      <c r="F99" s="2">
        <v>881.25</v>
      </c>
      <c r="G99" s="3">
        <v>132.18750525265901</v>
      </c>
      <c r="H99" s="2">
        <f>F99-G99</f>
        <v>749.06249474734102</v>
      </c>
    </row>
    <row r="100" spans="1:8" x14ac:dyDescent="0.35">
      <c r="A100">
        <v>1099</v>
      </c>
      <c r="B100" t="s">
        <v>3</v>
      </c>
      <c r="C100" t="s">
        <v>18</v>
      </c>
      <c r="D100" s="1">
        <v>42508</v>
      </c>
      <c r="E100" t="s">
        <v>19</v>
      </c>
      <c r="F100" s="2">
        <v>136.80000000000001</v>
      </c>
      <c r="G100" s="3">
        <v>0</v>
      </c>
      <c r="H100" s="2">
        <f>F100-G100</f>
        <v>136.80000000000001</v>
      </c>
    </row>
    <row r="101" spans="1:8" x14ac:dyDescent="0.35">
      <c r="A101">
        <v>1100</v>
      </c>
      <c r="B101" t="s">
        <v>7</v>
      </c>
      <c r="C101" t="s">
        <v>16</v>
      </c>
      <c r="D101" s="1">
        <v>42509</v>
      </c>
      <c r="E101" t="s">
        <v>23</v>
      </c>
      <c r="F101" s="2">
        <v>3000</v>
      </c>
      <c r="G101" s="3">
        <v>450.00001788139298</v>
      </c>
      <c r="H101" s="2">
        <f>F101-G101</f>
        <v>2549.999982118607</v>
      </c>
    </row>
    <row r="102" spans="1:8" x14ac:dyDescent="0.35">
      <c r="A102">
        <v>1101</v>
      </c>
      <c r="B102" t="s">
        <v>12</v>
      </c>
      <c r="C102" t="s">
        <v>16</v>
      </c>
      <c r="D102" s="1">
        <v>42510</v>
      </c>
      <c r="E102" t="s">
        <v>20</v>
      </c>
      <c r="F102" s="2">
        <v>1692</v>
      </c>
      <c r="G102" s="3">
        <v>0</v>
      </c>
      <c r="H102" s="2">
        <f>F102-G102</f>
        <v>1692</v>
      </c>
    </row>
    <row r="103" spans="1:8" x14ac:dyDescent="0.35">
      <c r="A103">
        <v>1102</v>
      </c>
      <c r="B103" t="s">
        <v>11</v>
      </c>
      <c r="C103" t="s">
        <v>16</v>
      </c>
      <c r="D103" s="1">
        <v>42512</v>
      </c>
      <c r="E103" t="s">
        <v>19</v>
      </c>
      <c r="F103" s="2">
        <v>1887</v>
      </c>
      <c r="G103" s="3">
        <v>114.00000169873201</v>
      </c>
      <c r="H103" s="2">
        <f>F103-G103</f>
        <v>1772.9999983012681</v>
      </c>
    </row>
    <row r="104" spans="1:8" x14ac:dyDescent="0.35">
      <c r="A104">
        <v>1103</v>
      </c>
      <c r="B104" t="s">
        <v>11</v>
      </c>
      <c r="C104" t="s">
        <v>16</v>
      </c>
      <c r="D104" s="1">
        <v>42512</v>
      </c>
      <c r="E104" t="s">
        <v>20</v>
      </c>
      <c r="F104" s="2">
        <v>618</v>
      </c>
      <c r="G104" s="3">
        <v>92.700003683567004</v>
      </c>
      <c r="H104" s="2">
        <f>F104-G104</f>
        <v>525.29999631643295</v>
      </c>
    </row>
    <row r="105" spans="1:8" x14ac:dyDescent="0.35">
      <c r="A105">
        <v>1104</v>
      </c>
      <c r="B105" t="s">
        <v>11</v>
      </c>
      <c r="C105" t="s">
        <v>16</v>
      </c>
      <c r="D105" s="1">
        <v>42512</v>
      </c>
      <c r="E105" t="s">
        <v>20</v>
      </c>
      <c r="F105" s="2">
        <v>405.75</v>
      </c>
      <c r="G105" s="3">
        <v>0</v>
      </c>
      <c r="H105" s="2">
        <f>F105-G105</f>
        <v>405.75</v>
      </c>
    </row>
    <row r="106" spans="1:8" x14ac:dyDescent="0.35">
      <c r="A106">
        <v>1105</v>
      </c>
      <c r="B106" t="s">
        <v>3</v>
      </c>
      <c r="C106" t="s">
        <v>18</v>
      </c>
      <c r="D106" s="1">
        <v>42513</v>
      </c>
      <c r="E106" t="s">
        <v>22</v>
      </c>
      <c r="F106" s="2">
        <v>8623.4500000000007</v>
      </c>
      <c r="G106" s="3">
        <v>0</v>
      </c>
      <c r="H106" s="2">
        <f>F106-G106</f>
        <v>8623.4500000000007</v>
      </c>
    </row>
    <row r="107" spans="1:8" x14ac:dyDescent="0.35">
      <c r="A107">
        <v>1106</v>
      </c>
      <c r="B107" t="s">
        <v>11</v>
      </c>
      <c r="C107" t="s">
        <v>16</v>
      </c>
      <c r="D107" s="1">
        <v>42513</v>
      </c>
      <c r="E107" t="s">
        <v>19</v>
      </c>
      <c r="F107" s="2">
        <v>2427.5</v>
      </c>
      <c r="G107" s="3">
        <v>485.50000723451399</v>
      </c>
      <c r="H107" s="2">
        <f>F107-G107</f>
        <v>1941.999992765486</v>
      </c>
    </row>
    <row r="108" spans="1:8" x14ac:dyDescent="0.35">
      <c r="A108">
        <v>1107</v>
      </c>
      <c r="B108" t="s">
        <v>12</v>
      </c>
      <c r="C108" t="s">
        <v>16</v>
      </c>
      <c r="D108" s="1">
        <v>42513</v>
      </c>
      <c r="E108" t="s">
        <v>19</v>
      </c>
      <c r="F108" s="2">
        <v>1564</v>
      </c>
      <c r="G108" s="3">
        <v>78.200001165270805</v>
      </c>
      <c r="H108" s="2">
        <f>F108-G108</f>
        <v>1485.7999988347292</v>
      </c>
    </row>
    <row r="109" spans="1:8" x14ac:dyDescent="0.35">
      <c r="A109">
        <v>1108</v>
      </c>
      <c r="B109" t="s">
        <v>11</v>
      </c>
      <c r="C109" t="s">
        <v>16</v>
      </c>
      <c r="D109" s="1">
        <v>42513</v>
      </c>
      <c r="E109" t="s">
        <v>19</v>
      </c>
      <c r="F109" s="2">
        <v>1309.5</v>
      </c>
      <c r="G109" s="3">
        <v>0</v>
      </c>
      <c r="H109" s="2">
        <f>F109-G109</f>
        <v>1309.5</v>
      </c>
    </row>
    <row r="110" spans="1:8" x14ac:dyDescent="0.35">
      <c r="A110">
        <v>1109</v>
      </c>
      <c r="B110" t="s">
        <v>5</v>
      </c>
      <c r="C110" t="s">
        <v>17</v>
      </c>
      <c r="D110" s="1">
        <v>42514</v>
      </c>
      <c r="E110" t="s">
        <v>21</v>
      </c>
      <c r="F110" s="2">
        <v>1090.5</v>
      </c>
      <c r="G110" s="3">
        <v>272.625</v>
      </c>
      <c r="H110" s="2">
        <f>F110-G110</f>
        <v>817.875</v>
      </c>
    </row>
    <row r="111" spans="1:8" x14ac:dyDescent="0.35">
      <c r="A111">
        <v>1110</v>
      </c>
      <c r="B111" t="s">
        <v>8</v>
      </c>
      <c r="C111" t="s">
        <v>18</v>
      </c>
      <c r="D111" s="1">
        <v>42514</v>
      </c>
      <c r="E111" t="s">
        <v>19</v>
      </c>
      <c r="F111" s="2">
        <v>525</v>
      </c>
      <c r="G111" s="3">
        <v>0</v>
      </c>
      <c r="H111" s="2">
        <f>F111-G111</f>
        <v>525</v>
      </c>
    </row>
    <row r="112" spans="1:8" x14ac:dyDescent="0.35">
      <c r="A112">
        <v>1111</v>
      </c>
      <c r="B112" t="s">
        <v>5</v>
      </c>
      <c r="C112" t="s">
        <v>17</v>
      </c>
      <c r="D112" s="1">
        <v>42518</v>
      </c>
      <c r="E112" t="s">
        <v>21</v>
      </c>
      <c r="F112" s="2">
        <v>3740</v>
      </c>
      <c r="G112" s="3">
        <v>0</v>
      </c>
      <c r="H112" s="2">
        <f>F112-G112</f>
        <v>3740</v>
      </c>
    </row>
    <row r="113" spans="1:8" x14ac:dyDescent="0.35">
      <c r="A113">
        <v>1112</v>
      </c>
      <c r="B113" t="s">
        <v>3</v>
      </c>
      <c r="C113" t="s">
        <v>18</v>
      </c>
      <c r="D113" s="1">
        <v>42518</v>
      </c>
      <c r="E113" t="s">
        <v>20</v>
      </c>
      <c r="F113" s="2">
        <v>305</v>
      </c>
      <c r="G113" s="3">
        <v>0</v>
      </c>
      <c r="H113" s="2">
        <f>F113-G113</f>
        <v>305</v>
      </c>
    </row>
    <row r="114" spans="1:8" x14ac:dyDescent="0.35">
      <c r="A114">
        <v>1113</v>
      </c>
      <c r="B114" t="s">
        <v>11</v>
      </c>
      <c r="C114" t="s">
        <v>16</v>
      </c>
      <c r="D114" s="1">
        <v>42519</v>
      </c>
      <c r="E114" t="s">
        <v>19</v>
      </c>
      <c r="F114" s="2">
        <v>2356</v>
      </c>
      <c r="G114" s="3">
        <v>41.800000622868502</v>
      </c>
      <c r="H114" s="2">
        <f>F114-G114</f>
        <v>2314.1999993771315</v>
      </c>
    </row>
    <row r="115" spans="1:8" x14ac:dyDescent="0.35">
      <c r="A115">
        <v>1114</v>
      </c>
      <c r="B115" t="s">
        <v>12</v>
      </c>
      <c r="C115" t="s">
        <v>16</v>
      </c>
      <c r="D115" s="1">
        <v>42519</v>
      </c>
      <c r="E115" t="s">
        <v>19</v>
      </c>
      <c r="F115" s="2">
        <v>858</v>
      </c>
      <c r="G115" s="3">
        <v>0</v>
      </c>
      <c r="H115" s="2">
        <f>F115-G115</f>
        <v>858</v>
      </c>
    </row>
    <row r="116" spans="1:8" x14ac:dyDescent="0.35">
      <c r="A116">
        <v>1115</v>
      </c>
      <c r="B116" t="s">
        <v>11</v>
      </c>
      <c r="C116" t="s">
        <v>16</v>
      </c>
      <c r="D116" s="1">
        <v>42520</v>
      </c>
      <c r="E116" t="s">
        <v>20</v>
      </c>
      <c r="F116" s="2">
        <v>225.5</v>
      </c>
      <c r="G116" s="3">
        <v>0</v>
      </c>
      <c r="H116" s="2">
        <f>F116-G116</f>
        <v>225.5</v>
      </c>
    </row>
    <row r="117" spans="1:8" x14ac:dyDescent="0.35">
      <c r="A117">
        <v>1116</v>
      </c>
      <c r="B117" t="s">
        <v>6</v>
      </c>
      <c r="C117" t="s">
        <v>17</v>
      </c>
      <c r="D117" s="1">
        <v>42522</v>
      </c>
      <c r="E117" t="s">
        <v>21</v>
      </c>
      <c r="F117" s="2">
        <v>3192.65</v>
      </c>
      <c r="G117" s="3">
        <v>0</v>
      </c>
      <c r="H117" s="2">
        <f>F117-G117</f>
        <v>3192.65</v>
      </c>
    </row>
    <row r="118" spans="1:8" x14ac:dyDescent="0.35">
      <c r="A118">
        <v>1117</v>
      </c>
      <c r="B118" t="s">
        <v>7</v>
      </c>
      <c r="C118" t="s">
        <v>16</v>
      </c>
      <c r="D118" s="1">
        <v>42523</v>
      </c>
      <c r="E118" t="s">
        <v>23</v>
      </c>
      <c r="F118" s="2">
        <v>846</v>
      </c>
      <c r="G118" s="3">
        <v>27.600000411271999</v>
      </c>
      <c r="H118" s="2">
        <f>F118-G118</f>
        <v>818.39999958872795</v>
      </c>
    </row>
    <row r="119" spans="1:8" x14ac:dyDescent="0.35">
      <c r="A119">
        <v>1118</v>
      </c>
      <c r="B119" t="s">
        <v>12</v>
      </c>
      <c r="C119" t="s">
        <v>16</v>
      </c>
      <c r="D119" s="1">
        <v>42524</v>
      </c>
      <c r="E119" t="s">
        <v>20</v>
      </c>
      <c r="F119" s="2">
        <v>86.85</v>
      </c>
      <c r="G119" s="3">
        <v>0</v>
      </c>
      <c r="H119" s="2">
        <f>F119-G119</f>
        <v>86.85</v>
      </c>
    </row>
    <row r="120" spans="1:8" x14ac:dyDescent="0.35">
      <c r="A120">
        <v>1119</v>
      </c>
      <c r="B120" t="s">
        <v>3</v>
      </c>
      <c r="C120" t="s">
        <v>18</v>
      </c>
      <c r="D120" s="1">
        <v>42525</v>
      </c>
      <c r="E120" t="s">
        <v>22</v>
      </c>
      <c r="F120" s="2">
        <v>5218</v>
      </c>
      <c r="G120" s="3">
        <v>0</v>
      </c>
      <c r="H120" s="2">
        <f>F120-G120</f>
        <v>5218</v>
      </c>
    </row>
    <row r="121" spans="1:8" x14ac:dyDescent="0.35">
      <c r="A121">
        <v>1120</v>
      </c>
      <c r="B121" t="s">
        <v>7</v>
      </c>
      <c r="C121" t="s">
        <v>16</v>
      </c>
      <c r="D121" s="1">
        <v>42526</v>
      </c>
      <c r="E121" t="s">
        <v>23</v>
      </c>
      <c r="F121" s="2">
        <v>1057</v>
      </c>
      <c r="G121" s="3">
        <v>264.25</v>
      </c>
      <c r="H121" s="2">
        <f>F121-G121</f>
        <v>792.75</v>
      </c>
    </row>
    <row r="122" spans="1:8" x14ac:dyDescent="0.35">
      <c r="A122">
        <v>1121</v>
      </c>
      <c r="B122" t="s">
        <v>12</v>
      </c>
      <c r="C122" t="s">
        <v>16</v>
      </c>
      <c r="D122" s="1">
        <v>42530</v>
      </c>
      <c r="E122" t="s">
        <v>21</v>
      </c>
      <c r="F122" s="2">
        <v>796.35</v>
      </c>
      <c r="G122" s="3">
        <v>0</v>
      </c>
      <c r="H122" s="2">
        <f>F122-G122</f>
        <v>796.35</v>
      </c>
    </row>
    <row r="123" spans="1:8" x14ac:dyDescent="0.35">
      <c r="A123">
        <v>1122</v>
      </c>
      <c r="B123" t="s">
        <v>9</v>
      </c>
      <c r="C123" t="s">
        <v>16</v>
      </c>
      <c r="D123" s="1">
        <v>42534</v>
      </c>
      <c r="E123" t="s">
        <v>23</v>
      </c>
      <c r="F123" s="2">
        <v>2156.5</v>
      </c>
      <c r="G123" s="3">
        <v>215.65000321343501</v>
      </c>
      <c r="H123" s="2">
        <f>F123-G123</f>
        <v>1940.849996786565</v>
      </c>
    </row>
    <row r="124" spans="1:8" x14ac:dyDescent="0.35">
      <c r="A124">
        <v>1123</v>
      </c>
      <c r="B124" t="s">
        <v>4</v>
      </c>
      <c r="C124" t="s">
        <v>16</v>
      </c>
      <c r="D124" s="1">
        <v>42536</v>
      </c>
      <c r="E124" t="s">
        <v>21</v>
      </c>
      <c r="F124" s="2">
        <v>139.80000000000001</v>
      </c>
      <c r="G124" s="3">
        <v>0</v>
      </c>
      <c r="H124" s="2">
        <f>F124-G124</f>
        <v>139.80000000000001</v>
      </c>
    </row>
    <row r="125" spans="1:8" x14ac:dyDescent="0.35">
      <c r="A125">
        <v>1124</v>
      </c>
      <c r="B125" t="s">
        <v>4</v>
      </c>
      <c r="C125" t="s">
        <v>16</v>
      </c>
      <c r="D125" s="1">
        <v>42537</v>
      </c>
      <c r="E125" t="s">
        <v>21</v>
      </c>
      <c r="F125" s="2">
        <v>355.5</v>
      </c>
      <c r="G125" s="3">
        <v>0</v>
      </c>
      <c r="H125" s="2">
        <f>F125-G125</f>
        <v>355.5</v>
      </c>
    </row>
  </sheetData>
  <sortState ref="A2:H80">
    <sortCondition ref="A2"/>
  </sortState>
  <pageMargins left="0.7" right="0.7" top="0.75" bottom="0.75" header="0.3" footer="0.3"/>
  <pageSetup scale="27" orientation="landscape" r:id="rId1"/>
  <headerFooter>
    <oddHeader>&amp;LCIS250 - Solution&amp;CExcel 2 - Healthy Cooking&amp;R&amp;A</oddHeader>
    <oddFooter>&amp;C&amp;N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D1122-28D2-4B39-96D8-C4783ABA9520}">
  <sheetPr>
    <pageSetUpPr fitToPage="1"/>
  </sheetPr>
  <dimension ref="A1:H125"/>
  <sheetViews>
    <sheetView topLeftCell="E1" zoomScale="120" zoomScaleNormal="120" workbookViewId="0">
      <selection activeCell="H1" sqref="H1"/>
    </sheetView>
  </sheetViews>
  <sheetFormatPr defaultRowHeight="14.5" x14ac:dyDescent="0.35"/>
  <cols>
    <col min="2" max="2" width="17.90625" bestFit="1" customWidth="1"/>
    <col min="3" max="3" width="15.90625" bestFit="1" customWidth="1"/>
    <col min="4" max="4" width="13.36328125" customWidth="1"/>
    <col min="5" max="5" width="13.90625" bestFit="1" customWidth="1"/>
    <col min="6" max="6" width="16" style="13" bestFit="1" customWidth="1"/>
    <col min="7" max="7" width="16.7265625" style="13" bestFit="1" customWidth="1"/>
    <col min="8" max="8" width="14.08984375" style="13" bestFit="1" customWidth="1"/>
  </cols>
  <sheetData>
    <row r="1" spans="1:8" ht="18" customHeight="1" x14ac:dyDescent="0.35">
      <c r="A1" t="s">
        <v>15</v>
      </c>
      <c r="B1" t="s">
        <v>13</v>
      </c>
      <c r="C1" t="s">
        <v>0</v>
      </c>
      <c r="D1" t="s">
        <v>24</v>
      </c>
      <c r="E1" t="s">
        <v>14</v>
      </c>
      <c r="F1" s="13" t="s">
        <v>25</v>
      </c>
      <c r="G1" s="13" t="s">
        <v>2</v>
      </c>
      <c r="H1" s="13" t="s">
        <v>1</v>
      </c>
    </row>
    <row r="2" spans="1:8" x14ac:dyDescent="0.35">
      <c r="A2">
        <v>1017</v>
      </c>
      <c r="B2" t="s">
        <v>12</v>
      </c>
      <c r="C2" t="s">
        <v>17</v>
      </c>
      <c r="D2" s="1">
        <v>42392</v>
      </c>
      <c r="E2" t="s">
        <v>20</v>
      </c>
      <c r="F2" s="14">
        <v>86.4</v>
      </c>
      <c r="G2" s="13">
        <v>0</v>
      </c>
      <c r="H2" s="14">
        <f>F2-G2</f>
        <v>86.4</v>
      </c>
    </row>
    <row r="3" spans="1:8" x14ac:dyDescent="0.35">
      <c r="A3">
        <v>1065</v>
      </c>
      <c r="B3" t="s">
        <v>10</v>
      </c>
      <c r="C3" t="s">
        <v>17</v>
      </c>
      <c r="D3" s="1">
        <v>42469</v>
      </c>
      <c r="E3" t="s">
        <v>20</v>
      </c>
      <c r="F3" s="14">
        <v>644.79999999999995</v>
      </c>
      <c r="G3" s="13">
        <v>0</v>
      </c>
      <c r="H3" s="14">
        <f>F3-G3</f>
        <v>644.79999999999995</v>
      </c>
    </row>
    <row r="4" spans="1:8" x14ac:dyDescent="0.35">
      <c r="A4">
        <v>1088</v>
      </c>
      <c r="B4" t="s">
        <v>10</v>
      </c>
      <c r="C4" t="s">
        <v>17</v>
      </c>
      <c r="D4" s="1">
        <v>42493</v>
      </c>
      <c r="E4" t="s">
        <v>20</v>
      </c>
      <c r="F4" s="14">
        <v>912</v>
      </c>
      <c r="G4" s="13">
        <v>0</v>
      </c>
      <c r="H4" s="14">
        <f>F4-G4</f>
        <v>912</v>
      </c>
    </row>
    <row r="5" spans="1:8" x14ac:dyDescent="0.35">
      <c r="A5">
        <v>1004</v>
      </c>
      <c r="B5" t="s">
        <v>10</v>
      </c>
      <c r="C5" t="s">
        <v>17</v>
      </c>
      <c r="D5" s="1">
        <v>42377</v>
      </c>
      <c r="E5" t="s">
        <v>22</v>
      </c>
      <c r="F5" s="14">
        <v>1477</v>
      </c>
      <c r="G5" s="13">
        <v>0</v>
      </c>
      <c r="H5" s="14">
        <f>F5-G5</f>
        <v>1477</v>
      </c>
    </row>
    <row r="6" spans="1:8" x14ac:dyDescent="0.35">
      <c r="A6">
        <v>1010</v>
      </c>
      <c r="B6" t="s">
        <v>10</v>
      </c>
      <c r="C6" t="s">
        <v>17</v>
      </c>
      <c r="D6" s="1">
        <v>42385</v>
      </c>
      <c r="E6" t="s">
        <v>22</v>
      </c>
      <c r="F6" s="14">
        <v>899</v>
      </c>
      <c r="G6" s="13">
        <v>0</v>
      </c>
      <c r="H6" s="14">
        <f>F6-G6</f>
        <v>899</v>
      </c>
    </row>
    <row r="7" spans="1:8" x14ac:dyDescent="0.35">
      <c r="A7">
        <v>1019</v>
      </c>
      <c r="B7" t="s">
        <v>10</v>
      </c>
      <c r="C7" t="s">
        <v>17</v>
      </c>
      <c r="D7" s="1">
        <v>42393</v>
      </c>
      <c r="E7" t="s">
        <v>22</v>
      </c>
      <c r="F7" s="14">
        <v>191.1</v>
      </c>
      <c r="G7" s="13">
        <v>0</v>
      </c>
      <c r="H7" s="14">
        <f>F7-G7</f>
        <v>191.1</v>
      </c>
    </row>
    <row r="8" spans="1:8" x14ac:dyDescent="0.35">
      <c r="A8">
        <v>1043</v>
      </c>
      <c r="B8" t="s">
        <v>10</v>
      </c>
      <c r="C8" t="s">
        <v>17</v>
      </c>
      <c r="D8" s="1">
        <v>42433</v>
      </c>
      <c r="E8" t="s">
        <v>22</v>
      </c>
      <c r="F8" s="14">
        <v>282</v>
      </c>
      <c r="G8" s="13">
        <v>0</v>
      </c>
      <c r="H8" s="14">
        <f>F8-G8</f>
        <v>282</v>
      </c>
    </row>
    <row r="9" spans="1:8" x14ac:dyDescent="0.35">
      <c r="A9">
        <v>1057</v>
      </c>
      <c r="B9" t="s">
        <v>10</v>
      </c>
      <c r="C9" t="s">
        <v>17</v>
      </c>
      <c r="D9" s="1">
        <v>42453</v>
      </c>
      <c r="E9" t="s">
        <v>22</v>
      </c>
      <c r="F9" s="14">
        <v>453</v>
      </c>
      <c r="G9" s="13">
        <v>45.300000675022602</v>
      </c>
      <c r="H9" s="14">
        <f>F9-G9</f>
        <v>407.6999993249774</v>
      </c>
    </row>
    <row r="10" spans="1:8" x14ac:dyDescent="0.35">
      <c r="A10">
        <v>1059</v>
      </c>
      <c r="B10" t="s">
        <v>10</v>
      </c>
      <c r="C10" t="s">
        <v>17</v>
      </c>
      <c r="D10" s="1">
        <v>42462</v>
      </c>
      <c r="E10" t="s">
        <v>22</v>
      </c>
      <c r="F10" s="14">
        <v>390</v>
      </c>
      <c r="G10" s="13">
        <v>0</v>
      </c>
      <c r="H10" s="14">
        <f>F10-G10</f>
        <v>390</v>
      </c>
    </row>
    <row r="11" spans="1:8" x14ac:dyDescent="0.35">
      <c r="A11">
        <v>1073</v>
      </c>
      <c r="B11" t="s">
        <v>10</v>
      </c>
      <c r="C11" t="s">
        <v>17</v>
      </c>
      <c r="D11" s="1">
        <v>42475</v>
      </c>
      <c r="E11" t="s">
        <v>22</v>
      </c>
      <c r="F11" s="14">
        <v>4675</v>
      </c>
      <c r="G11" s="13">
        <v>233.750003483146</v>
      </c>
      <c r="H11" s="14">
        <f>F11-G11</f>
        <v>4441.2499965168536</v>
      </c>
    </row>
    <row r="12" spans="1:8" x14ac:dyDescent="0.35">
      <c r="A12">
        <v>1091</v>
      </c>
      <c r="B12" t="s">
        <v>10</v>
      </c>
      <c r="C12" t="s">
        <v>17</v>
      </c>
      <c r="D12" s="1">
        <v>42500</v>
      </c>
      <c r="E12" t="s">
        <v>22</v>
      </c>
      <c r="F12" s="14">
        <v>491.5</v>
      </c>
      <c r="G12" s="13">
        <v>0</v>
      </c>
      <c r="H12" s="14">
        <f>F12-G12</f>
        <v>491.5</v>
      </c>
    </row>
    <row r="13" spans="1:8" x14ac:dyDescent="0.35">
      <c r="A13">
        <v>1009</v>
      </c>
      <c r="B13" t="s">
        <v>6</v>
      </c>
      <c r="C13" t="s">
        <v>17</v>
      </c>
      <c r="D13" s="1">
        <v>42385</v>
      </c>
      <c r="E13" t="s">
        <v>21</v>
      </c>
      <c r="F13" s="14">
        <v>2222.4</v>
      </c>
      <c r="G13" s="13">
        <v>0</v>
      </c>
      <c r="H13" s="14">
        <f>F13-G13</f>
        <v>2222.4</v>
      </c>
    </row>
    <row r="14" spans="1:8" x14ac:dyDescent="0.35">
      <c r="A14">
        <v>1011</v>
      </c>
      <c r="B14" t="s">
        <v>6</v>
      </c>
      <c r="C14" t="s">
        <v>17</v>
      </c>
      <c r="D14" s="1">
        <v>42385</v>
      </c>
      <c r="E14" t="s">
        <v>21</v>
      </c>
      <c r="F14" s="14">
        <v>96.5</v>
      </c>
      <c r="G14" s="13">
        <v>0</v>
      </c>
      <c r="H14" s="14">
        <f>F14-G14</f>
        <v>96.5</v>
      </c>
    </row>
    <row r="15" spans="1:8" x14ac:dyDescent="0.35">
      <c r="A15">
        <v>1039</v>
      </c>
      <c r="B15" t="s">
        <v>6</v>
      </c>
      <c r="C15" t="s">
        <v>17</v>
      </c>
      <c r="D15" s="1">
        <v>42428</v>
      </c>
      <c r="E15" t="s">
        <v>21</v>
      </c>
      <c r="F15" s="14">
        <v>2630.95</v>
      </c>
      <c r="G15" s="13">
        <v>582.73749999999995</v>
      </c>
      <c r="H15" s="14">
        <f>F15-G15</f>
        <v>2048.2124999999996</v>
      </c>
    </row>
    <row r="16" spans="1:8" x14ac:dyDescent="0.35">
      <c r="A16">
        <v>1044</v>
      </c>
      <c r="B16" t="s">
        <v>6</v>
      </c>
      <c r="C16" t="s">
        <v>17</v>
      </c>
      <c r="D16" s="1">
        <v>42434</v>
      </c>
      <c r="E16" t="s">
        <v>21</v>
      </c>
      <c r="F16" s="14">
        <v>1461.6</v>
      </c>
      <c r="G16" s="13">
        <v>365.4</v>
      </c>
      <c r="H16" s="14">
        <f>F16-G16</f>
        <v>1096.1999999999998</v>
      </c>
    </row>
    <row r="17" spans="1:8" x14ac:dyDescent="0.35">
      <c r="A17">
        <v>1048</v>
      </c>
      <c r="B17" t="s">
        <v>6</v>
      </c>
      <c r="C17" t="s">
        <v>17</v>
      </c>
      <c r="D17" s="1">
        <v>42437</v>
      </c>
      <c r="E17" t="s">
        <v>21</v>
      </c>
      <c r="F17" s="14">
        <v>729.5</v>
      </c>
      <c r="G17" s="13">
        <v>19.950000297278201</v>
      </c>
      <c r="H17" s="14">
        <f>F17-G17</f>
        <v>709.54999970272183</v>
      </c>
    </row>
    <row r="18" spans="1:8" x14ac:dyDescent="0.35">
      <c r="A18">
        <v>1052</v>
      </c>
      <c r="B18" t="s">
        <v>6</v>
      </c>
      <c r="C18" t="s">
        <v>17</v>
      </c>
      <c r="D18" s="1">
        <v>42444</v>
      </c>
      <c r="E18" t="s">
        <v>21</v>
      </c>
      <c r="F18" s="14">
        <v>1031.7</v>
      </c>
      <c r="G18" s="13">
        <v>0</v>
      </c>
      <c r="H18" s="14">
        <f>F18-G18</f>
        <v>1031.7</v>
      </c>
    </row>
    <row r="19" spans="1:8" x14ac:dyDescent="0.35">
      <c r="A19">
        <v>1053</v>
      </c>
      <c r="B19" t="s">
        <v>6</v>
      </c>
      <c r="C19" t="s">
        <v>17</v>
      </c>
      <c r="D19" s="1">
        <v>42445</v>
      </c>
      <c r="E19" t="s">
        <v>21</v>
      </c>
      <c r="F19" s="14">
        <v>174.9</v>
      </c>
      <c r="G19" s="13">
        <v>0</v>
      </c>
      <c r="H19" s="14">
        <f>F19-G19</f>
        <v>174.9</v>
      </c>
    </row>
    <row r="20" spans="1:8" x14ac:dyDescent="0.35">
      <c r="A20">
        <v>1060</v>
      </c>
      <c r="B20" t="s">
        <v>6</v>
      </c>
      <c r="C20" t="s">
        <v>17</v>
      </c>
      <c r="D20" s="1">
        <v>42463</v>
      </c>
      <c r="E20" t="s">
        <v>21</v>
      </c>
      <c r="F20" s="14">
        <v>2034.5</v>
      </c>
      <c r="G20" s="13">
        <v>198.80000296235099</v>
      </c>
      <c r="H20" s="14">
        <f>F20-G20</f>
        <v>1835.6999970376489</v>
      </c>
    </row>
    <row r="21" spans="1:8" x14ac:dyDescent="0.35">
      <c r="A21">
        <v>1116</v>
      </c>
      <c r="B21" t="s">
        <v>6</v>
      </c>
      <c r="C21" t="s">
        <v>17</v>
      </c>
      <c r="D21" s="1">
        <v>42522</v>
      </c>
      <c r="E21" t="s">
        <v>21</v>
      </c>
      <c r="F21" s="14">
        <v>3192.65</v>
      </c>
      <c r="G21" s="13">
        <v>0</v>
      </c>
      <c r="H21" s="14">
        <f>F21-G21</f>
        <v>3192.65</v>
      </c>
    </row>
    <row r="22" spans="1:8" x14ac:dyDescent="0.35">
      <c r="A22">
        <v>1022</v>
      </c>
      <c r="B22" t="s">
        <v>5</v>
      </c>
      <c r="C22" t="s">
        <v>17</v>
      </c>
      <c r="D22" s="1">
        <v>42401</v>
      </c>
      <c r="E22" t="s">
        <v>21</v>
      </c>
      <c r="F22" s="14">
        <v>3063</v>
      </c>
      <c r="G22" s="13">
        <v>0</v>
      </c>
      <c r="H22" s="14">
        <f>F22-G22</f>
        <v>3063</v>
      </c>
    </row>
    <row r="23" spans="1:8" x14ac:dyDescent="0.35">
      <c r="A23">
        <v>1085</v>
      </c>
      <c r="B23" t="s">
        <v>5</v>
      </c>
      <c r="C23" t="s">
        <v>17</v>
      </c>
      <c r="D23" s="1">
        <v>42490</v>
      </c>
      <c r="E23" t="s">
        <v>21</v>
      </c>
      <c r="F23" s="14">
        <v>2772</v>
      </c>
      <c r="G23" s="13">
        <v>0</v>
      </c>
      <c r="H23" s="14">
        <f>F23-G23</f>
        <v>2772</v>
      </c>
    </row>
    <row r="24" spans="1:8" x14ac:dyDescent="0.35">
      <c r="A24">
        <v>1109</v>
      </c>
      <c r="B24" t="s">
        <v>5</v>
      </c>
      <c r="C24" t="s">
        <v>17</v>
      </c>
      <c r="D24" s="1">
        <v>42514</v>
      </c>
      <c r="E24" t="s">
        <v>21</v>
      </c>
      <c r="F24" s="14">
        <v>1090.5</v>
      </c>
      <c r="G24" s="13">
        <v>272.625</v>
      </c>
      <c r="H24" s="14">
        <f>F24-G24</f>
        <v>817.875</v>
      </c>
    </row>
    <row r="25" spans="1:8" x14ac:dyDescent="0.35">
      <c r="A25">
        <v>1111</v>
      </c>
      <c r="B25" t="s">
        <v>5</v>
      </c>
      <c r="C25" t="s">
        <v>17</v>
      </c>
      <c r="D25" s="1">
        <v>42518</v>
      </c>
      <c r="E25" t="s">
        <v>21</v>
      </c>
      <c r="F25" s="14">
        <v>3740</v>
      </c>
      <c r="G25" s="13">
        <v>0</v>
      </c>
      <c r="H25" s="14">
        <f>F25-G25</f>
        <v>3740</v>
      </c>
    </row>
    <row r="26" spans="1:8" x14ac:dyDescent="0.35">
      <c r="A26">
        <v>1046</v>
      </c>
      <c r="B26" t="s">
        <v>10</v>
      </c>
      <c r="C26" t="s">
        <v>17</v>
      </c>
      <c r="D26" s="1">
        <v>42436</v>
      </c>
      <c r="E26" t="s">
        <v>21</v>
      </c>
      <c r="F26" s="14">
        <v>631.6</v>
      </c>
      <c r="G26" s="13">
        <v>0</v>
      </c>
      <c r="H26" s="14">
        <f>F26-G26</f>
        <v>631.6</v>
      </c>
    </row>
    <row r="27" spans="1:8" x14ac:dyDescent="0.35">
      <c r="A27">
        <v>1062</v>
      </c>
      <c r="B27" t="s">
        <v>10</v>
      </c>
      <c r="C27" t="s">
        <v>17</v>
      </c>
      <c r="D27" s="1">
        <v>42463</v>
      </c>
      <c r="E27" t="s">
        <v>21</v>
      </c>
      <c r="F27" s="14">
        <v>156</v>
      </c>
      <c r="G27" s="13">
        <v>0</v>
      </c>
      <c r="H27" s="14">
        <f>F27-G27</f>
        <v>156</v>
      </c>
    </row>
    <row r="28" spans="1:8" x14ac:dyDescent="0.35">
      <c r="A28">
        <v>1050</v>
      </c>
      <c r="B28" t="s">
        <v>9</v>
      </c>
      <c r="C28" t="s">
        <v>16</v>
      </c>
      <c r="D28" s="1">
        <v>42442</v>
      </c>
      <c r="E28" t="s">
        <v>20</v>
      </c>
      <c r="F28" s="14">
        <v>150</v>
      </c>
      <c r="G28" s="13">
        <v>0</v>
      </c>
      <c r="H28" s="14">
        <f>F28-G28</f>
        <v>150</v>
      </c>
    </row>
    <row r="29" spans="1:8" x14ac:dyDescent="0.35">
      <c r="A29">
        <v>1064</v>
      </c>
      <c r="B29" t="s">
        <v>9</v>
      </c>
      <c r="C29" t="s">
        <v>16</v>
      </c>
      <c r="D29" s="1">
        <v>42466</v>
      </c>
      <c r="E29" t="s">
        <v>20</v>
      </c>
      <c r="F29" s="14">
        <v>216</v>
      </c>
      <c r="G29" s="13">
        <v>0</v>
      </c>
      <c r="H29" s="14">
        <f>F29-G29</f>
        <v>216</v>
      </c>
    </row>
    <row r="30" spans="1:8" x14ac:dyDescent="0.35">
      <c r="A30">
        <v>1032</v>
      </c>
      <c r="B30" t="s">
        <v>7</v>
      </c>
      <c r="C30" t="s">
        <v>16</v>
      </c>
      <c r="D30" s="1">
        <v>42414</v>
      </c>
      <c r="E30" t="s">
        <v>20</v>
      </c>
      <c r="F30" s="14">
        <v>231.4</v>
      </c>
      <c r="G30" s="13">
        <v>6.5700000979006301</v>
      </c>
      <c r="H30" s="14">
        <f>F30-G30</f>
        <v>224.82999990209939</v>
      </c>
    </row>
    <row r="31" spans="1:8" x14ac:dyDescent="0.35">
      <c r="A31">
        <v>1025</v>
      </c>
      <c r="B31" t="s">
        <v>11</v>
      </c>
      <c r="C31" t="s">
        <v>16</v>
      </c>
      <c r="D31" s="1">
        <v>42407</v>
      </c>
      <c r="E31" t="s">
        <v>20</v>
      </c>
      <c r="F31" s="14">
        <v>477</v>
      </c>
      <c r="G31" s="13">
        <v>0</v>
      </c>
      <c r="H31" s="14">
        <f>F31-G31</f>
        <v>477</v>
      </c>
    </row>
    <row r="32" spans="1:8" x14ac:dyDescent="0.35">
      <c r="A32">
        <v>1079</v>
      </c>
      <c r="B32" t="s">
        <v>11</v>
      </c>
      <c r="C32" t="s">
        <v>16</v>
      </c>
      <c r="D32" s="1">
        <v>42482</v>
      </c>
      <c r="E32" t="s">
        <v>20</v>
      </c>
      <c r="F32" s="14">
        <v>108</v>
      </c>
      <c r="G32" s="13">
        <v>0</v>
      </c>
      <c r="H32" s="14">
        <f>F32-G32</f>
        <v>108</v>
      </c>
    </row>
    <row r="33" spans="1:8" x14ac:dyDescent="0.35">
      <c r="A33">
        <v>1103</v>
      </c>
      <c r="B33" t="s">
        <v>11</v>
      </c>
      <c r="C33" t="s">
        <v>16</v>
      </c>
      <c r="D33" s="1">
        <v>42512</v>
      </c>
      <c r="E33" t="s">
        <v>20</v>
      </c>
      <c r="F33" s="14">
        <v>618</v>
      </c>
      <c r="G33" s="13">
        <v>92.700003683567004</v>
      </c>
      <c r="H33" s="14">
        <f>F33-G33</f>
        <v>525.29999631643295</v>
      </c>
    </row>
    <row r="34" spans="1:8" x14ac:dyDescent="0.35">
      <c r="A34">
        <v>1104</v>
      </c>
      <c r="B34" t="s">
        <v>11</v>
      </c>
      <c r="C34" t="s">
        <v>16</v>
      </c>
      <c r="D34" s="1">
        <v>42512</v>
      </c>
      <c r="E34" t="s">
        <v>20</v>
      </c>
      <c r="F34" s="14">
        <v>405.75</v>
      </c>
      <c r="G34" s="13">
        <v>0</v>
      </c>
      <c r="H34" s="14">
        <f>F34-G34</f>
        <v>405.75</v>
      </c>
    </row>
    <row r="35" spans="1:8" x14ac:dyDescent="0.35">
      <c r="A35">
        <v>1115</v>
      </c>
      <c r="B35" t="s">
        <v>11</v>
      </c>
      <c r="C35" t="s">
        <v>16</v>
      </c>
      <c r="D35" s="1">
        <v>42520</v>
      </c>
      <c r="E35" t="s">
        <v>20</v>
      </c>
      <c r="F35" s="14">
        <v>225.5</v>
      </c>
      <c r="G35" s="13">
        <v>0</v>
      </c>
      <c r="H35" s="14">
        <f>F35-G35</f>
        <v>225.5</v>
      </c>
    </row>
    <row r="36" spans="1:8" x14ac:dyDescent="0.35">
      <c r="A36">
        <v>1020</v>
      </c>
      <c r="B36" t="s">
        <v>12</v>
      </c>
      <c r="C36" t="s">
        <v>16</v>
      </c>
      <c r="D36" s="1">
        <v>42394</v>
      </c>
      <c r="E36" t="s">
        <v>20</v>
      </c>
      <c r="F36" s="14">
        <v>420</v>
      </c>
      <c r="G36" s="13">
        <v>0</v>
      </c>
      <c r="H36" s="14">
        <f>F36-G36</f>
        <v>420</v>
      </c>
    </row>
    <row r="37" spans="1:8" x14ac:dyDescent="0.35">
      <c r="A37">
        <v>1027</v>
      </c>
      <c r="B37" t="s">
        <v>12</v>
      </c>
      <c r="C37" t="s">
        <v>16</v>
      </c>
      <c r="D37" s="1">
        <v>42409</v>
      </c>
      <c r="E37" t="s">
        <v>20</v>
      </c>
      <c r="F37" s="14">
        <v>1030.76</v>
      </c>
      <c r="G37" s="13">
        <v>0</v>
      </c>
      <c r="H37" s="14">
        <f>F37-G37</f>
        <v>1030.76</v>
      </c>
    </row>
    <row r="38" spans="1:8" x14ac:dyDescent="0.35">
      <c r="A38">
        <v>1101</v>
      </c>
      <c r="B38" t="s">
        <v>12</v>
      </c>
      <c r="C38" t="s">
        <v>16</v>
      </c>
      <c r="D38" s="1">
        <v>42510</v>
      </c>
      <c r="E38" t="s">
        <v>20</v>
      </c>
      <c r="F38" s="14">
        <v>1692</v>
      </c>
      <c r="G38" s="13">
        <v>0</v>
      </c>
      <c r="H38" s="14">
        <f>F38-G38</f>
        <v>1692</v>
      </c>
    </row>
    <row r="39" spans="1:8" x14ac:dyDescent="0.35">
      <c r="A39">
        <v>1118</v>
      </c>
      <c r="B39" t="s">
        <v>12</v>
      </c>
      <c r="C39" t="s">
        <v>16</v>
      </c>
      <c r="D39" s="1">
        <v>42524</v>
      </c>
      <c r="E39" t="s">
        <v>20</v>
      </c>
      <c r="F39" s="14">
        <v>86.85</v>
      </c>
      <c r="G39" s="13">
        <v>0</v>
      </c>
      <c r="H39" s="14">
        <f>F39-G39</f>
        <v>86.85</v>
      </c>
    </row>
    <row r="40" spans="1:8" x14ac:dyDescent="0.35">
      <c r="A40">
        <v>1040</v>
      </c>
      <c r="B40" t="s">
        <v>9</v>
      </c>
      <c r="C40" t="s">
        <v>16</v>
      </c>
      <c r="D40" s="1">
        <v>42428</v>
      </c>
      <c r="E40" t="s">
        <v>23</v>
      </c>
      <c r="F40" s="14">
        <v>660</v>
      </c>
      <c r="G40" s="13">
        <v>0</v>
      </c>
      <c r="H40" s="14">
        <f>F40-G40</f>
        <v>660</v>
      </c>
    </row>
    <row r="41" spans="1:8" x14ac:dyDescent="0.35">
      <c r="A41">
        <v>1061</v>
      </c>
      <c r="B41" t="s">
        <v>9</v>
      </c>
      <c r="C41" t="s">
        <v>16</v>
      </c>
      <c r="D41" s="1">
        <v>42463</v>
      </c>
      <c r="E41" t="s">
        <v>23</v>
      </c>
      <c r="F41" s="14">
        <v>514.4</v>
      </c>
      <c r="G41" s="13">
        <v>0</v>
      </c>
      <c r="H41" s="14">
        <f>F41-G41</f>
        <v>514.4</v>
      </c>
    </row>
    <row r="42" spans="1:8" x14ac:dyDescent="0.35">
      <c r="A42">
        <v>1098</v>
      </c>
      <c r="B42" t="s">
        <v>9</v>
      </c>
      <c r="C42" t="s">
        <v>16</v>
      </c>
      <c r="D42" s="1">
        <v>42506</v>
      </c>
      <c r="E42" t="s">
        <v>23</v>
      </c>
      <c r="F42" s="14">
        <v>881.25</v>
      </c>
      <c r="G42" s="13">
        <v>132.18750525265901</v>
      </c>
      <c r="H42" s="14">
        <f>F42-G42</f>
        <v>749.06249474734102</v>
      </c>
    </row>
    <row r="43" spans="1:8" x14ac:dyDescent="0.35">
      <c r="A43">
        <v>1122</v>
      </c>
      <c r="B43" t="s">
        <v>9</v>
      </c>
      <c r="C43" t="s">
        <v>16</v>
      </c>
      <c r="D43" s="1">
        <v>42534</v>
      </c>
      <c r="E43" t="s">
        <v>23</v>
      </c>
      <c r="F43" s="14">
        <v>2156.5</v>
      </c>
      <c r="G43" s="13">
        <v>215.65000321343501</v>
      </c>
      <c r="H43" s="14">
        <f>F43-G43</f>
        <v>1940.849996786565</v>
      </c>
    </row>
    <row r="44" spans="1:8" x14ac:dyDescent="0.35">
      <c r="A44">
        <v>1030</v>
      </c>
      <c r="B44" t="s">
        <v>7</v>
      </c>
      <c r="C44" t="s">
        <v>16</v>
      </c>
      <c r="D44" s="1">
        <v>42412</v>
      </c>
      <c r="E44" t="s">
        <v>23</v>
      </c>
      <c r="F44" s="14">
        <v>843</v>
      </c>
      <c r="G44" s="13">
        <v>0</v>
      </c>
      <c r="H44" s="14">
        <f>F44-G44</f>
        <v>843</v>
      </c>
    </row>
    <row r="45" spans="1:8" x14ac:dyDescent="0.35">
      <c r="A45">
        <v>1045</v>
      </c>
      <c r="B45" t="s">
        <v>7</v>
      </c>
      <c r="C45" t="s">
        <v>16</v>
      </c>
      <c r="D45" s="1">
        <v>42436</v>
      </c>
      <c r="E45" t="s">
        <v>23</v>
      </c>
      <c r="F45" s="14">
        <v>2083.4</v>
      </c>
      <c r="G45" s="13">
        <v>104.17000155225401</v>
      </c>
      <c r="H45" s="14">
        <f>F45-G45</f>
        <v>1979.2299984477461</v>
      </c>
    </row>
    <row r="46" spans="1:8" x14ac:dyDescent="0.35">
      <c r="A46">
        <v>1049</v>
      </c>
      <c r="B46" t="s">
        <v>7</v>
      </c>
      <c r="C46" t="s">
        <v>16</v>
      </c>
      <c r="D46" s="1">
        <v>42440</v>
      </c>
      <c r="E46" t="s">
        <v>23</v>
      </c>
      <c r="F46" s="14">
        <v>917</v>
      </c>
      <c r="G46" s="13">
        <v>0</v>
      </c>
      <c r="H46" s="14">
        <f>F46-G46</f>
        <v>917</v>
      </c>
    </row>
    <row r="47" spans="1:8" x14ac:dyDescent="0.35">
      <c r="A47">
        <v>1063</v>
      </c>
      <c r="B47" t="s">
        <v>7</v>
      </c>
      <c r="C47" t="s">
        <v>16</v>
      </c>
      <c r="D47" s="1">
        <v>42465</v>
      </c>
      <c r="E47" t="s">
        <v>23</v>
      </c>
      <c r="F47" s="14">
        <v>1925.5</v>
      </c>
      <c r="G47" s="13">
        <v>136.87000203952201</v>
      </c>
      <c r="H47" s="14">
        <f>F47-G47</f>
        <v>1788.629997960478</v>
      </c>
    </row>
    <row r="48" spans="1:8" x14ac:dyDescent="0.35">
      <c r="A48">
        <v>1067</v>
      </c>
      <c r="B48" t="s">
        <v>7</v>
      </c>
      <c r="C48" t="s">
        <v>16</v>
      </c>
      <c r="D48" s="1">
        <v>42470</v>
      </c>
      <c r="E48" t="s">
        <v>23</v>
      </c>
      <c r="F48" s="14">
        <v>360</v>
      </c>
      <c r="G48" s="13">
        <v>0</v>
      </c>
      <c r="H48" s="14">
        <f>F48-G48</f>
        <v>360</v>
      </c>
    </row>
    <row r="49" spans="1:8" x14ac:dyDescent="0.35">
      <c r="A49">
        <v>1068</v>
      </c>
      <c r="B49" t="s">
        <v>7</v>
      </c>
      <c r="C49" t="s">
        <v>16</v>
      </c>
      <c r="D49" s="1">
        <v>42471</v>
      </c>
      <c r="E49" t="s">
        <v>23</v>
      </c>
      <c r="F49" s="14">
        <v>1820.8</v>
      </c>
      <c r="G49" s="13">
        <v>0</v>
      </c>
      <c r="H49" s="14">
        <f>F49-G49</f>
        <v>1820.8</v>
      </c>
    </row>
    <row r="50" spans="1:8" x14ac:dyDescent="0.35">
      <c r="A50">
        <v>1100</v>
      </c>
      <c r="B50" t="s">
        <v>7</v>
      </c>
      <c r="C50" t="s">
        <v>16</v>
      </c>
      <c r="D50" s="1">
        <v>42509</v>
      </c>
      <c r="E50" t="s">
        <v>23</v>
      </c>
      <c r="F50" s="14">
        <v>3000</v>
      </c>
      <c r="G50" s="13">
        <v>450.00001788139298</v>
      </c>
      <c r="H50" s="14">
        <f>F50-G50</f>
        <v>2549.999982118607</v>
      </c>
    </row>
    <row r="51" spans="1:8" x14ac:dyDescent="0.35">
      <c r="A51">
        <v>1117</v>
      </c>
      <c r="B51" t="s">
        <v>7</v>
      </c>
      <c r="C51" t="s">
        <v>16</v>
      </c>
      <c r="D51" s="1">
        <v>42523</v>
      </c>
      <c r="E51" t="s">
        <v>23</v>
      </c>
      <c r="F51" s="14">
        <v>846</v>
      </c>
      <c r="G51" s="13">
        <v>27.600000411271999</v>
      </c>
      <c r="H51" s="14">
        <f>F51-G51</f>
        <v>818.39999958872795</v>
      </c>
    </row>
    <row r="52" spans="1:8" x14ac:dyDescent="0.35">
      <c r="A52">
        <v>1120</v>
      </c>
      <c r="B52" t="s">
        <v>7</v>
      </c>
      <c r="C52" t="s">
        <v>16</v>
      </c>
      <c r="D52" s="1">
        <v>42526</v>
      </c>
      <c r="E52" t="s">
        <v>23</v>
      </c>
      <c r="F52" s="14">
        <v>1057</v>
      </c>
      <c r="G52" s="13">
        <v>264.25</v>
      </c>
      <c r="H52" s="14">
        <f>F52-G52</f>
        <v>792.75</v>
      </c>
    </row>
    <row r="53" spans="1:8" x14ac:dyDescent="0.35">
      <c r="A53">
        <v>1033</v>
      </c>
      <c r="B53" t="s">
        <v>9</v>
      </c>
      <c r="C53" t="s">
        <v>16</v>
      </c>
      <c r="D53" s="1">
        <v>42415</v>
      </c>
      <c r="E53" t="s">
        <v>19</v>
      </c>
      <c r="F53" s="14">
        <v>851</v>
      </c>
      <c r="G53" s="13">
        <v>5.20000007748604</v>
      </c>
      <c r="H53" s="14">
        <f>F53-G53</f>
        <v>845.79999992251396</v>
      </c>
    </row>
    <row r="54" spans="1:8" x14ac:dyDescent="0.35">
      <c r="A54">
        <v>1075</v>
      </c>
      <c r="B54" t="s">
        <v>9</v>
      </c>
      <c r="C54" t="s">
        <v>16</v>
      </c>
      <c r="D54" s="1">
        <v>42476</v>
      </c>
      <c r="E54" t="s">
        <v>19</v>
      </c>
      <c r="F54" s="14">
        <v>677</v>
      </c>
      <c r="G54" s="13">
        <v>0</v>
      </c>
      <c r="H54" s="14">
        <f>F54-G54</f>
        <v>677</v>
      </c>
    </row>
    <row r="55" spans="1:8" x14ac:dyDescent="0.35">
      <c r="A55">
        <v>1038</v>
      </c>
      <c r="B55" t="s">
        <v>4</v>
      </c>
      <c r="C55" t="s">
        <v>16</v>
      </c>
      <c r="D55" s="1">
        <v>42427</v>
      </c>
      <c r="E55" t="s">
        <v>19</v>
      </c>
      <c r="F55" s="14">
        <v>625</v>
      </c>
      <c r="G55" s="13">
        <v>0</v>
      </c>
      <c r="H55" s="14">
        <f>F55-G55</f>
        <v>625</v>
      </c>
    </row>
    <row r="56" spans="1:8" x14ac:dyDescent="0.35">
      <c r="A56">
        <v>1092</v>
      </c>
      <c r="B56" t="s">
        <v>4</v>
      </c>
      <c r="C56" t="s">
        <v>16</v>
      </c>
      <c r="D56" s="1">
        <v>42500</v>
      </c>
      <c r="E56" t="s">
        <v>19</v>
      </c>
      <c r="F56" s="14">
        <v>149</v>
      </c>
      <c r="G56" s="13">
        <v>0</v>
      </c>
      <c r="H56" s="14">
        <f>F56-G56</f>
        <v>149</v>
      </c>
    </row>
    <row r="57" spans="1:8" x14ac:dyDescent="0.35">
      <c r="A57">
        <v>1002</v>
      </c>
      <c r="B57" t="s">
        <v>11</v>
      </c>
      <c r="C57" t="s">
        <v>16</v>
      </c>
      <c r="D57" s="1">
        <v>42372</v>
      </c>
      <c r="E57" t="s">
        <v>19</v>
      </c>
      <c r="F57" s="14">
        <v>1174</v>
      </c>
      <c r="G57" s="13">
        <v>56.400002241134601</v>
      </c>
      <c r="H57" s="14">
        <f>F57-G57</f>
        <v>1117.5999977588654</v>
      </c>
    </row>
    <row r="58" spans="1:8" x14ac:dyDescent="0.35">
      <c r="A58">
        <v>1076</v>
      </c>
      <c r="B58" t="s">
        <v>11</v>
      </c>
      <c r="C58" t="s">
        <v>16</v>
      </c>
      <c r="D58" s="1">
        <v>42479</v>
      </c>
      <c r="E58" t="s">
        <v>19</v>
      </c>
      <c r="F58" s="14">
        <v>1255.5999999999999</v>
      </c>
      <c r="G58" s="13">
        <v>157.14000624418301</v>
      </c>
      <c r="H58" s="14">
        <f>F58-G58</f>
        <v>1098.4599937558169</v>
      </c>
    </row>
    <row r="59" spans="1:8" x14ac:dyDescent="0.35">
      <c r="A59">
        <v>1090</v>
      </c>
      <c r="B59" t="s">
        <v>11</v>
      </c>
      <c r="C59" t="s">
        <v>16</v>
      </c>
      <c r="D59" s="1">
        <v>42499</v>
      </c>
      <c r="E59" t="s">
        <v>19</v>
      </c>
      <c r="F59" s="14">
        <v>960</v>
      </c>
      <c r="G59" s="13">
        <v>26.5000003948808</v>
      </c>
      <c r="H59" s="14">
        <f>F59-G59</f>
        <v>933.49999960511923</v>
      </c>
    </row>
    <row r="60" spans="1:8" x14ac:dyDescent="0.35">
      <c r="A60">
        <v>1096</v>
      </c>
      <c r="B60" t="s">
        <v>11</v>
      </c>
      <c r="C60" t="s">
        <v>16</v>
      </c>
      <c r="D60" s="1">
        <v>42506</v>
      </c>
      <c r="E60" t="s">
        <v>19</v>
      </c>
      <c r="F60" s="14">
        <v>1286.8</v>
      </c>
      <c r="G60" s="13">
        <v>0</v>
      </c>
      <c r="H60" s="14">
        <f>F60-G60</f>
        <v>1286.8</v>
      </c>
    </row>
    <row r="61" spans="1:8" x14ac:dyDescent="0.35">
      <c r="A61">
        <v>1102</v>
      </c>
      <c r="B61" t="s">
        <v>11</v>
      </c>
      <c r="C61" t="s">
        <v>16</v>
      </c>
      <c r="D61" s="1">
        <v>42512</v>
      </c>
      <c r="E61" t="s">
        <v>19</v>
      </c>
      <c r="F61" s="14">
        <v>1887</v>
      </c>
      <c r="G61" s="13">
        <v>114.00000169873201</v>
      </c>
      <c r="H61" s="14">
        <f>F61-G61</f>
        <v>1772.9999983012681</v>
      </c>
    </row>
    <row r="62" spans="1:8" x14ac:dyDescent="0.35">
      <c r="A62">
        <v>1106</v>
      </c>
      <c r="B62" t="s">
        <v>11</v>
      </c>
      <c r="C62" t="s">
        <v>16</v>
      </c>
      <c r="D62" s="1">
        <v>42513</v>
      </c>
      <c r="E62" t="s">
        <v>19</v>
      </c>
      <c r="F62" s="14">
        <v>2427.5</v>
      </c>
      <c r="G62" s="13">
        <v>485.50000723451399</v>
      </c>
      <c r="H62" s="14">
        <f>F62-G62</f>
        <v>1941.999992765486</v>
      </c>
    </row>
    <row r="63" spans="1:8" x14ac:dyDescent="0.35">
      <c r="A63">
        <v>1108</v>
      </c>
      <c r="B63" t="s">
        <v>11</v>
      </c>
      <c r="C63" t="s">
        <v>16</v>
      </c>
      <c r="D63" s="1">
        <v>42513</v>
      </c>
      <c r="E63" t="s">
        <v>19</v>
      </c>
      <c r="F63" s="14">
        <v>1309.5</v>
      </c>
      <c r="G63" s="13">
        <v>0</v>
      </c>
      <c r="H63" s="14">
        <f>F63-G63</f>
        <v>1309.5</v>
      </c>
    </row>
    <row r="64" spans="1:8" x14ac:dyDescent="0.35">
      <c r="A64">
        <v>1113</v>
      </c>
      <c r="B64" t="s">
        <v>11</v>
      </c>
      <c r="C64" t="s">
        <v>16</v>
      </c>
      <c r="D64" s="1">
        <v>42519</v>
      </c>
      <c r="E64" t="s">
        <v>19</v>
      </c>
      <c r="F64" s="14">
        <v>2356</v>
      </c>
      <c r="G64" s="13">
        <v>41.800000622868502</v>
      </c>
      <c r="H64" s="14">
        <f>F64-G64</f>
        <v>2314.1999993771315</v>
      </c>
    </row>
    <row r="65" spans="1:8" x14ac:dyDescent="0.35">
      <c r="A65">
        <v>1107</v>
      </c>
      <c r="B65" t="s">
        <v>12</v>
      </c>
      <c r="C65" t="s">
        <v>16</v>
      </c>
      <c r="D65" s="1">
        <v>42513</v>
      </c>
      <c r="E65" t="s">
        <v>19</v>
      </c>
      <c r="F65" s="14">
        <v>1564</v>
      </c>
      <c r="G65" s="13">
        <v>78.200001165270805</v>
      </c>
      <c r="H65" s="14">
        <f>F65-G65</f>
        <v>1485.7999988347292</v>
      </c>
    </row>
    <row r="66" spans="1:8" x14ac:dyDescent="0.35">
      <c r="A66">
        <v>1114</v>
      </c>
      <c r="B66" t="s">
        <v>12</v>
      </c>
      <c r="C66" t="s">
        <v>16</v>
      </c>
      <c r="D66" s="1">
        <v>42519</v>
      </c>
      <c r="E66" t="s">
        <v>19</v>
      </c>
      <c r="F66" s="14">
        <v>858</v>
      </c>
      <c r="G66" s="13">
        <v>0</v>
      </c>
      <c r="H66" s="14">
        <f>F66-G66</f>
        <v>858</v>
      </c>
    </row>
    <row r="67" spans="1:8" x14ac:dyDescent="0.35">
      <c r="A67">
        <v>1047</v>
      </c>
      <c r="B67" t="s">
        <v>9</v>
      </c>
      <c r="C67" t="s">
        <v>16</v>
      </c>
      <c r="D67" s="1">
        <v>42437</v>
      </c>
      <c r="E67" t="s">
        <v>22</v>
      </c>
      <c r="F67" s="14">
        <v>2210.8000000000002</v>
      </c>
      <c r="G67" s="13">
        <v>216.28000322282301</v>
      </c>
      <c r="H67" s="14">
        <f>F67-G67</f>
        <v>1994.5199967771771</v>
      </c>
    </row>
    <row r="68" spans="1:8" x14ac:dyDescent="0.35">
      <c r="A68">
        <v>1056</v>
      </c>
      <c r="B68" t="s">
        <v>9</v>
      </c>
      <c r="C68" t="s">
        <v>16</v>
      </c>
      <c r="D68" s="1">
        <v>42450</v>
      </c>
      <c r="E68" t="s">
        <v>22</v>
      </c>
      <c r="F68" s="14">
        <v>1838.2</v>
      </c>
      <c r="G68" s="13">
        <v>0</v>
      </c>
      <c r="H68" s="14">
        <f>F68-G68</f>
        <v>1838.2</v>
      </c>
    </row>
    <row r="69" spans="1:8" x14ac:dyDescent="0.35">
      <c r="A69">
        <v>1031</v>
      </c>
      <c r="B69" t="s">
        <v>12</v>
      </c>
      <c r="C69" t="s">
        <v>16</v>
      </c>
      <c r="D69" s="1">
        <v>42412</v>
      </c>
      <c r="E69" t="s">
        <v>22</v>
      </c>
      <c r="F69" s="14">
        <v>730</v>
      </c>
      <c r="G69" s="13">
        <v>0</v>
      </c>
      <c r="H69" s="14">
        <f>F69-G69</f>
        <v>730</v>
      </c>
    </row>
    <row r="70" spans="1:8" x14ac:dyDescent="0.35">
      <c r="A70">
        <v>1080</v>
      </c>
      <c r="B70" t="s">
        <v>12</v>
      </c>
      <c r="C70" t="s">
        <v>16</v>
      </c>
      <c r="D70" s="1">
        <v>42483</v>
      </c>
      <c r="E70" t="s">
        <v>22</v>
      </c>
      <c r="F70" s="14">
        <v>280</v>
      </c>
      <c r="G70" s="13">
        <v>56.000000834464998</v>
      </c>
      <c r="H70" s="14">
        <f>F70-G70</f>
        <v>223.999999165535</v>
      </c>
    </row>
    <row r="71" spans="1:8" x14ac:dyDescent="0.35">
      <c r="A71">
        <v>1054</v>
      </c>
      <c r="B71" t="s">
        <v>9</v>
      </c>
      <c r="C71" t="s">
        <v>16</v>
      </c>
      <c r="D71" s="1">
        <v>42447</v>
      </c>
      <c r="E71" t="s">
        <v>21</v>
      </c>
      <c r="F71" s="14">
        <v>860.1</v>
      </c>
      <c r="G71" s="13">
        <v>0</v>
      </c>
      <c r="H71" s="14">
        <f>F71-G71</f>
        <v>860.1</v>
      </c>
    </row>
    <row r="72" spans="1:8" x14ac:dyDescent="0.35">
      <c r="A72">
        <v>1015</v>
      </c>
      <c r="B72" t="s">
        <v>7</v>
      </c>
      <c r="C72" t="s">
        <v>16</v>
      </c>
      <c r="D72" s="1">
        <v>42391</v>
      </c>
      <c r="E72" t="s">
        <v>21</v>
      </c>
      <c r="F72" s="14">
        <v>3687</v>
      </c>
      <c r="G72" s="13">
        <v>0</v>
      </c>
      <c r="H72" s="14">
        <f>F72-G72</f>
        <v>3687</v>
      </c>
    </row>
    <row r="73" spans="1:8" x14ac:dyDescent="0.35">
      <c r="A73">
        <v>1066</v>
      </c>
      <c r="B73" t="s">
        <v>4</v>
      </c>
      <c r="C73" t="s">
        <v>16</v>
      </c>
      <c r="D73" s="1">
        <v>42470</v>
      </c>
      <c r="E73" t="s">
        <v>21</v>
      </c>
      <c r="F73" s="14">
        <v>711</v>
      </c>
      <c r="G73" s="13">
        <v>0</v>
      </c>
      <c r="H73" s="14">
        <f>F73-G73</f>
        <v>711</v>
      </c>
    </row>
    <row r="74" spans="1:8" x14ac:dyDescent="0.35">
      <c r="A74">
        <v>1069</v>
      </c>
      <c r="B74" t="s">
        <v>4</v>
      </c>
      <c r="C74" t="s">
        <v>16</v>
      </c>
      <c r="D74" s="1">
        <v>42471</v>
      </c>
      <c r="E74" t="s">
        <v>21</v>
      </c>
      <c r="F74" s="14">
        <v>1328</v>
      </c>
      <c r="G74" s="13">
        <v>0</v>
      </c>
      <c r="H74" s="14">
        <f>F74-G74</f>
        <v>1328</v>
      </c>
    </row>
    <row r="75" spans="1:8" x14ac:dyDescent="0.35">
      <c r="A75">
        <v>1072</v>
      </c>
      <c r="B75" t="s">
        <v>4</v>
      </c>
      <c r="C75" t="s">
        <v>16</v>
      </c>
      <c r="D75" s="1">
        <v>42472</v>
      </c>
      <c r="E75" t="s">
        <v>21</v>
      </c>
      <c r="F75" s="14">
        <v>220</v>
      </c>
      <c r="G75" s="13">
        <v>0</v>
      </c>
      <c r="H75" s="14">
        <f>F75-G75</f>
        <v>220</v>
      </c>
    </row>
    <row r="76" spans="1:8" x14ac:dyDescent="0.35">
      <c r="A76">
        <v>1082</v>
      </c>
      <c r="B76" t="s">
        <v>4</v>
      </c>
      <c r="C76" t="s">
        <v>16</v>
      </c>
      <c r="D76" s="1">
        <v>42484</v>
      </c>
      <c r="E76" t="s">
        <v>21</v>
      </c>
      <c r="F76" s="14">
        <v>386.2</v>
      </c>
      <c r="G76" s="13">
        <v>0</v>
      </c>
      <c r="H76" s="14">
        <f>F76-G76</f>
        <v>386.2</v>
      </c>
    </row>
    <row r="77" spans="1:8" x14ac:dyDescent="0.35">
      <c r="A77">
        <v>1094</v>
      </c>
      <c r="B77" t="s">
        <v>4</v>
      </c>
      <c r="C77" t="s">
        <v>16</v>
      </c>
      <c r="D77" s="1">
        <v>42504</v>
      </c>
      <c r="E77" t="s">
        <v>21</v>
      </c>
      <c r="F77" s="14">
        <v>1500</v>
      </c>
      <c r="G77" s="13">
        <v>0</v>
      </c>
      <c r="H77" s="14">
        <f>F77-G77</f>
        <v>1500</v>
      </c>
    </row>
    <row r="78" spans="1:8" x14ac:dyDescent="0.35">
      <c r="A78">
        <v>1123</v>
      </c>
      <c r="B78" t="s">
        <v>4</v>
      </c>
      <c r="C78" t="s">
        <v>16</v>
      </c>
      <c r="D78" s="1">
        <v>42536</v>
      </c>
      <c r="E78" t="s">
        <v>21</v>
      </c>
      <c r="F78" s="14">
        <v>139.80000000000001</v>
      </c>
      <c r="G78" s="13">
        <v>0</v>
      </c>
      <c r="H78" s="14">
        <f>F78-G78</f>
        <v>139.80000000000001</v>
      </c>
    </row>
    <row r="79" spans="1:8" x14ac:dyDescent="0.35">
      <c r="A79">
        <v>1124</v>
      </c>
      <c r="B79" t="s">
        <v>4</v>
      </c>
      <c r="C79" t="s">
        <v>16</v>
      </c>
      <c r="D79" s="1">
        <v>42537</v>
      </c>
      <c r="E79" t="s">
        <v>21</v>
      </c>
      <c r="F79" s="14">
        <v>355.5</v>
      </c>
      <c r="G79" s="13">
        <v>0</v>
      </c>
      <c r="H79" s="14">
        <f>F79-G79</f>
        <v>355.5</v>
      </c>
    </row>
    <row r="80" spans="1:8" x14ac:dyDescent="0.35">
      <c r="A80">
        <v>1003</v>
      </c>
      <c r="B80" t="s">
        <v>11</v>
      </c>
      <c r="C80" t="s">
        <v>16</v>
      </c>
      <c r="D80" s="1">
        <v>42372</v>
      </c>
      <c r="E80" t="s">
        <v>21</v>
      </c>
      <c r="F80" s="14">
        <v>616</v>
      </c>
      <c r="G80" s="13">
        <v>0</v>
      </c>
      <c r="H80" s="14">
        <f>F80-G80</f>
        <v>616</v>
      </c>
    </row>
    <row r="81" spans="1:8" x14ac:dyDescent="0.35">
      <c r="A81">
        <v>1077</v>
      </c>
      <c r="B81" t="s">
        <v>11</v>
      </c>
      <c r="C81" t="s">
        <v>16</v>
      </c>
      <c r="D81" s="1">
        <v>42480</v>
      </c>
      <c r="E81" t="s">
        <v>21</v>
      </c>
      <c r="F81" s="14">
        <v>756</v>
      </c>
      <c r="G81" s="13">
        <v>0</v>
      </c>
      <c r="H81" s="14">
        <f>F81-G81</f>
        <v>756</v>
      </c>
    </row>
    <row r="82" spans="1:8" x14ac:dyDescent="0.35">
      <c r="A82">
        <v>1095</v>
      </c>
      <c r="B82" t="s">
        <v>11</v>
      </c>
      <c r="C82" t="s">
        <v>16</v>
      </c>
      <c r="D82" s="1">
        <v>42505</v>
      </c>
      <c r="E82" t="s">
        <v>21</v>
      </c>
      <c r="F82" s="14">
        <v>1966.81</v>
      </c>
      <c r="G82" s="13">
        <v>0</v>
      </c>
      <c r="H82" s="14">
        <f>F82-G82</f>
        <v>1966.81</v>
      </c>
    </row>
    <row r="83" spans="1:8" x14ac:dyDescent="0.35">
      <c r="A83">
        <v>1026</v>
      </c>
      <c r="B83" t="s">
        <v>12</v>
      </c>
      <c r="C83" t="s">
        <v>16</v>
      </c>
      <c r="D83" s="1">
        <v>42408</v>
      </c>
      <c r="E83" t="s">
        <v>21</v>
      </c>
      <c r="F83" s="14">
        <v>1622.4</v>
      </c>
      <c r="G83" s="13">
        <v>0</v>
      </c>
      <c r="H83" s="14">
        <f>F83-G83</f>
        <v>1622.4</v>
      </c>
    </row>
    <row r="84" spans="1:8" x14ac:dyDescent="0.35">
      <c r="A84">
        <v>1121</v>
      </c>
      <c r="B84" t="s">
        <v>12</v>
      </c>
      <c r="C84" t="s">
        <v>16</v>
      </c>
      <c r="D84" s="1">
        <v>42530</v>
      </c>
      <c r="E84" t="s">
        <v>21</v>
      </c>
      <c r="F84" s="14">
        <v>796.35</v>
      </c>
      <c r="G84" s="13">
        <v>0</v>
      </c>
      <c r="H84" s="14">
        <f>F84-G84</f>
        <v>796.35</v>
      </c>
    </row>
    <row r="85" spans="1:8" x14ac:dyDescent="0.35">
      <c r="A85">
        <v>1013</v>
      </c>
      <c r="B85" t="s">
        <v>3</v>
      </c>
      <c r="C85" t="s">
        <v>18</v>
      </c>
      <c r="D85" s="1">
        <v>42387</v>
      </c>
      <c r="E85" t="s">
        <v>20</v>
      </c>
      <c r="F85" s="14">
        <v>166</v>
      </c>
      <c r="G85" s="13">
        <v>0</v>
      </c>
      <c r="H85" s="14">
        <f>F85-G85</f>
        <v>166</v>
      </c>
    </row>
    <row r="86" spans="1:8" x14ac:dyDescent="0.35">
      <c r="A86">
        <v>1112</v>
      </c>
      <c r="B86" t="s">
        <v>3</v>
      </c>
      <c r="C86" t="s">
        <v>18</v>
      </c>
      <c r="D86" s="1">
        <v>42518</v>
      </c>
      <c r="E86" t="s">
        <v>20</v>
      </c>
      <c r="F86" s="14">
        <v>305</v>
      </c>
      <c r="G86" s="13">
        <v>0</v>
      </c>
      <c r="H86" s="14">
        <f>F86-G86</f>
        <v>305</v>
      </c>
    </row>
    <row r="87" spans="1:8" x14ac:dyDescent="0.35">
      <c r="A87">
        <v>1012</v>
      </c>
      <c r="B87" t="s">
        <v>8</v>
      </c>
      <c r="C87" t="s">
        <v>18</v>
      </c>
      <c r="D87" s="1">
        <v>42386</v>
      </c>
      <c r="E87" t="s">
        <v>20</v>
      </c>
      <c r="F87" s="14">
        <v>12.5</v>
      </c>
      <c r="G87" s="13">
        <v>0</v>
      </c>
      <c r="H87" s="14">
        <f>F87-G87</f>
        <v>12.5</v>
      </c>
    </row>
    <row r="88" spans="1:8" x14ac:dyDescent="0.35">
      <c r="A88">
        <v>1099</v>
      </c>
      <c r="B88" t="s">
        <v>3</v>
      </c>
      <c r="C88" t="s">
        <v>18</v>
      </c>
      <c r="D88" s="1">
        <v>42508</v>
      </c>
      <c r="E88" t="s">
        <v>19</v>
      </c>
      <c r="F88" s="14">
        <v>136.80000000000001</v>
      </c>
      <c r="G88" s="13">
        <v>0</v>
      </c>
      <c r="H88" s="14">
        <f>F88-G88</f>
        <v>136.80000000000001</v>
      </c>
    </row>
    <row r="89" spans="1:8" x14ac:dyDescent="0.35">
      <c r="A89">
        <v>1014</v>
      </c>
      <c r="B89" t="s">
        <v>8</v>
      </c>
      <c r="C89" t="s">
        <v>18</v>
      </c>
      <c r="D89" s="1">
        <v>42389</v>
      </c>
      <c r="E89" t="s">
        <v>19</v>
      </c>
      <c r="F89" s="14">
        <v>1832.8</v>
      </c>
      <c r="G89" s="13">
        <v>0</v>
      </c>
      <c r="H89" s="14">
        <f>F89-G89</f>
        <v>1832.8</v>
      </c>
    </row>
    <row r="90" spans="1:8" x14ac:dyDescent="0.35">
      <c r="A90">
        <v>1028</v>
      </c>
      <c r="B90" t="s">
        <v>8</v>
      </c>
      <c r="C90" t="s">
        <v>18</v>
      </c>
      <c r="D90" s="1">
        <v>42410</v>
      </c>
      <c r="E90" t="s">
        <v>19</v>
      </c>
      <c r="F90" s="14">
        <v>1208.5</v>
      </c>
      <c r="G90" s="13">
        <v>241.700003601611</v>
      </c>
      <c r="H90" s="14">
        <f>F90-G90</f>
        <v>966.799996398389</v>
      </c>
    </row>
    <row r="91" spans="1:8" x14ac:dyDescent="0.35">
      <c r="A91">
        <v>1029</v>
      </c>
      <c r="B91" t="s">
        <v>8</v>
      </c>
      <c r="C91" t="s">
        <v>18</v>
      </c>
      <c r="D91" s="1">
        <v>42410</v>
      </c>
      <c r="E91" t="s">
        <v>19</v>
      </c>
      <c r="F91" s="14">
        <v>802</v>
      </c>
      <c r="G91" s="13">
        <v>0</v>
      </c>
      <c r="H91" s="14">
        <f>F91-G91</f>
        <v>802</v>
      </c>
    </row>
    <row r="92" spans="1:8" x14ac:dyDescent="0.35">
      <c r="A92">
        <v>1042</v>
      </c>
      <c r="B92" t="s">
        <v>8</v>
      </c>
      <c r="C92" t="s">
        <v>18</v>
      </c>
      <c r="D92" s="1">
        <v>42431</v>
      </c>
      <c r="E92" t="s">
        <v>19</v>
      </c>
      <c r="F92" s="14">
        <v>2523</v>
      </c>
      <c r="G92" s="13">
        <v>630.75</v>
      </c>
      <c r="H92" s="14">
        <f>F92-G92</f>
        <v>1892.25</v>
      </c>
    </row>
    <row r="93" spans="1:8" x14ac:dyDescent="0.35">
      <c r="A93">
        <v>1058</v>
      </c>
      <c r="B93" t="s">
        <v>8</v>
      </c>
      <c r="C93" t="s">
        <v>18</v>
      </c>
      <c r="D93" s="1">
        <v>42461</v>
      </c>
      <c r="E93" t="s">
        <v>19</v>
      </c>
      <c r="F93" s="14">
        <v>1930</v>
      </c>
      <c r="G93" s="13">
        <v>482.5</v>
      </c>
      <c r="H93" s="14">
        <f>F93-G93</f>
        <v>1447.5</v>
      </c>
    </row>
    <row r="94" spans="1:8" x14ac:dyDescent="0.35">
      <c r="A94">
        <v>1070</v>
      </c>
      <c r="B94" t="s">
        <v>8</v>
      </c>
      <c r="C94" t="s">
        <v>18</v>
      </c>
      <c r="D94" s="1">
        <v>42471</v>
      </c>
      <c r="E94" t="s">
        <v>19</v>
      </c>
      <c r="F94" s="14">
        <v>1139.0999999999999</v>
      </c>
      <c r="G94" s="13">
        <v>113.77500000000001</v>
      </c>
      <c r="H94" s="14">
        <f>F94-G94</f>
        <v>1025.3249999999998</v>
      </c>
    </row>
    <row r="95" spans="1:8" x14ac:dyDescent="0.35">
      <c r="A95">
        <v>1071</v>
      </c>
      <c r="B95" t="s">
        <v>8</v>
      </c>
      <c r="C95" t="s">
        <v>18</v>
      </c>
      <c r="D95" s="1">
        <v>42472</v>
      </c>
      <c r="E95" t="s">
        <v>19</v>
      </c>
      <c r="F95" s="14">
        <v>4422</v>
      </c>
      <c r="G95" s="13">
        <v>0</v>
      </c>
      <c r="H95" s="14">
        <f>F95-G95</f>
        <v>4422</v>
      </c>
    </row>
    <row r="96" spans="1:8" x14ac:dyDescent="0.35">
      <c r="A96">
        <v>1074</v>
      </c>
      <c r="B96" t="s">
        <v>8</v>
      </c>
      <c r="C96" t="s">
        <v>18</v>
      </c>
      <c r="D96" s="1">
        <v>42475</v>
      </c>
      <c r="E96" t="s">
        <v>19</v>
      </c>
      <c r="F96" s="14">
        <v>491.2</v>
      </c>
      <c r="G96" s="13">
        <v>20.000000298023199</v>
      </c>
      <c r="H96" s="14">
        <f>F96-G96</f>
        <v>471.19999970197676</v>
      </c>
    </row>
    <row r="97" spans="1:8" x14ac:dyDescent="0.35">
      <c r="A97">
        <v>1081</v>
      </c>
      <c r="B97" t="s">
        <v>8</v>
      </c>
      <c r="C97" t="s">
        <v>18</v>
      </c>
      <c r="D97" s="1">
        <v>42484</v>
      </c>
      <c r="E97" t="s">
        <v>19</v>
      </c>
      <c r="F97" s="14">
        <v>717.5</v>
      </c>
      <c r="G97" s="13">
        <v>0</v>
      </c>
      <c r="H97" s="14">
        <f>F97-G97</f>
        <v>717.5</v>
      </c>
    </row>
    <row r="98" spans="1:8" x14ac:dyDescent="0.35">
      <c r="A98">
        <v>1084</v>
      </c>
      <c r="B98" t="s">
        <v>8</v>
      </c>
      <c r="C98" t="s">
        <v>18</v>
      </c>
      <c r="D98" s="1">
        <v>42486</v>
      </c>
      <c r="E98" t="s">
        <v>19</v>
      </c>
      <c r="F98" s="14">
        <v>1014</v>
      </c>
      <c r="G98" s="13">
        <v>0</v>
      </c>
      <c r="H98" s="14">
        <f>F98-G98</f>
        <v>1014</v>
      </c>
    </row>
    <row r="99" spans="1:8" x14ac:dyDescent="0.35">
      <c r="A99">
        <v>1087</v>
      </c>
      <c r="B99" t="s">
        <v>8</v>
      </c>
      <c r="C99" t="s">
        <v>18</v>
      </c>
      <c r="D99" s="1">
        <v>42492</v>
      </c>
      <c r="E99" t="s">
        <v>19</v>
      </c>
      <c r="F99" s="14">
        <v>896</v>
      </c>
      <c r="G99" s="13">
        <v>44.800000667572</v>
      </c>
      <c r="H99" s="14">
        <f>F99-G99</f>
        <v>851.19999933242798</v>
      </c>
    </row>
    <row r="100" spans="1:8" x14ac:dyDescent="0.35">
      <c r="A100">
        <v>1097</v>
      </c>
      <c r="B100" t="s">
        <v>8</v>
      </c>
      <c r="C100" t="s">
        <v>18</v>
      </c>
      <c r="D100" s="1">
        <v>42506</v>
      </c>
      <c r="E100" t="s">
        <v>19</v>
      </c>
      <c r="F100" s="14">
        <v>1170.3</v>
      </c>
      <c r="G100" s="13">
        <v>292.57499999999999</v>
      </c>
      <c r="H100" s="14">
        <f>F100-G100</f>
        <v>877.72499999999991</v>
      </c>
    </row>
    <row r="101" spans="1:8" x14ac:dyDescent="0.35">
      <c r="A101">
        <v>1110</v>
      </c>
      <c r="B101" t="s">
        <v>8</v>
      </c>
      <c r="C101" t="s">
        <v>18</v>
      </c>
      <c r="D101" s="1">
        <v>42514</v>
      </c>
      <c r="E101" t="s">
        <v>19</v>
      </c>
      <c r="F101" s="14">
        <v>525</v>
      </c>
      <c r="G101" s="13">
        <v>0</v>
      </c>
      <c r="H101" s="14">
        <f>F101-G101</f>
        <v>525</v>
      </c>
    </row>
    <row r="102" spans="1:8" x14ac:dyDescent="0.35">
      <c r="A102">
        <v>1001</v>
      </c>
      <c r="B102" t="s">
        <v>3</v>
      </c>
      <c r="C102" t="s">
        <v>18</v>
      </c>
      <c r="D102" s="1">
        <v>42372</v>
      </c>
      <c r="E102" t="s">
        <v>22</v>
      </c>
      <c r="F102" s="14">
        <v>2540</v>
      </c>
      <c r="G102" s="13">
        <v>254.000003784895</v>
      </c>
      <c r="H102" s="14">
        <f>F102-G102</f>
        <v>2285.9999962151051</v>
      </c>
    </row>
    <row r="103" spans="1:8" x14ac:dyDescent="0.35">
      <c r="A103">
        <v>1005</v>
      </c>
      <c r="B103" t="s">
        <v>3</v>
      </c>
      <c r="C103" t="s">
        <v>18</v>
      </c>
      <c r="D103" s="1">
        <v>42379</v>
      </c>
      <c r="E103" t="s">
        <v>22</v>
      </c>
      <c r="F103" s="14">
        <v>344</v>
      </c>
      <c r="G103" s="13">
        <v>0</v>
      </c>
      <c r="H103" s="14">
        <f>F103-G103</f>
        <v>344</v>
      </c>
    </row>
    <row r="104" spans="1:8" x14ac:dyDescent="0.35">
      <c r="A104">
        <v>1006</v>
      </c>
      <c r="B104" t="s">
        <v>3</v>
      </c>
      <c r="C104" t="s">
        <v>18</v>
      </c>
      <c r="D104" s="1">
        <v>42380</v>
      </c>
      <c r="E104" t="s">
        <v>22</v>
      </c>
      <c r="F104" s="14">
        <v>2216.25</v>
      </c>
      <c r="G104" s="13">
        <v>185.85000276938101</v>
      </c>
      <c r="H104" s="14">
        <f>F104-G104</f>
        <v>2030.399997230619</v>
      </c>
    </row>
    <row r="105" spans="1:8" x14ac:dyDescent="0.35">
      <c r="A105">
        <v>1007</v>
      </c>
      <c r="B105" t="s">
        <v>3</v>
      </c>
      <c r="C105" t="s">
        <v>18</v>
      </c>
      <c r="D105" s="1">
        <v>42382</v>
      </c>
      <c r="E105" t="s">
        <v>22</v>
      </c>
      <c r="F105" s="14">
        <v>2900</v>
      </c>
      <c r="G105" s="13">
        <v>0</v>
      </c>
      <c r="H105" s="14">
        <f>F105-G105</f>
        <v>2900</v>
      </c>
    </row>
    <row r="106" spans="1:8" x14ac:dyDescent="0.35">
      <c r="A106">
        <v>1008</v>
      </c>
      <c r="B106" t="s">
        <v>3</v>
      </c>
      <c r="C106" t="s">
        <v>18</v>
      </c>
      <c r="D106" s="1">
        <v>42384</v>
      </c>
      <c r="E106" t="s">
        <v>22</v>
      </c>
      <c r="F106" s="14">
        <v>6984.5</v>
      </c>
      <c r="G106" s="13">
        <v>349.22500520385802</v>
      </c>
      <c r="H106" s="14">
        <f>F106-G106</f>
        <v>6635.274994796142</v>
      </c>
    </row>
    <row r="107" spans="1:8" x14ac:dyDescent="0.35">
      <c r="A107">
        <v>1016</v>
      </c>
      <c r="B107" t="s">
        <v>3</v>
      </c>
      <c r="C107" t="s">
        <v>18</v>
      </c>
      <c r="D107" s="1">
        <v>42392</v>
      </c>
      <c r="E107" t="s">
        <v>22</v>
      </c>
      <c r="F107" s="14">
        <v>2275.1999999999998</v>
      </c>
      <c r="G107" s="13">
        <v>184.32000274658199</v>
      </c>
      <c r="H107" s="14">
        <f>F107-G107</f>
        <v>2090.879997253418</v>
      </c>
    </row>
    <row r="108" spans="1:8" x14ac:dyDescent="0.35">
      <c r="A108">
        <v>1018</v>
      </c>
      <c r="B108" t="s">
        <v>3</v>
      </c>
      <c r="C108" t="s">
        <v>18</v>
      </c>
      <c r="D108" s="1">
        <v>42393</v>
      </c>
      <c r="E108" t="s">
        <v>22</v>
      </c>
      <c r="F108" s="14">
        <v>2499.25</v>
      </c>
      <c r="G108" s="13">
        <v>341.25</v>
      </c>
      <c r="H108" s="14">
        <f>F108-G108</f>
        <v>2158</v>
      </c>
    </row>
    <row r="109" spans="1:8" x14ac:dyDescent="0.35">
      <c r="A109">
        <v>1023</v>
      </c>
      <c r="B109" t="s">
        <v>3</v>
      </c>
      <c r="C109" t="s">
        <v>18</v>
      </c>
      <c r="D109" s="1">
        <v>42402</v>
      </c>
      <c r="E109" t="s">
        <v>22</v>
      </c>
      <c r="F109" s="14">
        <v>2713.5</v>
      </c>
      <c r="G109" s="13">
        <v>0</v>
      </c>
      <c r="H109" s="14">
        <f>F109-G109</f>
        <v>2713.5</v>
      </c>
    </row>
    <row r="110" spans="1:8" x14ac:dyDescent="0.35">
      <c r="A110">
        <v>1024</v>
      </c>
      <c r="B110" t="s">
        <v>3</v>
      </c>
      <c r="C110" t="s">
        <v>18</v>
      </c>
      <c r="D110" s="1">
        <v>42403</v>
      </c>
      <c r="E110" t="s">
        <v>22</v>
      </c>
      <c r="F110" s="14">
        <v>1005.9</v>
      </c>
      <c r="G110" s="13">
        <v>150.88500599563099</v>
      </c>
      <c r="H110" s="14">
        <f>F110-G110</f>
        <v>855.01499400436899</v>
      </c>
    </row>
    <row r="111" spans="1:8" x14ac:dyDescent="0.35">
      <c r="A111">
        <v>1034</v>
      </c>
      <c r="B111" t="s">
        <v>3</v>
      </c>
      <c r="C111" t="s">
        <v>18</v>
      </c>
      <c r="D111" s="1">
        <v>42416</v>
      </c>
      <c r="E111" t="s">
        <v>22</v>
      </c>
      <c r="F111" s="14">
        <v>4705.5</v>
      </c>
      <c r="G111" s="13">
        <v>0</v>
      </c>
      <c r="H111" s="14">
        <f>F111-G111</f>
        <v>4705.5</v>
      </c>
    </row>
    <row r="112" spans="1:8" x14ac:dyDescent="0.35">
      <c r="A112">
        <v>1037</v>
      </c>
      <c r="B112" t="s">
        <v>3</v>
      </c>
      <c r="C112" t="s">
        <v>18</v>
      </c>
      <c r="D112" s="1">
        <v>42427</v>
      </c>
      <c r="E112" t="s">
        <v>22</v>
      </c>
      <c r="F112" s="14">
        <v>3490</v>
      </c>
      <c r="G112" s="13">
        <v>523.50002080202103</v>
      </c>
      <c r="H112" s="14">
        <f>F112-G112</f>
        <v>2966.499979197979</v>
      </c>
    </row>
    <row r="113" spans="1:8" x14ac:dyDescent="0.35">
      <c r="A113">
        <v>1041</v>
      </c>
      <c r="B113" t="s">
        <v>3</v>
      </c>
      <c r="C113" t="s">
        <v>18</v>
      </c>
      <c r="D113" s="1">
        <v>42431</v>
      </c>
      <c r="E113" t="s">
        <v>22</v>
      </c>
      <c r="F113" s="14">
        <v>5796</v>
      </c>
      <c r="G113" s="13">
        <v>896.80001336336102</v>
      </c>
      <c r="H113" s="14">
        <f>F113-G113</f>
        <v>4899.1999866366386</v>
      </c>
    </row>
    <row r="114" spans="1:8" x14ac:dyDescent="0.35">
      <c r="A114">
        <v>1051</v>
      </c>
      <c r="B114" t="s">
        <v>3</v>
      </c>
      <c r="C114" t="s">
        <v>18</v>
      </c>
      <c r="D114" s="1">
        <v>42443</v>
      </c>
      <c r="E114" t="s">
        <v>22</v>
      </c>
      <c r="F114" s="14">
        <v>1792</v>
      </c>
      <c r="G114" s="13">
        <v>0</v>
      </c>
      <c r="H114" s="14">
        <f>F114-G114</f>
        <v>1792</v>
      </c>
    </row>
    <row r="115" spans="1:8" x14ac:dyDescent="0.35">
      <c r="A115">
        <v>1055</v>
      </c>
      <c r="B115" t="s">
        <v>3</v>
      </c>
      <c r="C115" t="s">
        <v>18</v>
      </c>
      <c r="D115" s="1">
        <v>42449</v>
      </c>
      <c r="E115" t="s">
        <v>22</v>
      </c>
      <c r="F115" s="14">
        <v>6379.4</v>
      </c>
      <c r="G115" s="13">
        <v>0</v>
      </c>
      <c r="H115" s="14">
        <f>F115-G115</f>
        <v>6379.4</v>
      </c>
    </row>
    <row r="116" spans="1:8" x14ac:dyDescent="0.35">
      <c r="A116">
        <v>1078</v>
      </c>
      <c r="B116" t="s">
        <v>3</v>
      </c>
      <c r="C116" t="s">
        <v>18</v>
      </c>
      <c r="D116" s="1">
        <v>42482</v>
      </c>
      <c r="E116" t="s">
        <v>22</v>
      </c>
      <c r="F116" s="14">
        <v>1408</v>
      </c>
      <c r="G116" s="13">
        <v>0</v>
      </c>
      <c r="H116" s="14">
        <f>F116-G116</f>
        <v>1408</v>
      </c>
    </row>
    <row r="117" spans="1:8" x14ac:dyDescent="0.35">
      <c r="A117">
        <v>1083</v>
      </c>
      <c r="B117" t="s">
        <v>3</v>
      </c>
      <c r="C117" t="s">
        <v>18</v>
      </c>
      <c r="D117" s="1">
        <v>42485</v>
      </c>
      <c r="E117" t="s">
        <v>22</v>
      </c>
      <c r="F117" s="14">
        <v>4813.5</v>
      </c>
      <c r="G117" s="13">
        <v>0</v>
      </c>
      <c r="H117" s="14">
        <f>F117-G117</f>
        <v>4813.5</v>
      </c>
    </row>
    <row r="118" spans="1:8" x14ac:dyDescent="0.35">
      <c r="A118">
        <v>1086</v>
      </c>
      <c r="B118" t="s">
        <v>3</v>
      </c>
      <c r="C118" t="s">
        <v>18</v>
      </c>
      <c r="D118" s="1">
        <v>42491</v>
      </c>
      <c r="E118" t="s">
        <v>22</v>
      </c>
      <c r="F118" s="14">
        <v>4931</v>
      </c>
      <c r="G118" s="13">
        <v>642.15002551674797</v>
      </c>
      <c r="H118" s="14">
        <f>F118-G118</f>
        <v>4288.8499744832516</v>
      </c>
    </row>
    <row r="119" spans="1:8" x14ac:dyDescent="0.35">
      <c r="A119">
        <v>1089</v>
      </c>
      <c r="B119" t="s">
        <v>3</v>
      </c>
      <c r="C119" t="s">
        <v>18</v>
      </c>
      <c r="D119" s="1">
        <v>42498</v>
      </c>
      <c r="E119" t="s">
        <v>22</v>
      </c>
      <c r="F119" s="14">
        <v>4903.5</v>
      </c>
      <c r="G119" s="13">
        <v>222.600003316998</v>
      </c>
      <c r="H119" s="14">
        <f>F119-G119</f>
        <v>4680.8999966830024</v>
      </c>
    </row>
    <row r="120" spans="1:8" x14ac:dyDescent="0.35">
      <c r="A120">
        <v>1093</v>
      </c>
      <c r="B120" t="s">
        <v>3</v>
      </c>
      <c r="C120" t="s">
        <v>18</v>
      </c>
      <c r="D120" s="1">
        <v>42503</v>
      </c>
      <c r="E120" t="s">
        <v>22</v>
      </c>
      <c r="F120" s="14">
        <v>6750</v>
      </c>
      <c r="G120" s="13">
        <v>0</v>
      </c>
      <c r="H120" s="14">
        <f>F120-G120</f>
        <v>6750</v>
      </c>
    </row>
    <row r="121" spans="1:8" x14ac:dyDescent="0.35">
      <c r="A121">
        <v>1105</v>
      </c>
      <c r="B121" t="s">
        <v>3</v>
      </c>
      <c r="C121" t="s">
        <v>18</v>
      </c>
      <c r="D121" s="1">
        <v>42513</v>
      </c>
      <c r="E121" t="s">
        <v>22</v>
      </c>
      <c r="F121" s="14">
        <v>8623.4500000000007</v>
      </c>
      <c r="G121" s="13">
        <v>0</v>
      </c>
      <c r="H121" s="14">
        <f>F121-G121</f>
        <v>8623.4500000000007</v>
      </c>
    </row>
    <row r="122" spans="1:8" x14ac:dyDescent="0.35">
      <c r="A122">
        <v>1119</v>
      </c>
      <c r="B122" t="s">
        <v>3</v>
      </c>
      <c r="C122" t="s">
        <v>18</v>
      </c>
      <c r="D122" s="1">
        <v>42525</v>
      </c>
      <c r="E122" t="s">
        <v>22</v>
      </c>
      <c r="F122" s="14">
        <v>5218</v>
      </c>
      <c r="G122" s="13">
        <v>0</v>
      </c>
      <c r="H122" s="14">
        <f>F122-G122</f>
        <v>5218</v>
      </c>
    </row>
    <row r="123" spans="1:8" x14ac:dyDescent="0.35">
      <c r="A123">
        <v>1021</v>
      </c>
      <c r="B123" t="s">
        <v>8</v>
      </c>
      <c r="C123" t="s">
        <v>18</v>
      </c>
      <c r="D123" s="1">
        <v>42398</v>
      </c>
      <c r="E123" t="s">
        <v>22</v>
      </c>
      <c r="F123" s="14">
        <v>4035.8</v>
      </c>
      <c r="G123" s="13">
        <v>1008.95</v>
      </c>
      <c r="H123" s="14">
        <f>F123-G123</f>
        <v>3026.8500000000004</v>
      </c>
    </row>
    <row r="124" spans="1:8" x14ac:dyDescent="0.35">
      <c r="A124">
        <v>1036</v>
      </c>
      <c r="B124" t="s">
        <v>3</v>
      </c>
      <c r="C124" t="s">
        <v>18</v>
      </c>
      <c r="D124" s="1">
        <v>42423</v>
      </c>
      <c r="E124" t="s">
        <v>21</v>
      </c>
      <c r="F124" s="14">
        <v>931.5</v>
      </c>
      <c r="G124" s="13">
        <v>0</v>
      </c>
      <c r="H124" s="14">
        <f>F124-G124</f>
        <v>931.5</v>
      </c>
    </row>
    <row r="125" spans="1:8" x14ac:dyDescent="0.35">
      <c r="A125">
        <v>1035</v>
      </c>
      <c r="B125" t="s">
        <v>8</v>
      </c>
      <c r="C125" t="s">
        <v>18</v>
      </c>
      <c r="D125" s="1">
        <v>42416</v>
      </c>
      <c r="E125" t="s">
        <v>21</v>
      </c>
      <c r="F125" s="14">
        <v>1254</v>
      </c>
      <c r="G125" s="13">
        <v>189.5</v>
      </c>
      <c r="H125" s="14">
        <f>F125-G125</f>
        <v>1064.5</v>
      </c>
    </row>
  </sheetData>
  <conditionalFormatting sqref="H2:H1048576">
    <cfRule type="cellIs" dxfId="46" priority="1" operator="greaterThan">
      <formula>2000</formula>
    </cfRule>
  </conditionalFormatting>
  <pageMargins left="0.7" right="0.7" top="0.75" bottom="0.75" header="0.3" footer="0.3"/>
  <pageSetup scale="27" orientation="landscape" r:id="rId1"/>
  <headerFooter>
    <oddHeader>&amp;LCIS250 - Solution&amp;CExcel 2 - Healthy Cooking&amp;R&amp;A</oddHeader>
    <oddFooter>&amp;C&amp;N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A19F-5643-4F1A-A398-EBB6A1C31D7D}">
  <sheetPr>
    <pageSetUpPr fitToPage="1"/>
  </sheetPr>
  <dimension ref="A1:H126"/>
  <sheetViews>
    <sheetView zoomScale="120" zoomScaleNormal="120" workbookViewId="0">
      <selection activeCell="H126" sqref="H126"/>
    </sheetView>
  </sheetViews>
  <sheetFormatPr defaultRowHeight="14.5" x14ac:dyDescent="0.35"/>
  <cols>
    <col min="2" max="2" width="17.90625" bestFit="1" customWidth="1"/>
    <col min="3" max="3" width="15.90625" bestFit="1" customWidth="1"/>
    <col min="4" max="4" width="13.36328125" customWidth="1"/>
    <col min="5" max="5" width="13.90625" bestFit="1" customWidth="1"/>
    <col min="6" max="6" width="16" style="13" bestFit="1" customWidth="1"/>
    <col min="7" max="7" width="16.7265625" style="13" bestFit="1" customWidth="1"/>
    <col min="8" max="8" width="14.08984375" style="13" bestFit="1" customWidth="1"/>
  </cols>
  <sheetData>
    <row r="1" spans="1:8" ht="18" customHeight="1" x14ac:dyDescent="0.35">
      <c r="A1" t="s">
        <v>15</v>
      </c>
      <c r="B1" t="s">
        <v>13</v>
      </c>
      <c r="C1" t="s">
        <v>0</v>
      </c>
      <c r="D1" t="s">
        <v>24</v>
      </c>
      <c r="E1" t="s">
        <v>14</v>
      </c>
      <c r="F1" s="13" t="s">
        <v>25</v>
      </c>
      <c r="G1" s="13" t="s">
        <v>2</v>
      </c>
      <c r="H1" s="13" t="s">
        <v>1</v>
      </c>
    </row>
    <row r="2" spans="1:8" hidden="1" x14ac:dyDescent="0.35">
      <c r="A2">
        <v>1001</v>
      </c>
      <c r="B2" t="s">
        <v>3</v>
      </c>
      <c r="C2" t="s">
        <v>18</v>
      </c>
      <c r="D2" s="1">
        <v>42372</v>
      </c>
      <c r="E2" t="s">
        <v>22</v>
      </c>
      <c r="F2" s="14">
        <v>2540</v>
      </c>
      <c r="G2" s="13">
        <v>254.000003784895</v>
      </c>
      <c r="H2" s="14">
        <f t="shared" ref="H2:H65" si="0">F2-G2</f>
        <v>2285.9999962151051</v>
      </c>
    </row>
    <row r="3" spans="1:8" hidden="1" x14ac:dyDescent="0.35">
      <c r="A3">
        <v>1002</v>
      </c>
      <c r="B3" t="s">
        <v>11</v>
      </c>
      <c r="C3" t="s">
        <v>16</v>
      </c>
      <c r="D3" s="1">
        <v>42372</v>
      </c>
      <c r="E3" t="s">
        <v>19</v>
      </c>
      <c r="F3" s="14">
        <v>1174</v>
      </c>
      <c r="G3" s="13">
        <v>56.400002241134601</v>
      </c>
      <c r="H3" s="14">
        <f t="shared" si="0"/>
        <v>1117.5999977588654</v>
      </c>
    </row>
    <row r="4" spans="1:8" hidden="1" x14ac:dyDescent="0.35">
      <c r="A4">
        <v>1003</v>
      </c>
      <c r="B4" t="s">
        <v>11</v>
      </c>
      <c r="C4" t="s">
        <v>16</v>
      </c>
      <c r="D4" s="1">
        <v>42372</v>
      </c>
      <c r="E4" t="s">
        <v>21</v>
      </c>
      <c r="F4" s="14">
        <v>616</v>
      </c>
      <c r="G4" s="13">
        <v>0</v>
      </c>
      <c r="H4" s="14">
        <f t="shared" si="0"/>
        <v>616</v>
      </c>
    </row>
    <row r="5" spans="1:8" hidden="1" x14ac:dyDescent="0.35">
      <c r="A5">
        <v>1004</v>
      </c>
      <c r="B5" t="s">
        <v>10</v>
      </c>
      <c r="C5" t="s">
        <v>17</v>
      </c>
      <c r="D5" s="1">
        <v>42377</v>
      </c>
      <c r="E5" t="s">
        <v>22</v>
      </c>
      <c r="F5" s="14">
        <v>1477</v>
      </c>
      <c r="G5" s="13">
        <v>0</v>
      </c>
      <c r="H5" s="14">
        <f t="shared" si="0"/>
        <v>1477</v>
      </c>
    </row>
    <row r="6" spans="1:8" hidden="1" x14ac:dyDescent="0.35">
      <c r="A6">
        <v>1005</v>
      </c>
      <c r="B6" t="s">
        <v>3</v>
      </c>
      <c r="C6" t="s">
        <v>18</v>
      </c>
      <c r="D6" s="1">
        <v>42379</v>
      </c>
      <c r="E6" t="s">
        <v>22</v>
      </c>
      <c r="F6" s="14">
        <v>344</v>
      </c>
      <c r="G6" s="13">
        <v>0</v>
      </c>
      <c r="H6" s="14">
        <f t="shared" si="0"/>
        <v>344</v>
      </c>
    </row>
    <row r="7" spans="1:8" hidden="1" x14ac:dyDescent="0.35">
      <c r="A7">
        <v>1006</v>
      </c>
      <c r="B7" t="s">
        <v>3</v>
      </c>
      <c r="C7" t="s">
        <v>18</v>
      </c>
      <c r="D7" s="1">
        <v>42380</v>
      </c>
      <c r="E7" t="s">
        <v>22</v>
      </c>
      <c r="F7" s="14">
        <v>2216.25</v>
      </c>
      <c r="G7" s="13">
        <v>185.85000276938101</v>
      </c>
      <c r="H7" s="14">
        <f t="shared" si="0"/>
        <v>2030.399997230619</v>
      </c>
    </row>
    <row r="8" spans="1:8" hidden="1" x14ac:dyDescent="0.35">
      <c r="A8">
        <v>1007</v>
      </c>
      <c r="B8" t="s">
        <v>3</v>
      </c>
      <c r="C8" t="s">
        <v>18</v>
      </c>
      <c r="D8" s="1">
        <v>42382</v>
      </c>
      <c r="E8" t="s">
        <v>22</v>
      </c>
      <c r="F8" s="14">
        <v>2900</v>
      </c>
      <c r="G8" s="13">
        <v>0</v>
      </c>
      <c r="H8" s="14">
        <f t="shared" si="0"/>
        <v>2900</v>
      </c>
    </row>
    <row r="9" spans="1:8" hidden="1" x14ac:dyDescent="0.35">
      <c r="A9">
        <v>1008</v>
      </c>
      <c r="B9" t="s">
        <v>3</v>
      </c>
      <c r="C9" t="s">
        <v>18</v>
      </c>
      <c r="D9" s="1">
        <v>42384</v>
      </c>
      <c r="E9" t="s">
        <v>22</v>
      </c>
      <c r="F9" s="14">
        <v>6984.5</v>
      </c>
      <c r="G9" s="13">
        <v>349.22500520385802</v>
      </c>
      <c r="H9" s="14">
        <f t="shared" si="0"/>
        <v>6635.274994796142</v>
      </c>
    </row>
    <row r="10" spans="1:8" hidden="1" x14ac:dyDescent="0.35">
      <c r="A10">
        <v>1009</v>
      </c>
      <c r="B10" t="s">
        <v>6</v>
      </c>
      <c r="C10" t="s">
        <v>17</v>
      </c>
      <c r="D10" s="1">
        <v>42385</v>
      </c>
      <c r="E10" t="s">
        <v>21</v>
      </c>
      <c r="F10" s="14">
        <v>2222.4</v>
      </c>
      <c r="G10" s="13">
        <v>0</v>
      </c>
      <c r="H10" s="14">
        <f t="shared" si="0"/>
        <v>2222.4</v>
      </c>
    </row>
    <row r="11" spans="1:8" hidden="1" x14ac:dyDescent="0.35">
      <c r="A11">
        <v>1010</v>
      </c>
      <c r="B11" t="s">
        <v>10</v>
      </c>
      <c r="C11" t="s">
        <v>17</v>
      </c>
      <c r="D11" s="1">
        <v>42385</v>
      </c>
      <c r="E11" t="s">
        <v>22</v>
      </c>
      <c r="F11" s="14">
        <v>899</v>
      </c>
      <c r="G11" s="13">
        <v>0</v>
      </c>
      <c r="H11" s="14">
        <f t="shared" si="0"/>
        <v>899</v>
      </c>
    </row>
    <row r="12" spans="1:8" hidden="1" x14ac:dyDescent="0.35">
      <c r="A12">
        <v>1011</v>
      </c>
      <c r="B12" t="s">
        <v>6</v>
      </c>
      <c r="C12" t="s">
        <v>17</v>
      </c>
      <c r="D12" s="1">
        <v>42385</v>
      </c>
      <c r="E12" t="s">
        <v>21</v>
      </c>
      <c r="F12" s="14">
        <v>96.5</v>
      </c>
      <c r="G12" s="13">
        <v>0</v>
      </c>
      <c r="H12" s="14">
        <f t="shared" si="0"/>
        <v>96.5</v>
      </c>
    </row>
    <row r="13" spans="1:8" hidden="1" x14ac:dyDescent="0.35">
      <c r="A13">
        <v>1012</v>
      </c>
      <c r="B13" t="s">
        <v>8</v>
      </c>
      <c r="C13" t="s">
        <v>18</v>
      </c>
      <c r="D13" s="1">
        <v>42386</v>
      </c>
      <c r="E13" t="s">
        <v>20</v>
      </c>
      <c r="F13" s="14">
        <v>12.5</v>
      </c>
      <c r="G13" s="13">
        <v>0</v>
      </c>
      <c r="H13" s="14">
        <f t="shared" si="0"/>
        <v>12.5</v>
      </c>
    </row>
    <row r="14" spans="1:8" hidden="1" x14ac:dyDescent="0.35">
      <c r="A14">
        <v>1013</v>
      </c>
      <c r="B14" t="s">
        <v>3</v>
      </c>
      <c r="C14" t="s">
        <v>18</v>
      </c>
      <c r="D14" s="1">
        <v>42387</v>
      </c>
      <c r="E14" t="s">
        <v>20</v>
      </c>
      <c r="F14" s="14">
        <v>166</v>
      </c>
      <c r="G14" s="13">
        <v>0</v>
      </c>
      <c r="H14" s="14">
        <f t="shared" si="0"/>
        <v>166</v>
      </c>
    </row>
    <row r="15" spans="1:8" hidden="1" x14ac:dyDescent="0.35">
      <c r="A15">
        <v>1014</v>
      </c>
      <c r="B15" t="s">
        <v>8</v>
      </c>
      <c r="C15" t="s">
        <v>18</v>
      </c>
      <c r="D15" s="1">
        <v>42389</v>
      </c>
      <c r="E15" t="s">
        <v>19</v>
      </c>
      <c r="F15" s="14">
        <v>1832.8</v>
      </c>
      <c r="G15" s="13">
        <v>0</v>
      </c>
      <c r="H15" s="14">
        <f t="shared" si="0"/>
        <v>1832.8</v>
      </c>
    </row>
    <row r="16" spans="1:8" hidden="1" x14ac:dyDescent="0.35">
      <c r="A16">
        <v>1015</v>
      </c>
      <c r="B16" t="s">
        <v>7</v>
      </c>
      <c r="C16" t="s">
        <v>16</v>
      </c>
      <c r="D16" s="1">
        <v>42391</v>
      </c>
      <c r="E16" t="s">
        <v>21</v>
      </c>
      <c r="F16" s="14">
        <v>3687</v>
      </c>
      <c r="G16" s="13">
        <v>0</v>
      </c>
      <c r="H16" s="14">
        <f t="shared" si="0"/>
        <v>3687</v>
      </c>
    </row>
    <row r="17" spans="1:8" hidden="1" x14ac:dyDescent="0.35">
      <c r="A17">
        <v>1016</v>
      </c>
      <c r="B17" t="s">
        <v>3</v>
      </c>
      <c r="C17" t="s">
        <v>18</v>
      </c>
      <c r="D17" s="1">
        <v>42392</v>
      </c>
      <c r="E17" t="s">
        <v>22</v>
      </c>
      <c r="F17" s="14">
        <v>2275.1999999999998</v>
      </c>
      <c r="G17" s="13">
        <v>184.32000274658199</v>
      </c>
      <c r="H17" s="14">
        <f t="shared" si="0"/>
        <v>2090.879997253418</v>
      </c>
    </row>
    <row r="18" spans="1:8" hidden="1" x14ac:dyDescent="0.35">
      <c r="A18">
        <v>1017</v>
      </c>
      <c r="B18" t="s">
        <v>12</v>
      </c>
      <c r="C18" t="s">
        <v>17</v>
      </c>
      <c r="D18" s="1">
        <v>42392</v>
      </c>
      <c r="E18" t="s">
        <v>20</v>
      </c>
      <c r="F18" s="14">
        <v>86.4</v>
      </c>
      <c r="G18" s="13">
        <v>0</v>
      </c>
      <c r="H18" s="14">
        <f t="shared" si="0"/>
        <v>86.4</v>
      </c>
    </row>
    <row r="19" spans="1:8" hidden="1" x14ac:dyDescent="0.35">
      <c r="A19">
        <v>1018</v>
      </c>
      <c r="B19" t="s">
        <v>3</v>
      </c>
      <c r="C19" t="s">
        <v>18</v>
      </c>
      <c r="D19" s="1">
        <v>42393</v>
      </c>
      <c r="E19" t="s">
        <v>22</v>
      </c>
      <c r="F19" s="14">
        <v>2499.25</v>
      </c>
      <c r="G19" s="13">
        <v>341.25</v>
      </c>
      <c r="H19" s="14">
        <f t="shared" si="0"/>
        <v>2158</v>
      </c>
    </row>
    <row r="20" spans="1:8" hidden="1" x14ac:dyDescent="0.35">
      <c r="A20">
        <v>1019</v>
      </c>
      <c r="B20" t="s">
        <v>10</v>
      </c>
      <c r="C20" t="s">
        <v>17</v>
      </c>
      <c r="D20" s="1">
        <v>42393</v>
      </c>
      <c r="E20" t="s">
        <v>22</v>
      </c>
      <c r="F20" s="14">
        <v>191.1</v>
      </c>
      <c r="G20" s="13">
        <v>0</v>
      </c>
      <c r="H20" s="14">
        <f t="shared" si="0"/>
        <v>191.1</v>
      </c>
    </row>
    <row r="21" spans="1:8" hidden="1" x14ac:dyDescent="0.35">
      <c r="A21">
        <v>1020</v>
      </c>
      <c r="B21" t="s">
        <v>12</v>
      </c>
      <c r="C21" t="s">
        <v>16</v>
      </c>
      <c r="D21" s="1">
        <v>42394</v>
      </c>
      <c r="E21" t="s">
        <v>20</v>
      </c>
      <c r="F21" s="14">
        <v>420</v>
      </c>
      <c r="G21" s="13">
        <v>0</v>
      </c>
      <c r="H21" s="14">
        <f t="shared" si="0"/>
        <v>420</v>
      </c>
    </row>
    <row r="22" spans="1:8" hidden="1" x14ac:dyDescent="0.35">
      <c r="A22">
        <v>1021</v>
      </c>
      <c r="B22" t="s">
        <v>8</v>
      </c>
      <c r="C22" t="s">
        <v>18</v>
      </c>
      <c r="D22" s="1">
        <v>42398</v>
      </c>
      <c r="E22" t="s">
        <v>22</v>
      </c>
      <c r="F22" s="14">
        <v>4035.8</v>
      </c>
      <c r="G22" s="13">
        <v>1008.95</v>
      </c>
      <c r="H22" s="14">
        <f t="shared" si="0"/>
        <v>3026.8500000000004</v>
      </c>
    </row>
    <row r="23" spans="1:8" hidden="1" x14ac:dyDescent="0.35">
      <c r="A23">
        <v>1022</v>
      </c>
      <c r="B23" t="s">
        <v>5</v>
      </c>
      <c r="C23" t="s">
        <v>17</v>
      </c>
      <c r="D23" s="1">
        <v>42401</v>
      </c>
      <c r="E23" t="s">
        <v>21</v>
      </c>
      <c r="F23" s="14">
        <v>3063</v>
      </c>
      <c r="G23" s="13">
        <v>0</v>
      </c>
      <c r="H23" s="14">
        <f t="shared" si="0"/>
        <v>3063</v>
      </c>
    </row>
    <row r="24" spans="1:8" hidden="1" x14ac:dyDescent="0.35">
      <c r="A24">
        <v>1023</v>
      </c>
      <c r="B24" t="s">
        <v>3</v>
      </c>
      <c r="C24" t="s">
        <v>18</v>
      </c>
      <c r="D24" s="1">
        <v>42402</v>
      </c>
      <c r="E24" t="s">
        <v>22</v>
      </c>
      <c r="F24" s="14">
        <v>2713.5</v>
      </c>
      <c r="G24" s="13">
        <v>0</v>
      </c>
      <c r="H24" s="14">
        <f t="shared" si="0"/>
        <v>2713.5</v>
      </c>
    </row>
    <row r="25" spans="1:8" hidden="1" x14ac:dyDescent="0.35">
      <c r="A25">
        <v>1024</v>
      </c>
      <c r="B25" t="s">
        <v>3</v>
      </c>
      <c r="C25" t="s">
        <v>18</v>
      </c>
      <c r="D25" s="1">
        <v>42403</v>
      </c>
      <c r="E25" t="s">
        <v>22</v>
      </c>
      <c r="F25" s="14">
        <v>1005.9</v>
      </c>
      <c r="G25" s="13">
        <v>150.88500599563099</v>
      </c>
      <c r="H25" s="14">
        <f t="shared" si="0"/>
        <v>855.01499400436899</v>
      </c>
    </row>
    <row r="26" spans="1:8" hidden="1" x14ac:dyDescent="0.35">
      <c r="A26">
        <v>1025</v>
      </c>
      <c r="B26" t="s">
        <v>11</v>
      </c>
      <c r="C26" t="s">
        <v>16</v>
      </c>
      <c r="D26" s="1">
        <v>42407</v>
      </c>
      <c r="E26" t="s">
        <v>20</v>
      </c>
      <c r="F26" s="14">
        <v>477</v>
      </c>
      <c r="G26" s="13">
        <v>0</v>
      </c>
      <c r="H26" s="14">
        <f t="shared" si="0"/>
        <v>477</v>
      </c>
    </row>
    <row r="27" spans="1:8" hidden="1" x14ac:dyDescent="0.35">
      <c r="A27">
        <v>1026</v>
      </c>
      <c r="B27" t="s">
        <v>12</v>
      </c>
      <c r="C27" t="s">
        <v>16</v>
      </c>
      <c r="D27" s="1">
        <v>42408</v>
      </c>
      <c r="E27" t="s">
        <v>21</v>
      </c>
      <c r="F27" s="14">
        <v>1622.4</v>
      </c>
      <c r="G27" s="13">
        <v>0</v>
      </c>
      <c r="H27" s="14">
        <f t="shared" si="0"/>
        <v>1622.4</v>
      </c>
    </row>
    <row r="28" spans="1:8" hidden="1" x14ac:dyDescent="0.35">
      <c r="A28">
        <v>1027</v>
      </c>
      <c r="B28" t="s">
        <v>12</v>
      </c>
      <c r="C28" t="s">
        <v>16</v>
      </c>
      <c r="D28" s="1">
        <v>42409</v>
      </c>
      <c r="E28" t="s">
        <v>20</v>
      </c>
      <c r="F28" s="14">
        <v>1030.76</v>
      </c>
      <c r="G28" s="13">
        <v>0</v>
      </c>
      <c r="H28" s="14">
        <f t="shared" si="0"/>
        <v>1030.76</v>
      </c>
    </row>
    <row r="29" spans="1:8" hidden="1" x14ac:dyDescent="0.35">
      <c r="A29">
        <v>1028</v>
      </c>
      <c r="B29" t="s">
        <v>8</v>
      </c>
      <c r="C29" t="s">
        <v>18</v>
      </c>
      <c r="D29" s="1">
        <v>42410</v>
      </c>
      <c r="E29" t="s">
        <v>19</v>
      </c>
      <c r="F29" s="14">
        <v>1208.5</v>
      </c>
      <c r="G29" s="13">
        <v>241.700003601611</v>
      </c>
      <c r="H29" s="14">
        <f t="shared" si="0"/>
        <v>966.799996398389</v>
      </c>
    </row>
    <row r="30" spans="1:8" hidden="1" x14ac:dyDescent="0.35">
      <c r="A30">
        <v>1029</v>
      </c>
      <c r="B30" t="s">
        <v>8</v>
      </c>
      <c r="C30" t="s">
        <v>18</v>
      </c>
      <c r="D30" s="1">
        <v>42410</v>
      </c>
      <c r="E30" t="s">
        <v>19</v>
      </c>
      <c r="F30" s="14">
        <v>802</v>
      </c>
      <c r="G30" s="13">
        <v>0</v>
      </c>
      <c r="H30" s="14">
        <f t="shared" si="0"/>
        <v>802</v>
      </c>
    </row>
    <row r="31" spans="1:8" hidden="1" x14ac:dyDescent="0.35">
      <c r="A31">
        <v>1030</v>
      </c>
      <c r="B31" t="s">
        <v>7</v>
      </c>
      <c r="C31" t="s">
        <v>16</v>
      </c>
      <c r="D31" s="1">
        <v>42412</v>
      </c>
      <c r="E31" t="s">
        <v>23</v>
      </c>
      <c r="F31" s="14">
        <v>843</v>
      </c>
      <c r="G31" s="13">
        <v>0</v>
      </c>
      <c r="H31" s="14">
        <f t="shared" si="0"/>
        <v>843</v>
      </c>
    </row>
    <row r="32" spans="1:8" hidden="1" x14ac:dyDescent="0.35">
      <c r="A32">
        <v>1031</v>
      </c>
      <c r="B32" t="s">
        <v>12</v>
      </c>
      <c r="C32" t="s">
        <v>16</v>
      </c>
      <c r="D32" s="1">
        <v>42412</v>
      </c>
      <c r="E32" t="s">
        <v>22</v>
      </c>
      <c r="F32" s="14">
        <v>730</v>
      </c>
      <c r="G32" s="13">
        <v>0</v>
      </c>
      <c r="H32" s="14">
        <f t="shared" si="0"/>
        <v>730</v>
      </c>
    </row>
    <row r="33" spans="1:8" hidden="1" x14ac:dyDescent="0.35">
      <c r="A33">
        <v>1032</v>
      </c>
      <c r="B33" t="s">
        <v>7</v>
      </c>
      <c r="C33" t="s">
        <v>16</v>
      </c>
      <c r="D33" s="1">
        <v>42414</v>
      </c>
      <c r="E33" t="s">
        <v>20</v>
      </c>
      <c r="F33" s="14">
        <v>231.4</v>
      </c>
      <c r="G33" s="13">
        <v>6.5700000979006301</v>
      </c>
      <c r="H33" s="14">
        <f t="shared" si="0"/>
        <v>224.82999990209939</v>
      </c>
    </row>
    <row r="34" spans="1:8" hidden="1" x14ac:dyDescent="0.35">
      <c r="A34">
        <v>1033</v>
      </c>
      <c r="B34" t="s">
        <v>9</v>
      </c>
      <c r="C34" t="s">
        <v>16</v>
      </c>
      <c r="D34" s="1">
        <v>42415</v>
      </c>
      <c r="E34" t="s">
        <v>19</v>
      </c>
      <c r="F34" s="14">
        <v>851</v>
      </c>
      <c r="G34" s="13">
        <v>5.20000007748604</v>
      </c>
      <c r="H34" s="14">
        <f t="shared" si="0"/>
        <v>845.79999992251396</v>
      </c>
    </row>
    <row r="35" spans="1:8" hidden="1" x14ac:dyDescent="0.35">
      <c r="A35">
        <v>1034</v>
      </c>
      <c r="B35" t="s">
        <v>3</v>
      </c>
      <c r="C35" t="s">
        <v>18</v>
      </c>
      <c r="D35" s="1">
        <v>42416</v>
      </c>
      <c r="E35" t="s">
        <v>22</v>
      </c>
      <c r="F35" s="14">
        <v>4705.5</v>
      </c>
      <c r="G35" s="13">
        <v>0</v>
      </c>
      <c r="H35" s="14">
        <f t="shared" si="0"/>
        <v>4705.5</v>
      </c>
    </row>
    <row r="36" spans="1:8" hidden="1" x14ac:dyDescent="0.35">
      <c r="A36">
        <v>1035</v>
      </c>
      <c r="B36" t="s">
        <v>8</v>
      </c>
      <c r="C36" t="s">
        <v>18</v>
      </c>
      <c r="D36" s="1">
        <v>42416</v>
      </c>
      <c r="E36" t="s">
        <v>21</v>
      </c>
      <c r="F36" s="14">
        <v>1254</v>
      </c>
      <c r="G36" s="13">
        <v>189.5</v>
      </c>
      <c r="H36" s="14">
        <f t="shared" si="0"/>
        <v>1064.5</v>
      </c>
    </row>
    <row r="37" spans="1:8" hidden="1" x14ac:dyDescent="0.35">
      <c r="A37">
        <v>1036</v>
      </c>
      <c r="B37" t="s">
        <v>3</v>
      </c>
      <c r="C37" t="s">
        <v>18</v>
      </c>
      <c r="D37" s="1">
        <v>42423</v>
      </c>
      <c r="E37" t="s">
        <v>21</v>
      </c>
      <c r="F37" s="14">
        <v>931.5</v>
      </c>
      <c r="G37" s="13">
        <v>0</v>
      </c>
      <c r="H37" s="14">
        <f t="shared" si="0"/>
        <v>931.5</v>
      </c>
    </row>
    <row r="38" spans="1:8" hidden="1" x14ac:dyDescent="0.35">
      <c r="A38">
        <v>1037</v>
      </c>
      <c r="B38" t="s">
        <v>3</v>
      </c>
      <c r="C38" t="s">
        <v>18</v>
      </c>
      <c r="D38" s="1">
        <v>42427</v>
      </c>
      <c r="E38" t="s">
        <v>22</v>
      </c>
      <c r="F38" s="14">
        <v>3490</v>
      </c>
      <c r="G38" s="13">
        <v>523.50002080202103</v>
      </c>
      <c r="H38" s="14">
        <f t="shared" si="0"/>
        <v>2966.499979197979</v>
      </c>
    </row>
    <row r="39" spans="1:8" hidden="1" x14ac:dyDescent="0.35">
      <c r="A39">
        <v>1038</v>
      </c>
      <c r="B39" t="s">
        <v>4</v>
      </c>
      <c r="C39" t="s">
        <v>16</v>
      </c>
      <c r="D39" s="1">
        <v>42427</v>
      </c>
      <c r="E39" t="s">
        <v>19</v>
      </c>
      <c r="F39" s="14">
        <v>625</v>
      </c>
      <c r="G39" s="13">
        <v>0</v>
      </c>
      <c r="H39" s="14">
        <f t="shared" si="0"/>
        <v>625</v>
      </c>
    </row>
    <row r="40" spans="1:8" hidden="1" x14ac:dyDescent="0.35">
      <c r="A40">
        <v>1039</v>
      </c>
      <c r="B40" t="s">
        <v>6</v>
      </c>
      <c r="C40" t="s">
        <v>17</v>
      </c>
      <c r="D40" s="1">
        <v>42428</v>
      </c>
      <c r="E40" t="s">
        <v>21</v>
      </c>
      <c r="F40" s="14">
        <v>2630.95</v>
      </c>
      <c r="G40" s="13">
        <v>582.73749999999995</v>
      </c>
      <c r="H40" s="14">
        <f t="shared" si="0"/>
        <v>2048.2124999999996</v>
      </c>
    </row>
    <row r="41" spans="1:8" hidden="1" x14ac:dyDescent="0.35">
      <c r="A41">
        <v>1040</v>
      </c>
      <c r="B41" t="s">
        <v>9</v>
      </c>
      <c r="C41" t="s">
        <v>16</v>
      </c>
      <c r="D41" s="1">
        <v>42428</v>
      </c>
      <c r="E41" t="s">
        <v>23</v>
      </c>
      <c r="F41" s="14">
        <v>660</v>
      </c>
      <c r="G41" s="13">
        <v>0</v>
      </c>
      <c r="H41" s="14">
        <f t="shared" si="0"/>
        <v>660</v>
      </c>
    </row>
    <row r="42" spans="1:8" hidden="1" x14ac:dyDescent="0.35">
      <c r="A42">
        <v>1041</v>
      </c>
      <c r="B42" t="s">
        <v>3</v>
      </c>
      <c r="C42" t="s">
        <v>18</v>
      </c>
      <c r="D42" s="1">
        <v>42431</v>
      </c>
      <c r="E42" t="s">
        <v>22</v>
      </c>
      <c r="F42" s="14">
        <v>5796</v>
      </c>
      <c r="G42" s="13">
        <v>896.80001336336102</v>
      </c>
      <c r="H42" s="14">
        <f t="shared" si="0"/>
        <v>4899.1999866366386</v>
      </c>
    </row>
    <row r="43" spans="1:8" hidden="1" x14ac:dyDescent="0.35">
      <c r="A43">
        <v>1042</v>
      </c>
      <c r="B43" t="s">
        <v>8</v>
      </c>
      <c r="C43" t="s">
        <v>18</v>
      </c>
      <c r="D43" s="1">
        <v>42431</v>
      </c>
      <c r="E43" t="s">
        <v>19</v>
      </c>
      <c r="F43" s="14">
        <v>2523</v>
      </c>
      <c r="G43" s="13">
        <v>630.75</v>
      </c>
      <c r="H43" s="14">
        <f t="shared" si="0"/>
        <v>1892.25</v>
      </c>
    </row>
    <row r="44" spans="1:8" hidden="1" x14ac:dyDescent="0.35">
      <c r="A44">
        <v>1043</v>
      </c>
      <c r="B44" t="s">
        <v>10</v>
      </c>
      <c r="C44" t="s">
        <v>17</v>
      </c>
      <c r="D44" s="1">
        <v>42433</v>
      </c>
      <c r="E44" t="s">
        <v>22</v>
      </c>
      <c r="F44" s="14">
        <v>282</v>
      </c>
      <c r="G44" s="13">
        <v>0</v>
      </c>
      <c r="H44" s="14">
        <f t="shared" si="0"/>
        <v>282</v>
      </c>
    </row>
    <row r="45" spans="1:8" hidden="1" x14ac:dyDescent="0.35">
      <c r="A45">
        <v>1044</v>
      </c>
      <c r="B45" t="s">
        <v>6</v>
      </c>
      <c r="C45" t="s">
        <v>17</v>
      </c>
      <c r="D45" s="1">
        <v>42434</v>
      </c>
      <c r="E45" t="s">
        <v>21</v>
      </c>
      <c r="F45" s="14">
        <v>1461.6</v>
      </c>
      <c r="G45" s="13">
        <v>365.4</v>
      </c>
      <c r="H45" s="14">
        <f t="shared" si="0"/>
        <v>1096.1999999999998</v>
      </c>
    </row>
    <row r="46" spans="1:8" hidden="1" x14ac:dyDescent="0.35">
      <c r="A46">
        <v>1045</v>
      </c>
      <c r="B46" t="s">
        <v>7</v>
      </c>
      <c r="C46" t="s">
        <v>16</v>
      </c>
      <c r="D46" s="1">
        <v>42436</v>
      </c>
      <c r="E46" t="s">
        <v>23</v>
      </c>
      <c r="F46" s="14">
        <v>2083.4</v>
      </c>
      <c r="G46" s="13">
        <v>104.17000155225401</v>
      </c>
      <c r="H46" s="14">
        <f t="shared" si="0"/>
        <v>1979.2299984477461</v>
      </c>
    </row>
    <row r="47" spans="1:8" hidden="1" x14ac:dyDescent="0.35">
      <c r="A47">
        <v>1046</v>
      </c>
      <c r="B47" t="s">
        <v>10</v>
      </c>
      <c r="C47" t="s">
        <v>17</v>
      </c>
      <c r="D47" s="1">
        <v>42436</v>
      </c>
      <c r="E47" t="s">
        <v>21</v>
      </c>
      <c r="F47" s="14">
        <v>631.6</v>
      </c>
      <c r="G47" s="13">
        <v>0</v>
      </c>
      <c r="H47" s="14">
        <f t="shared" si="0"/>
        <v>631.6</v>
      </c>
    </row>
    <row r="48" spans="1:8" hidden="1" x14ac:dyDescent="0.35">
      <c r="A48">
        <v>1047</v>
      </c>
      <c r="B48" t="s">
        <v>9</v>
      </c>
      <c r="C48" t="s">
        <v>16</v>
      </c>
      <c r="D48" s="1">
        <v>42437</v>
      </c>
      <c r="E48" t="s">
        <v>22</v>
      </c>
      <c r="F48" s="14">
        <v>2210.8000000000002</v>
      </c>
      <c r="G48" s="13">
        <v>216.28000322282301</v>
      </c>
      <c r="H48" s="14">
        <f t="shared" si="0"/>
        <v>1994.5199967771771</v>
      </c>
    </row>
    <row r="49" spans="1:8" hidden="1" x14ac:dyDescent="0.35">
      <c r="A49">
        <v>1048</v>
      </c>
      <c r="B49" t="s">
        <v>6</v>
      </c>
      <c r="C49" t="s">
        <v>17</v>
      </c>
      <c r="D49" s="1">
        <v>42437</v>
      </c>
      <c r="E49" t="s">
        <v>21</v>
      </c>
      <c r="F49" s="14">
        <v>729.5</v>
      </c>
      <c r="G49" s="13">
        <v>19.950000297278201</v>
      </c>
      <c r="H49" s="14">
        <f t="shared" si="0"/>
        <v>709.54999970272183</v>
      </c>
    </row>
    <row r="50" spans="1:8" hidden="1" x14ac:dyDescent="0.35">
      <c r="A50">
        <v>1049</v>
      </c>
      <c r="B50" t="s">
        <v>7</v>
      </c>
      <c r="C50" t="s">
        <v>16</v>
      </c>
      <c r="D50" s="1">
        <v>42440</v>
      </c>
      <c r="E50" t="s">
        <v>23</v>
      </c>
      <c r="F50" s="14">
        <v>917</v>
      </c>
      <c r="G50" s="13">
        <v>0</v>
      </c>
      <c r="H50" s="14">
        <f t="shared" si="0"/>
        <v>917</v>
      </c>
    </row>
    <row r="51" spans="1:8" hidden="1" x14ac:dyDescent="0.35">
      <c r="A51">
        <v>1050</v>
      </c>
      <c r="B51" t="s">
        <v>9</v>
      </c>
      <c r="C51" t="s">
        <v>16</v>
      </c>
      <c r="D51" s="1">
        <v>42442</v>
      </c>
      <c r="E51" t="s">
        <v>20</v>
      </c>
      <c r="F51" s="14">
        <v>150</v>
      </c>
      <c r="G51" s="13">
        <v>0</v>
      </c>
      <c r="H51" s="14">
        <f t="shared" si="0"/>
        <v>150</v>
      </c>
    </row>
    <row r="52" spans="1:8" hidden="1" x14ac:dyDescent="0.35">
      <c r="A52">
        <v>1051</v>
      </c>
      <c r="B52" t="s">
        <v>3</v>
      </c>
      <c r="C52" t="s">
        <v>18</v>
      </c>
      <c r="D52" s="1">
        <v>42443</v>
      </c>
      <c r="E52" t="s">
        <v>22</v>
      </c>
      <c r="F52" s="14">
        <v>1792</v>
      </c>
      <c r="G52" s="13">
        <v>0</v>
      </c>
      <c r="H52" s="14">
        <f t="shared" si="0"/>
        <v>1792</v>
      </c>
    </row>
    <row r="53" spans="1:8" hidden="1" x14ac:dyDescent="0.35">
      <c r="A53">
        <v>1052</v>
      </c>
      <c r="B53" t="s">
        <v>6</v>
      </c>
      <c r="C53" t="s">
        <v>17</v>
      </c>
      <c r="D53" s="1">
        <v>42444</v>
      </c>
      <c r="E53" t="s">
        <v>21</v>
      </c>
      <c r="F53" s="14">
        <v>1031.7</v>
      </c>
      <c r="G53" s="13">
        <v>0</v>
      </c>
      <c r="H53" s="14">
        <f t="shared" si="0"/>
        <v>1031.7</v>
      </c>
    </row>
    <row r="54" spans="1:8" hidden="1" x14ac:dyDescent="0.35">
      <c r="A54">
        <v>1053</v>
      </c>
      <c r="B54" t="s">
        <v>6</v>
      </c>
      <c r="C54" t="s">
        <v>17</v>
      </c>
      <c r="D54" s="1">
        <v>42445</v>
      </c>
      <c r="E54" t="s">
        <v>21</v>
      </c>
      <c r="F54" s="14">
        <v>174.9</v>
      </c>
      <c r="G54" s="13">
        <v>0</v>
      </c>
      <c r="H54" s="14">
        <f t="shared" si="0"/>
        <v>174.9</v>
      </c>
    </row>
    <row r="55" spans="1:8" hidden="1" x14ac:dyDescent="0.35">
      <c r="A55">
        <v>1054</v>
      </c>
      <c r="B55" t="s">
        <v>9</v>
      </c>
      <c r="C55" t="s">
        <v>16</v>
      </c>
      <c r="D55" s="1">
        <v>42447</v>
      </c>
      <c r="E55" t="s">
        <v>21</v>
      </c>
      <c r="F55" s="14">
        <v>860.1</v>
      </c>
      <c r="G55" s="13">
        <v>0</v>
      </c>
      <c r="H55" s="14">
        <f t="shared" si="0"/>
        <v>860.1</v>
      </c>
    </row>
    <row r="56" spans="1:8" hidden="1" x14ac:dyDescent="0.35">
      <c r="A56">
        <v>1055</v>
      </c>
      <c r="B56" t="s">
        <v>3</v>
      </c>
      <c r="C56" t="s">
        <v>18</v>
      </c>
      <c r="D56" s="1">
        <v>42449</v>
      </c>
      <c r="E56" t="s">
        <v>22</v>
      </c>
      <c r="F56" s="14">
        <v>6379.4</v>
      </c>
      <c r="G56" s="13">
        <v>0</v>
      </c>
      <c r="H56" s="14">
        <f t="shared" si="0"/>
        <v>6379.4</v>
      </c>
    </row>
    <row r="57" spans="1:8" hidden="1" x14ac:dyDescent="0.35">
      <c r="A57">
        <v>1056</v>
      </c>
      <c r="B57" t="s">
        <v>9</v>
      </c>
      <c r="C57" t="s">
        <v>16</v>
      </c>
      <c r="D57" s="1">
        <v>42450</v>
      </c>
      <c r="E57" t="s">
        <v>22</v>
      </c>
      <c r="F57" s="14">
        <v>1838.2</v>
      </c>
      <c r="G57" s="13">
        <v>0</v>
      </c>
      <c r="H57" s="14">
        <f t="shared" si="0"/>
        <v>1838.2</v>
      </c>
    </row>
    <row r="58" spans="1:8" hidden="1" x14ac:dyDescent="0.35">
      <c r="A58">
        <v>1057</v>
      </c>
      <c r="B58" t="s">
        <v>10</v>
      </c>
      <c r="C58" t="s">
        <v>17</v>
      </c>
      <c r="D58" s="1">
        <v>42453</v>
      </c>
      <c r="E58" t="s">
        <v>22</v>
      </c>
      <c r="F58" s="14">
        <v>453</v>
      </c>
      <c r="G58" s="13">
        <v>45.300000675022602</v>
      </c>
      <c r="H58" s="14">
        <f t="shared" si="0"/>
        <v>407.6999993249774</v>
      </c>
    </row>
    <row r="59" spans="1:8" hidden="1" x14ac:dyDescent="0.35">
      <c r="A59">
        <v>1058</v>
      </c>
      <c r="B59" t="s">
        <v>8</v>
      </c>
      <c r="C59" t="s">
        <v>18</v>
      </c>
      <c r="D59" s="1">
        <v>42461</v>
      </c>
      <c r="E59" t="s">
        <v>19</v>
      </c>
      <c r="F59" s="14">
        <v>1930</v>
      </c>
      <c r="G59" s="13">
        <v>482.5</v>
      </c>
      <c r="H59" s="14">
        <f t="shared" si="0"/>
        <v>1447.5</v>
      </c>
    </row>
    <row r="60" spans="1:8" hidden="1" x14ac:dyDescent="0.35">
      <c r="A60">
        <v>1059</v>
      </c>
      <c r="B60" t="s">
        <v>10</v>
      </c>
      <c r="C60" t="s">
        <v>17</v>
      </c>
      <c r="D60" s="1">
        <v>42462</v>
      </c>
      <c r="E60" t="s">
        <v>22</v>
      </c>
      <c r="F60" s="14">
        <v>390</v>
      </c>
      <c r="G60" s="13">
        <v>0</v>
      </c>
      <c r="H60" s="14">
        <f t="shared" si="0"/>
        <v>390</v>
      </c>
    </row>
    <row r="61" spans="1:8" hidden="1" x14ac:dyDescent="0.35">
      <c r="A61">
        <v>1060</v>
      </c>
      <c r="B61" t="s">
        <v>6</v>
      </c>
      <c r="C61" t="s">
        <v>17</v>
      </c>
      <c r="D61" s="1">
        <v>42463</v>
      </c>
      <c r="E61" t="s">
        <v>21</v>
      </c>
      <c r="F61" s="14">
        <v>2034.5</v>
      </c>
      <c r="G61" s="13">
        <v>198.80000296235099</v>
      </c>
      <c r="H61" s="14">
        <f t="shared" si="0"/>
        <v>1835.6999970376489</v>
      </c>
    </row>
    <row r="62" spans="1:8" hidden="1" x14ac:dyDescent="0.35">
      <c r="A62">
        <v>1061</v>
      </c>
      <c r="B62" t="s">
        <v>9</v>
      </c>
      <c r="C62" t="s">
        <v>16</v>
      </c>
      <c r="D62" s="1">
        <v>42463</v>
      </c>
      <c r="E62" t="s">
        <v>23</v>
      </c>
      <c r="F62" s="14">
        <v>514.4</v>
      </c>
      <c r="G62" s="13">
        <v>0</v>
      </c>
      <c r="H62" s="14">
        <f t="shared" si="0"/>
        <v>514.4</v>
      </c>
    </row>
    <row r="63" spans="1:8" hidden="1" x14ac:dyDescent="0.35">
      <c r="A63">
        <v>1062</v>
      </c>
      <c r="B63" t="s">
        <v>10</v>
      </c>
      <c r="C63" t="s">
        <v>17</v>
      </c>
      <c r="D63" s="1">
        <v>42463</v>
      </c>
      <c r="E63" t="s">
        <v>21</v>
      </c>
      <c r="F63" s="14">
        <v>156</v>
      </c>
      <c r="G63" s="13">
        <v>0</v>
      </c>
      <c r="H63" s="14">
        <f t="shared" si="0"/>
        <v>156</v>
      </c>
    </row>
    <row r="64" spans="1:8" hidden="1" x14ac:dyDescent="0.35">
      <c r="A64">
        <v>1063</v>
      </c>
      <c r="B64" t="s">
        <v>7</v>
      </c>
      <c r="C64" t="s">
        <v>16</v>
      </c>
      <c r="D64" s="1">
        <v>42465</v>
      </c>
      <c r="E64" t="s">
        <v>23</v>
      </c>
      <c r="F64" s="14">
        <v>1925.5</v>
      </c>
      <c r="G64" s="13">
        <v>136.87000203952201</v>
      </c>
      <c r="H64" s="14">
        <f t="shared" si="0"/>
        <v>1788.629997960478</v>
      </c>
    </row>
    <row r="65" spans="1:8" hidden="1" x14ac:dyDescent="0.35">
      <c r="A65">
        <v>1064</v>
      </c>
      <c r="B65" t="s">
        <v>9</v>
      </c>
      <c r="C65" t="s">
        <v>16</v>
      </c>
      <c r="D65" s="1">
        <v>42466</v>
      </c>
      <c r="E65" t="s">
        <v>20</v>
      </c>
      <c r="F65" s="14">
        <v>216</v>
      </c>
      <c r="G65" s="13">
        <v>0</v>
      </c>
      <c r="H65" s="14">
        <f t="shared" si="0"/>
        <v>216</v>
      </c>
    </row>
    <row r="66" spans="1:8" hidden="1" x14ac:dyDescent="0.35">
      <c r="A66">
        <v>1065</v>
      </c>
      <c r="B66" t="s">
        <v>10</v>
      </c>
      <c r="C66" t="s">
        <v>17</v>
      </c>
      <c r="D66" s="1">
        <v>42469</v>
      </c>
      <c r="E66" t="s">
        <v>20</v>
      </c>
      <c r="F66" s="14">
        <v>644.79999999999995</v>
      </c>
      <c r="G66" s="13">
        <v>0</v>
      </c>
      <c r="H66" s="14">
        <f t="shared" ref="H66:H125" si="1">F66-G66</f>
        <v>644.79999999999995</v>
      </c>
    </row>
    <row r="67" spans="1:8" hidden="1" x14ac:dyDescent="0.35">
      <c r="A67">
        <v>1066</v>
      </c>
      <c r="B67" t="s">
        <v>4</v>
      </c>
      <c r="C67" t="s">
        <v>16</v>
      </c>
      <c r="D67" s="1">
        <v>42470</v>
      </c>
      <c r="E67" t="s">
        <v>21</v>
      </c>
      <c r="F67" s="14">
        <v>711</v>
      </c>
      <c r="G67" s="13">
        <v>0</v>
      </c>
      <c r="H67" s="14">
        <f t="shared" si="1"/>
        <v>711</v>
      </c>
    </row>
    <row r="68" spans="1:8" hidden="1" x14ac:dyDescent="0.35">
      <c r="A68">
        <v>1067</v>
      </c>
      <c r="B68" t="s">
        <v>7</v>
      </c>
      <c r="C68" t="s">
        <v>16</v>
      </c>
      <c r="D68" s="1">
        <v>42470</v>
      </c>
      <c r="E68" t="s">
        <v>23</v>
      </c>
      <c r="F68" s="14">
        <v>360</v>
      </c>
      <c r="G68" s="13">
        <v>0</v>
      </c>
      <c r="H68" s="14">
        <f t="shared" si="1"/>
        <v>360</v>
      </c>
    </row>
    <row r="69" spans="1:8" hidden="1" x14ac:dyDescent="0.35">
      <c r="A69">
        <v>1068</v>
      </c>
      <c r="B69" t="s">
        <v>7</v>
      </c>
      <c r="C69" t="s">
        <v>16</v>
      </c>
      <c r="D69" s="1">
        <v>42471</v>
      </c>
      <c r="E69" t="s">
        <v>23</v>
      </c>
      <c r="F69" s="14">
        <v>1820.8</v>
      </c>
      <c r="G69" s="13">
        <v>0</v>
      </c>
      <c r="H69" s="14">
        <f t="shared" si="1"/>
        <v>1820.8</v>
      </c>
    </row>
    <row r="70" spans="1:8" hidden="1" x14ac:dyDescent="0.35">
      <c r="A70">
        <v>1069</v>
      </c>
      <c r="B70" t="s">
        <v>4</v>
      </c>
      <c r="C70" t="s">
        <v>16</v>
      </c>
      <c r="D70" s="1">
        <v>42471</v>
      </c>
      <c r="E70" t="s">
        <v>21</v>
      </c>
      <c r="F70" s="14">
        <v>1328</v>
      </c>
      <c r="G70" s="13">
        <v>0</v>
      </c>
      <c r="H70" s="14">
        <f t="shared" si="1"/>
        <v>1328</v>
      </c>
    </row>
    <row r="71" spans="1:8" hidden="1" x14ac:dyDescent="0.35">
      <c r="A71">
        <v>1070</v>
      </c>
      <c r="B71" t="s">
        <v>8</v>
      </c>
      <c r="C71" t="s">
        <v>18</v>
      </c>
      <c r="D71" s="1">
        <v>42471</v>
      </c>
      <c r="E71" t="s">
        <v>19</v>
      </c>
      <c r="F71" s="14">
        <v>1139.0999999999999</v>
      </c>
      <c r="G71" s="13">
        <v>113.77500000000001</v>
      </c>
      <c r="H71" s="14">
        <f t="shared" si="1"/>
        <v>1025.3249999999998</v>
      </c>
    </row>
    <row r="72" spans="1:8" hidden="1" x14ac:dyDescent="0.35">
      <c r="A72">
        <v>1071</v>
      </c>
      <c r="B72" t="s">
        <v>8</v>
      </c>
      <c r="C72" t="s">
        <v>18</v>
      </c>
      <c r="D72" s="1">
        <v>42472</v>
      </c>
      <c r="E72" t="s">
        <v>19</v>
      </c>
      <c r="F72" s="14">
        <v>4422</v>
      </c>
      <c r="G72" s="13">
        <v>0</v>
      </c>
      <c r="H72" s="14">
        <f t="shared" si="1"/>
        <v>4422</v>
      </c>
    </row>
    <row r="73" spans="1:8" hidden="1" x14ac:dyDescent="0.35">
      <c r="A73">
        <v>1072</v>
      </c>
      <c r="B73" t="s">
        <v>4</v>
      </c>
      <c r="C73" t="s">
        <v>16</v>
      </c>
      <c r="D73" s="1">
        <v>42472</v>
      </c>
      <c r="E73" t="s">
        <v>21</v>
      </c>
      <c r="F73" s="14">
        <v>220</v>
      </c>
      <c r="G73" s="13">
        <v>0</v>
      </c>
      <c r="H73" s="14">
        <f t="shared" si="1"/>
        <v>220</v>
      </c>
    </row>
    <row r="74" spans="1:8" hidden="1" x14ac:dyDescent="0.35">
      <c r="A74">
        <v>1073</v>
      </c>
      <c r="B74" t="s">
        <v>10</v>
      </c>
      <c r="C74" t="s">
        <v>17</v>
      </c>
      <c r="D74" s="1">
        <v>42475</v>
      </c>
      <c r="E74" t="s">
        <v>22</v>
      </c>
      <c r="F74" s="14">
        <v>4675</v>
      </c>
      <c r="G74" s="13">
        <v>233.750003483146</v>
      </c>
      <c r="H74" s="14">
        <f t="shared" si="1"/>
        <v>4441.2499965168536</v>
      </c>
    </row>
    <row r="75" spans="1:8" hidden="1" x14ac:dyDescent="0.35">
      <c r="A75">
        <v>1074</v>
      </c>
      <c r="B75" t="s">
        <v>8</v>
      </c>
      <c r="C75" t="s">
        <v>18</v>
      </c>
      <c r="D75" s="1">
        <v>42475</v>
      </c>
      <c r="E75" t="s">
        <v>19</v>
      </c>
      <c r="F75" s="14">
        <v>491.2</v>
      </c>
      <c r="G75" s="13">
        <v>20.000000298023199</v>
      </c>
      <c r="H75" s="14">
        <f t="shared" si="1"/>
        <v>471.19999970197676</v>
      </c>
    </row>
    <row r="76" spans="1:8" hidden="1" x14ac:dyDescent="0.35">
      <c r="A76">
        <v>1075</v>
      </c>
      <c r="B76" t="s">
        <v>9</v>
      </c>
      <c r="C76" t="s">
        <v>16</v>
      </c>
      <c r="D76" s="1">
        <v>42476</v>
      </c>
      <c r="E76" t="s">
        <v>19</v>
      </c>
      <c r="F76" s="14">
        <v>677</v>
      </c>
      <c r="G76" s="13">
        <v>0</v>
      </c>
      <c r="H76" s="14">
        <f t="shared" si="1"/>
        <v>677</v>
      </c>
    </row>
    <row r="77" spans="1:8" hidden="1" x14ac:dyDescent="0.35">
      <c r="A77">
        <v>1076</v>
      </c>
      <c r="B77" t="s">
        <v>11</v>
      </c>
      <c r="C77" t="s">
        <v>16</v>
      </c>
      <c r="D77" s="1">
        <v>42479</v>
      </c>
      <c r="E77" t="s">
        <v>19</v>
      </c>
      <c r="F77" s="14">
        <v>1255.5999999999999</v>
      </c>
      <c r="G77" s="13">
        <v>157.14000624418301</v>
      </c>
      <c r="H77" s="14">
        <f t="shared" si="1"/>
        <v>1098.4599937558169</v>
      </c>
    </row>
    <row r="78" spans="1:8" hidden="1" x14ac:dyDescent="0.35">
      <c r="A78">
        <v>1077</v>
      </c>
      <c r="B78" t="s">
        <v>11</v>
      </c>
      <c r="C78" t="s">
        <v>16</v>
      </c>
      <c r="D78" s="1">
        <v>42480</v>
      </c>
      <c r="E78" t="s">
        <v>21</v>
      </c>
      <c r="F78" s="14">
        <v>756</v>
      </c>
      <c r="G78" s="13">
        <v>0</v>
      </c>
      <c r="H78" s="14">
        <f t="shared" si="1"/>
        <v>756</v>
      </c>
    </row>
    <row r="79" spans="1:8" hidden="1" x14ac:dyDescent="0.35">
      <c r="A79">
        <v>1078</v>
      </c>
      <c r="B79" t="s">
        <v>3</v>
      </c>
      <c r="C79" t="s">
        <v>18</v>
      </c>
      <c r="D79" s="1">
        <v>42482</v>
      </c>
      <c r="E79" t="s">
        <v>22</v>
      </c>
      <c r="F79" s="14">
        <v>1408</v>
      </c>
      <c r="G79" s="13">
        <v>0</v>
      </c>
      <c r="H79" s="14">
        <f t="shared" si="1"/>
        <v>1408</v>
      </c>
    </row>
    <row r="80" spans="1:8" hidden="1" x14ac:dyDescent="0.35">
      <c r="A80">
        <v>1079</v>
      </c>
      <c r="B80" t="s">
        <v>11</v>
      </c>
      <c r="C80" t="s">
        <v>16</v>
      </c>
      <c r="D80" s="1">
        <v>42482</v>
      </c>
      <c r="E80" t="s">
        <v>20</v>
      </c>
      <c r="F80" s="14">
        <v>108</v>
      </c>
      <c r="G80" s="13">
        <v>0</v>
      </c>
      <c r="H80" s="14">
        <f t="shared" si="1"/>
        <v>108</v>
      </c>
    </row>
    <row r="81" spans="1:8" hidden="1" x14ac:dyDescent="0.35">
      <c r="A81">
        <v>1080</v>
      </c>
      <c r="B81" t="s">
        <v>12</v>
      </c>
      <c r="C81" t="s">
        <v>16</v>
      </c>
      <c r="D81" s="1">
        <v>42483</v>
      </c>
      <c r="E81" t="s">
        <v>22</v>
      </c>
      <c r="F81" s="14">
        <v>280</v>
      </c>
      <c r="G81" s="13">
        <v>56.000000834464998</v>
      </c>
      <c r="H81" s="14">
        <f t="shared" si="1"/>
        <v>223.999999165535</v>
      </c>
    </row>
    <row r="82" spans="1:8" hidden="1" x14ac:dyDescent="0.35">
      <c r="A82">
        <v>1081</v>
      </c>
      <c r="B82" t="s">
        <v>8</v>
      </c>
      <c r="C82" t="s">
        <v>18</v>
      </c>
      <c r="D82" s="1">
        <v>42484</v>
      </c>
      <c r="E82" t="s">
        <v>19</v>
      </c>
      <c r="F82" s="14">
        <v>717.5</v>
      </c>
      <c r="G82" s="13">
        <v>0</v>
      </c>
      <c r="H82" s="14">
        <f t="shared" si="1"/>
        <v>717.5</v>
      </c>
    </row>
    <row r="83" spans="1:8" hidden="1" x14ac:dyDescent="0.35">
      <c r="A83">
        <v>1082</v>
      </c>
      <c r="B83" t="s">
        <v>4</v>
      </c>
      <c r="C83" t="s">
        <v>16</v>
      </c>
      <c r="D83" s="1">
        <v>42484</v>
      </c>
      <c r="E83" t="s">
        <v>21</v>
      </c>
      <c r="F83" s="14">
        <v>386.2</v>
      </c>
      <c r="G83" s="13">
        <v>0</v>
      </c>
      <c r="H83" s="14">
        <f t="shared" si="1"/>
        <v>386.2</v>
      </c>
    </row>
    <row r="84" spans="1:8" hidden="1" x14ac:dyDescent="0.35">
      <c r="A84">
        <v>1083</v>
      </c>
      <c r="B84" t="s">
        <v>3</v>
      </c>
      <c r="C84" t="s">
        <v>18</v>
      </c>
      <c r="D84" s="1">
        <v>42485</v>
      </c>
      <c r="E84" t="s">
        <v>22</v>
      </c>
      <c r="F84" s="14">
        <v>4813.5</v>
      </c>
      <c r="G84" s="13">
        <v>0</v>
      </c>
      <c r="H84" s="14">
        <f t="shared" si="1"/>
        <v>4813.5</v>
      </c>
    </row>
    <row r="85" spans="1:8" hidden="1" x14ac:dyDescent="0.35">
      <c r="A85">
        <v>1084</v>
      </c>
      <c r="B85" t="s">
        <v>8</v>
      </c>
      <c r="C85" t="s">
        <v>18</v>
      </c>
      <c r="D85" s="1">
        <v>42486</v>
      </c>
      <c r="E85" t="s">
        <v>19</v>
      </c>
      <c r="F85" s="14">
        <v>1014</v>
      </c>
      <c r="G85" s="13">
        <v>0</v>
      </c>
      <c r="H85" s="14">
        <f t="shared" si="1"/>
        <v>1014</v>
      </c>
    </row>
    <row r="86" spans="1:8" hidden="1" x14ac:dyDescent="0.35">
      <c r="A86">
        <v>1085</v>
      </c>
      <c r="B86" t="s">
        <v>5</v>
      </c>
      <c r="C86" t="s">
        <v>17</v>
      </c>
      <c r="D86" s="1">
        <v>42490</v>
      </c>
      <c r="E86" t="s">
        <v>21</v>
      </c>
      <c r="F86" s="14">
        <v>2772</v>
      </c>
      <c r="G86" s="13">
        <v>0</v>
      </c>
      <c r="H86" s="14">
        <f t="shared" si="1"/>
        <v>2772</v>
      </c>
    </row>
    <row r="87" spans="1:8" x14ac:dyDescent="0.35">
      <c r="A87">
        <v>1086</v>
      </c>
      <c r="B87" t="s">
        <v>3</v>
      </c>
      <c r="C87" t="s">
        <v>18</v>
      </c>
      <c r="D87" s="1">
        <v>42491</v>
      </c>
      <c r="E87" t="s">
        <v>22</v>
      </c>
      <c r="F87" s="14">
        <v>4931</v>
      </c>
      <c r="G87" s="13">
        <v>642.15002551674797</v>
      </c>
      <c r="H87" s="14">
        <f t="shared" si="1"/>
        <v>4288.8499744832516</v>
      </c>
    </row>
    <row r="88" spans="1:8" x14ac:dyDescent="0.35">
      <c r="A88">
        <v>1087</v>
      </c>
      <c r="B88" t="s">
        <v>8</v>
      </c>
      <c r="C88" t="s">
        <v>18</v>
      </c>
      <c r="D88" s="1">
        <v>42492</v>
      </c>
      <c r="E88" t="s">
        <v>19</v>
      </c>
      <c r="F88" s="14">
        <v>896</v>
      </c>
      <c r="G88" s="13">
        <v>44.800000667572</v>
      </c>
      <c r="H88" s="14">
        <f t="shared" si="1"/>
        <v>851.19999933242798</v>
      </c>
    </row>
    <row r="89" spans="1:8" hidden="1" x14ac:dyDescent="0.35">
      <c r="A89">
        <v>1088</v>
      </c>
      <c r="B89" t="s">
        <v>10</v>
      </c>
      <c r="C89" t="s">
        <v>17</v>
      </c>
      <c r="D89" s="1">
        <v>42493</v>
      </c>
      <c r="E89" t="s">
        <v>20</v>
      </c>
      <c r="F89" s="14">
        <v>912</v>
      </c>
      <c r="G89" s="13">
        <v>0</v>
      </c>
      <c r="H89" s="14">
        <f t="shared" si="1"/>
        <v>912</v>
      </c>
    </row>
    <row r="90" spans="1:8" x14ac:dyDescent="0.35">
      <c r="A90">
        <v>1089</v>
      </c>
      <c r="B90" t="s">
        <v>3</v>
      </c>
      <c r="C90" t="s">
        <v>18</v>
      </c>
      <c r="D90" s="1">
        <v>42498</v>
      </c>
      <c r="E90" t="s">
        <v>22</v>
      </c>
      <c r="F90" s="14">
        <v>4903.5</v>
      </c>
      <c r="G90" s="13">
        <v>222.600003316998</v>
      </c>
      <c r="H90" s="14">
        <f t="shared" si="1"/>
        <v>4680.8999966830024</v>
      </c>
    </row>
    <row r="91" spans="1:8" x14ac:dyDescent="0.35">
      <c r="A91">
        <v>1090</v>
      </c>
      <c r="B91" t="s">
        <v>11</v>
      </c>
      <c r="C91" t="s">
        <v>16</v>
      </c>
      <c r="D91" s="1">
        <v>42499</v>
      </c>
      <c r="E91" t="s">
        <v>19</v>
      </c>
      <c r="F91" s="14">
        <v>960</v>
      </c>
      <c r="G91" s="13">
        <v>26.5000003948808</v>
      </c>
      <c r="H91" s="14">
        <f t="shared" si="1"/>
        <v>933.49999960511923</v>
      </c>
    </row>
    <row r="92" spans="1:8" hidden="1" x14ac:dyDescent="0.35">
      <c r="A92">
        <v>1091</v>
      </c>
      <c r="B92" t="s">
        <v>10</v>
      </c>
      <c r="C92" t="s">
        <v>17</v>
      </c>
      <c r="D92" s="1">
        <v>42500</v>
      </c>
      <c r="E92" t="s">
        <v>22</v>
      </c>
      <c r="F92" s="14">
        <v>491.5</v>
      </c>
      <c r="G92" s="13">
        <v>0</v>
      </c>
      <c r="H92" s="14">
        <f t="shared" si="1"/>
        <v>491.5</v>
      </c>
    </row>
    <row r="93" spans="1:8" hidden="1" x14ac:dyDescent="0.35">
      <c r="A93">
        <v>1092</v>
      </c>
      <c r="B93" t="s">
        <v>4</v>
      </c>
      <c r="C93" t="s">
        <v>16</v>
      </c>
      <c r="D93" s="1">
        <v>42500</v>
      </c>
      <c r="E93" t="s">
        <v>19</v>
      </c>
      <c r="F93" s="14">
        <v>149</v>
      </c>
      <c r="G93" s="13">
        <v>0</v>
      </c>
      <c r="H93" s="14">
        <f t="shared" si="1"/>
        <v>149</v>
      </c>
    </row>
    <row r="94" spans="1:8" hidden="1" x14ac:dyDescent="0.35">
      <c r="A94">
        <v>1093</v>
      </c>
      <c r="B94" t="s">
        <v>3</v>
      </c>
      <c r="C94" t="s">
        <v>18</v>
      </c>
      <c r="D94" s="1">
        <v>42503</v>
      </c>
      <c r="E94" t="s">
        <v>22</v>
      </c>
      <c r="F94" s="14">
        <v>6750</v>
      </c>
      <c r="G94" s="13">
        <v>0</v>
      </c>
      <c r="H94" s="14">
        <f t="shared" si="1"/>
        <v>6750</v>
      </c>
    </row>
    <row r="95" spans="1:8" hidden="1" x14ac:dyDescent="0.35">
      <c r="A95">
        <v>1094</v>
      </c>
      <c r="B95" t="s">
        <v>4</v>
      </c>
      <c r="C95" t="s">
        <v>16</v>
      </c>
      <c r="D95" s="1">
        <v>42504</v>
      </c>
      <c r="E95" t="s">
        <v>21</v>
      </c>
      <c r="F95" s="14">
        <v>1500</v>
      </c>
      <c r="G95" s="13">
        <v>0</v>
      </c>
      <c r="H95" s="14">
        <f t="shared" si="1"/>
        <v>1500</v>
      </c>
    </row>
    <row r="96" spans="1:8" hidden="1" x14ac:dyDescent="0.35">
      <c r="A96">
        <v>1095</v>
      </c>
      <c r="B96" t="s">
        <v>11</v>
      </c>
      <c r="C96" t="s">
        <v>16</v>
      </c>
      <c r="D96" s="1">
        <v>42505</v>
      </c>
      <c r="E96" t="s">
        <v>21</v>
      </c>
      <c r="F96" s="14">
        <v>1966.81</v>
      </c>
      <c r="G96" s="13">
        <v>0</v>
      </c>
      <c r="H96" s="14">
        <f t="shared" si="1"/>
        <v>1966.81</v>
      </c>
    </row>
    <row r="97" spans="1:8" hidden="1" x14ac:dyDescent="0.35">
      <c r="A97">
        <v>1096</v>
      </c>
      <c r="B97" t="s">
        <v>11</v>
      </c>
      <c r="C97" t="s">
        <v>16</v>
      </c>
      <c r="D97" s="1">
        <v>42506</v>
      </c>
      <c r="E97" t="s">
        <v>19</v>
      </c>
      <c r="F97" s="14">
        <v>1286.8</v>
      </c>
      <c r="G97" s="13">
        <v>0</v>
      </c>
      <c r="H97" s="14">
        <f t="shared" si="1"/>
        <v>1286.8</v>
      </c>
    </row>
    <row r="98" spans="1:8" x14ac:dyDescent="0.35">
      <c r="A98">
        <v>1097</v>
      </c>
      <c r="B98" t="s">
        <v>8</v>
      </c>
      <c r="C98" t="s">
        <v>18</v>
      </c>
      <c r="D98" s="1">
        <v>42506</v>
      </c>
      <c r="E98" t="s">
        <v>19</v>
      </c>
      <c r="F98" s="14">
        <v>1170.3</v>
      </c>
      <c r="G98" s="13">
        <v>292.57499999999999</v>
      </c>
      <c r="H98" s="14">
        <f t="shared" si="1"/>
        <v>877.72499999999991</v>
      </c>
    </row>
    <row r="99" spans="1:8" x14ac:dyDescent="0.35">
      <c r="A99">
        <v>1098</v>
      </c>
      <c r="B99" t="s">
        <v>9</v>
      </c>
      <c r="C99" t="s">
        <v>16</v>
      </c>
      <c r="D99" s="1">
        <v>42506</v>
      </c>
      <c r="E99" t="s">
        <v>23</v>
      </c>
      <c r="F99" s="14">
        <v>881.25</v>
      </c>
      <c r="G99" s="13">
        <v>132.18750525265901</v>
      </c>
      <c r="H99" s="14">
        <f t="shared" si="1"/>
        <v>749.06249474734102</v>
      </c>
    </row>
    <row r="100" spans="1:8" hidden="1" x14ac:dyDescent="0.35">
      <c r="A100">
        <v>1099</v>
      </c>
      <c r="B100" t="s">
        <v>3</v>
      </c>
      <c r="C100" t="s">
        <v>18</v>
      </c>
      <c r="D100" s="1">
        <v>42508</v>
      </c>
      <c r="E100" t="s">
        <v>19</v>
      </c>
      <c r="F100" s="14">
        <v>136.80000000000001</v>
      </c>
      <c r="G100" s="13">
        <v>0</v>
      </c>
      <c r="H100" s="14">
        <f t="shared" si="1"/>
        <v>136.80000000000001</v>
      </c>
    </row>
    <row r="101" spans="1:8" x14ac:dyDescent="0.35">
      <c r="A101">
        <v>1100</v>
      </c>
      <c r="B101" t="s">
        <v>7</v>
      </c>
      <c r="C101" t="s">
        <v>16</v>
      </c>
      <c r="D101" s="1">
        <v>42509</v>
      </c>
      <c r="E101" t="s">
        <v>23</v>
      </c>
      <c r="F101" s="14">
        <v>3000</v>
      </c>
      <c r="G101" s="13">
        <v>450.00001788139298</v>
      </c>
      <c r="H101" s="14">
        <f t="shared" si="1"/>
        <v>2549.999982118607</v>
      </c>
    </row>
    <row r="102" spans="1:8" hidden="1" x14ac:dyDescent="0.35">
      <c r="A102">
        <v>1101</v>
      </c>
      <c r="B102" t="s">
        <v>12</v>
      </c>
      <c r="C102" t="s">
        <v>16</v>
      </c>
      <c r="D102" s="1">
        <v>42510</v>
      </c>
      <c r="E102" t="s">
        <v>20</v>
      </c>
      <c r="F102" s="14">
        <v>1692</v>
      </c>
      <c r="G102" s="13">
        <v>0</v>
      </c>
      <c r="H102" s="14">
        <f t="shared" si="1"/>
        <v>1692</v>
      </c>
    </row>
    <row r="103" spans="1:8" x14ac:dyDescent="0.35">
      <c r="A103">
        <v>1102</v>
      </c>
      <c r="B103" t="s">
        <v>11</v>
      </c>
      <c r="C103" t="s">
        <v>16</v>
      </c>
      <c r="D103" s="1">
        <v>42512</v>
      </c>
      <c r="E103" t="s">
        <v>19</v>
      </c>
      <c r="F103" s="14">
        <v>1887</v>
      </c>
      <c r="G103" s="13">
        <v>114.00000169873201</v>
      </c>
      <c r="H103" s="14">
        <f t="shared" si="1"/>
        <v>1772.9999983012681</v>
      </c>
    </row>
    <row r="104" spans="1:8" x14ac:dyDescent="0.35">
      <c r="A104">
        <v>1103</v>
      </c>
      <c r="B104" t="s">
        <v>11</v>
      </c>
      <c r="C104" t="s">
        <v>16</v>
      </c>
      <c r="D104" s="1">
        <v>42512</v>
      </c>
      <c r="E104" t="s">
        <v>20</v>
      </c>
      <c r="F104" s="14">
        <v>618</v>
      </c>
      <c r="G104" s="13">
        <v>92.700003683567004</v>
      </c>
      <c r="H104" s="14">
        <f t="shared" si="1"/>
        <v>525.29999631643295</v>
      </c>
    </row>
    <row r="105" spans="1:8" hidden="1" x14ac:dyDescent="0.35">
      <c r="A105">
        <v>1104</v>
      </c>
      <c r="B105" t="s">
        <v>11</v>
      </c>
      <c r="C105" t="s">
        <v>16</v>
      </c>
      <c r="D105" s="1">
        <v>42512</v>
      </c>
      <c r="E105" t="s">
        <v>20</v>
      </c>
      <c r="F105" s="14">
        <v>405.75</v>
      </c>
      <c r="G105" s="13">
        <v>0</v>
      </c>
      <c r="H105" s="14">
        <f t="shared" si="1"/>
        <v>405.75</v>
      </c>
    </row>
    <row r="106" spans="1:8" hidden="1" x14ac:dyDescent="0.35">
      <c r="A106">
        <v>1105</v>
      </c>
      <c r="B106" t="s">
        <v>3</v>
      </c>
      <c r="C106" t="s">
        <v>18</v>
      </c>
      <c r="D106" s="1">
        <v>42513</v>
      </c>
      <c r="E106" t="s">
        <v>22</v>
      </c>
      <c r="F106" s="14">
        <v>8623.4500000000007</v>
      </c>
      <c r="G106" s="13">
        <v>0</v>
      </c>
      <c r="H106" s="14">
        <f t="shared" si="1"/>
        <v>8623.4500000000007</v>
      </c>
    </row>
    <row r="107" spans="1:8" x14ac:dyDescent="0.35">
      <c r="A107">
        <v>1106</v>
      </c>
      <c r="B107" t="s">
        <v>11</v>
      </c>
      <c r="C107" t="s">
        <v>16</v>
      </c>
      <c r="D107" s="1">
        <v>42513</v>
      </c>
      <c r="E107" t="s">
        <v>19</v>
      </c>
      <c r="F107" s="14">
        <v>2427.5</v>
      </c>
      <c r="G107" s="13">
        <v>485.50000723451399</v>
      </c>
      <c r="H107" s="14">
        <f t="shared" si="1"/>
        <v>1941.999992765486</v>
      </c>
    </row>
    <row r="108" spans="1:8" x14ac:dyDescent="0.35">
      <c r="A108">
        <v>1107</v>
      </c>
      <c r="B108" t="s">
        <v>12</v>
      </c>
      <c r="C108" t="s">
        <v>16</v>
      </c>
      <c r="D108" s="1">
        <v>42513</v>
      </c>
      <c r="E108" t="s">
        <v>19</v>
      </c>
      <c r="F108" s="14">
        <v>1564</v>
      </c>
      <c r="G108" s="13">
        <v>78.200001165270805</v>
      </c>
      <c r="H108" s="14">
        <f t="shared" si="1"/>
        <v>1485.7999988347292</v>
      </c>
    </row>
    <row r="109" spans="1:8" hidden="1" x14ac:dyDescent="0.35">
      <c r="A109">
        <v>1108</v>
      </c>
      <c r="B109" t="s">
        <v>11</v>
      </c>
      <c r="C109" t="s">
        <v>16</v>
      </c>
      <c r="D109" s="1">
        <v>42513</v>
      </c>
      <c r="E109" t="s">
        <v>19</v>
      </c>
      <c r="F109" s="14">
        <v>1309.5</v>
      </c>
      <c r="G109" s="13">
        <v>0</v>
      </c>
      <c r="H109" s="14">
        <f t="shared" si="1"/>
        <v>1309.5</v>
      </c>
    </row>
    <row r="110" spans="1:8" x14ac:dyDescent="0.35">
      <c r="A110">
        <v>1109</v>
      </c>
      <c r="B110" t="s">
        <v>5</v>
      </c>
      <c r="C110" t="s">
        <v>17</v>
      </c>
      <c r="D110" s="1">
        <v>42514</v>
      </c>
      <c r="E110" t="s">
        <v>21</v>
      </c>
      <c r="F110" s="14">
        <v>1090.5</v>
      </c>
      <c r="G110" s="13">
        <v>272.625</v>
      </c>
      <c r="H110" s="14">
        <f t="shared" si="1"/>
        <v>817.875</v>
      </c>
    </row>
    <row r="111" spans="1:8" hidden="1" x14ac:dyDescent="0.35">
      <c r="A111">
        <v>1110</v>
      </c>
      <c r="B111" t="s">
        <v>8</v>
      </c>
      <c r="C111" t="s">
        <v>18</v>
      </c>
      <c r="D111" s="1">
        <v>42514</v>
      </c>
      <c r="E111" t="s">
        <v>19</v>
      </c>
      <c r="F111" s="14">
        <v>525</v>
      </c>
      <c r="G111" s="13">
        <v>0</v>
      </c>
      <c r="H111" s="14">
        <f t="shared" si="1"/>
        <v>525</v>
      </c>
    </row>
    <row r="112" spans="1:8" hidden="1" x14ac:dyDescent="0.35">
      <c r="A112">
        <v>1111</v>
      </c>
      <c r="B112" t="s">
        <v>5</v>
      </c>
      <c r="C112" t="s">
        <v>17</v>
      </c>
      <c r="D112" s="1">
        <v>42518</v>
      </c>
      <c r="E112" t="s">
        <v>21</v>
      </c>
      <c r="F112" s="14">
        <v>3740</v>
      </c>
      <c r="G112" s="13">
        <v>0</v>
      </c>
      <c r="H112" s="14">
        <f t="shared" si="1"/>
        <v>3740</v>
      </c>
    </row>
    <row r="113" spans="1:8" hidden="1" x14ac:dyDescent="0.35">
      <c r="A113">
        <v>1112</v>
      </c>
      <c r="B113" t="s">
        <v>3</v>
      </c>
      <c r="C113" t="s">
        <v>18</v>
      </c>
      <c r="D113" s="1">
        <v>42518</v>
      </c>
      <c r="E113" t="s">
        <v>20</v>
      </c>
      <c r="F113" s="14">
        <v>305</v>
      </c>
      <c r="G113" s="13">
        <v>0</v>
      </c>
      <c r="H113" s="14">
        <f t="shared" si="1"/>
        <v>305</v>
      </c>
    </row>
    <row r="114" spans="1:8" x14ac:dyDescent="0.35">
      <c r="A114">
        <v>1113</v>
      </c>
      <c r="B114" t="s">
        <v>11</v>
      </c>
      <c r="C114" t="s">
        <v>16</v>
      </c>
      <c r="D114" s="1">
        <v>42519</v>
      </c>
      <c r="E114" t="s">
        <v>19</v>
      </c>
      <c r="F114" s="14">
        <v>2356</v>
      </c>
      <c r="G114" s="13">
        <v>41.800000622868502</v>
      </c>
      <c r="H114" s="14">
        <f t="shared" si="1"/>
        <v>2314.1999993771315</v>
      </c>
    </row>
    <row r="115" spans="1:8" hidden="1" x14ac:dyDescent="0.35">
      <c r="A115">
        <v>1114</v>
      </c>
      <c r="B115" t="s">
        <v>12</v>
      </c>
      <c r="C115" t="s">
        <v>16</v>
      </c>
      <c r="D115" s="1">
        <v>42519</v>
      </c>
      <c r="E115" t="s">
        <v>19</v>
      </c>
      <c r="F115" s="14">
        <v>858</v>
      </c>
      <c r="G115" s="13">
        <v>0</v>
      </c>
      <c r="H115" s="14">
        <f t="shared" si="1"/>
        <v>858</v>
      </c>
    </row>
    <row r="116" spans="1:8" hidden="1" x14ac:dyDescent="0.35">
      <c r="A116">
        <v>1115</v>
      </c>
      <c r="B116" t="s">
        <v>11</v>
      </c>
      <c r="C116" t="s">
        <v>16</v>
      </c>
      <c r="D116" s="1">
        <v>42520</v>
      </c>
      <c r="E116" t="s">
        <v>20</v>
      </c>
      <c r="F116" s="14">
        <v>225.5</v>
      </c>
      <c r="G116" s="13">
        <v>0</v>
      </c>
      <c r="H116" s="14">
        <f t="shared" si="1"/>
        <v>225.5</v>
      </c>
    </row>
    <row r="117" spans="1:8" hidden="1" x14ac:dyDescent="0.35">
      <c r="A117">
        <v>1116</v>
      </c>
      <c r="B117" t="s">
        <v>6</v>
      </c>
      <c r="C117" t="s">
        <v>17</v>
      </c>
      <c r="D117" s="1">
        <v>42522</v>
      </c>
      <c r="E117" t="s">
        <v>21</v>
      </c>
      <c r="F117" s="14">
        <v>3192.65</v>
      </c>
      <c r="G117" s="13">
        <v>0</v>
      </c>
      <c r="H117" s="14">
        <f t="shared" si="1"/>
        <v>3192.65</v>
      </c>
    </row>
    <row r="118" spans="1:8" x14ac:dyDescent="0.35">
      <c r="A118">
        <v>1117</v>
      </c>
      <c r="B118" t="s">
        <v>7</v>
      </c>
      <c r="C118" t="s">
        <v>16</v>
      </c>
      <c r="D118" s="1">
        <v>42523</v>
      </c>
      <c r="E118" t="s">
        <v>23</v>
      </c>
      <c r="F118" s="14">
        <v>846</v>
      </c>
      <c r="G118" s="13">
        <v>27.600000411271999</v>
      </c>
      <c r="H118" s="14">
        <f t="shared" si="1"/>
        <v>818.39999958872795</v>
      </c>
    </row>
    <row r="119" spans="1:8" hidden="1" x14ac:dyDescent="0.35">
      <c r="A119">
        <v>1118</v>
      </c>
      <c r="B119" t="s">
        <v>12</v>
      </c>
      <c r="C119" t="s">
        <v>16</v>
      </c>
      <c r="D119" s="1">
        <v>42524</v>
      </c>
      <c r="E119" t="s">
        <v>20</v>
      </c>
      <c r="F119" s="14">
        <v>86.85</v>
      </c>
      <c r="G119" s="13">
        <v>0</v>
      </c>
      <c r="H119" s="14">
        <f t="shared" si="1"/>
        <v>86.85</v>
      </c>
    </row>
    <row r="120" spans="1:8" hidden="1" x14ac:dyDescent="0.35">
      <c r="A120">
        <v>1119</v>
      </c>
      <c r="B120" t="s">
        <v>3</v>
      </c>
      <c r="C120" t="s">
        <v>18</v>
      </c>
      <c r="D120" s="1">
        <v>42525</v>
      </c>
      <c r="E120" t="s">
        <v>22</v>
      </c>
      <c r="F120" s="14">
        <v>5218</v>
      </c>
      <c r="G120" s="13">
        <v>0</v>
      </c>
      <c r="H120" s="14">
        <f t="shared" si="1"/>
        <v>5218</v>
      </c>
    </row>
    <row r="121" spans="1:8" x14ac:dyDescent="0.35">
      <c r="A121">
        <v>1120</v>
      </c>
      <c r="B121" t="s">
        <v>7</v>
      </c>
      <c r="C121" t="s">
        <v>16</v>
      </c>
      <c r="D121" s="1">
        <v>42526</v>
      </c>
      <c r="E121" t="s">
        <v>23</v>
      </c>
      <c r="F121" s="14">
        <v>1057</v>
      </c>
      <c r="G121" s="13">
        <v>264.25</v>
      </c>
      <c r="H121" s="14">
        <f t="shared" si="1"/>
        <v>792.75</v>
      </c>
    </row>
    <row r="122" spans="1:8" hidden="1" x14ac:dyDescent="0.35">
      <c r="A122">
        <v>1121</v>
      </c>
      <c r="B122" t="s">
        <v>12</v>
      </c>
      <c r="C122" t="s">
        <v>16</v>
      </c>
      <c r="D122" s="1">
        <v>42530</v>
      </c>
      <c r="E122" t="s">
        <v>21</v>
      </c>
      <c r="F122" s="14">
        <v>796.35</v>
      </c>
      <c r="G122" s="13">
        <v>0</v>
      </c>
      <c r="H122" s="14">
        <f t="shared" si="1"/>
        <v>796.35</v>
      </c>
    </row>
    <row r="123" spans="1:8" x14ac:dyDescent="0.35">
      <c r="A123">
        <v>1122</v>
      </c>
      <c r="B123" t="s">
        <v>9</v>
      </c>
      <c r="C123" t="s">
        <v>16</v>
      </c>
      <c r="D123" s="1">
        <v>42534</v>
      </c>
      <c r="E123" t="s">
        <v>23</v>
      </c>
      <c r="F123" s="14">
        <v>2156.5</v>
      </c>
      <c r="G123" s="13">
        <v>215.65000321343501</v>
      </c>
      <c r="H123" s="14">
        <f t="shared" si="1"/>
        <v>1940.849996786565</v>
      </c>
    </row>
    <row r="124" spans="1:8" hidden="1" x14ac:dyDescent="0.35">
      <c r="A124">
        <v>1123</v>
      </c>
      <c r="B124" t="s">
        <v>4</v>
      </c>
      <c r="C124" t="s">
        <v>16</v>
      </c>
      <c r="D124" s="1">
        <v>42536</v>
      </c>
      <c r="E124" t="s">
        <v>21</v>
      </c>
      <c r="F124" s="14">
        <v>139.80000000000001</v>
      </c>
      <c r="G124" s="13">
        <v>0</v>
      </c>
      <c r="H124" s="14">
        <f t="shared" si="1"/>
        <v>139.80000000000001</v>
      </c>
    </row>
    <row r="125" spans="1:8" hidden="1" x14ac:dyDescent="0.35">
      <c r="A125">
        <v>1124</v>
      </c>
      <c r="B125" t="s">
        <v>4</v>
      </c>
      <c r="C125" t="s">
        <v>16</v>
      </c>
      <c r="D125" s="1">
        <v>42537</v>
      </c>
      <c r="E125" t="s">
        <v>21</v>
      </c>
      <c r="F125" s="14">
        <v>355.5</v>
      </c>
      <c r="G125" s="13">
        <v>0</v>
      </c>
      <c r="H125" s="14">
        <f t="shared" si="1"/>
        <v>355.5</v>
      </c>
    </row>
    <row r="126" spans="1:8" x14ac:dyDescent="0.35">
      <c r="A126" t="s">
        <v>52</v>
      </c>
      <c r="D126" s="15"/>
      <c r="F126" s="17">
        <f>SUBTOTAL(109,CustOrders4[Order Amount])</f>
        <v>30744.55</v>
      </c>
      <c r="G126" s="18">
        <f>SUBTOTAL(109,CustOrders4[Discount])</f>
        <v>3403.13757105991</v>
      </c>
      <c r="H126" s="17">
        <f>SUBTOTAL(109,CustOrders4[Net Amount])</f>
        <v>27341.41242894009</v>
      </c>
    </row>
  </sheetData>
  <pageMargins left="0.7" right="0.7" top="0.75" bottom="0.75" header="0.3" footer="0.3"/>
  <pageSetup orientation="landscape" r:id="rId1"/>
  <headerFooter>
    <oddHeader>&amp;LCIS250 - Solution&amp;CExcel 2 - Healthy Cooking&amp;R&amp;A</oddHeader>
    <oddFooter>&amp;C&amp;N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Documentation </vt:lpstr>
      <vt:lpstr>Orders</vt:lpstr>
      <vt:lpstr>Order Amount Filter</vt:lpstr>
      <vt:lpstr>Customer Type PivotTable</vt:lpstr>
      <vt:lpstr>Customer Type</vt:lpstr>
      <vt:lpstr>Sort</vt:lpstr>
      <vt:lpstr>Filter with Total Row</vt:lpstr>
      <vt:lpstr>'Customer Type'!_qryORders</vt:lpstr>
      <vt:lpstr>'Filter with Total Row'!_qryORders</vt:lpstr>
      <vt:lpstr>'Order Amount Filter'!_qryORders</vt:lpstr>
      <vt:lpstr>Sort!_qryORders</vt:lpstr>
      <vt:lpstr>_qryORders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dc:creator>
  <cp:lastModifiedBy>Noah Smith</cp:lastModifiedBy>
  <cp:lastPrinted>2012-08-20T17:35:45Z</cp:lastPrinted>
  <dcterms:created xsi:type="dcterms:W3CDTF">2012-06-14T17:43:34Z</dcterms:created>
  <dcterms:modified xsi:type="dcterms:W3CDTF">2018-03-29T14:42:39Z</dcterms:modified>
</cp:coreProperties>
</file>