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b\OneDrive\Documents\Summer 2018\CIS 300\Module 2\"/>
    </mc:Choice>
  </mc:AlternateContent>
  <xr:revisionPtr revIDLastSave="233" documentId="8_{DC222383-5079-402B-86C9-417B886C7068}" xr6:coauthVersionLast="33" xr6:coauthVersionMax="33" xr10:uidLastSave="{16F06429-3D5C-4C46-9C6A-0E4D5A1CA8BA}"/>
  <bookViews>
    <workbookView minimized="1" xWindow="0" yWindow="0" windowWidth="19200" windowHeight="6960" activeTab="1" xr2:uid="{33E0F703-4AE1-4624-BEFE-970F01D07CA3}"/>
  </bookViews>
  <sheets>
    <sheet name="Race Times" sheetId="2" r:id="rId1"/>
    <sheet name="BirthDeath List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2" i="2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J1" i="2"/>
  <c r="D3" i="1"/>
  <c r="D4" i="1"/>
  <c r="D5" i="1"/>
  <c r="D6" i="1"/>
  <c r="D7" i="1"/>
  <c r="D8" i="1"/>
  <c r="D9" i="1"/>
  <c r="D10" i="1"/>
  <c r="D2" i="1"/>
  <c r="K1" i="1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3" i="2"/>
  <c r="F4" i="2"/>
  <c r="F5" i="2"/>
  <c r="F6" i="2"/>
  <c r="E3" i="2"/>
  <c r="E4" i="2"/>
  <c r="E5" i="2"/>
  <c r="E6" i="2"/>
  <c r="D3" i="2"/>
  <c r="D4" i="2"/>
  <c r="D5" i="2"/>
  <c r="D6" i="2"/>
  <c r="F2" i="2"/>
  <c r="E2" i="2"/>
  <c r="D2" i="2"/>
</calcChain>
</file>

<file path=xl/sharedStrings.xml><?xml version="1.0" encoding="utf-8"?>
<sst xmlns="http://schemas.openxmlformats.org/spreadsheetml/2006/main" count="59" uniqueCount="32">
  <si>
    <t>Bob</t>
  </si>
  <si>
    <t>Tom</t>
  </si>
  <si>
    <t>Sally</t>
  </si>
  <si>
    <t>Gregg</t>
  </si>
  <si>
    <t>Sandra</t>
  </si>
  <si>
    <t>Race Results</t>
  </si>
  <si>
    <t>Hour Completed</t>
  </si>
  <si>
    <t>Minute Completed</t>
  </si>
  <si>
    <t>Second Completed</t>
  </si>
  <si>
    <t>Racer</t>
  </si>
  <si>
    <t>Joe</t>
  </si>
  <si>
    <t>RACE 1:</t>
  </si>
  <si>
    <t>RACE 2:</t>
  </si>
  <si>
    <t>Person</t>
  </si>
  <si>
    <t>Date of Birth</t>
  </si>
  <si>
    <t>Date of Death</t>
  </si>
  <si>
    <t>Today's Date:</t>
  </si>
  <si>
    <t>Days Alive</t>
  </si>
  <si>
    <t>Day of Death</t>
  </si>
  <si>
    <t>Month of Death</t>
  </si>
  <si>
    <t>Year of Death</t>
  </si>
  <si>
    <t>Years Alive</t>
  </si>
  <si>
    <t>Race 1 Date:</t>
  </si>
  <si>
    <t>Day</t>
  </si>
  <si>
    <t>Month</t>
  </si>
  <si>
    <t>Year</t>
  </si>
  <si>
    <t>Date of Race:</t>
  </si>
  <si>
    <t>Time of Race:</t>
  </si>
  <si>
    <t>Second</t>
  </si>
  <si>
    <t>Minute</t>
  </si>
  <si>
    <t>Hour</t>
  </si>
  <si>
    <t>Race 1 Starting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</si>
</sst>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22" fontId="0" fillId="2" borderId="0" xfId="0" applyNumberFormat="1" applyFill="1"/>
    <xf numFmtId="14" fontId="0" fillId="2" borderId="0" xfId="0" applyNumberFormat="1" applyFill="1"/>
    <xf numFmtId="0" fontId="2" fillId="0" borderId="0" xfId="0" applyFont="1"/>
    <xf numFmtId="18" fontId="0" fillId="2" borderId="0" xfId="0" applyNumberFormat="1" applyFill="1"/>
    <xf numFmtId="0" fontId="1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2" fillId="0" borderId="0" xfId="0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549-14EF-4516-B5EC-61BFB832B64A}">
  <dimension ref="A1:J23"/>
  <sheetViews>
    <sheetView workbookViewId="0">
      <selection activeCell="H16" sqref="H16"/>
    </sheetView>
  </sheetViews>
  <sheetFormatPr defaultRowHeight="14.5" x14ac:dyDescent="0.35"/>
  <cols>
    <col min="1" max="1" width="11.08984375" bestFit="1" customWidth="1"/>
    <col min="2" max="2" width="11.90625" customWidth="1"/>
    <col min="3" max="3" width="8.6328125" customWidth="1"/>
    <col min="4" max="4" width="10.7265625" customWidth="1"/>
    <col min="5" max="5" width="9.90625" customWidth="1"/>
    <col min="6" max="6" width="10" customWidth="1"/>
    <col min="10" max="10" width="9.453125" bestFit="1" customWidth="1"/>
  </cols>
  <sheetData>
    <row r="1" spans="1:10" ht="29.5" customHeight="1" x14ac:dyDescent="0.35">
      <c r="A1" s="12" t="s">
        <v>11</v>
      </c>
      <c r="B1" s="13" t="s">
        <v>9</v>
      </c>
      <c r="C1" s="14" t="s">
        <v>5</v>
      </c>
      <c r="D1" s="14" t="s">
        <v>6</v>
      </c>
      <c r="E1" s="14" t="s">
        <v>7</v>
      </c>
      <c r="F1" s="15" t="s">
        <v>8</v>
      </c>
      <c r="I1" s="5" t="s">
        <v>16</v>
      </c>
      <c r="J1" s="9">
        <f ca="1">TODAY()</f>
        <v>43265</v>
      </c>
    </row>
    <row r="2" spans="1:10" ht="29" x14ac:dyDescent="0.35">
      <c r="A2" s="16"/>
      <c r="B2" s="17" t="s">
        <v>0</v>
      </c>
      <c r="C2" s="18">
        <v>8.0925925925925915E-2</v>
      </c>
      <c r="D2" s="19">
        <f>HOUR(C2)</f>
        <v>1</v>
      </c>
      <c r="E2" s="19">
        <f>MINUTE(C2)</f>
        <v>56</v>
      </c>
      <c r="F2" s="20">
        <f>SECOND(C2)</f>
        <v>32</v>
      </c>
      <c r="I2" s="7" t="s">
        <v>22</v>
      </c>
      <c r="J2" s="9">
        <f>DATE(E9,D9,C9)</f>
        <v>42827</v>
      </c>
    </row>
    <row r="3" spans="1:10" ht="43.5" x14ac:dyDescent="0.35">
      <c r="A3" s="16"/>
      <c r="B3" s="17" t="s">
        <v>1</v>
      </c>
      <c r="C3" s="18">
        <v>8.9386574074074077E-2</v>
      </c>
      <c r="D3" s="17">
        <f>HOUR(C3)</f>
        <v>2</v>
      </c>
      <c r="E3" s="17">
        <f>MINUTE(C3)</f>
        <v>8</v>
      </c>
      <c r="F3" s="21">
        <f t="shared" ref="F3:F6" si="0">SECOND(C3)</f>
        <v>43</v>
      </c>
      <c r="I3" s="7" t="s">
        <v>31</v>
      </c>
      <c r="J3" s="11">
        <f>TIME(E11,D11,C11)</f>
        <v>0.48982638888888891</v>
      </c>
    </row>
    <row r="4" spans="1:10" x14ac:dyDescent="0.35">
      <c r="A4" s="16"/>
      <c r="B4" s="17" t="s">
        <v>10</v>
      </c>
      <c r="C4" s="18">
        <v>7.318287037037037E-2</v>
      </c>
      <c r="D4" s="17">
        <f>HOUR(C4)</f>
        <v>1</v>
      </c>
      <c r="E4" s="17">
        <f>MINUTE(C4)</f>
        <v>45</v>
      </c>
      <c r="F4" s="21">
        <f t="shared" si="0"/>
        <v>23</v>
      </c>
    </row>
    <row r="5" spans="1:10" x14ac:dyDescent="0.35">
      <c r="A5" s="16"/>
      <c r="B5" s="17" t="s">
        <v>2</v>
      </c>
      <c r="C5" s="18">
        <v>0.10512731481481481</v>
      </c>
      <c r="D5" s="17">
        <f>HOUR(C5)</f>
        <v>2</v>
      </c>
      <c r="E5" s="17">
        <f>MINUTE(C5)</f>
        <v>31</v>
      </c>
      <c r="F5" s="21">
        <f t="shared" si="0"/>
        <v>23</v>
      </c>
    </row>
    <row r="6" spans="1:10" x14ac:dyDescent="0.35">
      <c r="A6" s="16"/>
      <c r="B6" s="17" t="s">
        <v>4</v>
      </c>
      <c r="C6" s="18">
        <v>9.8819444444444446E-2</v>
      </c>
      <c r="D6" s="17">
        <f>HOUR(C6)</f>
        <v>2</v>
      </c>
      <c r="E6" s="17">
        <f>MINUTE(C6)</f>
        <v>22</v>
      </c>
      <c r="F6" s="21">
        <f t="shared" si="0"/>
        <v>18</v>
      </c>
    </row>
    <row r="7" spans="1:10" x14ac:dyDescent="0.35">
      <c r="A7" s="16"/>
      <c r="B7" s="17"/>
      <c r="C7" s="17"/>
      <c r="D7" s="17"/>
      <c r="E7" s="17"/>
      <c r="F7" s="21"/>
    </row>
    <row r="8" spans="1:10" x14ac:dyDescent="0.35">
      <c r="A8" s="16"/>
      <c r="B8" s="17" t="s">
        <v>26</v>
      </c>
      <c r="C8" s="22" t="s">
        <v>23</v>
      </c>
      <c r="D8" s="23" t="s">
        <v>24</v>
      </c>
      <c r="E8" s="22" t="s">
        <v>25</v>
      </c>
      <c r="F8" s="21"/>
    </row>
    <row r="9" spans="1:10" x14ac:dyDescent="0.35">
      <c r="A9" s="16"/>
      <c r="B9" s="17"/>
      <c r="C9" s="24">
        <v>2</v>
      </c>
      <c r="D9" s="17">
        <v>4</v>
      </c>
      <c r="E9" s="17">
        <v>2017</v>
      </c>
      <c r="F9" s="21"/>
    </row>
    <row r="10" spans="1:10" x14ac:dyDescent="0.35">
      <c r="A10" s="16"/>
      <c r="B10" s="17" t="s">
        <v>27</v>
      </c>
      <c r="C10" s="22" t="s">
        <v>28</v>
      </c>
      <c r="D10" s="22" t="s">
        <v>29</v>
      </c>
      <c r="E10" s="22" t="s">
        <v>30</v>
      </c>
      <c r="F10" s="21"/>
    </row>
    <row r="11" spans="1:10" x14ac:dyDescent="0.35">
      <c r="A11" s="25"/>
      <c r="B11" s="26"/>
      <c r="C11" s="26">
        <v>21</v>
      </c>
      <c r="D11" s="26">
        <v>45</v>
      </c>
      <c r="E11" s="26">
        <v>11</v>
      </c>
      <c r="F11" s="27"/>
    </row>
    <row r="13" spans="1:10" ht="29" x14ac:dyDescent="0.35">
      <c r="A13" s="12" t="s">
        <v>12</v>
      </c>
      <c r="B13" s="13" t="s">
        <v>9</v>
      </c>
      <c r="C13" s="14" t="s">
        <v>5</v>
      </c>
      <c r="D13" s="14" t="s">
        <v>6</v>
      </c>
      <c r="E13" s="14" t="s">
        <v>7</v>
      </c>
      <c r="F13" s="15" t="s">
        <v>8</v>
      </c>
    </row>
    <row r="14" spans="1:10" x14ac:dyDescent="0.35">
      <c r="A14" s="16"/>
      <c r="B14" s="17" t="s">
        <v>0</v>
      </c>
      <c r="C14" s="28">
        <v>0.20453703703703704</v>
      </c>
      <c r="D14" s="17">
        <f>HOUR(C14)</f>
        <v>4</v>
      </c>
      <c r="E14" s="17">
        <f>MINUTE(C14)</f>
        <v>54</v>
      </c>
      <c r="F14" s="21">
        <f>SECOND(C14)</f>
        <v>32</v>
      </c>
    </row>
    <row r="15" spans="1:10" x14ac:dyDescent="0.35">
      <c r="A15" s="16"/>
      <c r="B15" s="17" t="s">
        <v>1</v>
      </c>
      <c r="C15" s="28">
        <v>0.21438657407407405</v>
      </c>
      <c r="D15" s="17">
        <f t="shared" ref="D15:D18" si="1">HOUR(C15)</f>
        <v>5</v>
      </c>
      <c r="E15" s="17">
        <f t="shared" ref="E15:E18" si="2">MINUTE(C15)</f>
        <v>8</v>
      </c>
      <c r="F15" s="21">
        <f t="shared" ref="F15:F18" si="3">SECOND(C15)</f>
        <v>43</v>
      </c>
    </row>
    <row r="16" spans="1:10" x14ac:dyDescent="0.35">
      <c r="A16" s="16"/>
      <c r="B16" s="17" t="s">
        <v>10</v>
      </c>
      <c r="C16" s="28">
        <v>0.18151620370370369</v>
      </c>
      <c r="D16" s="17">
        <f t="shared" si="1"/>
        <v>4</v>
      </c>
      <c r="E16" s="17">
        <f t="shared" si="2"/>
        <v>21</v>
      </c>
      <c r="F16" s="21">
        <f t="shared" si="3"/>
        <v>23</v>
      </c>
    </row>
    <row r="17" spans="1:6" x14ac:dyDescent="0.35">
      <c r="A17" s="16"/>
      <c r="B17" s="17" t="s">
        <v>2</v>
      </c>
      <c r="C17" s="28">
        <v>0.18846064814814814</v>
      </c>
      <c r="D17" s="17">
        <f t="shared" si="1"/>
        <v>4</v>
      </c>
      <c r="E17" s="17">
        <f t="shared" si="2"/>
        <v>31</v>
      </c>
      <c r="F17" s="21">
        <f t="shared" si="3"/>
        <v>23</v>
      </c>
    </row>
    <row r="18" spans="1:6" x14ac:dyDescent="0.35">
      <c r="A18" s="16"/>
      <c r="B18" s="17" t="s">
        <v>4</v>
      </c>
      <c r="C18" s="28">
        <v>0.19635416666666669</v>
      </c>
      <c r="D18" s="17">
        <f t="shared" si="1"/>
        <v>4</v>
      </c>
      <c r="E18" s="17">
        <f t="shared" si="2"/>
        <v>42</v>
      </c>
      <c r="F18" s="21">
        <f t="shared" si="3"/>
        <v>45</v>
      </c>
    </row>
    <row r="19" spans="1:6" x14ac:dyDescent="0.35">
      <c r="A19" s="16"/>
      <c r="B19" s="17"/>
      <c r="C19" s="17"/>
      <c r="D19" s="17"/>
      <c r="E19" s="17"/>
      <c r="F19" s="21"/>
    </row>
    <row r="20" spans="1:6" x14ac:dyDescent="0.35">
      <c r="A20" s="16"/>
      <c r="B20" s="17" t="s">
        <v>26</v>
      </c>
      <c r="C20" s="22" t="s">
        <v>23</v>
      </c>
      <c r="D20" s="22" t="s">
        <v>24</v>
      </c>
      <c r="E20" s="22" t="s">
        <v>25</v>
      </c>
      <c r="F20" s="21"/>
    </row>
    <row r="21" spans="1:6" x14ac:dyDescent="0.35">
      <c r="A21" s="16"/>
      <c r="B21" s="17"/>
      <c r="C21" s="24">
        <v>6</v>
      </c>
      <c r="D21" s="17">
        <v>4</v>
      </c>
      <c r="E21" s="17">
        <v>2018</v>
      </c>
      <c r="F21" s="21"/>
    </row>
    <row r="22" spans="1:6" x14ac:dyDescent="0.35">
      <c r="A22" s="16"/>
      <c r="B22" s="17" t="s">
        <v>27</v>
      </c>
      <c r="C22" s="22" t="s">
        <v>28</v>
      </c>
      <c r="D22" s="22" t="s">
        <v>29</v>
      </c>
      <c r="E22" s="22" t="s">
        <v>30</v>
      </c>
      <c r="F22" s="21"/>
    </row>
    <row r="23" spans="1:6" x14ac:dyDescent="0.35">
      <c r="A23" s="25"/>
      <c r="B23" s="26"/>
      <c r="C23" s="26">
        <v>6</v>
      </c>
      <c r="D23" s="26">
        <v>30</v>
      </c>
      <c r="E23" s="26">
        <v>12</v>
      </c>
      <c r="F2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02AA-FC3E-4EEF-8E32-BB1C8BF26552}">
  <dimension ref="A1:K12"/>
  <sheetViews>
    <sheetView tabSelected="1" workbookViewId="0">
      <selection activeCell="D2" sqref="D2"/>
    </sheetView>
  </sheetViews>
  <sheetFormatPr defaultRowHeight="14.5" x14ac:dyDescent="0.35"/>
  <cols>
    <col min="1" max="1" width="9.453125" bestFit="1" customWidth="1"/>
    <col min="2" max="3" width="10.453125" bestFit="1" customWidth="1"/>
    <col min="4" max="4" width="10.08984375" bestFit="1" customWidth="1"/>
    <col min="7" max="7" width="9.7265625" customWidth="1"/>
    <col min="8" max="8" width="8.08984375" customWidth="1"/>
    <col min="9" max="9" width="9.81640625" customWidth="1"/>
    <col min="10" max="10" width="8.90625" customWidth="1"/>
    <col min="11" max="11" width="14.54296875" bestFit="1" customWidth="1"/>
  </cols>
  <sheetData>
    <row r="1" spans="1:11" ht="29" x14ac:dyDescent="0.35">
      <c r="A1" s="6" t="s">
        <v>13</v>
      </c>
      <c r="B1" s="7" t="s">
        <v>14</v>
      </c>
      <c r="C1" s="7" t="s">
        <v>15</v>
      </c>
      <c r="D1" s="10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J1" s="3" t="s">
        <v>16</v>
      </c>
      <c r="K1" s="8">
        <f ca="1">NOW()</f>
        <v>43265.539887037034</v>
      </c>
    </row>
    <row r="2" spans="1:11" x14ac:dyDescent="0.35">
      <c r="A2" t="s">
        <v>0</v>
      </c>
      <c r="B2" s="1">
        <v>15449</v>
      </c>
      <c r="C2" s="1">
        <v>42795</v>
      </c>
      <c r="D2" s="4">
        <f>DATEDIF(B2,C2,"D")</f>
        <v>27346</v>
      </c>
      <c r="E2" s="4">
        <f>DAY(C2)</f>
        <v>1</v>
      </c>
      <c r="F2" s="4">
        <f>MONTH(C2)</f>
        <v>3</v>
      </c>
      <c r="G2" s="4">
        <f>YEAR(C2)</f>
        <v>2017</v>
      </c>
      <c r="H2" s="4">
        <f>YEARFRAC(B2,C2)</f>
        <v>74.86944444444444</v>
      </c>
    </row>
    <row r="3" spans="1:11" x14ac:dyDescent="0.35">
      <c r="A3" t="s">
        <v>1</v>
      </c>
      <c r="B3" s="1">
        <v>7707</v>
      </c>
      <c r="C3" s="1">
        <v>39846</v>
      </c>
      <c r="D3">
        <f t="shared" ref="D3" si="0">DATEDIF(B3,C3,"D")</f>
        <v>32139</v>
      </c>
      <c r="E3">
        <f t="shared" ref="E3:E10" si="1">DAY(C3)</f>
        <v>2</v>
      </c>
      <c r="F3">
        <f t="shared" ref="F3:F10" si="2">MONTH(C3)</f>
        <v>2</v>
      </c>
      <c r="G3">
        <f t="shared" ref="G3:G10" si="3">YEAR(C3)</f>
        <v>2009</v>
      </c>
      <c r="H3">
        <f t="shared" ref="H3:H10" si="4">YEARFRAC(B3,C3)</f>
        <v>87.99166666666666</v>
      </c>
    </row>
    <row r="4" spans="1:11" x14ac:dyDescent="0.35">
      <c r="A4" t="s">
        <v>3</v>
      </c>
      <c r="B4" s="1">
        <v>32442</v>
      </c>
      <c r="C4" s="1">
        <v>42798</v>
      </c>
      <c r="D4">
        <f t="shared" ref="D4:D10" si="5">DATEDIF(B4,C4,"D")</f>
        <v>10356</v>
      </c>
      <c r="E4">
        <f t="shared" si="1"/>
        <v>4</v>
      </c>
      <c r="F4">
        <f t="shared" si="2"/>
        <v>3</v>
      </c>
      <c r="G4">
        <f t="shared" si="3"/>
        <v>2017</v>
      </c>
      <c r="H4">
        <f t="shared" si="4"/>
        <v>28.355555555555554</v>
      </c>
    </row>
    <row r="5" spans="1:11" x14ac:dyDescent="0.35">
      <c r="A5" t="s">
        <v>4</v>
      </c>
      <c r="B5" s="1">
        <v>33198</v>
      </c>
      <c r="C5" s="1">
        <v>43189</v>
      </c>
      <c r="D5">
        <f t="shared" si="5"/>
        <v>9991</v>
      </c>
      <c r="E5">
        <f t="shared" si="1"/>
        <v>30</v>
      </c>
      <c r="F5">
        <f t="shared" si="2"/>
        <v>3</v>
      </c>
      <c r="G5">
        <f t="shared" si="3"/>
        <v>2018</v>
      </c>
      <c r="H5">
        <f t="shared" si="4"/>
        <v>27.358333333333334</v>
      </c>
    </row>
    <row r="6" spans="1:11" x14ac:dyDescent="0.35">
      <c r="A6" t="s">
        <v>0</v>
      </c>
      <c r="B6" s="1">
        <v>25323</v>
      </c>
      <c r="C6" s="1">
        <v>36225</v>
      </c>
      <c r="D6">
        <f t="shared" si="5"/>
        <v>10902</v>
      </c>
      <c r="E6">
        <f t="shared" si="1"/>
        <v>6</v>
      </c>
      <c r="F6">
        <f t="shared" si="2"/>
        <v>3</v>
      </c>
      <c r="G6">
        <f t="shared" si="3"/>
        <v>1999</v>
      </c>
      <c r="H6">
        <f t="shared" si="4"/>
        <v>29.85</v>
      </c>
    </row>
    <row r="7" spans="1:11" x14ac:dyDescent="0.35">
      <c r="A7" t="s">
        <v>1</v>
      </c>
      <c r="B7" s="1">
        <v>3651</v>
      </c>
      <c r="C7" s="1">
        <v>42832</v>
      </c>
      <c r="D7">
        <f t="shared" si="5"/>
        <v>39181</v>
      </c>
      <c r="E7">
        <f t="shared" si="1"/>
        <v>7</v>
      </c>
      <c r="F7">
        <f t="shared" si="2"/>
        <v>4</v>
      </c>
      <c r="G7">
        <f t="shared" si="3"/>
        <v>2017</v>
      </c>
      <c r="H7">
        <f t="shared" si="4"/>
        <v>107.27222222222223</v>
      </c>
    </row>
    <row r="8" spans="1:11" x14ac:dyDescent="0.35">
      <c r="A8" t="s">
        <v>2</v>
      </c>
      <c r="B8" s="1">
        <v>27918</v>
      </c>
      <c r="C8" s="1">
        <v>42814</v>
      </c>
      <c r="D8">
        <f t="shared" si="5"/>
        <v>14896</v>
      </c>
      <c r="E8">
        <f t="shared" si="1"/>
        <v>20</v>
      </c>
      <c r="F8">
        <f t="shared" si="2"/>
        <v>3</v>
      </c>
      <c r="G8">
        <f t="shared" si="3"/>
        <v>2017</v>
      </c>
      <c r="H8">
        <f t="shared" si="4"/>
        <v>40.786111111111111</v>
      </c>
    </row>
    <row r="9" spans="1:11" x14ac:dyDescent="0.35">
      <c r="A9" t="s">
        <v>3</v>
      </c>
      <c r="B9" s="1">
        <v>19804</v>
      </c>
      <c r="C9" s="1">
        <v>41648</v>
      </c>
      <c r="D9">
        <f t="shared" si="5"/>
        <v>21844</v>
      </c>
      <c r="E9">
        <f t="shared" si="1"/>
        <v>9</v>
      </c>
      <c r="F9">
        <f t="shared" si="2"/>
        <v>1</v>
      </c>
      <c r="G9">
        <f t="shared" si="3"/>
        <v>2014</v>
      </c>
      <c r="H9">
        <f t="shared" si="4"/>
        <v>59.8</v>
      </c>
    </row>
    <row r="10" spans="1:11" x14ac:dyDescent="0.35">
      <c r="A10" t="s">
        <v>4</v>
      </c>
      <c r="B10" s="1">
        <v>32652</v>
      </c>
      <c r="C10" s="1">
        <v>43079</v>
      </c>
      <c r="D10">
        <f t="shared" si="5"/>
        <v>10427</v>
      </c>
      <c r="E10">
        <f t="shared" si="1"/>
        <v>10</v>
      </c>
      <c r="F10">
        <f t="shared" si="2"/>
        <v>12</v>
      </c>
      <c r="G10">
        <f t="shared" si="3"/>
        <v>2017</v>
      </c>
      <c r="H10">
        <f t="shared" si="4"/>
        <v>28.544444444444444</v>
      </c>
    </row>
    <row r="12" spans="1:11" x14ac:dyDescent="0.35">
      <c r="C12" s="2"/>
      <c r="D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 Times</vt:lpstr>
      <vt:lpstr>BirthDeath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Smith</dc:creator>
  <cp:lastModifiedBy>Noah Smith</cp:lastModifiedBy>
  <dcterms:created xsi:type="dcterms:W3CDTF">2018-05-23T13:06:59Z</dcterms:created>
  <dcterms:modified xsi:type="dcterms:W3CDTF">2018-06-14T16:58:28Z</dcterms:modified>
</cp:coreProperties>
</file>