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299" documentId="11_F25DC773A252ABEACE02ECFC13DB54445BDE5898" xr6:coauthVersionLast="33" xr6:coauthVersionMax="33" xr10:uidLastSave="{F233A21C-2915-4E0B-AB43-BE54B41E252A}"/>
  <bookViews>
    <workbookView xWindow="0" yWindow="0" windowWidth="22260" windowHeight="12650" activeTab="1" xr2:uid="{00000000-000D-0000-FFFF-FFFF00000000}"/>
  </bookViews>
  <sheets>
    <sheet name="School Location" sheetId="2" r:id="rId1"/>
    <sheet name="Sheet1" sheetId="3" r:id="rId2"/>
    <sheet name="Part Identification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E10" i="3"/>
  <c r="B10" i="3"/>
  <c r="B9" i="3"/>
  <c r="B6" i="3"/>
  <c r="D13" i="1" l="1"/>
  <c r="E14" i="2"/>
  <c r="B21" i="2"/>
  <c r="B7" i="2" s="1"/>
  <c r="C9" i="1"/>
  <c r="A5" i="2"/>
  <c r="A6" i="2"/>
  <c r="A7" i="2"/>
  <c r="A8" i="2"/>
  <c r="A9" i="2"/>
  <c r="A4" i="2"/>
  <c r="C5" i="2"/>
  <c r="C6" i="2"/>
  <c r="D6" i="2" s="1"/>
  <c r="C7" i="2"/>
  <c r="C8" i="2"/>
  <c r="C9" i="2"/>
  <c r="C4" i="2"/>
  <c r="B5" i="2"/>
  <c r="B6" i="2"/>
  <c r="B8" i="2"/>
  <c r="B9" i="2"/>
  <c r="D9" i="2" s="1"/>
  <c r="B4" i="2"/>
  <c r="B11" i="1"/>
  <c r="F5" i="2"/>
  <c r="F6" i="2"/>
  <c r="F7" i="2"/>
  <c r="F8" i="2"/>
  <c r="F9" i="2"/>
  <c r="F4" i="2"/>
  <c r="D5" i="2"/>
  <c r="C5" i="1"/>
  <c r="C6" i="1"/>
  <c r="C7" i="1"/>
  <c r="C8" i="1"/>
  <c r="C4" i="1"/>
  <c r="A7" i="1"/>
  <c r="A8" i="1"/>
  <c r="E5" i="1"/>
  <c r="A5" i="1" s="1"/>
  <c r="E6" i="1"/>
  <c r="A6" i="1" s="1"/>
  <c r="E7" i="1"/>
  <c r="E8" i="1"/>
  <c r="E9" i="1"/>
  <c r="A9" i="1" s="1"/>
  <c r="E4" i="1"/>
  <c r="A4" i="1" s="1"/>
  <c r="D7" i="2" l="1"/>
  <c r="D8" i="2"/>
  <c r="D4" i="2"/>
</calcChain>
</file>

<file path=xl/sharedStrings.xml><?xml version="1.0" encoding="utf-8"?>
<sst xmlns="http://schemas.openxmlformats.org/spreadsheetml/2006/main" count="60" uniqueCount="58">
  <si>
    <t>Shop Location</t>
  </si>
  <si>
    <t>Serial Number</t>
  </si>
  <si>
    <t>Louisville, KY</t>
  </si>
  <si>
    <t>Cincinatti, OH</t>
  </si>
  <si>
    <t>Detroit, MI</t>
  </si>
  <si>
    <t>San Diego, CA</t>
  </si>
  <si>
    <t>Orlando, FL</t>
  </si>
  <si>
    <t>Seattle, WA</t>
  </si>
  <si>
    <t>LBT-2016-001</t>
  </si>
  <si>
    <t>LBT-2016-002</t>
  </si>
  <si>
    <t>LBT-2016-003</t>
  </si>
  <si>
    <t>LBT-2016-004</t>
  </si>
  <si>
    <t>LBT-2016-005</t>
  </si>
  <si>
    <t>LBT-2016-006</t>
  </si>
  <si>
    <t>ID</t>
  </si>
  <si>
    <t>Part Identification</t>
  </si>
  <si>
    <t>Old Serial Number</t>
  </si>
  <si>
    <t>New Serial Number</t>
  </si>
  <si>
    <t>State</t>
  </si>
  <si>
    <t>Full Zip Code</t>
  </si>
  <si>
    <t>Standard Zip Code</t>
  </si>
  <si>
    <t>Current Year:</t>
  </si>
  <si>
    <t>City</t>
  </si>
  <si>
    <t>Location</t>
  </si>
  <si>
    <t>40299-0001</t>
  </si>
  <si>
    <t>56834-2475</t>
  </si>
  <si>
    <t>45633-9898</t>
  </si>
  <si>
    <t>23234-9999</t>
  </si>
  <si>
    <t>12212-1313</t>
  </si>
  <si>
    <t>57202-9270</t>
  </si>
  <si>
    <t xml:space="preserve">louisville </t>
  </si>
  <si>
    <t xml:space="preserve">cincinatti </t>
  </si>
  <si>
    <t xml:space="preserve">detroit </t>
  </si>
  <si>
    <t xml:space="preserve">orlando </t>
  </si>
  <si>
    <t xml:space="preserve">seattle </t>
  </si>
  <si>
    <t>States:</t>
  </si>
  <si>
    <t>Cities:</t>
  </si>
  <si>
    <t>ky</t>
  </si>
  <si>
    <t>oh</t>
  </si>
  <si>
    <t>mi</t>
  </si>
  <si>
    <t>ca</t>
  </si>
  <si>
    <t>fl</t>
  </si>
  <si>
    <t>wa</t>
  </si>
  <si>
    <t>Source Information</t>
  </si>
  <si>
    <t>A</t>
  </si>
  <si>
    <t>B</t>
  </si>
  <si>
    <t>C</t>
  </si>
  <si>
    <t>D</t>
  </si>
  <si>
    <t>E</t>
  </si>
  <si>
    <t>F</t>
  </si>
  <si>
    <t>School Locations</t>
  </si>
  <si>
    <t>Correction:</t>
  </si>
  <si>
    <t xml:space="preserve">san   diego </t>
  </si>
  <si>
    <t>Characters in a Full Zip Code:</t>
  </si>
  <si>
    <t>Location of "T" in Serial Nember:</t>
  </si>
  <si>
    <t>Louisville</t>
  </si>
  <si>
    <t>of</t>
  </si>
  <si>
    <t>melissa campell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</si>
</sst>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2" borderId="4" xfId="0" applyFill="1" applyBorder="1"/>
    <xf numFmtId="0" fontId="0" fillId="0" borderId="0" xfId="0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0" fontId="0" fillId="2" borderId="6" xfId="0" applyFill="1" applyBorder="1"/>
    <xf numFmtId="0" fontId="0" fillId="0" borderId="9" xfId="0" applyBorder="1"/>
    <xf numFmtId="0" fontId="0" fillId="2" borderId="10" xfId="0" applyFill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4E0B-7AE8-45B2-924F-C6ABB01B3DD8}">
  <dimension ref="A1:G21"/>
  <sheetViews>
    <sheetView workbookViewId="0">
      <selection activeCell="D15" sqref="D15"/>
    </sheetView>
  </sheetViews>
  <sheetFormatPr defaultRowHeight="14.5" x14ac:dyDescent="0.35"/>
  <cols>
    <col min="2" max="2" width="10.08984375" customWidth="1"/>
    <col min="3" max="3" width="7.08984375" bestFit="1" customWidth="1"/>
    <col min="4" max="4" width="11.7265625" customWidth="1"/>
    <col min="5" max="5" width="10.453125" bestFit="1" customWidth="1"/>
    <col min="7" max="7" width="12" bestFit="1" customWidth="1"/>
  </cols>
  <sheetData>
    <row r="1" spans="1:7" ht="21" x14ac:dyDescent="0.5">
      <c r="A1" s="1" t="s">
        <v>50</v>
      </c>
    </row>
    <row r="2" spans="1:7" ht="15" thickBot="1" x14ac:dyDescent="0.4"/>
    <row r="3" spans="1:7" ht="29" x14ac:dyDescent="0.35">
      <c r="A3" s="2" t="s">
        <v>14</v>
      </c>
      <c r="B3" s="3" t="s">
        <v>22</v>
      </c>
      <c r="C3" s="3" t="s">
        <v>18</v>
      </c>
      <c r="D3" s="3" t="s">
        <v>23</v>
      </c>
      <c r="E3" s="4" t="s">
        <v>19</v>
      </c>
      <c r="F3" s="4" t="s">
        <v>20</v>
      </c>
      <c r="G3" s="5" t="s">
        <v>1</v>
      </c>
    </row>
    <row r="4" spans="1:7" x14ac:dyDescent="0.35">
      <c r="A4" s="6" t="str">
        <f>LOWER(G4)</f>
        <v>a</v>
      </c>
      <c r="B4" s="8" t="str">
        <f>PROPER(B14)</f>
        <v xml:space="preserve">Louisville </v>
      </c>
      <c r="C4" s="8" t="str">
        <f t="shared" ref="C4:C9" si="0">UPPER(C14)</f>
        <v>KY</v>
      </c>
      <c r="D4" s="8" t="str">
        <f>_xlfn.CONCAT(B4,C4)</f>
        <v>Louisville KY</v>
      </c>
      <c r="E4" s="7" t="s">
        <v>24</v>
      </c>
      <c r="F4" s="8" t="str">
        <f>LEFT(E4,5)</f>
        <v>40299</v>
      </c>
      <c r="G4" s="11" t="s">
        <v>44</v>
      </c>
    </row>
    <row r="5" spans="1:7" x14ac:dyDescent="0.35">
      <c r="A5" s="10" t="str">
        <f t="shared" ref="A5:A9" si="1">LOWER(G5)</f>
        <v>b</v>
      </c>
      <c r="B5" s="7" t="str">
        <f>PROPER(B15)</f>
        <v xml:space="preserve">Cincinatti </v>
      </c>
      <c r="C5" s="7" t="str">
        <f t="shared" si="0"/>
        <v>OH</v>
      </c>
      <c r="D5" s="7" t="str">
        <f t="shared" ref="D5:D9" si="2">_xlfn.CONCAT(B5,C5)</f>
        <v>Cincinatti OH</v>
      </c>
      <c r="E5" s="7" t="s">
        <v>25</v>
      </c>
      <c r="F5" s="7" t="str">
        <f t="shared" ref="F5:F9" si="3">LEFT(E5,5)</f>
        <v>56834</v>
      </c>
      <c r="G5" s="11" t="s">
        <v>45</v>
      </c>
    </row>
    <row r="6" spans="1:7" x14ac:dyDescent="0.35">
      <c r="A6" s="10" t="str">
        <f t="shared" si="1"/>
        <v>c</v>
      </c>
      <c r="B6" s="7" t="str">
        <f>PROPER(B16)</f>
        <v xml:space="preserve">Detroit </v>
      </c>
      <c r="C6" s="7" t="str">
        <f t="shared" si="0"/>
        <v>MI</v>
      </c>
      <c r="D6" s="7" t="str">
        <f t="shared" si="2"/>
        <v>Detroit MI</v>
      </c>
      <c r="E6" s="7" t="s">
        <v>26</v>
      </c>
      <c r="F6" s="7" t="str">
        <f t="shared" si="3"/>
        <v>45633</v>
      </c>
      <c r="G6" s="11" t="s">
        <v>46</v>
      </c>
    </row>
    <row r="7" spans="1:7" x14ac:dyDescent="0.35">
      <c r="A7" s="10" t="str">
        <f t="shared" si="1"/>
        <v>d</v>
      </c>
      <c r="B7" s="7" t="str">
        <f>PROPER(B21)</f>
        <v>San Diego</v>
      </c>
      <c r="C7" s="7" t="str">
        <f t="shared" si="0"/>
        <v>CA</v>
      </c>
      <c r="D7" s="7" t="str">
        <f t="shared" si="2"/>
        <v>San DiegoCA</v>
      </c>
      <c r="E7" s="7" t="s">
        <v>27</v>
      </c>
      <c r="F7" s="7" t="str">
        <f t="shared" si="3"/>
        <v>23234</v>
      </c>
      <c r="G7" s="11" t="s">
        <v>47</v>
      </c>
    </row>
    <row r="8" spans="1:7" x14ac:dyDescent="0.35">
      <c r="A8" s="10" t="str">
        <f t="shared" si="1"/>
        <v>e</v>
      </c>
      <c r="B8" s="7" t="str">
        <f>PROPER(B18)</f>
        <v xml:space="preserve">Orlando </v>
      </c>
      <c r="C8" s="7" t="str">
        <f t="shared" si="0"/>
        <v>FL</v>
      </c>
      <c r="D8" s="7" t="str">
        <f t="shared" si="2"/>
        <v>Orlando FL</v>
      </c>
      <c r="E8" s="7" t="s">
        <v>28</v>
      </c>
      <c r="F8" s="7" t="str">
        <f t="shared" si="3"/>
        <v>12212</v>
      </c>
      <c r="G8" s="11" t="s">
        <v>48</v>
      </c>
    </row>
    <row r="9" spans="1:7" ht="15" thickBot="1" x14ac:dyDescent="0.4">
      <c r="A9" s="12" t="str">
        <f t="shared" si="1"/>
        <v>f</v>
      </c>
      <c r="B9" s="13" t="str">
        <f>PROPER(B19)</f>
        <v xml:space="preserve">Seattle </v>
      </c>
      <c r="C9" s="13" t="str">
        <f t="shared" si="0"/>
        <v>WA</v>
      </c>
      <c r="D9" s="13" t="str">
        <f t="shared" si="2"/>
        <v>Seattle WA</v>
      </c>
      <c r="E9" s="13" t="s">
        <v>29</v>
      </c>
      <c r="F9" s="13" t="str">
        <f t="shared" si="3"/>
        <v>57202</v>
      </c>
      <c r="G9" s="14" t="s">
        <v>49</v>
      </c>
    </row>
    <row r="11" spans="1:7" ht="15" thickBot="1" x14ac:dyDescent="0.4"/>
    <row r="12" spans="1:7" x14ac:dyDescent="0.35">
      <c r="B12" s="15" t="s">
        <v>43</v>
      </c>
      <c r="C12" s="16"/>
      <c r="E12" s="22" t="s">
        <v>53</v>
      </c>
      <c r="F12" s="23"/>
    </row>
    <row r="13" spans="1:7" x14ac:dyDescent="0.35">
      <c r="B13" s="17" t="s">
        <v>36</v>
      </c>
      <c r="C13" s="18" t="s">
        <v>35</v>
      </c>
      <c r="E13" s="24"/>
      <c r="F13" s="25"/>
    </row>
    <row r="14" spans="1:7" ht="15" thickBot="1" x14ac:dyDescent="0.4">
      <c r="B14" s="10" t="s">
        <v>30</v>
      </c>
      <c r="C14" s="11" t="s">
        <v>37</v>
      </c>
      <c r="E14" s="26">
        <f>LEN(E4)</f>
        <v>10</v>
      </c>
      <c r="F14" s="27"/>
    </row>
    <row r="15" spans="1:7" x14ac:dyDescent="0.35">
      <c r="B15" s="10" t="s">
        <v>31</v>
      </c>
      <c r="C15" s="11" t="s">
        <v>38</v>
      </c>
    </row>
    <row r="16" spans="1:7" x14ac:dyDescent="0.35">
      <c r="B16" s="10" t="s">
        <v>32</v>
      </c>
      <c r="C16" s="11" t="s">
        <v>39</v>
      </c>
    </row>
    <row r="17" spans="2:3" x14ac:dyDescent="0.35">
      <c r="B17" s="10" t="s">
        <v>52</v>
      </c>
      <c r="C17" s="11" t="s">
        <v>40</v>
      </c>
    </row>
    <row r="18" spans="2:3" x14ac:dyDescent="0.35">
      <c r="B18" s="10" t="s">
        <v>33</v>
      </c>
      <c r="C18" s="11" t="s">
        <v>41</v>
      </c>
    </row>
    <row r="19" spans="2:3" x14ac:dyDescent="0.35">
      <c r="B19" s="10" t="s">
        <v>34</v>
      </c>
      <c r="C19" s="11" t="s">
        <v>42</v>
      </c>
    </row>
    <row r="20" spans="2:3" x14ac:dyDescent="0.35">
      <c r="B20" s="17" t="s">
        <v>51</v>
      </c>
      <c r="C20" s="11"/>
    </row>
    <row r="21" spans="2:3" ht="15" thickBot="1" x14ac:dyDescent="0.4">
      <c r="B21" s="19" t="str">
        <f>TRIM(B17)</f>
        <v>san diego</v>
      </c>
      <c r="C21" s="14"/>
    </row>
  </sheetData>
  <mergeCells count="2">
    <mergeCell ref="E12:F13"/>
    <mergeCell ref="E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37C3-9E45-4A75-AA66-213F1DC7619B}">
  <dimension ref="A1:G10"/>
  <sheetViews>
    <sheetView tabSelected="1" workbookViewId="0">
      <selection activeCell="G6" sqref="G6"/>
    </sheetView>
  </sheetViews>
  <sheetFormatPr defaultRowHeight="14.5" x14ac:dyDescent="0.35"/>
  <cols>
    <col min="1" max="1" width="9.08984375" bestFit="1" customWidth="1"/>
    <col min="7" max="7" width="9.453125" bestFit="1" customWidth="1"/>
  </cols>
  <sheetData>
    <row r="1" spans="1:7" x14ac:dyDescent="0.35">
      <c r="A1" t="s">
        <v>57</v>
      </c>
      <c r="B1" t="s">
        <v>56</v>
      </c>
      <c r="C1" t="s">
        <v>55</v>
      </c>
    </row>
    <row r="3" spans="1:7" x14ac:dyDescent="0.35">
      <c r="G3" s="28">
        <v>27500</v>
      </c>
    </row>
    <row r="4" spans="1:7" x14ac:dyDescent="0.35">
      <c r="A4" t="str">
        <f>PROPER(A1)</f>
        <v>Melissa Campell</v>
      </c>
    </row>
    <row r="5" spans="1:7" x14ac:dyDescent="0.35">
      <c r="E5">
        <v>4</v>
      </c>
    </row>
    <row r="6" spans="1:7" x14ac:dyDescent="0.35">
      <c r="B6" t="str">
        <f>_xlfn.CONCAT(A1:C1)</f>
        <v>melissa campellofLouisville</v>
      </c>
      <c r="E6">
        <v>3</v>
      </c>
    </row>
    <row r="7" spans="1:7" x14ac:dyDescent="0.35">
      <c r="E7">
        <v>2</v>
      </c>
    </row>
    <row r="9" spans="1:7" x14ac:dyDescent="0.35">
      <c r="B9">
        <f>4+5+7+9/4</f>
        <v>18.25</v>
      </c>
      <c r="E9">
        <v>8</v>
      </c>
    </row>
    <row r="10" spans="1:7" x14ac:dyDescent="0.35">
      <c r="B10">
        <f>AVERAGE(4,5,7,9)</f>
        <v>6.25</v>
      </c>
      <c r="E10">
        <f>MIN(E5:E9)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F4" sqref="F4"/>
    </sheetView>
  </sheetViews>
  <sheetFormatPr defaultRowHeight="14.5" x14ac:dyDescent="0.35"/>
  <cols>
    <col min="1" max="1" width="12" bestFit="1" customWidth="1"/>
    <col min="2" max="2" width="12.08984375" customWidth="1"/>
    <col min="3" max="3" width="5.54296875" customWidth="1"/>
    <col min="4" max="5" width="12" bestFit="1" customWidth="1"/>
  </cols>
  <sheetData>
    <row r="1" spans="1:5" ht="21" x14ac:dyDescent="0.5">
      <c r="A1" s="1" t="s">
        <v>15</v>
      </c>
    </row>
    <row r="2" spans="1:5" ht="15" thickBot="1" x14ac:dyDescent="0.4"/>
    <row r="3" spans="1:5" ht="30.5" customHeight="1" x14ac:dyDescent="0.35">
      <c r="A3" s="2" t="s">
        <v>14</v>
      </c>
      <c r="B3" s="3" t="s">
        <v>0</v>
      </c>
      <c r="C3" s="3" t="s">
        <v>18</v>
      </c>
      <c r="D3" s="4" t="s">
        <v>16</v>
      </c>
      <c r="E3" s="5" t="s">
        <v>17</v>
      </c>
    </row>
    <row r="4" spans="1:5" x14ac:dyDescent="0.35">
      <c r="A4" s="6" t="str">
        <f t="shared" ref="A4:A9" si="0">SUBSTITUTE(E4,"-","")</f>
        <v>LBT2017001</v>
      </c>
      <c r="B4" s="7" t="s">
        <v>2</v>
      </c>
      <c r="C4" s="8" t="str">
        <f>RIGHT(B4,2)</f>
        <v>KY</v>
      </c>
      <c r="D4" s="7" t="s">
        <v>8</v>
      </c>
      <c r="E4" s="9" t="str">
        <f>REPLACE(D4,5,4,"2017")</f>
        <v>LBT-2017-001</v>
      </c>
    </row>
    <row r="5" spans="1:5" x14ac:dyDescent="0.35">
      <c r="A5" s="10" t="str">
        <f t="shared" si="0"/>
        <v>LBT2017002</v>
      </c>
      <c r="B5" s="7" t="s">
        <v>3</v>
      </c>
      <c r="C5" s="7" t="str">
        <f t="shared" ref="C5:C9" si="1">RIGHT(B5,2)</f>
        <v>OH</v>
      </c>
      <c r="D5" s="7" t="s">
        <v>9</v>
      </c>
      <c r="E5" s="11" t="str">
        <f t="shared" ref="E5:E9" si="2">REPLACE(D5,5,4,"2017")</f>
        <v>LBT-2017-002</v>
      </c>
    </row>
    <row r="6" spans="1:5" x14ac:dyDescent="0.35">
      <c r="A6" s="10" t="str">
        <f t="shared" si="0"/>
        <v>LBT2017003</v>
      </c>
      <c r="B6" s="7" t="s">
        <v>4</v>
      </c>
      <c r="C6" s="7" t="str">
        <f t="shared" si="1"/>
        <v>MI</v>
      </c>
      <c r="D6" s="7" t="s">
        <v>10</v>
      </c>
      <c r="E6" s="11" t="str">
        <f t="shared" si="2"/>
        <v>LBT-2017-003</v>
      </c>
    </row>
    <row r="7" spans="1:5" x14ac:dyDescent="0.35">
      <c r="A7" s="10" t="str">
        <f t="shared" si="0"/>
        <v>LBT2017004</v>
      </c>
      <c r="B7" s="7" t="s">
        <v>5</v>
      </c>
      <c r="C7" s="7" t="str">
        <f t="shared" si="1"/>
        <v>CA</v>
      </c>
      <c r="D7" s="7" t="s">
        <v>11</v>
      </c>
      <c r="E7" s="11" t="str">
        <f t="shared" si="2"/>
        <v>LBT-2017-004</v>
      </c>
    </row>
    <row r="8" spans="1:5" x14ac:dyDescent="0.35">
      <c r="A8" s="10" t="str">
        <f t="shared" si="0"/>
        <v>LBT2017005</v>
      </c>
      <c r="B8" s="7" t="s">
        <v>6</v>
      </c>
      <c r="C8" s="7" t="str">
        <f t="shared" si="1"/>
        <v>FL</v>
      </c>
      <c r="D8" s="7" t="s">
        <v>12</v>
      </c>
      <c r="E8" s="11" t="str">
        <f t="shared" si="2"/>
        <v>LBT-2017-005</v>
      </c>
    </row>
    <row r="9" spans="1:5" ht="15" thickBot="1" x14ac:dyDescent="0.4">
      <c r="A9" s="12" t="str">
        <f t="shared" si="0"/>
        <v>LBT2017006</v>
      </c>
      <c r="B9" s="13" t="s">
        <v>7</v>
      </c>
      <c r="C9" s="13" t="str">
        <f t="shared" si="1"/>
        <v>WA</v>
      </c>
      <c r="D9" s="13" t="s">
        <v>13</v>
      </c>
      <c r="E9" s="14" t="str">
        <f t="shared" si="2"/>
        <v>LBT-2017-006</v>
      </c>
    </row>
    <row r="10" spans="1:5" ht="15" thickBot="1" x14ac:dyDescent="0.4"/>
    <row r="11" spans="1:5" ht="15" thickBot="1" x14ac:dyDescent="0.4">
      <c r="A11" s="20" t="s">
        <v>21</v>
      </c>
      <c r="B11" s="21" t="str">
        <f>MID(E4,5,4)</f>
        <v>2017</v>
      </c>
      <c r="D11" s="22" t="s">
        <v>54</v>
      </c>
      <c r="E11" s="23"/>
    </row>
    <row r="12" spans="1:5" x14ac:dyDescent="0.35">
      <c r="D12" s="24"/>
      <c r="E12" s="25"/>
    </row>
    <row r="13" spans="1:5" ht="15" thickBot="1" x14ac:dyDescent="0.4">
      <c r="D13" s="26">
        <f>FIND("T",D4)</f>
        <v>3</v>
      </c>
      <c r="E13" s="27"/>
    </row>
  </sheetData>
  <mergeCells count="2">
    <mergeCell ref="D11:E12"/>
    <mergeCell ref="D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School Location</vt:lpstr>
      <vt:lpstr>Sheet1</vt:lpstr>
      <vt:lpstr>Part Identification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2018-06-14T16:59:13Z</dcterms:modified>
</cp:coreProperties>
</file>