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DD075C94-E2E8-442E-9E67-4746038984BD}" xr6:coauthVersionLast="38" xr6:coauthVersionMax="38" xr10:uidLastSave="{00000000-0000-0000-0000-000000000000}"/>
  <bookViews>
    <workbookView xWindow="0" yWindow="0" windowWidth="24000" windowHeight="8865" firstSheet="1" activeTab="4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svd_info" sheetId="5" r:id="rId5"/>
    <sheet name="dim" sheetId="6" r:id="rId6"/>
    <sheet name="sparsefull" sheetId="7" r:id="rId7"/>
    <sheet name="dist" sheetId="8" r:id="rId8"/>
    <sheet name="seqLabel" sheetId="9" r:id="rId9"/>
    <sheet name="cosine mean similarity rawdata" sheetId="10" r:id="rId10"/>
  </sheets>
  <definedNames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7" i="5"/>
  <c r="AB7" i="5"/>
  <c r="AC7" i="5"/>
  <c r="AD7" i="5"/>
  <c r="AE7" i="5"/>
  <c r="AF7" i="5"/>
  <c r="AG7" i="5"/>
  <c r="AH7" i="5"/>
  <c r="AI7" i="5"/>
  <c r="AJ7" i="5"/>
  <c r="AA8" i="5"/>
  <c r="AB8" i="5"/>
  <c r="AC8" i="5"/>
  <c r="AD8" i="5"/>
  <c r="AE8" i="5"/>
  <c r="AF8" i="5"/>
  <c r="AG8" i="5"/>
  <c r="AH8" i="5"/>
  <c r="AI8" i="5"/>
  <c r="AJ8" i="5"/>
  <c r="AA9" i="5"/>
  <c r="AB9" i="5"/>
  <c r="AC9" i="5"/>
  <c r="AD9" i="5"/>
  <c r="AE9" i="5"/>
  <c r="AF9" i="5"/>
  <c r="AG9" i="5"/>
  <c r="AH9" i="5"/>
  <c r="AI9" i="5"/>
  <c r="AJ9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A15" i="5"/>
  <c r="AB15" i="5"/>
  <c r="AC15" i="5"/>
  <c r="AD15" i="5"/>
  <c r="AE15" i="5"/>
  <c r="AF15" i="5"/>
  <c r="AG15" i="5"/>
  <c r="AH15" i="5"/>
  <c r="AI15" i="5"/>
  <c r="AJ15" i="5"/>
  <c r="AA16" i="5"/>
  <c r="AB16" i="5"/>
  <c r="AC16" i="5"/>
  <c r="AD16" i="5"/>
  <c r="AE16" i="5"/>
  <c r="AF16" i="5"/>
  <c r="AG16" i="5"/>
  <c r="AH16" i="5"/>
  <c r="AI16" i="5"/>
  <c r="AJ16" i="5"/>
  <c r="AA17" i="5"/>
  <c r="AB17" i="5"/>
  <c r="AC17" i="5"/>
  <c r="AD17" i="5"/>
  <c r="AE17" i="5"/>
  <c r="AF17" i="5"/>
  <c r="AG17" i="5"/>
  <c r="AH17" i="5"/>
  <c r="AI17" i="5"/>
  <c r="A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B6" i="5"/>
  <c r="AC6" i="5"/>
  <c r="AD6" i="5"/>
  <c r="AE6" i="5"/>
  <c r="AF6" i="5"/>
  <c r="AG6" i="5"/>
  <c r="AH6" i="5"/>
  <c r="AI6" i="5"/>
  <c r="AJ6" i="5"/>
  <c r="AA6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45" i="2" l="1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44" i="2"/>
  <c r="E44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<sst xmlns="http://schemas.openxmlformats.org/spreadsheetml/2006/main" count="1555" uniqueCount="356">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</sst>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topLeftCell="A40" workbookViewId="0">
      <selection activeCell="F44" sqref="F44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>D2-C2</f>
        <v>2.4200000000000017</v>
      </c>
      <c r="F2">
        <f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ref="E3:E43" si="0">D3-C3</f>
        <v>2.1000000000000014</v>
      </c>
      <c r="F3">
        <f t="shared" ref="F3:F43" si="1">D3-MAX(G3:K3)</f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f t="shared" si="0"/>
        <v>0</v>
      </c>
      <c r="F16">
        <f t="shared" si="1"/>
        <v>-0.13000000000000966</v>
      </c>
      <c r="G16">
        <v>72.67</v>
      </c>
      <c r="H16">
        <v>72.88</v>
      </c>
      <c r="I16">
        <v>72.75</v>
      </c>
      <c r="J16">
        <v>72.98</v>
      </c>
      <c r="K16">
        <v>72.39</v>
      </c>
    </row>
    <row r="17" spans="1:11" x14ac:dyDescent="0.25">
      <c r="A17" t="s">
        <v>42</v>
      </c>
      <c r="B17" t="s">
        <v>35</v>
      </c>
      <c r="C17">
        <v>45.35</v>
      </c>
      <c r="D17">
        <v>45.38</v>
      </c>
      <c r="E17">
        <f t="shared" si="0"/>
        <v>3.0000000000001137E-2</v>
      </c>
      <c r="F17">
        <f t="shared" si="1"/>
        <v>-5.9999999999995168E-2</v>
      </c>
      <c r="G17">
        <v>45.29</v>
      </c>
      <c r="H17">
        <v>45.17</v>
      </c>
      <c r="I17">
        <v>45.44</v>
      </c>
      <c r="J17">
        <v>45.4</v>
      </c>
      <c r="K17">
        <v>45.07</v>
      </c>
    </row>
    <row r="18" spans="1:11" x14ac:dyDescent="0.25">
      <c r="A18" t="s">
        <v>42</v>
      </c>
      <c r="B18" t="s">
        <v>36</v>
      </c>
      <c r="C18">
        <v>32.64</v>
      </c>
      <c r="D18">
        <v>32.630000000000003</v>
      </c>
      <c r="E18">
        <f t="shared" si="0"/>
        <v>-9.9999999999980105E-3</v>
      </c>
      <c r="F18">
        <f t="shared" si="1"/>
        <v>2.9000000000000021</v>
      </c>
      <c r="G18">
        <v>29.72</v>
      </c>
      <c r="H18">
        <v>29.73</v>
      </c>
      <c r="I18">
        <v>28.06</v>
      </c>
      <c r="J18">
        <v>27.37</v>
      </c>
      <c r="K18">
        <v>27.15</v>
      </c>
    </row>
    <row r="19" spans="1:11" x14ac:dyDescent="0.25">
      <c r="A19" t="s">
        <v>42</v>
      </c>
      <c r="B19" t="s">
        <v>37</v>
      </c>
      <c r="C19">
        <v>46.94</v>
      </c>
      <c r="D19">
        <v>46.96</v>
      </c>
      <c r="E19">
        <f t="shared" si="0"/>
        <v>2.0000000000003126E-2</v>
      </c>
      <c r="F19">
        <f t="shared" si="1"/>
        <v>-0.22999999999999687</v>
      </c>
      <c r="G19">
        <v>47.1</v>
      </c>
      <c r="H19">
        <v>47.19</v>
      </c>
      <c r="I19">
        <v>46.39</v>
      </c>
      <c r="J19">
        <v>46.42</v>
      </c>
      <c r="K19">
        <v>46.39</v>
      </c>
    </row>
    <row r="20" spans="1:11" x14ac:dyDescent="0.25">
      <c r="A20" t="s">
        <v>42</v>
      </c>
      <c r="B20" t="s">
        <v>38</v>
      </c>
      <c r="C20">
        <v>29.11</v>
      </c>
      <c r="D20">
        <v>29.14</v>
      </c>
      <c r="E20">
        <f t="shared" si="0"/>
        <v>3.0000000000001137E-2</v>
      </c>
      <c r="F20">
        <f t="shared" si="1"/>
        <v>-0.96000000000000085</v>
      </c>
      <c r="G20">
        <v>30.1</v>
      </c>
      <c r="H20">
        <v>28.6</v>
      </c>
      <c r="I20">
        <v>28.87</v>
      </c>
      <c r="J20">
        <v>29.46</v>
      </c>
      <c r="K20">
        <v>29.02</v>
      </c>
    </row>
    <row r="21" spans="1:11" x14ac:dyDescent="0.25">
      <c r="A21" t="s">
        <v>42</v>
      </c>
      <c r="B21" t="s">
        <v>39</v>
      </c>
      <c r="C21">
        <v>57.72</v>
      </c>
      <c r="D21">
        <v>57.75</v>
      </c>
      <c r="E21">
        <f t="shared" si="0"/>
        <v>3.0000000000001137E-2</v>
      </c>
      <c r="F21">
        <f t="shared" si="1"/>
        <v>-1.3500000000000014</v>
      </c>
      <c r="G21">
        <v>58.2</v>
      </c>
      <c r="H21">
        <v>58.59</v>
      </c>
      <c r="I21">
        <v>59.1</v>
      </c>
      <c r="J21">
        <v>58.52</v>
      </c>
      <c r="K21">
        <v>58.66</v>
      </c>
    </row>
    <row r="22" spans="1:11" x14ac:dyDescent="0.25">
      <c r="A22" t="s">
        <v>42</v>
      </c>
      <c r="B22" t="s">
        <v>40</v>
      </c>
      <c r="C22">
        <v>59.65</v>
      </c>
      <c r="D22">
        <v>59.67</v>
      </c>
      <c r="E22">
        <f t="shared" si="0"/>
        <v>2.0000000000003126E-2</v>
      </c>
      <c r="F22">
        <f t="shared" si="1"/>
        <v>-1.019999999999996</v>
      </c>
      <c r="G22">
        <v>59.74</v>
      </c>
      <c r="H22">
        <v>60.42</v>
      </c>
      <c r="I22">
        <v>60.69</v>
      </c>
      <c r="J22">
        <v>60.22</v>
      </c>
      <c r="K22">
        <v>60.62</v>
      </c>
    </row>
    <row r="23" spans="1:11" x14ac:dyDescent="0.25">
      <c r="A23" t="s">
        <v>43</v>
      </c>
      <c r="B23" t="s">
        <v>34</v>
      </c>
      <c r="C23">
        <v>70.55</v>
      </c>
      <c r="D23">
        <v>70.59</v>
      </c>
      <c r="E23">
        <f t="shared" si="0"/>
        <v>4.0000000000006253E-2</v>
      </c>
      <c r="F23">
        <f t="shared" si="1"/>
        <v>0.28000000000000114</v>
      </c>
      <c r="G23">
        <v>70.05</v>
      </c>
      <c r="H23">
        <v>70.16</v>
      </c>
      <c r="I23">
        <v>70.239999999999995</v>
      </c>
      <c r="J23">
        <v>70.099999999999994</v>
      </c>
      <c r="K23">
        <v>70.31</v>
      </c>
    </row>
    <row r="24" spans="1:11" x14ac:dyDescent="0.25">
      <c r="A24" t="s">
        <v>43</v>
      </c>
      <c r="B24" t="s">
        <v>35</v>
      </c>
      <c r="C24">
        <v>46.69</v>
      </c>
      <c r="D24">
        <v>46.72</v>
      </c>
      <c r="E24">
        <f t="shared" si="0"/>
        <v>3.0000000000001137E-2</v>
      </c>
      <c r="F24">
        <f t="shared" si="1"/>
        <v>0.10000000000000142</v>
      </c>
      <c r="G24">
        <v>46.62</v>
      </c>
      <c r="H24">
        <v>46.57</v>
      </c>
      <c r="I24">
        <v>46.33</v>
      </c>
      <c r="J24">
        <v>46.11</v>
      </c>
      <c r="K24">
        <v>46.22</v>
      </c>
    </row>
    <row r="25" spans="1:11" x14ac:dyDescent="0.25">
      <c r="A25" t="s">
        <v>43</v>
      </c>
      <c r="B25" t="s">
        <v>36</v>
      </c>
      <c r="C25">
        <v>32.5</v>
      </c>
      <c r="D25">
        <v>32.479999999999997</v>
      </c>
      <c r="E25">
        <f t="shared" si="0"/>
        <v>-2.0000000000003126E-2</v>
      </c>
      <c r="F25">
        <f t="shared" si="1"/>
        <v>2.8399999999999963</v>
      </c>
      <c r="G25">
        <v>29.64</v>
      </c>
      <c r="H25">
        <v>29.54</v>
      </c>
      <c r="I25">
        <v>28.17</v>
      </c>
      <c r="J25">
        <v>27.58</v>
      </c>
      <c r="K25">
        <v>26.98</v>
      </c>
    </row>
    <row r="26" spans="1:11" x14ac:dyDescent="0.25">
      <c r="A26" t="s">
        <v>43</v>
      </c>
      <c r="B26" t="s">
        <v>37</v>
      </c>
      <c r="C26">
        <v>45.36</v>
      </c>
      <c r="D26">
        <v>45.39</v>
      </c>
      <c r="E26">
        <f t="shared" si="0"/>
        <v>3.0000000000001137E-2</v>
      </c>
      <c r="F26">
        <f t="shared" si="1"/>
        <v>-0.35999999999999943</v>
      </c>
      <c r="G26">
        <v>45.48</v>
      </c>
      <c r="H26">
        <v>45.75</v>
      </c>
      <c r="I26">
        <v>45.17</v>
      </c>
      <c r="J26">
        <v>45.24</v>
      </c>
      <c r="K26">
        <v>45.03</v>
      </c>
    </row>
    <row r="27" spans="1:11" x14ac:dyDescent="0.25">
      <c r="A27" t="s">
        <v>43</v>
      </c>
      <c r="B27" t="s">
        <v>38</v>
      </c>
      <c r="C27">
        <v>29.95</v>
      </c>
      <c r="D27">
        <v>29.86</v>
      </c>
      <c r="E27">
        <f t="shared" si="0"/>
        <v>-8.9999999999999858E-2</v>
      </c>
      <c r="F27">
        <f t="shared" si="1"/>
        <v>-1.2800000000000011</v>
      </c>
      <c r="G27">
        <v>31.14</v>
      </c>
      <c r="H27">
        <v>29.76</v>
      </c>
      <c r="I27">
        <v>29.59</v>
      </c>
      <c r="J27">
        <v>29.53</v>
      </c>
      <c r="K27">
        <v>29.99</v>
      </c>
    </row>
    <row r="28" spans="1:11" x14ac:dyDescent="0.25">
      <c r="A28" t="s">
        <v>43</v>
      </c>
      <c r="B28" t="s">
        <v>39</v>
      </c>
      <c r="C28">
        <v>57.68</v>
      </c>
      <c r="D28">
        <v>57.71</v>
      </c>
      <c r="E28">
        <f t="shared" si="0"/>
        <v>3.0000000000001137E-2</v>
      </c>
      <c r="F28">
        <f t="shared" si="1"/>
        <v>-1.3900000000000006</v>
      </c>
      <c r="G28">
        <v>58.19</v>
      </c>
      <c r="H28">
        <v>58.59</v>
      </c>
      <c r="I28">
        <v>59.1</v>
      </c>
      <c r="J28">
        <v>58.38</v>
      </c>
      <c r="K28">
        <v>58.23</v>
      </c>
    </row>
    <row r="29" spans="1:11" x14ac:dyDescent="0.25">
      <c r="A29" t="s">
        <v>43</v>
      </c>
      <c r="B29" t="s">
        <v>40</v>
      </c>
      <c r="C29">
        <v>59.95</v>
      </c>
      <c r="D29">
        <v>59.96</v>
      </c>
      <c r="E29">
        <f t="shared" si="0"/>
        <v>9.9999999999980105E-3</v>
      </c>
      <c r="F29">
        <f t="shared" si="1"/>
        <v>-0.85000000000000142</v>
      </c>
      <c r="G29">
        <v>60.05</v>
      </c>
      <c r="H29">
        <v>60.55</v>
      </c>
      <c r="I29">
        <v>60.81</v>
      </c>
      <c r="J29">
        <v>60.11</v>
      </c>
      <c r="K29">
        <v>60.37</v>
      </c>
    </row>
    <row r="30" spans="1:11" x14ac:dyDescent="0.25">
      <c r="A30" t="s">
        <v>44</v>
      </c>
      <c r="B30" t="s">
        <v>34</v>
      </c>
      <c r="C30">
        <v>70.73</v>
      </c>
      <c r="D30">
        <v>70.73</v>
      </c>
      <c r="E30">
        <f t="shared" si="0"/>
        <v>0</v>
      </c>
      <c r="F30">
        <f t="shared" si="1"/>
        <v>-0.48999999999999488</v>
      </c>
      <c r="G30">
        <v>71.040000000000006</v>
      </c>
      <c r="H30">
        <v>71.22</v>
      </c>
      <c r="I30">
        <v>70.760000000000005</v>
      </c>
      <c r="J30">
        <v>70.91</v>
      </c>
      <c r="K30">
        <v>70.69</v>
      </c>
    </row>
    <row r="31" spans="1:11" x14ac:dyDescent="0.25">
      <c r="A31" t="s">
        <v>44</v>
      </c>
      <c r="B31" t="s">
        <v>35</v>
      </c>
      <c r="C31">
        <v>43.95</v>
      </c>
      <c r="D31">
        <v>43.95</v>
      </c>
      <c r="E31">
        <f t="shared" si="0"/>
        <v>0</v>
      </c>
      <c r="F31">
        <f t="shared" si="1"/>
        <v>-4.9999999999997158E-2</v>
      </c>
      <c r="G31">
        <v>43.91</v>
      </c>
      <c r="H31">
        <v>44</v>
      </c>
      <c r="I31">
        <v>43.87</v>
      </c>
      <c r="J31">
        <v>43.62</v>
      </c>
      <c r="K31">
        <v>43.52</v>
      </c>
    </row>
    <row r="32" spans="1:11" x14ac:dyDescent="0.25">
      <c r="A32" t="s">
        <v>44</v>
      </c>
      <c r="B32" t="s">
        <v>36</v>
      </c>
      <c r="C32">
        <v>29.87</v>
      </c>
      <c r="D32">
        <v>29.87</v>
      </c>
      <c r="E32">
        <f t="shared" si="0"/>
        <v>0</v>
      </c>
      <c r="F32">
        <f t="shared" si="1"/>
        <v>0.15000000000000213</v>
      </c>
      <c r="G32">
        <v>29.72</v>
      </c>
      <c r="H32">
        <v>29.23</v>
      </c>
      <c r="I32">
        <v>28.99</v>
      </c>
      <c r="J32">
        <v>29.05</v>
      </c>
      <c r="K32">
        <v>28.98</v>
      </c>
    </row>
    <row r="33" spans="1:11" x14ac:dyDescent="0.25">
      <c r="A33" t="s">
        <v>44</v>
      </c>
      <c r="B33" t="s">
        <v>37</v>
      </c>
      <c r="C33">
        <v>45.8</v>
      </c>
      <c r="D33">
        <v>45.8</v>
      </c>
      <c r="E33">
        <f t="shared" si="0"/>
        <v>0</v>
      </c>
      <c r="F33">
        <f t="shared" si="1"/>
        <v>-0.32000000000000028</v>
      </c>
      <c r="G33">
        <v>45.88</v>
      </c>
      <c r="H33">
        <v>46.05</v>
      </c>
      <c r="I33">
        <v>46.03</v>
      </c>
      <c r="J33">
        <v>45.92</v>
      </c>
      <c r="K33">
        <v>46.12</v>
      </c>
    </row>
    <row r="34" spans="1:11" x14ac:dyDescent="0.25">
      <c r="A34" t="s">
        <v>44</v>
      </c>
      <c r="B34" t="s">
        <v>38</v>
      </c>
      <c r="C34">
        <v>23.16</v>
      </c>
      <c r="D34">
        <v>23.16</v>
      </c>
      <c r="E34">
        <f t="shared" si="0"/>
        <v>0</v>
      </c>
      <c r="F34">
        <f t="shared" si="1"/>
        <v>1.9999999999999574E-2</v>
      </c>
      <c r="G34">
        <v>21.98</v>
      </c>
      <c r="H34">
        <v>22.63</v>
      </c>
      <c r="I34">
        <v>23.12</v>
      </c>
      <c r="J34">
        <v>23.04</v>
      </c>
      <c r="K34">
        <v>23.14</v>
      </c>
    </row>
    <row r="35" spans="1:11" x14ac:dyDescent="0.25">
      <c r="A35" t="s">
        <v>44</v>
      </c>
      <c r="B35" t="s">
        <v>39</v>
      </c>
      <c r="C35">
        <v>57.83</v>
      </c>
      <c r="D35">
        <v>57.83</v>
      </c>
      <c r="E35">
        <f t="shared" si="0"/>
        <v>0</v>
      </c>
      <c r="F35">
        <f t="shared" si="1"/>
        <v>-0.21999999999999886</v>
      </c>
      <c r="G35">
        <v>57.91</v>
      </c>
      <c r="H35">
        <v>57.99</v>
      </c>
      <c r="I35">
        <v>58.05</v>
      </c>
      <c r="J35">
        <v>58.04</v>
      </c>
      <c r="K35">
        <v>57.96</v>
      </c>
    </row>
    <row r="36" spans="1:11" x14ac:dyDescent="0.25">
      <c r="A36" t="s">
        <v>44</v>
      </c>
      <c r="B36" t="s">
        <v>40</v>
      </c>
      <c r="C36">
        <v>59.24</v>
      </c>
      <c r="D36">
        <v>59.24</v>
      </c>
      <c r="E36">
        <f t="shared" si="0"/>
        <v>0</v>
      </c>
      <c r="F36">
        <f t="shared" si="1"/>
        <v>1.0000000000005116E-2</v>
      </c>
      <c r="G36">
        <v>59.19</v>
      </c>
      <c r="H36">
        <v>59.18</v>
      </c>
      <c r="I36">
        <v>59.18</v>
      </c>
      <c r="J36">
        <v>59.23</v>
      </c>
      <c r="K36">
        <v>59.17</v>
      </c>
    </row>
    <row r="37" spans="1:11" x14ac:dyDescent="0.25">
      <c r="A37" t="s">
        <v>45</v>
      </c>
      <c r="B37" t="s">
        <v>34</v>
      </c>
      <c r="C37">
        <v>67.06</v>
      </c>
      <c r="D37">
        <v>67.06</v>
      </c>
      <c r="E37">
        <f t="shared" si="0"/>
        <v>0</v>
      </c>
      <c r="F37">
        <f t="shared" si="1"/>
        <v>1.9999999999996021E-2</v>
      </c>
      <c r="G37">
        <v>67.040000000000006</v>
      </c>
      <c r="H37">
        <v>66.45</v>
      </c>
      <c r="I37">
        <v>65.760000000000005</v>
      </c>
      <c r="J37">
        <v>65.099999999999994</v>
      </c>
      <c r="K37">
        <v>65.31</v>
      </c>
    </row>
    <row r="38" spans="1:11" x14ac:dyDescent="0.25">
      <c r="A38" t="s">
        <v>45</v>
      </c>
      <c r="B38" t="s">
        <v>35</v>
      </c>
      <c r="C38">
        <v>45.64</v>
      </c>
      <c r="D38">
        <v>45.64</v>
      </c>
      <c r="E38">
        <f t="shared" si="0"/>
        <v>0</v>
      </c>
      <c r="F38">
        <f t="shared" si="1"/>
        <v>-0.11999999999999744</v>
      </c>
      <c r="G38">
        <v>45.66</v>
      </c>
      <c r="H38">
        <v>45.76</v>
      </c>
      <c r="I38">
        <v>45.21</v>
      </c>
      <c r="J38">
        <v>44.51</v>
      </c>
      <c r="K38">
        <v>44.51</v>
      </c>
    </row>
    <row r="39" spans="1:11" x14ac:dyDescent="0.25">
      <c r="A39" t="s">
        <v>45</v>
      </c>
      <c r="B39" t="s">
        <v>36</v>
      </c>
      <c r="C39">
        <v>29.84</v>
      </c>
      <c r="D39">
        <v>29.84</v>
      </c>
      <c r="E39">
        <f t="shared" si="0"/>
        <v>0</v>
      </c>
      <c r="F39">
        <f t="shared" si="1"/>
        <v>-0.10000000000000142</v>
      </c>
      <c r="G39">
        <v>29.84</v>
      </c>
      <c r="H39">
        <v>29.87</v>
      </c>
      <c r="I39">
        <v>29.9</v>
      </c>
      <c r="J39">
        <v>29.89</v>
      </c>
      <c r="K39">
        <v>29.94</v>
      </c>
    </row>
    <row r="40" spans="1:11" x14ac:dyDescent="0.25">
      <c r="A40" t="s">
        <v>45</v>
      </c>
      <c r="B40" t="s">
        <v>37</v>
      </c>
      <c r="C40">
        <v>43.65</v>
      </c>
      <c r="D40">
        <v>43.65</v>
      </c>
      <c r="E40">
        <f t="shared" si="0"/>
        <v>0</v>
      </c>
      <c r="F40">
        <f t="shared" si="1"/>
        <v>1.9999999999996021E-2</v>
      </c>
      <c r="G40">
        <v>43.63</v>
      </c>
      <c r="H40">
        <v>43.37</v>
      </c>
      <c r="I40">
        <v>42.67</v>
      </c>
      <c r="J40">
        <v>42.56</v>
      </c>
      <c r="K40">
        <v>42.61</v>
      </c>
    </row>
    <row r="41" spans="1:11" x14ac:dyDescent="0.25">
      <c r="A41" t="s">
        <v>45</v>
      </c>
      <c r="B41" t="s">
        <v>38</v>
      </c>
      <c r="C41">
        <v>24.89</v>
      </c>
      <c r="D41">
        <v>24.89</v>
      </c>
      <c r="E41">
        <f t="shared" si="0"/>
        <v>0</v>
      </c>
      <c r="F41">
        <f t="shared" si="1"/>
        <v>-0.35999999999999943</v>
      </c>
      <c r="G41">
        <v>24.93</v>
      </c>
      <c r="H41">
        <v>25.12</v>
      </c>
      <c r="I41">
        <v>24.14</v>
      </c>
      <c r="J41">
        <v>25.25</v>
      </c>
      <c r="K41">
        <v>24.81</v>
      </c>
    </row>
    <row r="42" spans="1:11" x14ac:dyDescent="0.25">
      <c r="A42" t="s">
        <v>45</v>
      </c>
      <c r="B42" t="s">
        <v>39</v>
      </c>
      <c r="C42">
        <v>57.9</v>
      </c>
      <c r="D42">
        <v>57.9</v>
      </c>
      <c r="E42">
        <f t="shared" si="0"/>
        <v>0</v>
      </c>
      <c r="F42">
        <f t="shared" si="1"/>
        <v>3.9999999999999147E-2</v>
      </c>
      <c r="G42">
        <v>57.86</v>
      </c>
      <c r="H42">
        <v>57.67</v>
      </c>
      <c r="I42">
        <v>57.48</v>
      </c>
      <c r="J42">
        <v>57.44</v>
      </c>
      <c r="K42">
        <v>57.34</v>
      </c>
    </row>
    <row r="43" spans="1:11" x14ac:dyDescent="0.25">
      <c r="A43" t="s">
        <v>45</v>
      </c>
      <c r="B43" t="s">
        <v>40</v>
      </c>
      <c r="C43">
        <v>59.72</v>
      </c>
      <c r="D43">
        <v>59.72</v>
      </c>
      <c r="E43">
        <f t="shared" si="0"/>
        <v>0</v>
      </c>
      <c r="F43">
        <f t="shared" si="1"/>
        <v>9.9999999999980105E-3</v>
      </c>
      <c r="G43">
        <v>59.71</v>
      </c>
      <c r="H43">
        <v>59.51</v>
      </c>
      <c r="I43">
        <v>59.25</v>
      </c>
      <c r="J43">
        <v>59.15</v>
      </c>
      <c r="K43">
        <v>59.15</v>
      </c>
    </row>
    <row r="44" spans="1:11" x14ac:dyDescent="0.25">
      <c r="A44" t="s">
        <v>185</v>
      </c>
      <c r="B44" t="s">
        <v>34</v>
      </c>
      <c r="C44">
        <v>70.459999999999994</v>
      </c>
      <c r="D44">
        <v>71.680000000000007</v>
      </c>
      <c r="E44">
        <f t="shared" ref="E44:E64" si="2">D44-C44</f>
        <v>1.2200000000000131</v>
      </c>
      <c r="F44">
        <f t="shared" ref="F44:F64" si="3">D44-MAX(G44:K44)</f>
        <v>-0.98999999999999488</v>
      </c>
      <c r="G44">
        <v>68.010000000000005</v>
      </c>
      <c r="H44">
        <v>70.959999999999994</v>
      </c>
      <c r="I44">
        <v>72.67</v>
      </c>
      <c r="J44">
        <v>72.02</v>
      </c>
      <c r="K44">
        <v>72.36</v>
      </c>
    </row>
    <row r="45" spans="1:11" x14ac:dyDescent="0.25">
      <c r="A45" t="s">
        <v>185</v>
      </c>
      <c r="B45" t="s">
        <v>35</v>
      </c>
      <c r="C45">
        <v>43.03</v>
      </c>
      <c r="D45">
        <v>43.84</v>
      </c>
      <c r="E45">
        <f t="shared" si="2"/>
        <v>0.81000000000000227</v>
      </c>
      <c r="F45">
        <f t="shared" si="3"/>
        <v>1.1800000000000068</v>
      </c>
      <c r="G45">
        <v>42.66</v>
      </c>
      <c r="H45">
        <v>42.03</v>
      </c>
      <c r="I45">
        <v>42.62</v>
      </c>
      <c r="J45">
        <v>42.63</v>
      </c>
      <c r="K45">
        <v>42.46</v>
      </c>
    </row>
    <row r="46" spans="1:11" x14ac:dyDescent="0.25">
      <c r="A46" t="s">
        <v>185</v>
      </c>
      <c r="B46" t="s">
        <v>36</v>
      </c>
      <c r="C46">
        <v>30.53</v>
      </c>
      <c r="D46">
        <v>30</v>
      </c>
      <c r="E46">
        <f t="shared" si="2"/>
        <v>-0.53000000000000114</v>
      </c>
      <c r="F46">
        <f t="shared" si="3"/>
        <v>-0.14999999999999858</v>
      </c>
      <c r="G46">
        <v>29.55</v>
      </c>
      <c r="H46">
        <v>30.15</v>
      </c>
      <c r="I46">
        <v>28.41</v>
      </c>
      <c r="J46">
        <v>28.29</v>
      </c>
      <c r="K46">
        <v>28.31</v>
      </c>
    </row>
    <row r="47" spans="1:11" x14ac:dyDescent="0.25">
      <c r="A47" t="s">
        <v>185</v>
      </c>
      <c r="B47" t="s">
        <v>37</v>
      </c>
      <c r="C47">
        <v>39.04</v>
      </c>
      <c r="D47">
        <v>46.62</v>
      </c>
      <c r="E47">
        <f t="shared" si="2"/>
        <v>7.5799999999999983</v>
      </c>
      <c r="F47">
        <f t="shared" si="3"/>
        <v>0.89999999999999858</v>
      </c>
      <c r="G47">
        <v>41.81</v>
      </c>
      <c r="H47">
        <v>44.6</v>
      </c>
      <c r="I47">
        <v>45.72</v>
      </c>
      <c r="J47">
        <v>45.67</v>
      </c>
      <c r="K47">
        <v>45.03</v>
      </c>
    </row>
    <row r="48" spans="1:11" x14ac:dyDescent="0.25">
      <c r="A48" t="s">
        <v>185</v>
      </c>
      <c r="B48" t="s">
        <v>38</v>
      </c>
      <c r="C48">
        <v>30.42</v>
      </c>
      <c r="D48">
        <v>31.89</v>
      </c>
      <c r="E48">
        <f t="shared" si="2"/>
        <v>1.4699999999999989</v>
      </c>
      <c r="F48">
        <f t="shared" si="3"/>
        <v>-2.3699999999999974</v>
      </c>
      <c r="G48">
        <v>33.79</v>
      </c>
      <c r="H48">
        <v>31.3</v>
      </c>
      <c r="I48">
        <v>34.26</v>
      </c>
      <c r="J48">
        <v>34.020000000000003</v>
      </c>
      <c r="K48">
        <v>33.39</v>
      </c>
    </row>
    <row r="49" spans="1:11" x14ac:dyDescent="0.25">
      <c r="A49" t="s">
        <v>185</v>
      </c>
      <c r="B49" t="s">
        <v>39</v>
      </c>
      <c r="C49">
        <v>51.48</v>
      </c>
      <c r="D49">
        <v>58.25</v>
      </c>
      <c r="E49">
        <f t="shared" si="2"/>
        <v>6.7700000000000031</v>
      </c>
      <c r="F49">
        <f t="shared" si="3"/>
        <v>-3.9999999999999147E-2</v>
      </c>
      <c r="G49">
        <v>54.01</v>
      </c>
      <c r="H49">
        <v>56.33</v>
      </c>
      <c r="I49">
        <v>58.25</v>
      </c>
      <c r="J49">
        <v>58.24</v>
      </c>
      <c r="K49">
        <v>58.29</v>
      </c>
    </row>
    <row r="50" spans="1:11" x14ac:dyDescent="0.25">
      <c r="A50" t="s">
        <v>185</v>
      </c>
      <c r="B50" t="s">
        <v>40</v>
      </c>
      <c r="C50">
        <v>56.05</v>
      </c>
      <c r="D50">
        <v>60.09</v>
      </c>
      <c r="E50">
        <f t="shared" si="2"/>
        <v>4.0400000000000063</v>
      </c>
      <c r="F50">
        <f t="shared" si="3"/>
        <v>-0.11999999999999744</v>
      </c>
      <c r="G50">
        <v>56.65</v>
      </c>
      <c r="H50">
        <v>58.87</v>
      </c>
      <c r="I50">
        <v>60.21</v>
      </c>
      <c r="J50">
        <v>60.17</v>
      </c>
      <c r="K50">
        <v>60.16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si="2"/>
        <v>-0.17999999999999261</v>
      </c>
      <c r="F51">
        <f t="shared" si="3"/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2"/>
        <v>1.9999999999996021E-2</v>
      </c>
      <c r="F52">
        <f t="shared" si="3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2"/>
        <v>-1.9999999999996021E-2</v>
      </c>
      <c r="F53">
        <f t="shared" si="3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2"/>
        <v>2.0000000000003126E-2</v>
      </c>
      <c r="F54">
        <f t="shared" si="3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2"/>
        <v>-3.9999999999999147E-2</v>
      </c>
      <c r="F55">
        <f t="shared" si="3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2"/>
        <v>3.0000000000001137E-2</v>
      </c>
      <c r="F56">
        <f t="shared" si="3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2"/>
        <v>1.9999999999996021E-2</v>
      </c>
      <c r="F57">
        <f t="shared" si="3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2"/>
        <v>0</v>
      </c>
      <c r="F58">
        <f t="shared" si="3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2"/>
        <v>0</v>
      </c>
      <c r="F59">
        <f t="shared" si="3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2"/>
        <v>0</v>
      </c>
      <c r="F60">
        <f t="shared" si="3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2"/>
        <v>0</v>
      </c>
      <c r="F61">
        <f t="shared" si="3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2"/>
        <v>0</v>
      </c>
      <c r="F62">
        <f t="shared" si="3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2"/>
        <v>0</v>
      </c>
      <c r="F63">
        <f t="shared" si="3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2"/>
        <v>0</v>
      </c>
      <c r="F64">
        <f t="shared" si="3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31" sqref="H31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</row>
    <row r="5" spans="1:12" x14ac:dyDescent="0.25">
      <c r="A5" s="2" t="s">
        <v>41</v>
      </c>
      <c r="B5" s="3">
        <v>9.2540825147279598E-2</v>
      </c>
      <c r="C5" s="3">
        <v>7.9328528112824398E-2</v>
      </c>
      <c r="D5" s="3">
        <v>9.6767454795532601E-2</v>
      </c>
      <c r="E5" s="3">
        <v>8.9545602685212208E-2</v>
      </c>
      <c r="H5" s="2" t="s">
        <v>41</v>
      </c>
      <c r="I5" s="3">
        <v>0.122998291786778</v>
      </c>
      <c r="J5" s="3">
        <v>0.106846472376446</v>
      </c>
      <c r="K5" s="3">
        <v>0.106846472376446</v>
      </c>
      <c r="L5" s="3">
        <v>0.11223041217988999</v>
      </c>
    </row>
    <row r="6" spans="1:12" x14ac:dyDescent="0.25">
      <c r="A6" s="2" t="s">
        <v>33</v>
      </c>
      <c r="B6" s="3">
        <v>9.4184174265473999E-2</v>
      </c>
      <c r="C6" s="3">
        <v>7.4809804784671696E-2</v>
      </c>
      <c r="D6" s="3">
        <v>9.6221501928589401E-2</v>
      </c>
      <c r="E6" s="3">
        <v>8.8405160326245028E-2</v>
      </c>
      <c r="H6" s="2" t="s">
        <v>33</v>
      </c>
      <c r="I6" s="3">
        <v>0.12387409375646</v>
      </c>
      <c r="J6" s="3">
        <v>0.113200787285246</v>
      </c>
      <c r="K6" s="3">
        <v>0.11389786623063999</v>
      </c>
      <c r="L6" s="3">
        <v>0.11699091575744865</v>
      </c>
    </row>
    <row r="7" spans="1:12" x14ac:dyDescent="0.25">
      <c r="A7" s="2" t="s">
        <v>185</v>
      </c>
      <c r="B7" s="3">
        <v>9.1728745897538197E-2</v>
      </c>
      <c r="C7" s="3">
        <v>7.9876959800991396E-2</v>
      </c>
      <c r="D7" s="3">
        <v>9.3819333854783304E-2</v>
      </c>
      <c r="E7" s="3">
        <v>8.8475013184437623E-2</v>
      </c>
      <c r="H7" s="2" t="s">
        <v>185</v>
      </c>
      <c r="I7" s="3">
        <v>0.115132199327952</v>
      </c>
      <c r="J7" s="3">
        <v>0.10995499746630601</v>
      </c>
      <c r="K7" s="3">
        <v>0.10995499746630601</v>
      </c>
      <c r="L7" s="3">
        <v>0.11168073142018801</v>
      </c>
    </row>
    <row r="8" spans="1:12" x14ac:dyDescent="0.25">
      <c r="A8" s="2" t="s">
        <v>43</v>
      </c>
      <c r="B8" s="3">
        <v>0.1033386060117</v>
      </c>
      <c r="C8" s="3">
        <v>8.2068804249122704E-2</v>
      </c>
      <c r="D8" s="3">
        <v>0.101970758773932</v>
      </c>
      <c r="E8" s="3">
        <v>9.5792723011584882E-2</v>
      </c>
      <c r="H8" s="2" t="s">
        <v>43</v>
      </c>
      <c r="I8" s="3">
        <v>0.28346718451487601</v>
      </c>
      <c r="J8" s="3">
        <v>0.13322559412091201</v>
      </c>
      <c r="K8" s="3">
        <v>0.13322559412091201</v>
      </c>
      <c r="L8" s="3">
        <v>0.18330612425223336</v>
      </c>
    </row>
    <row r="9" spans="1:12" x14ac:dyDescent="0.25">
      <c r="A9" s="2" t="s">
        <v>42</v>
      </c>
      <c r="B9" s="3">
        <v>0.20318667404025201</v>
      </c>
      <c r="C9" s="3">
        <v>8.1148940117465096E-2</v>
      </c>
      <c r="D9" s="3">
        <v>9.8765633299962602E-2</v>
      </c>
      <c r="E9" s="3">
        <v>0.12770041581922656</v>
      </c>
      <c r="H9" s="2" t="s">
        <v>42</v>
      </c>
      <c r="I9" s="3">
        <v>0.14548550898586499</v>
      </c>
      <c r="J9" s="3">
        <v>0.13800824846016599</v>
      </c>
      <c r="K9" s="3">
        <v>0.13800824846016599</v>
      </c>
      <c r="L9" s="3">
        <v>0.14050066863539901</v>
      </c>
    </row>
    <row r="10" spans="1:12" x14ac:dyDescent="0.25">
      <c r="A10" s="2" t="s">
        <v>186</v>
      </c>
      <c r="B10" s="3">
        <v>9.7222986947222298E-2</v>
      </c>
      <c r="C10" s="3">
        <v>8.7986750454159796E-2</v>
      </c>
      <c r="D10" s="3">
        <v>9.83799249898962E-2</v>
      </c>
      <c r="E10" s="3">
        <v>9.4529887463759413E-2</v>
      </c>
      <c r="H10" s="2" t="s">
        <v>186</v>
      </c>
      <c r="I10" s="3">
        <v>0.14535868778934699</v>
      </c>
      <c r="J10" s="3">
        <v>0.13926039387460901</v>
      </c>
      <c r="K10" s="3">
        <v>0.13926039387460901</v>
      </c>
      <c r="L10" s="3">
        <v>0.14129315851285498</v>
      </c>
    </row>
    <row r="11" spans="1:12" x14ac:dyDescent="0.25">
      <c r="A11" s="2" t="s">
        <v>45</v>
      </c>
      <c r="B11" s="3">
        <v>8.1590879632228802E-2</v>
      </c>
      <c r="C11" s="3">
        <v>6.8443203150616402E-2</v>
      </c>
      <c r="D11" s="3">
        <v>8.9540630419899694E-2</v>
      </c>
      <c r="E11" s="3">
        <v>7.9858237734248286E-2</v>
      </c>
      <c r="H11" s="2" t="s">
        <v>45</v>
      </c>
      <c r="I11" s="3">
        <v>0.25445961747204598</v>
      </c>
      <c r="J11" s="3">
        <v>9.8988398595640195E-2</v>
      </c>
      <c r="K11" s="3">
        <v>9.8988398595640195E-2</v>
      </c>
      <c r="L11" s="3">
        <v>0.15081213822110878</v>
      </c>
    </row>
    <row r="12" spans="1:12" x14ac:dyDescent="0.25">
      <c r="A12" s="2" t="s">
        <v>44</v>
      </c>
      <c r="B12" s="3">
        <v>7.9940777984911504E-2</v>
      </c>
      <c r="C12" s="3">
        <v>7.3020906377489606E-2</v>
      </c>
      <c r="D12" s="3">
        <v>9.1895325807988607E-2</v>
      </c>
      <c r="E12" s="3">
        <v>8.1619003390129896E-2</v>
      </c>
      <c r="H12" s="2" t="s">
        <v>44</v>
      </c>
      <c r="I12" s="3">
        <v>0.10335857480614501</v>
      </c>
      <c r="J12" s="3">
        <v>9.3105770927302697E-2</v>
      </c>
      <c r="K12" s="3">
        <v>9.3105770927302697E-2</v>
      </c>
      <c r="L12" s="3">
        <v>9.6523372220250134E-2</v>
      </c>
    </row>
    <row r="13" spans="1:12" x14ac:dyDescent="0.25">
      <c r="A13" s="2" t="s">
        <v>187</v>
      </c>
      <c r="B13" s="3">
        <v>7.7294990506577094E-2</v>
      </c>
      <c r="C13" s="3">
        <v>7.0112514598953804E-2</v>
      </c>
      <c r="D13" s="3">
        <v>7.7713309745792297E-2</v>
      </c>
      <c r="E13" s="3">
        <v>7.5040271617107732E-2</v>
      </c>
      <c r="H13" s="2" t="s">
        <v>187</v>
      </c>
      <c r="I13" s="3">
        <v>0.103308923802342</v>
      </c>
      <c r="J13" s="3">
        <v>9.9331737451701901E-2</v>
      </c>
      <c r="K13" s="3">
        <v>9.9331737451701901E-2</v>
      </c>
      <c r="L13" s="3">
        <v>0.10065746623524859</v>
      </c>
    </row>
    <row r="14" spans="1:12" x14ac:dyDescent="0.25">
      <c r="A14" s="1" t="s">
        <v>52</v>
      </c>
      <c r="B14" s="1">
        <f>AVERAGE(B5:B13)</f>
        <v>0.10233651782590929</v>
      </c>
      <c r="C14" s="1">
        <f t="shared" ref="C14:E14" si="0">AVERAGE(C5:C13)</f>
        <v>7.7421823516254984E-2</v>
      </c>
      <c r="D14" s="1">
        <f t="shared" si="0"/>
        <v>9.3897097068486313E-2</v>
      </c>
      <c r="E14" s="1">
        <f t="shared" si="0"/>
        <v>9.1218479470216829E-2</v>
      </c>
      <c r="H14" s="1" t="s">
        <v>52</v>
      </c>
      <c r="I14" s="1">
        <f>AVERAGE(I5:I13)</f>
        <v>0.15527145358242345</v>
      </c>
      <c r="J14" s="1">
        <f t="shared" ref="J14" si="1">AVERAGE(J5:J13)</f>
        <v>0.11465804450648109</v>
      </c>
      <c r="K14" s="1">
        <f t="shared" ref="K14" si="2">AVERAGE(K5:K13)</f>
        <v>0.11473549772263597</v>
      </c>
      <c r="L14" s="1">
        <f t="shared" ref="L14" si="3">AVERAGE(L5:L13)</f>
        <v>0.12822166527051351</v>
      </c>
    </row>
    <row r="17" spans="1:12" x14ac:dyDescent="0.25">
      <c r="A17" t="s">
        <v>53</v>
      </c>
      <c r="H17" t="s">
        <v>54</v>
      </c>
    </row>
    <row r="19" spans="1:12" x14ac:dyDescent="0.25">
      <c r="A19" s="1" t="s">
        <v>48</v>
      </c>
      <c r="B19" s="1" t="s">
        <v>49</v>
      </c>
      <c r="C19" s="1" t="s">
        <v>50</v>
      </c>
      <c r="D19" s="1" t="s">
        <v>51</v>
      </c>
      <c r="E19" s="1" t="s">
        <v>52</v>
      </c>
      <c r="H19" s="1" t="s">
        <v>48</v>
      </c>
      <c r="I19" s="1" t="s">
        <v>49</v>
      </c>
      <c r="J19" s="1" t="s">
        <v>50</v>
      </c>
      <c r="K19" s="1" t="s">
        <v>51</v>
      </c>
      <c r="L19" s="1" t="s">
        <v>52</v>
      </c>
    </row>
    <row r="20" spans="1:12" x14ac:dyDescent="0.25">
      <c r="A20" s="2" t="s">
        <v>41</v>
      </c>
      <c r="B20" s="3">
        <v>0.17248909674339899</v>
      </c>
      <c r="C20" s="3">
        <v>0.158444362854471</v>
      </c>
      <c r="D20" s="3">
        <v>0.158444362854471</v>
      </c>
      <c r="E20" s="3">
        <v>0.163125940817447</v>
      </c>
      <c r="H20" s="2" t="s">
        <v>41</v>
      </c>
      <c r="I20" s="3">
        <v>9.8864591507527799E-2</v>
      </c>
      <c r="J20" s="3">
        <v>8.2431999039615095E-2</v>
      </c>
      <c r="K20" s="3">
        <v>8.9284567993998795E-2</v>
      </c>
      <c r="L20" s="3">
        <v>9.0193719513713896E-2</v>
      </c>
    </row>
    <row r="21" spans="1:12" x14ac:dyDescent="0.25">
      <c r="A21" s="2" t="s">
        <v>33</v>
      </c>
      <c r="B21" s="3">
        <v>0.19196834038191199</v>
      </c>
      <c r="C21" s="3">
        <v>0.17744406214141101</v>
      </c>
      <c r="D21" s="3">
        <v>0.17744406214141101</v>
      </c>
      <c r="E21" s="3">
        <v>0.182285488221578</v>
      </c>
      <c r="H21" s="2" t="s">
        <v>33</v>
      </c>
      <c r="I21" s="3">
        <v>0.11592697819817201</v>
      </c>
      <c r="J21" s="3">
        <v>9.4824624622605894E-2</v>
      </c>
      <c r="K21" s="3">
        <v>0.10552942654087</v>
      </c>
      <c r="L21" s="3">
        <v>0.10542700978721598</v>
      </c>
    </row>
    <row r="22" spans="1:12" x14ac:dyDescent="0.25">
      <c r="A22" s="2" t="s">
        <v>185</v>
      </c>
      <c r="B22" s="3">
        <v>0.18864664094656899</v>
      </c>
      <c r="C22" s="3">
        <v>0.17873227460111701</v>
      </c>
      <c r="D22" s="3">
        <v>0.17873227460111701</v>
      </c>
      <c r="E22" s="3">
        <v>0.18203706338293432</v>
      </c>
      <c r="H22" s="2" t="s">
        <v>185</v>
      </c>
      <c r="I22" s="3">
        <v>0.10998830669585601</v>
      </c>
      <c r="J22" s="3">
        <v>0.10013578559842699</v>
      </c>
      <c r="K22" s="3">
        <v>0.113260778886436</v>
      </c>
      <c r="L22" s="3">
        <v>0.10779495706023967</v>
      </c>
    </row>
    <row r="23" spans="1:12" x14ac:dyDescent="0.25">
      <c r="A23" s="2" t="s">
        <v>43</v>
      </c>
      <c r="B23" s="3">
        <v>0.283913668079878</v>
      </c>
      <c r="C23" s="3">
        <v>0.121635083714051</v>
      </c>
      <c r="D23" s="3">
        <v>0.121635083714051</v>
      </c>
      <c r="E23" s="3">
        <v>0.17572794516932666</v>
      </c>
      <c r="H23" s="2" t="s">
        <v>43</v>
      </c>
      <c r="I23" s="3">
        <v>8.4052914254477598E-2</v>
      </c>
      <c r="J23" s="3">
        <v>6.9143385174303199E-2</v>
      </c>
      <c r="K23" s="3">
        <v>7.9695269440327995E-2</v>
      </c>
      <c r="L23" s="3">
        <v>7.7630522956369588E-2</v>
      </c>
    </row>
    <row r="24" spans="1:12" x14ac:dyDescent="0.25">
      <c r="A24" s="2" t="s">
        <v>42</v>
      </c>
      <c r="B24" s="3">
        <v>0.149881770470044</v>
      </c>
      <c r="C24" s="3">
        <v>0.14171331398654399</v>
      </c>
      <c r="D24" s="3">
        <v>0.14171331398654399</v>
      </c>
      <c r="E24" s="3">
        <v>0.14443613281437731</v>
      </c>
      <c r="H24" s="2" t="s">
        <v>42</v>
      </c>
      <c r="I24" s="3">
        <v>0.102641426180286</v>
      </c>
      <c r="J24" s="3">
        <v>7.6985863071575095E-2</v>
      </c>
      <c r="K24" s="3">
        <v>9.9094498506416301E-2</v>
      </c>
      <c r="L24" s="3">
        <v>9.2907262586092457E-2</v>
      </c>
    </row>
    <row r="25" spans="1:12" x14ac:dyDescent="0.25">
      <c r="A25" s="2" t="s">
        <v>186</v>
      </c>
      <c r="B25" s="3">
        <v>0.147831900388145</v>
      </c>
      <c r="C25" s="3">
        <v>0.13905191220952101</v>
      </c>
      <c r="D25" s="3">
        <v>0.13905191220952101</v>
      </c>
      <c r="E25" s="3">
        <v>0.14197857493572902</v>
      </c>
      <c r="H25" s="2" t="s">
        <v>186</v>
      </c>
      <c r="I25" s="3">
        <v>9.7849305828554903E-2</v>
      </c>
      <c r="J25" s="3">
        <v>8.8144325357008294E-2</v>
      </c>
      <c r="K25" s="3">
        <v>9.8344732253751996E-2</v>
      </c>
      <c r="L25" s="3">
        <v>9.4779454479771721E-2</v>
      </c>
    </row>
    <row r="26" spans="1:12" x14ac:dyDescent="0.25">
      <c r="A26" s="2" t="s">
        <v>45</v>
      </c>
      <c r="B26" s="3">
        <v>8.6568424382947595E-2</v>
      </c>
      <c r="C26" s="3">
        <v>7.9469161534108004E-2</v>
      </c>
      <c r="D26" s="3">
        <v>7.9469161534108004E-2</v>
      </c>
      <c r="E26" s="3">
        <v>8.1835582483721192E-2</v>
      </c>
      <c r="H26" s="2" t="s">
        <v>45</v>
      </c>
      <c r="I26" s="3">
        <v>6.6845626895514695E-2</v>
      </c>
      <c r="J26" s="3">
        <v>5.7976101788411699E-2</v>
      </c>
      <c r="K26" s="3">
        <v>7.2687546888403606E-2</v>
      </c>
      <c r="L26" s="3">
        <v>6.5836425190776662E-2</v>
      </c>
    </row>
    <row r="27" spans="1:12" x14ac:dyDescent="0.25">
      <c r="A27" s="2" t="s">
        <v>44</v>
      </c>
      <c r="B27" s="3">
        <v>0.103357976665816</v>
      </c>
      <c r="C27" s="3">
        <v>9.3106109629714801E-2</v>
      </c>
      <c r="D27" s="3">
        <v>9.3106109629714801E-2</v>
      </c>
      <c r="E27" s="3">
        <v>9.6523398641748526E-2</v>
      </c>
      <c r="H27" s="2" t="s">
        <v>44</v>
      </c>
      <c r="I27" s="3">
        <v>7.9939814160698702E-2</v>
      </c>
      <c r="J27" s="3">
        <v>7.3237123789884298E-2</v>
      </c>
      <c r="K27" s="3">
        <v>9.1649789035891494E-2</v>
      </c>
      <c r="L27" s="3">
        <v>8.1608908995491503E-2</v>
      </c>
    </row>
    <row r="28" spans="1:12" x14ac:dyDescent="0.25">
      <c r="A28" s="2" t="s">
        <v>187</v>
      </c>
      <c r="B28" s="3">
        <v>0.103308603087388</v>
      </c>
      <c r="C28" s="3">
        <v>9.7640381976888499E-2</v>
      </c>
      <c r="D28" s="3">
        <v>9.7640381976888499E-2</v>
      </c>
      <c r="E28" s="3">
        <v>9.952978901372167E-2</v>
      </c>
      <c r="H28" s="2" t="s">
        <v>187</v>
      </c>
      <c r="I28" s="3">
        <v>7.7294467868789796E-2</v>
      </c>
      <c r="J28" s="3">
        <v>7.0044841720029893E-2</v>
      </c>
      <c r="K28" s="3">
        <v>8.9265654286401194E-2</v>
      </c>
      <c r="L28" s="3">
        <v>7.8868321291740304E-2</v>
      </c>
    </row>
    <row r="29" spans="1:12" x14ac:dyDescent="0.25">
      <c r="A29" s="1" t="s">
        <v>52</v>
      </c>
      <c r="B29" s="1">
        <f>AVERAGE(B20:B28)</f>
        <v>0.15866293568289985</v>
      </c>
      <c r="C29" s="1">
        <f t="shared" ref="C29" si="4">AVERAGE(C20:C28)</f>
        <v>0.13191518473864738</v>
      </c>
      <c r="D29" s="1">
        <f t="shared" ref="D29" si="5">AVERAGE(D20:D28)</f>
        <v>0.13191518473864738</v>
      </c>
      <c r="E29" s="1">
        <f t="shared" ref="E29" si="6">AVERAGE(E20:E28)</f>
        <v>0.14083110172006486</v>
      </c>
      <c r="H29" s="1" t="s">
        <v>52</v>
      </c>
      <c r="I29" s="1">
        <f>AVERAGE(I20:I28)</f>
        <v>9.2600381287764169E-2</v>
      </c>
      <c r="J29" s="1">
        <f t="shared" ref="J29" si="7">AVERAGE(J20:J28)</f>
        <v>7.9213783351317846E-2</v>
      </c>
      <c r="K29" s="1">
        <f t="shared" ref="K29" si="8">AVERAGE(K20:K28)</f>
        <v>9.3201362648055272E-2</v>
      </c>
      <c r="L29" s="1">
        <f t="shared" ref="L29" si="9">AVERAGE(L20:L28)</f>
        <v>8.8338509095712434E-2</v>
      </c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abSelected="1" topLeftCell="M1" workbookViewId="0">
      <selection activeCell="X13" sqref="X13"/>
    </sheetView>
  </sheetViews>
  <sheetFormatPr defaultRowHeight="15" x14ac:dyDescent="0.25"/>
  <cols>
    <col min="1" max="1" width="18.28515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  <c r="AA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>
        <f>B6-O6</f>
        <v>0</v>
      </c>
      <c r="AB6" s="6">
        <f t="shared" ref="AB6:AJ6" si="0">C6-P6</f>
        <v>4.0000000000000105E-5</v>
      </c>
      <c r="AC6" s="6">
        <f t="shared" si="0"/>
        <v>1.0400000000000001E-3</v>
      </c>
      <c r="AD6" s="6">
        <f t="shared" si="0"/>
        <v>2.3999999999999976E-4</v>
      </c>
      <c r="AE6" s="6">
        <f t="shared" si="0"/>
        <v>9.9999999999999991E-6</v>
      </c>
      <c r="AF6" s="6">
        <f t="shared" si="0"/>
        <v>3.0000000000000512E-5</v>
      </c>
      <c r="AG6" s="6">
        <f t="shared" si="0"/>
        <v>5.0000000000001432E-5</v>
      </c>
      <c r="AH6" s="6">
        <f t="shared" si="0"/>
        <v>0</v>
      </c>
      <c r="AI6" s="6">
        <f t="shared" si="0"/>
        <v>0</v>
      </c>
      <c r="AJ6" s="6">
        <f t="shared" si="0"/>
        <v>0</v>
      </c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>
        <f t="shared" ref="AA7:AA21" si="1">B7-O7</f>
        <v>0</v>
      </c>
      <c r="AB7" s="6">
        <f t="shared" ref="AB7:AB21" si="2">C7-P7</f>
        <v>3.0000000000000512E-5</v>
      </c>
      <c r="AC7" s="6">
        <f t="shared" ref="AC7:AC21" si="3">D7-Q7</f>
        <v>1.2699999999999994E-3</v>
      </c>
      <c r="AD7" s="6">
        <f t="shared" ref="AD7:AD21" si="4">E7-R7</f>
        <v>1.5999999999999999E-4</v>
      </c>
      <c r="AE7" s="6">
        <f t="shared" ref="AE7:AE21" si="5">F7-S7</f>
        <v>0</v>
      </c>
      <c r="AF7" s="6">
        <f t="shared" ref="AF7:AF21" si="6">G7-T7</f>
        <v>4.0000000000000105E-5</v>
      </c>
      <c r="AG7" s="6">
        <f t="shared" ref="AG7:AG21" si="7">H7-U7</f>
        <v>4.0000000000005309E-5</v>
      </c>
      <c r="AH7" s="6">
        <f t="shared" ref="AH7:AH21" si="8">I7-V7</f>
        <v>0</v>
      </c>
      <c r="AI7" s="6">
        <f t="shared" ref="AI7:AI21" si="9">J7-W7</f>
        <v>0</v>
      </c>
      <c r="AJ7" s="6">
        <f t="shared" ref="AJ7:AJ21" si="10">K7-X7</f>
        <v>0</v>
      </c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>
        <f t="shared" si="1"/>
        <v>0</v>
      </c>
      <c r="AB8" s="6">
        <f t="shared" si="2"/>
        <v>1.9999999999999185E-5</v>
      </c>
      <c r="AC8" s="6">
        <f t="shared" si="3"/>
        <v>7.1999999999999842E-4</v>
      </c>
      <c r="AD8" s="6">
        <f t="shared" si="4"/>
        <v>8.9999999999999802E-5</v>
      </c>
      <c r="AE8" s="6">
        <f t="shared" si="5"/>
        <v>4.0000000000000105E-5</v>
      </c>
      <c r="AF8" s="6">
        <f t="shared" si="6"/>
        <v>2.1000000000000001E-4</v>
      </c>
      <c r="AG8" s="6">
        <f t="shared" si="7"/>
        <v>3.1000000000000125E-4</v>
      </c>
      <c r="AH8" s="6">
        <f t="shared" si="8"/>
        <v>9.9999999999999991E-6</v>
      </c>
      <c r="AI8" s="6">
        <f t="shared" si="9"/>
        <v>0</v>
      </c>
      <c r="AJ8" s="6">
        <f t="shared" si="10"/>
        <v>0</v>
      </c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>
        <f t="shared" si="1"/>
        <v>1.9999999999999998E-5</v>
      </c>
      <c r="AB9" s="6">
        <f t="shared" si="2"/>
        <v>3.7999999999999978E-3</v>
      </c>
      <c r="AC9" s="6">
        <f t="shared" si="3"/>
        <v>5.4299999999999999E-3</v>
      </c>
      <c r="AD9" s="6">
        <f t="shared" si="4"/>
        <v>2.5600000000000032E-3</v>
      </c>
      <c r="AE9" s="6">
        <f t="shared" si="5"/>
        <v>1.3999999999999993E-4</v>
      </c>
      <c r="AF9" s="6">
        <f t="shared" si="6"/>
        <v>9.0000000000000019E-4</v>
      </c>
      <c r="AG9" s="6">
        <f t="shared" si="7"/>
        <v>2.7700000000000003E-3</v>
      </c>
      <c r="AH9" s="6">
        <f t="shared" si="8"/>
        <v>1.0000000000000005E-4</v>
      </c>
      <c r="AI9" s="6">
        <f t="shared" si="9"/>
        <v>3.0000000000000024E-5</v>
      </c>
      <c r="AJ9" s="6">
        <f t="shared" si="10"/>
        <v>0</v>
      </c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>
        <f t="shared" si="1"/>
        <v>4.000000000000001E-5</v>
      </c>
      <c r="AB10" s="6">
        <f t="shared" si="2"/>
        <v>6.3699999999999998E-3</v>
      </c>
      <c r="AC10" s="6">
        <f t="shared" si="3"/>
        <v>1.473E-2</v>
      </c>
      <c r="AD10" s="6">
        <f t="shared" si="4"/>
        <v>6.4000000000000003E-3</v>
      </c>
      <c r="AE10" s="6">
        <f t="shared" si="5"/>
        <v>1E-4</v>
      </c>
      <c r="AF10" s="6">
        <f t="shared" si="6"/>
        <v>1.7499999999999998E-3</v>
      </c>
      <c r="AG10" s="6">
        <f t="shared" si="7"/>
        <v>8.2110000000000016E-2</v>
      </c>
      <c r="AH10" s="6">
        <f t="shared" si="8"/>
        <v>2.1000000000000001E-4</v>
      </c>
      <c r="AI10" s="6">
        <f t="shared" si="9"/>
        <v>1.0000000000000001E-5</v>
      </c>
      <c r="AJ10" s="6">
        <f t="shared" si="10"/>
        <v>0</v>
      </c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>
        <f t="shared" si="1"/>
        <v>8.000000000000021E-5</v>
      </c>
      <c r="AB11" s="6">
        <f t="shared" si="2"/>
        <v>1.0680000000000023E-2</v>
      </c>
      <c r="AC11" s="6">
        <f t="shared" si="3"/>
        <v>2.5409999999999933E-2</v>
      </c>
      <c r="AD11" s="6">
        <f t="shared" si="4"/>
        <v>1.0500000000000009E-2</v>
      </c>
      <c r="AE11" s="6">
        <f t="shared" si="5"/>
        <v>3.3000000000000043E-4</v>
      </c>
      <c r="AF11" s="6">
        <f t="shared" si="6"/>
        <v>3.0699999999999963E-3</v>
      </c>
      <c r="AG11" s="6">
        <f t="shared" si="7"/>
        <v>8.5809999999999942E-2</v>
      </c>
      <c r="AH11" s="6">
        <f t="shared" si="8"/>
        <v>4.1000000000000064E-4</v>
      </c>
      <c r="AI11" s="6">
        <f t="shared" si="9"/>
        <v>4.9999999999999697E-5</v>
      </c>
      <c r="AJ11" s="6">
        <f t="shared" si="10"/>
        <v>0</v>
      </c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>
        <f t="shared" si="1"/>
        <v>8.000000000000021E-5</v>
      </c>
      <c r="AB12" s="6">
        <f t="shared" si="2"/>
        <v>1.0740000000000027E-2</v>
      </c>
      <c r="AC12" s="6">
        <f t="shared" si="3"/>
        <v>2.5440000000000018E-2</v>
      </c>
      <c r="AD12" s="6">
        <f t="shared" si="4"/>
        <v>1.0519999999999974E-2</v>
      </c>
      <c r="AE12" s="6">
        <f t="shared" si="5"/>
        <v>3.4000000000000002E-4</v>
      </c>
      <c r="AF12" s="6">
        <f t="shared" si="6"/>
        <v>3.0700000000000033E-3</v>
      </c>
      <c r="AG12" s="6">
        <f t="shared" si="7"/>
        <v>8.5840000000000027E-2</v>
      </c>
      <c r="AH12" s="6">
        <f t="shared" si="8"/>
        <v>4.200000000000037E-4</v>
      </c>
      <c r="AI12" s="6">
        <f t="shared" si="9"/>
        <v>6.0000000000001025E-5</v>
      </c>
      <c r="AJ12" s="6">
        <f t="shared" si="10"/>
        <v>0</v>
      </c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>
        <f t="shared" si="1"/>
        <v>8.9999999999999802E-5</v>
      </c>
      <c r="AB13" s="6">
        <f t="shared" si="2"/>
        <v>1.0759999999999992E-2</v>
      </c>
      <c r="AC13" s="6">
        <f t="shared" si="3"/>
        <v>2.5440000000000018E-2</v>
      </c>
      <c r="AD13" s="6">
        <f t="shared" si="4"/>
        <v>1.0520000000000085E-2</v>
      </c>
      <c r="AE13" s="6">
        <f t="shared" si="5"/>
        <v>3.4000000000000002E-4</v>
      </c>
      <c r="AF13" s="6">
        <f t="shared" si="6"/>
        <v>3.0700000000000033E-3</v>
      </c>
      <c r="AG13" s="6">
        <f t="shared" si="7"/>
        <v>8.5849999999999982E-2</v>
      </c>
      <c r="AH13" s="6">
        <f t="shared" si="8"/>
        <v>4.3999999999999595E-4</v>
      </c>
      <c r="AI13" s="6">
        <f t="shared" si="9"/>
        <v>5.9999999999997555E-5</v>
      </c>
      <c r="AJ13" s="6">
        <f t="shared" si="10"/>
        <v>0</v>
      </c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>
        <f t="shared" si="1"/>
        <v>8.9999999999999802E-5</v>
      </c>
      <c r="AB14" s="6">
        <f t="shared" si="2"/>
        <v>1.0780000000000012E-2</v>
      </c>
      <c r="AC14" s="6">
        <f t="shared" si="3"/>
        <v>2.5449999999999973E-2</v>
      </c>
      <c r="AD14" s="6">
        <f t="shared" si="4"/>
        <v>1.0530000000000039E-2</v>
      </c>
      <c r="AE14" s="6">
        <f t="shared" si="5"/>
        <v>3.4000000000000696E-4</v>
      </c>
      <c r="AF14" s="6">
        <f t="shared" si="6"/>
        <v>3.0700000000000033E-3</v>
      </c>
      <c r="AG14" s="6">
        <f t="shared" si="7"/>
        <v>8.5860000000000047E-2</v>
      </c>
      <c r="AH14" s="6">
        <f t="shared" si="8"/>
        <v>4.3999999999999595E-4</v>
      </c>
      <c r="AI14" s="6">
        <f t="shared" si="9"/>
        <v>6.0000000000004494E-5</v>
      </c>
      <c r="AJ14" s="6">
        <f t="shared" si="10"/>
        <v>0</v>
      </c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>
        <f t="shared" si="1"/>
        <v>8.9999999999999802E-5</v>
      </c>
      <c r="AB15" s="6">
        <f t="shared" si="2"/>
        <v>1.0779999999999901E-2</v>
      </c>
      <c r="AC15" s="6">
        <f t="shared" si="3"/>
        <v>2.5440000000000018E-2</v>
      </c>
      <c r="AD15" s="6">
        <f t="shared" si="4"/>
        <v>1.0530000000000039E-2</v>
      </c>
      <c r="AE15" s="6">
        <f t="shared" si="5"/>
        <v>3.5000000000000309E-4</v>
      </c>
      <c r="AF15" s="6">
        <f t="shared" si="6"/>
        <v>3.0700000000000033E-3</v>
      </c>
      <c r="AG15" s="6">
        <f t="shared" si="7"/>
        <v>8.5860000000000047E-2</v>
      </c>
      <c r="AH15" s="6">
        <f t="shared" si="8"/>
        <v>4.3999999999999595E-4</v>
      </c>
      <c r="AI15" s="6">
        <f t="shared" si="9"/>
        <v>7.0000000000000617E-5</v>
      </c>
      <c r="AJ15" s="6">
        <f t="shared" si="10"/>
        <v>0</v>
      </c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>
        <f t="shared" si="1"/>
        <v>7.999999999999674E-5</v>
      </c>
      <c r="AB16" s="6">
        <f t="shared" si="2"/>
        <v>1.0780000000000012E-2</v>
      </c>
      <c r="AC16" s="6">
        <f t="shared" si="3"/>
        <v>2.5440000000000018E-2</v>
      </c>
      <c r="AD16" s="6">
        <f t="shared" si="4"/>
        <v>1.0539999999999994E-2</v>
      </c>
      <c r="AE16" s="6">
        <f t="shared" si="5"/>
        <v>3.4000000000000696E-4</v>
      </c>
      <c r="AF16" s="6">
        <f t="shared" si="6"/>
        <v>3.0700000000000033E-3</v>
      </c>
      <c r="AG16" s="6">
        <f t="shared" si="7"/>
        <v>8.5859999999999936E-2</v>
      </c>
      <c r="AH16" s="6">
        <f t="shared" si="8"/>
        <v>4.3999999999999595E-4</v>
      </c>
      <c r="AI16" s="6">
        <f t="shared" si="9"/>
        <v>7.0000000000000617E-5</v>
      </c>
      <c r="AJ16" s="6">
        <f t="shared" si="10"/>
        <v>0</v>
      </c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>
        <f t="shared" si="1"/>
        <v>8.9999999999999802E-5</v>
      </c>
      <c r="AB17" s="6">
        <f t="shared" si="2"/>
        <v>1.0780000000000012E-2</v>
      </c>
      <c r="AC17" s="6">
        <f t="shared" si="3"/>
        <v>2.5449999999999973E-2</v>
      </c>
      <c r="AD17" s="6">
        <f t="shared" si="4"/>
        <v>1.0539999999999994E-2</v>
      </c>
      <c r="AE17" s="6">
        <f t="shared" si="5"/>
        <v>3.3999999999999309E-4</v>
      </c>
      <c r="AF17" s="6">
        <f t="shared" si="6"/>
        <v>3.0700000000000033E-3</v>
      </c>
      <c r="AG17" s="6">
        <f t="shared" si="7"/>
        <v>8.5859999999999936E-2</v>
      </c>
      <c r="AH17" s="6">
        <f t="shared" si="8"/>
        <v>4.3999999999999595E-4</v>
      </c>
      <c r="AI17" s="6">
        <f t="shared" si="9"/>
        <v>6.0000000000004494E-5</v>
      </c>
      <c r="AJ17" s="6">
        <f t="shared" si="10"/>
        <v>0</v>
      </c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>
        <f t="shared" si="1"/>
        <v>8.9999999999992863E-5</v>
      </c>
      <c r="AB18" s="6">
        <f t="shared" si="2"/>
        <v>1.0780000000000012E-2</v>
      </c>
      <c r="AC18" s="6">
        <f t="shared" si="3"/>
        <v>2.5440000000000018E-2</v>
      </c>
      <c r="AD18" s="6">
        <f t="shared" si="4"/>
        <v>1.0549999999999948E-2</v>
      </c>
      <c r="AE18" s="6">
        <f t="shared" si="5"/>
        <v>3.4000000000000696E-4</v>
      </c>
      <c r="AF18" s="6">
        <f t="shared" si="6"/>
        <v>3.0699999999999894E-3</v>
      </c>
      <c r="AG18" s="6">
        <f t="shared" si="7"/>
        <v>8.5859999999999936E-2</v>
      </c>
      <c r="AH18" s="6">
        <f t="shared" si="8"/>
        <v>4.3999999999999595E-4</v>
      </c>
      <c r="AI18" s="6">
        <f t="shared" si="9"/>
        <v>7.0000000000000617E-5</v>
      </c>
      <c r="AJ18" s="6">
        <f t="shared" si="10"/>
        <v>0</v>
      </c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>
        <f t="shared" si="1"/>
        <v>7.999999999999674E-5</v>
      </c>
      <c r="AB19" s="6">
        <f t="shared" si="2"/>
        <v>1.0780000000000012E-2</v>
      </c>
      <c r="AC19" s="6">
        <f t="shared" si="3"/>
        <v>2.5449999999999973E-2</v>
      </c>
      <c r="AD19" s="6">
        <f t="shared" si="4"/>
        <v>1.0539999999999994E-2</v>
      </c>
      <c r="AE19" s="6">
        <f t="shared" si="5"/>
        <v>3.4000000000000696E-4</v>
      </c>
      <c r="AF19" s="6">
        <f t="shared" si="6"/>
        <v>3.0700000000000033E-3</v>
      </c>
      <c r="AG19" s="6">
        <f t="shared" si="7"/>
        <v>8.5860000000000047E-2</v>
      </c>
      <c r="AH19" s="6">
        <f t="shared" si="8"/>
        <v>4.3999999999999595E-4</v>
      </c>
      <c r="AI19" s="6">
        <f t="shared" si="9"/>
        <v>6.9999999999986739E-5</v>
      </c>
      <c r="AJ19" s="6">
        <f t="shared" si="10"/>
        <v>0</v>
      </c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>
        <f t="shared" si="1"/>
        <v>8.9999999999992863E-5</v>
      </c>
      <c r="AB20" s="6">
        <f t="shared" si="2"/>
        <v>1.0780000000000012E-2</v>
      </c>
      <c r="AC20" s="6">
        <f t="shared" si="3"/>
        <v>2.5440000000000018E-2</v>
      </c>
      <c r="AD20" s="6">
        <f t="shared" si="4"/>
        <v>1.0539999999999994E-2</v>
      </c>
      <c r="AE20" s="6">
        <f t="shared" si="5"/>
        <v>3.4000000000000696E-4</v>
      </c>
      <c r="AF20" s="6">
        <f t="shared" si="6"/>
        <v>3.0700000000000033E-3</v>
      </c>
      <c r="AG20" s="6">
        <f t="shared" si="7"/>
        <v>8.5860000000000047E-2</v>
      </c>
      <c r="AH20" s="6">
        <f t="shared" si="8"/>
        <v>4.3999999999999595E-4</v>
      </c>
      <c r="AI20" s="6">
        <f t="shared" si="9"/>
        <v>7.0000000000014495E-5</v>
      </c>
      <c r="AJ20" s="6">
        <f t="shared" si="10"/>
        <v>0</v>
      </c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R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R30" s="6"/>
      <c r="V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  <c r="AA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A44" t="s">
        <v>55</v>
      </c>
      <c r="AB44" t="s">
        <v>56</v>
      </c>
      <c r="AC44" t="s">
        <v>57</v>
      </c>
      <c r="AD44" t="s">
        <v>58</v>
      </c>
      <c r="AE44" t="s">
        <v>59</v>
      </c>
      <c r="AF44" t="s">
        <v>60</v>
      </c>
      <c r="AG44" t="s">
        <v>189</v>
      </c>
      <c r="AH44" t="s">
        <v>61</v>
      </c>
      <c r="AI44" t="s">
        <v>62</v>
      </c>
      <c r="AJ44" t="s">
        <v>63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>
        <f t="shared" ref="AA22:AA59" si="11">B45-O45</f>
        <v>0</v>
      </c>
      <c r="AB45" s="6">
        <f t="shared" ref="AB22:AB59" si="12">C45-P45</f>
        <v>0</v>
      </c>
      <c r="AC45" s="6">
        <f t="shared" ref="AC22:AC59" si="13">D45-Q45</f>
        <v>0</v>
      </c>
      <c r="AD45" s="6">
        <f t="shared" ref="AD22:AD59" si="14">E45-R45</f>
        <v>0</v>
      </c>
      <c r="AE45" s="6">
        <f t="shared" ref="AE22:AE59" si="15">F45-S45</f>
        <v>0</v>
      </c>
      <c r="AF45" s="6">
        <f t="shared" ref="AF22:AF59" si="16">G45-T45</f>
        <v>8.8999999999999843E-4</v>
      </c>
      <c r="AG45" s="6">
        <f t="shared" ref="AG22:AG59" si="17">H45-U45</f>
        <v>0</v>
      </c>
      <c r="AH45" s="6">
        <f t="shared" ref="AH22:AH59" si="18">I45-V45</f>
        <v>0</v>
      </c>
      <c r="AI45" s="6">
        <f t="shared" ref="AI22:AI59" si="19">J45-W45</f>
        <v>0</v>
      </c>
      <c r="AJ45" s="6">
        <f t="shared" ref="AJ22:AK59" si="20">K45-X45</f>
        <v>0</v>
      </c>
      <c r="AK45" s="6">
        <f t="shared" si="20"/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>
        <f t="shared" si="11"/>
        <v>0</v>
      </c>
      <c r="AB46" s="6">
        <f t="shared" si="12"/>
        <v>4.6999999999999993E-4</v>
      </c>
      <c r="AC46" s="6">
        <f t="shared" si="13"/>
        <v>5.5999999999999973E-4</v>
      </c>
      <c r="AD46" s="6">
        <f t="shared" si="14"/>
        <v>3.0999999999999995E-4</v>
      </c>
      <c r="AE46" s="6">
        <f t="shared" si="15"/>
        <v>2.0000000000000052E-5</v>
      </c>
      <c r="AF46" s="6">
        <f t="shared" si="16"/>
        <v>1.9500000000000003E-3</v>
      </c>
      <c r="AG46" s="6">
        <f t="shared" si="17"/>
        <v>1.0000000000000005E-4</v>
      </c>
      <c r="AH46" s="6">
        <f t="shared" si="18"/>
        <v>3.4000000000000002E-4</v>
      </c>
      <c r="AI46" s="6">
        <f t="shared" si="19"/>
        <v>1.0000000000000026E-5</v>
      </c>
      <c r="AJ46" s="6">
        <f t="shared" si="20"/>
        <v>0</v>
      </c>
      <c r="AK46" s="6">
        <f t="shared" si="2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>
        <f t="shared" si="11"/>
        <v>0</v>
      </c>
      <c r="AB47" s="6">
        <f t="shared" si="12"/>
        <v>1.3700000000000032E-3</v>
      </c>
      <c r="AC47" s="6">
        <f t="shared" si="13"/>
        <v>2.4399999999999977E-3</v>
      </c>
      <c r="AD47" s="6">
        <f t="shared" si="14"/>
        <v>9.3000000000000027E-4</v>
      </c>
      <c r="AE47" s="6">
        <f t="shared" si="15"/>
        <v>4.9999999999999914E-5</v>
      </c>
      <c r="AF47" s="6">
        <f t="shared" si="16"/>
        <v>1.6299999999999995E-3</v>
      </c>
      <c r="AG47" s="6">
        <f t="shared" si="17"/>
        <v>3.6999999999999967E-4</v>
      </c>
      <c r="AH47" s="6">
        <f t="shared" si="18"/>
        <v>1.2799999999999999E-3</v>
      </c>
      <c r="AI47" s="6">
        <f t="shared" si="19"/>
        <v>3.9999999999999996E-5</v>
      </c>
      <c r="AJ47" s="6">
        <f t="shared" si="20"/>
        <v>9.9999999999999991E-6</v>
      </c>
      <c r="AK47" s="6">
        <f t="shared" si="2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>
        <f t="shared" si="11"/>
        <v>0</v>
      </c>
      <c r="AB48" s="6">
        <f t="shared" si="12"/>
        <v>0</v>
      </c>
      <c r="AC48" s="6">
        <f t="shared" si="13"/>
        <v>1.5000000000000083E-4</v>
      </c>
      <c r="AD48" s="6">
        <f t="shared" si="14"/>
        <v>0</v>
      </c>
      <c r="AE48" s="6">
        <f t="shared" si="15"/>
        <v>0</v>
      </c>
      <c r="AF48" s="6">
        <f t="shared" si="16"/>
        <v>9.360000000000002E-3</v>
      </c>
      <c r="AG48" s="6">
        <f t="shared" si="17"/>
        <v>2.0000000000000052E-5</v>
      </c>
      <c r="AH48" s="6">
        <f t="shared" si="18"/>
        <v>1.7000000000000001E-4</v>
      </c>
      <c r="AI48" s="6">
        <f t="shared" si="19"/>
        <v>0</v>
      </c>
      <c r="AJ48" s="6">
        <f t="shared" si="20"/>
        <v>0</v>
      </c>
      <c r="AK48" s="6">
        <f t="shared" si="2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>
        <f t="shared" si="11"/>
        <v>2.9999999999999984E-5</v>
      </c>
      <c r="AB49" s="6">
        <f t="shared" si="12"/>
        <v>4.4000000000000011E-3</v>
      </c>
      <c r="AC49" s="6">
        <f t="shared" si="13"/>
        <v>1.2479999999999998E-2</v>
      </c>
      <c r="AD49" s="6">
        <f t="shared" si="14"/>
        <v>4.3699999999999989E-3</v>
      </c>
      <c r="AE49" s="6">
        <f t="shared" si="15"/>
        <v>7.9999999999999993E-5</v>
      </c>
      <c r="AF49" s="6">
        <f t="shared" si="16"/>
        <v>2.47E-3</v>
      </c>
      <c r="AG49" s="6">
        <f t="shared" si="17"/>
        <v>1.7899999999999999E-3</v>
      </c>
      <c r="AH49" s="6">
        <f t="shared" si="18"/>
        <v>4.4919999999999988E-2</v>
      </c>
      <c r="AI49" s="6">
        <f t="shared" si="19"/>
        <v>1.4000000000000004E-4</v>
      </c>
      <c r="AJ49" s="6">
        <f t="shared" si="20"/>
        <v>9.9999999999999991E-6</v>
      </c>
      <c r="AK49" s="6">
        <f t="shared" si="2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>
        <f t="shared" si="11"/>
        <v>4.0000000000000105E-5</v>
      </c>
      <c r="AB50" s="6">
        <f t="shared" si="12"/>
        <v>6.4400000000000013E-3</v>
      </c>
      <c r="AC50" s="6">
        <f t="shared" si="13"/>
        <v>1.6720000000000068E-2</v>
      </c>
      <c r="AD50" s="6">
        <f t="shared" si="14"/>
        <v>6.2300000000000133E-3</v>
      </c>
      <c r="AE50" s="6">
        <f t="shared" si="15"/>
        <v>1.8000000000000307E-4</v>
      </c>
      <c r="AF50" s="6">
        <f t="shared" si="16"/>
        <v>1.7430000000000001E-2</v>
      </c>
      <c r="AG50" s="6">
        <f t="shared" si="17"/>
        <v>2.3800000000000071E-3</v>
      </c>
      <c r="AH50" s="6">
        <f t="shared" si="18"/>
        <v>4.6990000000000032E-2</v>
      </c>
      <c r="AI50" s="6">
        <f t="shared" si="19"/>
        <v>2.299999999999941E-4</v>
      </c>
      <c r="AJ50" s="6">
        <f t="shared" si="20"/>
        <v>3.0000000000000512E-5</v>
      </c>
      <c r="AK50" s="6">
        <f t="shared" si="2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>
        <f t="shared" si="11"/>
        <v>4.9999999999997963E-5</v>
      </c>
      <c r="AB51" s="6">
        <f t="shared" si="12"/>
        <v>6.4600000000000213E-3</v>
      </c>
      <c r="AC51" s="6">
        <f t="shared" si="13"/>
        <v>1.6730000000000023E-2</v>
      </c>
      <c r="AD51" s="6">
        <f t="shared" si="14"/>
        <v>6.2400000000000233E-3</v>
      </c>
      <c r="AE51" s="6">
        <f t="shared" si="15"/>
        <v>1.799999999999996E-4</v>
      </c>
      <c r="AF51" s="6">
        <f t="shared" si="16"/>
        <v>1.7429999999999946E-2</v>
      </c>
      <c r="AG51" s="6">
        <f t="shared" si="17"/>
        <v>2.3900000000000032E-3</v>
      </c>
      <c r="AH51" s="6">
        <f t="shared" si="18"/>
        <v>4.7000000000000042E-2</v>
      </c>
      <c r="AI51" s="6">
        <f t="shared" si="19"/>
        <v>2.3000000000000798E-4</v>
      </c>
      <c r="AJ51" s="6">
        <f t="shared" si="20"/>
        <v>2.9999999999995308E-5</v>
      </c>
      <c r="AK51" s="6">
        <f t="shared" si="2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>
        <f t="shared" si="11"/>
        <v>5.0000000000001432E-5</v>
      </c>
      <c r="AB52" s="6">
        <f t="shared" si="12"/>
        <v>6.4699999999999758E-3</v>
      </c>
      <c r="AC52" s="6">
        <f t="shared" si="13"/>
        <v>1.6739999999999977E-2</v>
      </c>
      <c r="AD52" s="6">
        <f t="shared" si="14"/>
        <v>6.2399999999999123E-3</v>
      </c>
      <c r="AE52" s="6">
        <f t="shared" si="15"/>
        <v>1.8000000000001348E-4</v>
      </c>
      <c r="AF52" s="6">
        <f t="shared" si="16"/>
        <v>1.7440000000000011E-2</v>
      </c>
      <c r="AG52" s="6">
        <f t="shared" si="17"/>
        <v>2.3800000000000071E-3</v>
      </c>
      <c r="AH52" s="6">
        <f t="shared" si="18"/>
        <v>4.7000000000000042E-2</v>
      </c>
      <c r="AI52" s="6">
        <f t="shared" si="19"/>
        <v>2.3999999999999022E-4</v>
      </c>
      <c r="AJ52" s="6">
        <f t="shared" si="20"/>
        <v>3.0000000000002247E-5</v>
      </c>
      <c r="AK52" s="6">
        <f t="shared" si="2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>
        <f t="shared" si="11"/>
        <v>5.0000000000001432E-5</v>
      </c>
      <c r="AB53" s="6">
        <f t="shared" si="12"/>
        <v>6.4800000000000413E-3</v>
      </c>
      <c r="AC53" s="6">
        <f t="shared" si="13"/>
        <v>1.6739999999999977E-2</v>
      </c>
      <c r="AD53" s="6">
        <f t="shared" si="14"/>
        <v>6.2499999999999778E-3</v>
      </c>
      <c r="AE53" s="6">
        <f t="shared" si="15"/>
        <v>1.799999999999996E-4</v>
      </c>
      <c r="AF53" s="6">
        <f t="shared" si="16"/>
        <v>1.7440000000000011E-2</v>
      </c>
      <c r="AG53" s="6">
        <f t="shared" si="17"/>
        <v>2.3799999999999932E-3</v>
      </c>
      <c r="AH53" s="6">
        <f t="shared" si="18"/>
        <v>4.7009999999999996E-2</v>
      </c>
      <c r="AI53" s="6">
        <f t="shared" si="19"/>
        <v>2.3999999999999022E-4</v>
      </c>
      <c r="AJ53" s="6">
        <f t="shared" si="20"/>
        <v>3.0000000000002247E-5</v>
      </c>
      <c r="AK53" s="6">
        <f t="shared" si="2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>
        <f t="shared" si="11"/>
        <v>5.0000000000001432E-5</v>
      </c>
      <c r="AB54" s="6">
        <f t="shared" si="12"/>
        <v>6.4799999999999303E-3</v>
      </c>
      <c r="AC54" s="6">
        <f t="shared" si="13"/>
        <v>1.6739999999999977E-2</v>
      </c>
      <c r="AD54" s="6">
        <f t="shared" si="14"/>
        <v>6.2500000000000888E-3</v>
      </c>
      <c r="AE54" s="6">
        <f t="shared" si="15"/>
        <v>1.8999999999999573E-4</v>
      </c>
      <c r="AF54" s="6">
        <f t="shared" si="16"/>
        <v>1.7430000000000057E-2</v>
      </c>
      <c r="AG54" s="6">
        <f t="shared" si="17"/>
        <v>2.3900000000000032E-3</v>
      </c>
      <c r="AH54" s="6">
        <f t="shared" si="18"/>
        <v>4.7009999999999996E-2</v>
      </c>
      <c r="AI54" s="6">
        <f t="shared" si="19"/>
        <v>2.4000000000001798E-4</v>
      </c>
      <c r="AJ54" s="6">
        <f t="shared" si="20"/>
        <v>2.9999999999988369E-5</v>
      </c>
      <c r="AK54" s="6">
        <f t="shared" si="2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>
        <f t="shared" si="11"/>
        <v>4.9999999999994493E-5</v>
      </c>
      <c r="AB55" s="6">
        <f t="shared" si="12"/>
        <v>6.4700000000000868E-3</v>
      </c>
      <c r="AC55" s="6">
        <f t="shared" si="13"/>
        <v>1.6739999999999977E-2</v>
      </c>
      <c r="AD55" s="6">
        <f t="shared" si="14"/>
        <v>6.2400000000000233E-3</v>
      </c>
      <c r="AE55" s="6">
        <f t="shared" si="15"/>
        <v>1.8999999999999573E-4</v>
      </c>
      <c r="AF55" s="6">
        <f t="shared" si="16"/>
        <v>1.7429999999999946E-2</v>
      </c>
      <c r="AG55" s="6">
        <f t="shared" si="17"/>
        <v>2.3799999999999932E-3</v>
      </c>
      <c r="AH55" s="6">
        <f t="shared" si="18"/>
        <v>4.7009999999999996E-2</v>
      </c>
      <c r="AI55" s="6">
        <f t="shared" si="19"/>
        <v>2.4000000000001798E-4</v>
      </c>
      <c r="AJ55" s="6">
        <f t="shared" si="20"/>
        <v>3.0000000000002247E-5</v>
      </c>
      <c r="AK55" s="6">
        <f t="shared" si="2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>
        <f t="shared" si="11"/>
        <v>4.9999999999994493E-5</v>
      </c>
      <c r="AB56" s="6">
        <f t="shared" si="12"/>
        <v>6.4699999999999758E-3</v>
      </c>
      <c r="AC56" s="6">
        <f t="shared" si="13"/>
        <v>1.6750000000000043E-2</v>
      </c>
      <c r="AD56" s="6">
        <f t="shared" si="14"/>
        <v>6.2499999999999778E-3</v>
      </c>
      <c r="AE56" s="6">
        <f t="shared" si="15"/>
        <v>1.8000000000001348E-4</v>
      </c>
      <c r="AF56" s="6">
        <f t="shared" si="16"/>
        <v>1.7430000000000057E-2</v>
      </c>
      <c r="AG56" s="6">
        <f t="shared" si="17"/>
        <v>2.3900000000000032E-3</v>
      </c>
      <c r="AH56" s="6">
        <f t="shared" si="18"/>
        <v>4.7009999999999996E-2</v>
      </c>
      <c r="AI56" s="6">
        <f t="shared" si="19"/>
        <v>2.5000000000002798E-4</v>
      </c>
      <c r="AJ56" s="6">
        <f t="shared" si="20"/>
        <v>3.0000000000002247E-5</v>
      </c>
      <c r="AK56" s="6">
        <f t="shared" si="2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>
        <f t="shared" si="11"/>
        <v>3.999999999999837E-5</v>
      </c>
      <c r="AB57" s="6">
        <f t="shared" si="12"/>
        <v>6.4800000000000413E-3</v>
      </c>
      <c r="AC57" s="6">
        <f t="shared" si="13"/>
        <v>1.6739999999999977E-2</v>
      </c>
      <c r="AD57" s="6">
        <f t="shared" si="14"/>
        <v>6.2400000000000233E-3</v>
      </c>
      <c r="AE57" s="6">
        <f t="shared" si="15"/>
        <v>1.8000000000001348E-4</v>
      </c>
      <c r="AF57" s="6">
        <f t="shared" si="16"/>
        <v>1.7440000000000011E-2</v>
      </c>
      <c r="AG57" s="6">
        <f t="shared" si="17"/>
        <v>2.3900000000000032E-3</v>
      </c>
      <c r="AH57" s="6">
        <f t="shared" si="18"/>
        <v>4.7009999999999996E-2</v>
      </c>
      <c r="AI57" s="6">
        <f t="shared" si="19"/>
        <v>2.5000000000002798E-4</v>
      </c>
      <c r="AJ57" s="6">
        <f t="shared" si="20"/>
        <v>3.0000000000002247E-5</v>
      </c>
      <c r="AK57" s="6">
        <f t="shared" si="2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>
        <f t="shared" si="11"/>
        <v>5.0000000000008371E-5</v>
      </c>
      <c r="AB58" s="6">
        <f t="shared" si="12"/>
        <v>6.4799999999999303E-3</v>
      </c>
      <c r="AC58" s="6">
        <f t="shared" si="13"/>
        <v>1.6739999999999977E-2</v>
      </c>
      <c r="AD58" s="6">
        <f t="shared" si="14"/>
        <v>6.2499999999999778E-3</v>
      </c>
      <c r="AE58" s="6">
        <f t="shared" si="15"/>
        <v>1.8000000000001348E-4</v>
      </c>
      <c r="AF58" s="6">
        <f t="shared" si="16"/>
        <v>1.7440000000000011E-2</v>
      </c>
      <c r="AG58" s="6">
        <f t="shared" si="17"/>
        <v>2.3800000000000071E-3</v>
      </c>
      <c r="AH58" s="6">
        <f t="shared" si="18"/>
        <v>4.7009999999999996E-2</v>
      </c>
      <c r="AI58" s="6">
        <f t="shared" si="19"/>
        <v>2.3999999999996247E-4</v>
      </c>
      <c r="AJ58" s="6">
        <f t="shared" si="20"/>
        <v>3.9999999999984492E-5</v>
      </c>
      <c r="AK58" s="6">
        <f t="shared" si="2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>
        <f t="shared" si="11"/>
        <v>3.999999999999837E-5</v>
      </c>
      <c r="AB59" s="6">
        <f t="shared" si="12"/>
        <v>6.4800000000000413E-3</v>
      </c>
      <c r="AC59" s="6">
        <f t="shared" si="13"/>
        <v>1.6739999999999977E-2</v>
      </c>
      <c r="AD59" s="6">
        <f t="shared" si="14"/>
        <v>6.2499999999999778E-3</v>
      </c>
      <c r="AE59" s="6">
        <f t="shared" si="15"/>
        <v>1.7999999999998573E-4</v>
      </c>
      <c r="AF59" s="6">
        <f t="shared" si="16"/>
        <v>1.7429999999999946E-2</v>
      </c>
      <c r="AG59" s="6">
        <f t="shared" si="17"/>
        <v>2.3900000000000032E-3</v>
      </c>
      <c r="AH59" s="6">
        <f t="shared" si="18"/>
        <v>4.7009999999999996E-2</v>
      </c>
      <c r="AI59" s="6">
        <f t="shared" si="19"/>
        <v>2.3999999999996247E-4</v>
      </c>
      <c r="AJ59" s="6">
        <f t="shared" si="20"/>
        <v>3.9999999999984492E-5</v>
      </c>
      <c r="AK59" s="6">
        <f t="shared" si="2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07"/>
  <sheetViews>
    <sheetView topLeftCell="A82" workbookViewId="0">
      <selection activeCell="A74" sqref="A74:XFD107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7"/>
  <sheetViews>
    <sheetView workbookViewId="0">
      <selection activeCell="V16" sqref="V6:V16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2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2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2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2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2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2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2"/>
      <c r="D29" s="3"/>
      <c r="E29" s="3"/>
      <c r="F29" s="3"/>
      <c r="G29" s="3"/>
      <c r="H29" s="3"/>
      <c r="I29" s="3"/>
      <c r="J29" s="3"/>
      <c r="K29" s="3"/>
      <c r="N29" s="2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2"/>
      <c r="D30" s="3"/>
      <c r="E30" s="3"/>
      <c r="F30" s="3"/>
      <c r="G30" s="3"/>
      <c r="H30" s="3"/>
      <c r="I30" s="3"/>
      <c r="J30" s="3"/>
      <c r="K30" s="3"/>
      <c r="N30" s="2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2"/>
      <c r="D31" s="3"/>
      <c r="E31" s="3"/>
      <c r="F31" s="3"/>
      <c r="G31" s="3"/>
      <c r="H31" s="3"/>
      <c r="I31" s="3"/>
      <c r="J31" s="3"/>
      <c r="K31" s="3"/>
      <c r="N31" s="2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2"/>
      <c r="D32" s="3"/>
      <c r="E32" s="3"/>
      <c r="F32" s="3"/>
      <c r="G32" s="3"/>
      <c r="H32" s="3"/>
      <c r="I32" s="3"/>
      <c r="J32" s="3"/>
      <c r="K32" s="3"/>
      <c r="N32" s="2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2"/>
      <c r="D33" s="3"/>
      <c r="E33" s="3"/>
      <c r="F33" s="3"/>
      <c r="G33" s="3"/>
      <c r="H33" s="3"/>
      <c r="I33" s="3"/>
      <c r="J33" s="3"/>
      <c r="K33" s="3"/>
      <c r="N33" s="2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2"/>
      <c r="D34" s="3"/>
      <c r="E34" s="3"/>
      <c r="F34" s="3"/>
      <c r="G34" s="3"/>
      <c r="H34" s="3"/>
      <c r="I34" s="3"/>
      <c r="J34" s="3"/>
      <c r="K34" s="3"/>
      <c r="N34" s="2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2"/>
      <c r="D35" s="3"/>
      <c r="E35" s="3"/>
      <c r="F35" s="3"/>
      <c r="G35" s="3"/>
      <c r="H35" s="3"/>
      <c r="I35" s="3"/>
      <c r="J35" s="3"/>
      <c r="K35" s="3"/>
      <c r="N35" s="2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2"/>
      <c r="D36" s="3"/>
      <c r="E36" s="3"/>
      <c r="F36" s="3"/>
      <c r="G36" s="3"/>
      <c r="H36" s="3"/>
      <c r="I36" s="3"/>
      <c r="J36" s="3"/>
      <c r="K36" s="3"/>
      <c r="N36" s="2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N37" s="4"/>
      <c r="O37" s="5"/>
      <c r="P37" s="1"/>
      <c r="Q37" s="1"/>
      <c r="R37" s="1"/>
      <c r="S37" s="1"/>
      <c r="T37" s="1"/>
      <c r="U37" s="1"/>
      <c r="V37" s="1"/>
      <c r="W37" s="1"/>
      <c r="X37" s="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I20" sqref="I20"/>
    </sheetView>
  </sheetViews>
  <sheetFormatPr defaultRowHeight="15" x14ac:dyDescent="0.25"/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abtt</vt:lpstr>
      <vt:lpstr>alignThenConceptor</vt:lpstr>
      <vt:lpstr>conceptorThenAlign</vt:lpstr>
      <vt:lpstr>cosSimDist</vt:lpstr>
      <vt:lpstr>svd_info</vt:lpstr>
      <vt:lpstr>dim</vt:lpstr>
      <vt:lpstr>sparsefull</vt:lpstr>
      <vt:lpstr>dist</vt:lpstr>
      <vt:lpstr>seqLabel</vt:lpstr>
      <vt:lpstr>cosine mean similarity 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2018-11-16T16:14:06Z</dcterms:modified>
</cp:coreProperties>
</file>