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Files\פיזיקה מחקרית\"/>
    </mc:Choice>
  </mc:AlternateContent>
  <xr:revisionPtr revIDLastSave="0" documentId="13_ncr:1_{B9E647DB-ABA0-4B13-9DD0-9E17539C30C5}" xr6:coauthVersionLast="45" xr6:coauthVersionMax="45" xr10:uidLastSave="{00000000-0000-0000-0000-000000000000}"/>
  <bookViews>
    <workbookView xWindow="-120" yWindow="-120" windowWidth="21840" windowHeight="13140" xr2:uid="{1FC0BCA4-148D-44D1-8A0F-1D589B3C79F6}"/>
  </bookViews>
  <sheets>
    <sheet name="נתונים" sheetId="1" r:id="rId1"/>
    <sheet name="טמפ" sheetId="2" r:id="rId2"/>
    <sheet name="שיפועים" sheetId="5" r:id="rId3"/>
    <sheet name="שגיאה" sheetId="6" r:id="rId4"/>
    <sheet name="גרף" sheetId="7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6" l="1"/>
  <c r="G6" i="6"/>
  <c r="F21" i="6"/>
  <c r="F9" i="6"/>
  <c r="E12" i="6"/>
  <c r="C4" i="5"/>
  <c r="D4" i="6" s="1"/>
  <c r="D4" i="5"/>
  <c r="E4" i="6" s="1"/>
  <c r="E4" i="5"/>
  <c r="F4" i="6" s="1"/>
  <c r="F4" i="5"/>
  <c r="G4" i="5"/>
  <c r="H4" i="6" s="1"/>
  <c r="H4" i="5"/>
  <c r="I4" i="6" s="1"/>
  <c r="I4" i="5"/>
  <c r="J4" i="6" s="1"/>
  <c r="C5" i="5"/>
  <c r="C5" i="6" s="1"/>
  <c r="D5" i="5"/>
  <c r="E5" i="6" s="1"/>
  <c r="E5" i="5"/>
  <c r="F5" i="5"/>
  <c r="G5" i="6" s="1"/>
  <c r="G5" i="5"/>
  <c r="H5" i="5"/>
  <c r="I5" i="6" s="1"/>
  <c r="I5" i="5"/>
  <c r="J5" i="6" s="1"/>
  <c r="C6" i="5"/>
  <c r="C6" i="6" s="1"/>
  <c r="D6" i="5"/>
  <c r="E6" i="5"/>
  <c r="F6" i="5"/>
  <c r="G6" i="5"/>
  <c r="H6" i="5"/>
  <c r="I6" i="5"/>
  <c r="J6" i="6" s="1"/>
  <c r="C7" i="5"/>
  <c r="C7" i="6" s="1"/>
  <c r="D7" i="5"/>
  <c r="D7" i="6" s="1"/>
  <c r="E7" i="5"/>
  <c r="F7" i="5"/>
  <c r="G7" i="6" s="1"/>
  <c r="G7" i="5"/>
  <c r="H7" i="6" s="1"/>
  <c r="H7" i="5"/>
  <c r="I7" i="6" s="1"/>
  <c r="I7" i="5"/>
  <c r="J7" i="6" s="1"/>
  <c r="C8" i="5"/>
  <c r="D8" i="5"/>
  <c r="E8" i="5"/>
  <c r="F8" i="5"/>
  <c r="G8" i="5"/>
  <c r="H8" i="6" s="1"/>
  <c r="H8" i="5"/>
  <c r="I8" i="5"/>
  <c r="I8" i="6" s="1"/>
  <c r="C9" i="5"/>
  <c r="D9" i="5"/>
  <c r="E9" i="6" s="1"/>
  <c r="E9" i="5"/>
  <c r="F9" i="5"/>
  <c r="G9" i="6" s="1"/>
  <c r="G9" i="5"/>
  <c r="H9" i="5"/>
  <c r="I9" i="5"/>
  <c r="J9" i="6" s="1"/>
  <c r="C10" i="5"/>
  <c r="D10" i="5"/>
  <c r="E10" i="5"/>
  <c r="F10" i="6" s="1"/>
  <c r="F10" i="5"/>
  <c r="G10" i="5"/>
  <c r="H10" i="6" s="1"/>
  <c r="H10" i="5"/>
  <c r="I10" i="5"/>
  <c r="J10" i="6" s="1"/>
  <c r="C11" i="5"/>
  <c r="D11" i="6" s="1"/>
  <c r="D11" i="5"/>
  <c r="E11" i="5"/>
  <c r="F11" i="5"/>
  <c r="G11" i="6" s="1"/>
  <c r="G11" i="5"/>
  <c r="H11" i="5"/>
  <c r="I11" i="5"/>
  <c r="J11" i="6" s="1"/>
  <c r="C12" i="5"/>
  <c r="D12" i="6" s="1"/>
  <c r="D12" i="5"/>
  <c r="E12" i="5"/>
  <c r="F12" i="6" s="1"/>
  <c r="F12" i="5"/>
  <c r="G12" i="5"/>
  <c r="H12" i="6" s="1"/>
  <c r="H12" i="5"/>
  <c r="I12" i="6" s="1"/>
  <c r="I12" i="5"/>
  <c r="J12" i="6" s="1"/>
  <c r="C13" i="5"/>
  <c r="C13" i="6" s="1"/>
  <c r="D13" i="5"/>
  <c r="D13" i="6" s="1"/>
  <c r="E13" i="5"/>
  <c r="F13" i="6" s="1"/>
  <c r="F13" i="5"/>
  <c r="G13" i="5"/>
  <c r="H13" i="5"/>
  <c r="I13" i="6" s="1"/>
  <c r="I13" i="5"/>
  <c r="J13" i="6" s="1"/>
  <c r="C14" i="5"/>
  <c r="C14" i="6" s="1"/>
  <c r="D14" i="5"/>
  <c r="E14" i="5"/>
  <c r="F14" i="5"/>
  <c r="G14" i="5"/>
  <c r="H14" i="5"/>
  <c r="I14" i="5"/>
  <c r="J14" i="6" s="1"/>
  <c r="C15" i="5"/>
  <c r="C15" i="6" s="1"/>
  <c r="D15" i="5"/>
  <c r="E15" i="5"/>
  <c r="F15" i="5"/>
  <c r="G15" i="6" s="1"/>
  <c r="G15" i="5"/>
  <c r="H15" i="6" s="1"/>
  <c r="H15" i="5"/>
  <c r="I15" i="6" s="1"/>
  <c r="I15" i="5"/>
  <c r="J15" i="6" s="1"/>
  <c r="C16" i="5"/>
  <c r="D16" i="6" s="1"/>
  <c r="D16" i="5"/>
  <c r="E16" i="6" s="1"/>
  <c r="E16" i="5"/>
  <c r="F16" i="6" s="1"/>
  <c r="F16" i="5"/>
  <c r="G16" i="5"/>
  <c r="H16" i="6" s="1"/>
  <c r="H16" i="5"/>
  <c r="I16" i="6" s="1"/>
  <c r="I16" i="5"/>
  <c r="J16" i="6" s="1"/>
  <c r="C17" i="5"/>
  <c r="C17" i="6" s="1"/>
  <c r="D17" i="5"/>
  <c r="E17" i="6" s="1"/>
  <c r="E17" i="5"/>
  <c r="F17" i="5"/>
  <c r="G17" i="6" s="1"/>
  <c r="G17" i="5"/>
  <c r="H17" i="5"/>
  <c r="I17" i="6" s="1"/>
  <c r="I17" i="5"/>
  <c r="J17" i="6" s="1"/>
  <c r="C18" i="5"/>
  <c r="C18" i="6" s="1"/>
  <c r="D18" i="5"/>
  <c r="E18" i="5"/>
  <c r="F18" i="5"/>
  <c r="G18" i="6" s="1"/>
  <c r="G18" i="5"/>
  <c r="H18" i="5"/>
  <c r="I18" i="5"/>
  <c r="J18" i="6" s="1"/>
  <c r="C19" i="5"/>
  <c r="C19" i="6" s="1"/>
  <c r="D19" i="5"/>
  <c r="D19" i="6" s="1"/>
  <c r="E19" i="5"/>
  <c r="F19" i="5"/>
  <c r="G19" i="6" s="1"/>
  <c r="G19" i="5"/>
  <c r="H19" i="6" s="1"/>
  <c r="H19" i="5"/>
  <c r="I19" i="6" s="1"/>
  <c r="I19" i="5"/>
  <c r="J19" i="6" s="1"/>
  <c r="C20" i="5"/>
  <c r="D20" i="5"/>
  <c r="E20" i="5"/>
  <c r="F20" i="5"/>
  <c r="G20" i="5"/>
  <c r="H20" i="6" s="1"/>
  <c r="H20" i="5"/>
  <c r="I20" i="5"/>
  <c r="I20" i="6" s="1"/>
  <c r="C21" i="5"/>
  <c r="D21" i="5"/>
  <c r="E21" i="6" s="1"/>
  <c r="E21" i="5"/>
  <c r="F21" i="5"/>
  <c r="G21" i="6" s="1"/>
  <c r="G21" i="5"/>
  <c r="H21" i="5"/>
  <c r="I21" i="5"/>
  <c r="J21" i="6" s="1"/>
  <c r="C22" i="5"/>
  <c r="D22" i="5"/>
  <c r="E22" i="5"/>
  <c r="F22" i="6" s="1"/>
  <c r="F22" i="5"/>
  <c r="G22" i="5"/>
  <c r="H22" i="6" s="1"/>
  <c r="H22" i="5"/>
  <c r="I22" i="5"/>
  <c r="J22" i="6" s="1"/>
  <c r="C23" i="5"/>
  <c r="D23" i="6" s="1"/>
  <c r="D23" i="5"/>
  <c r="E23" i="5"/>
  <c r="F23" i="5"/>
  <c r="G23" i="6" s="1"/>
  <c r="G23" i="5"/>
  <c r="H23" i="5"/>
  <c r="I23" i="5"/>
  <c r="J23" i="6" s="1"/>
  <c r="D3" i="5"/>
  <c r="E3" i="6" s="1"/>
  <c r="E3" i="5"/>
  <c r="F3" i="5"/>
  <c r="G3" i="5"/>
  <c r="H3" i="6" s="1"/>
  <c r="H3" i="5"/>
  <c r="I3" i="5"/>
  <c r="J3" i="6" s="1"/>
  <c r="C3" i="5"/>
  <c r="C3" i="6" s="1"/>
  <c r="I2" i="2"/>
  <c r="J2" i="2" s="1"/>
  <c r="E2" i="2"/>
  <c r="F2" i="2" s="1"/>
  <c r="G2" i="2" s="1"/>
  <c r="H2" i="2" s="1"/>
  <c r="D2" i="2"/>
  <c r="G14" i="6" l="1"/>
  <c r="F14" i="6"/>
  <c r="E22" i="6"/>
  <c r="I18" i="6"/>
  <c r="F15" i="6"/>
  <c r="H13" i="6"/>
  <c r="E10" i="6"/>
  <c r="G8" i="6"/>
  <c r="E13" i="6"/>
  <c r="I3" i="6"/>
  <c r="I23" i="6"/>
  <c r="D22" i="6"/>
  <c r="F20" i="6"/>
  <c r="H18" i="6"/>
  <c r="E15" i="6"/>
  <c r="G13" i="6"/>
  <c r="I11" i="6"/>
  <c r="D10" i="6"/>
  <c r="F8" i="6"/>
  <c r="H6" i="6"/>
  <c r="G3" i="6"/>
  <c r="F18" i="6"/>
  <c r="D8" i="6"/>
  <c r="C12" i="6"/>
  <c r="F3" i="6"/>
  <c r="E23" i="6"/>
  <c r="H21" i="6"/>
  <c r="E18" i="6"/>
  <c r="G16" i="6"/>
  <c r="H14" i="6"/>
  <c r="E11" i="6"/>
  <c r="H9" i="6"/>
  <c r="E6" i="6"/>
  <c r="G4" i="6"/>
  <c r="C11" i="6"/>
  <c r="D20" i="6"/>
  <c r="F6" i="6"/>
  <c r="D18" i="6"/>
  <c r="C16" i="6"/>
  <c r="I21" i="6"/>
  <c r="I9" i="6"/>
  <c r="D17" i="6"/>
  <c r="C4" i="6"/>
  <c r="I22" i="6"/>
  <c r="D21" i="6"/>
  <c r="F19" i="6"/>
  <c r="H17" i="6"/>
  <c r="E14" i="6"/>
  <c r="G12" i="6"/>
  <c r="I10" i="6"/>
  <c r="D9" i="6"/>
  <c r="F7" i="6"/>
  <c r="H5" i="6"/>
  <c r="D3" i="6"/>
  <c r="D6" i="6"/>
  <c r="D5" i="6"/>
  <c r="G22" i="6"/>
  <c r="G10" i="6"/>
  <c r="G20" i="6"/>
  <c r="I6" i="6"/>
  <c r="F11" i="6"/>
  <c r="F23" i="6"/>
  <c r="I14" i="6"/>
  <c r="C22" i="6"/>
  <c r="C10" i="6"/>
  <c r="D15" i="6"/>
  <c r="C21" i="6"/>
  <c r="C9" i="6"/>
  <c r="D14" i="6"/>
  <c r="C20" i="6"/>
  <c r="C8" i="6"/>
  <c r="E7" i="6"/>
  <c r="E19" i="6"/>
  <c r="J20" i="6"/>
  <c r="J8" i="6"/>
  <c r="F5" i="6"/>
  <c r="E8" i="6"/>
  <c r="F17" i="6"/>
  <c r="H23" i="6"/>
  <c r="E20" i="6"/>
  <c r="H11" i="6"/>
</calcChain>
</file>

<file path=xl/sharedStrings.xml><?xml version="1.0" encoding="utf-8"?>
<sst xmlns="http://schemas.openxmlformats.org/spreadsheetml/2006/main" count="19" uniqueCount="13">
  <si>
    <t>חומר</t>
  </si>
  <si>
    <t>מקדם חום</t>
  </si>
  <si>
    <t>מקדם אוויר</t>
  </si>
  <si>
    <t>שגיאה בציר הX</t>
  </si>
  <si>
    <t>שגיאה בהצגה</t>
  </si>
  <si>
    <t>מרחק בין נקודות</t>
  </si>
  <si>
    <t>חלק שבתוך התנור</t>
  </si>
  <si>
    <t>זמן</t>
  </si>
  <si>
    <t>מיקום</t>
  </si>
  <si>
    <t>צלזיוס</t>
  </si>
  <si>
    <t>סנטימטר</t>
  </si>
  <si>
    <t>אלומיניום</t>
  </si>
  <si>
    <t>(מרובע)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</si>
</sst>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xVal>
          <c:yVal>
            <c:numRef>
              <c:f>טמפ!$C$3:$J$3</c:f>
              <c:numCache>
                <c:formatCode>General</c:formatCode>
                <c:ptCount val="8"/>
                <c:pt idx="0">
                  <c:v>24.3</c:v>
                </c:pt>
                <c:pt idx="1">
                  <c:v>25</c:v>
                </c:pt>
                <c:pt idx="2">
                  <c:v>25</c:v>
                </c:pt>
                <c:pt idx="3">
                  <c:v>25.4</c:v>
                </c:pt>
                <c:pt idx="4">
                  <c:v>24.2</c:v>
                </c:pt>
                <c:pt idx="5">
                  <c:v>24.6</c:v>
                </c:pt>
                <c:pt idx="6">
                  <c:v>24.6</c:v>
                </c:pt>
                <c:pt idx="7">
                  <c:v>24.7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4-449F-80EF-2BF89BEC631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xVal>
          <c:yVal>
            <c:numRef>
              <c:f>טמפ!$C$4:$J$4</c:f>
              <c:numCache>
                <c:formatCode>General</c:formatCode>
                <c:ptCount val="8"/>
                <c:pt idx="0">
                  <c:v>32.5</c:v>
                </c:pt>
                <c:pt idx="1">
                  <c:v>29</c:v>
                </c:pt>
                <c:pt idx="2">
                  <c:v>27</c:v>
                </c:pt>
                <c:pt idx="3">
                  <c:v>26.4</c:v>
                </c:pt>
                <c:pt idx="4">
                  <c:v>24.5</c:v>
                </c:pt>
                <c:pt idx="5">
                  <c:v>24.7</c:v>
                </c:pt>
                <c:pt idx="6">
                  <c:v>24.6</c:v>
                </c:pt>
                <c:pt idx="7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B4-449F-80EF-2BF89BEC631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xVal>
          <c:yVal>
            <c:numRef>
              <c:f>טמפ!$C$5:$J$5</c:f>
              <c:numCache>
                <c:formatCode>General</c:formatCode>
                <c:ptCount val="8"/>
                <c:pt idx="0">
                  <c:v>39.5</c:v>
                </c:pt>
                <c:pt idx="1">
                  <c:v>34</c:v>
                </c:pt>
                <c:pt idx="2">
                  <c:v>31</c:v>
                </c:pt>
                <c:pt idx="3">
                  <c:v>29.4</c:v>
                </c:pt>
                <c:pt idx="4">
                  <c:v>26</c:v>
                </c:pt>
                <c:pt idx="5">
                  <c:v>25.6</c:v>
                </c:pt>
                <c:pt idx="6">
                  <c:v>25.1</c:v>
                </c:pt>
                <c:pt idx="7">
                  <c:v>24.9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B4-449F-80EF-2BF89BEC631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xVal>
          <c:yVal>
            <c:numRef>
              <c:f>טמפ!$C$6:$J$6</c:f>
              <c:numCache>
                <c:formatCode>General</c:formatCode>
                <c:ptCount val="8"/>
                <c:pt idx="0">
                  <c:v>44.5</c:v>
                </c:pt>
                <c:pt idx="1">
                  <c:v>38</c:v>
                </c:pt>
                <c:pt idx="2">
                  <c:v>34.5</c:v>
                </c:pt>
                <c:pt idx="3">
                  <c:v>32.299999999999997</c:v>
                </c:pt>
                <c:pt idx="4">
                  <c:v>28.1</c:v>
                </c:pt>
                <c:pt idx="5">
                  <c:v>27</c:v>
                </c:pt>
                <c:pt idx="6">
                  <c:v>26.1</c:v>
                </c:pt>
                <c:pt idx="7">
                  <c:v>25.6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B4-449F-80EF-2BF89BEC6314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xVal>
          <c:yVal>
            <c:numRef>
              <c:f>טמפ!$C$7:$J$7</c:f>
              <c:numCache>
                <c:formatCode>General</c:formatCode>
                <c:ptCount val="8"/>
                <c:pt idx="0">
                  <c:v>47.8</c:v>
                </c:pt>
                <c:pt idx="1">
                  <c:v>41.2</c:v>
                </c:pt>
                <c:pt idx="2">
                  <c:v>37.200000000000003</c:v>
                </c:pt>
                <c:pt idx="3">
                  <c:v>34.9</c:v>
                </c:pt>
                <c:pt idx="4">
                  <c:v>29.9</c:v>
                </c:pt>
                <c:pt idx="5">
                  <c:v>28.5</c:v>
                </c:pt>
                <c:pt idx="6">
                  <c:v>27.3</c:v>
                </c:pt>
                <c:pt idx="7">
                  <c:v>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B4-449F-80EF-2BF89BEC6314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xVal>
          <c:yVal>
            <c:numRef>
              <c:f>טמפ!$C$8:$J$8</c:f>
              <c:numCache>
                <c:formatCode>General</c:formatCode>
                <c:ptCount val="8"/>
                <c:pt idx="0">
                  <c:v>50.3</c:v>
                </c:pt>
                <c:pt idx="1">
                  <c:v>43.6</c:v>
                </c:pt>
                <c:pt idx="2">
                  <c:v>39.5</c:v>
                </c:pt>
                <c:pt idx="3">
                  <c:v>37.1</c:v>
                </c:pt>
                <c:pt idx="4">
                  <c:v>31.6</c:v>
                </c:pt>
                <c:pt idx="5">
                  <c:v>30.1</c:v>
                </c:pt>
                <c:pt idx="6">
                  <c:v>28.7</c:v>
                </c:pt>
                <c:pt idx="7">
                  <c:v>27.7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B4-449F-80EF-2BF89BEC6314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xVal>
          <c:yVal>
            <c:numRef>
              <c:f>טמפ!$C$9:$J$9</c:f>
              <c:numCache>
                <c:formatCode>General</c:formatCode>
                <c:ptCount val="8"/>
                <c:pt idx="0">
                  <c:v>51.5</c:v>
                </c:pt>
                <c:pt idx="1">
                  <c:v>44.6</c:v>
                </c:pt>
                <c:pt idx="2">
                  <c:v>40.6</c:v>
                </c:pt>
                <c:pt idx="3">
                  <c:v>38.4</c:v>
                </c:pt>
                <c:pt idx="4">
                  <c:v>32.700000000000003</c:v>
                </c:pt>
                <c:pt idx="5">
                  <c:v>31.2</c:v>
                </c:pt>
                <c:pt idx="6">
                  <c:v>29.6</c:v>
                </c:pt>
                <c:pt idx="7">
                  <c:v>28.5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B4-449F-80EF-2BF89BEC6314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xVal>
          <c:yVal>
            <c:numRef>
              <c:f>טמפ!$C$10:$J$10</c:f>
              <c:numCache>
                <c:formatCode>General</c:formatCode>
                <c:ptCount val="8"/>
                <c:pt idx="0">
                  <c:v>52.8</c:v>
                </c:pt>
                <c:pt idx="1">
                  <c:v>45.6</c:v>
                </c:pt>
                <c:pt idx="2">
                  <c:v>41.8</c:v>
                </c:pt>
                <c:pt idx="3">
                  <c:v>39.5</c:v>
                </c:pt>
                <c:pt idx="4">
                  <c:v>33.700000000000003</c:v>
                </c:pt>
                <c:pt idx="5">
                  <c:v>32.1</c:v>
                </c:pt>
                <c:pt idx="6">
                  <c:v>30.5</c:v>
                </c:pt>
                <c:pt idx="7">
                  <c:v>29.4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3B4-449F-80EF-2BF89BEC6314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xVal>
          <c:yVal>
            <c:numRef>
              <c:f>טמפ!$C$11:$J$11</c:f>
              <c:numCache>
                <c:formatCode>General</c:formatCode>
                <c:ptCount val="8"/>
                <c:pt idx="0">
                  <c:v>53.6</c:v>
                </c:pt>
                <c:pt idx="1">
                  <c:v>46.2</c:v>
                </c:pt>
                <c:pt idx="2">
                  <c:v>42.6</c:v>
                </c:pt>
                <c:pt idx="3">
                  <c:v>40.299999999999997</c:v>
                </c:pt>
                <c:pt idx="4">
                  <c:v>34.1</c:v>
                </c:pt>
                <c:pt idx="5">
                  <c:v>32.799999999999997</c:v>
                </c:pt>
                <c:pt idx="6">
                  <c:v>31.2</c:v>
                </c:pt>
                <c:pt idx="7">
                  <c:v>30.1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3B4-449F-80EF-2BF89BEC6314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xVal>
          <c:yVal>
            <c:numRef>
              <c:f>טמפ!$C$12:$J$12</c:f>
              <c:numCache>
                <c:formatCode>General</c:formatCode>
                <c:ptCount val="8"/>
                <c:pt idx="0">
                  <c:v>54</c:v>
                </c:pt>
                <c:pt idx="1">
                  <c:v>47</c:v>
                </c:pt>
                <c:pt idx="2">
                  <c:v>43.2</c:v>
                </c:pt>
                <c:pt idx="3">
                  <c:v>41.1</c:v>
                </c:pt>
                <c:pt idx="4">
                  <c:v>34.799999999999997</c:v>
                </c:pt>
                <c:pt idx="5">
                  <c:v>33.5</c:v>
                </c:pt>
                <c:pt idx="6">
                  <c:v>31.9</c:v>
                </c:pt>
                <c:pt idx="7">
                  <c:v>30.7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3B4-449F-80EF-2BF89BEC6314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xVal>
          <c:yVal>
            <c:numRef>
              <c:f>טמפ!$C$13:$J$13</c:f>
              <c:numCache>
                <c:formatCode>General</c:formatCode>
                <c:ptCount val="8"/>
                <c:pt idx="0">
                  <c:v>54.8</c:v>
                </c:pt>
                <c:pt idx="1">
                  <c:v>47.8</c:v>
                </c:pt>
                <c:pt idx="2">
                  <c:v>43.9</c:v>
                </c:pt>
                <c:pt idx="3">
                  <c:v>41.7</c:v>
                </c:pt>
                <c:pt idx="4">
                  <c:v>35.5</c:v>
                </c:pt>
                <c:pt idx="5">
                  <c:v>34.1</c:v>
                </c:pt>
                <c:pt idx="6">
                  <c:v>32.5</c:v>
                </c:pt>
                <c:pt idx="7">
                  <c:v>31.3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3B4-449F-80EF-2BF89BEC6314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xVal>
          <c:yVal>
            <c:numRef>
              <c:f>טמפ!$C$14:$J$14</c:f>
              <c:numCache>
                <c:formatCode>General</c:formatCode>
                <c:ptCount val="8"/>
                <c:pt idx="0">
                  <c:v>55.4</c:v>
                </c:pt>
                <c:pt idx="1">
                  <c:v>48.4</c:v>
                </c:pt>
                <c:pt idx="2">
                  <c:v>44.5</c:v>
                </c:pt>
                <c:pt idx="3">
                  <c:v>42.42</c:v>
                </c:pt>
                <c:pt idx="4">
                  <c:v>35.979999999999997</c:v>
                </c:pt>
                <c:pt idx="5">
                  <c:v>34.64</c:v>
                </c:pt>
                <c:pt idx="6">
                  <c:v>32.979999999999997</c:v>
                </c:pt>
                <c:pt idx="7">
                  <c:v>31.78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3B4-449F-80EF-2BF89BEC6314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xVal>
          <c:yVal>
            <c:numRef>
              <c:f>טמפ!$C$15:$J$15</c:f>
              <c:numCache>
                <c:formatCode>General</c:formatCode>
                <c:ptCount val="8"/>
                <c:pt idx="0">
                  <c:v>55.8</c:v>
                </c:pt>
                <c:pt idx="1">
                  <c:v>48.8</c:v>
                </c:pt>
                <c:pt idx="2">
                  <c:v>44.9</c:v>
                </c:pt>
                <c:pt idx="3">
                  <c:v>42.9</c:v>
                </c:pt>
                <c:pt idx="4">
                  <c:v>36.299999999999997</c:v>
                </c:pt>
                <c:pt idx="5">
                  <c:v>35</c:v>
                </c:pt>
                <c:pt idx="6">
                  <c:v>33.299999999999997</c:v>
                </c:pt>
                <c:pt idx="7">
                  <c:v>32.1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3B4-449F-80EF-2BF89BEC6314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xVal>
          <c:yVal>
            <c:numRef>
              <c:f>טמפ!$C$16:$J$16</c:f>
              <c:numCache>
                <c:formatCode>General</c:formatCode>
                <c:ptCount val="8"/>
                <c:pt idx="0">
                  <c:v>56.4</c:v>
                </c:pt>
                <c:pt idx="1">
                  <c:v>49.1</c:v>
                </c:pt>
                <c:pt idx="2">
                  <c:v>45.2</c:v>
                </c:pt>
                <c:pt idx="3">
                  <c:v>43</c:v>
                </c:pt>
                <c:pt idx="4">
                  <c:v>36.6</c:v>
                </c:pt>
                <c:pt idx="5">
                  <c:v>35.299999999999997</c:v>
                </c:pt>
                <c:pt idx="6">
                  <c:v>33.700000000000003</c:v>
                </c:pt>
                <c:pt idx="7">
                  <c:v>32.5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3B4-449F-80EF-2BF89BEC6314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xVal>
          <c:yVal>
            <c:numRef>
              <c:f>טמפ!$C$17:$J$17</c:f>
              <c:numCache>
                <c:formatCode>General</c:formatCode>
                <c:ptCount val="8"/>
                <c:pt idx="0">
                  <c:v>56.1</c:v>
                </c:pt>
                <c:pt idx="1">
                  <c:v>48.9</c:v>
                </c:pt>
                <c:pt idx="2">
                  <c:v>45.2</c:v>
                </c:pt>
                <c:pt idx="3">
                  <c:v>43.2</c:v>
                </c:pt>
                <c:pt idx="4">
                  <c:v>36.799999999999997</c:v>
                </c:pt>
                <c:pt idx="5">
                  <c:v>35.4</c:v>
                </c:pt>
                <c:pt idx="6">
                  <c:v>33.700000000000003</c:v>
                </c:pt>
                <c:pt idx="7">
                  <c:v>32.5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3B4-449F-80EF-2BF89BEC6314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xVal>
          <c:yVal>
            <c:numRef>
              <c:f>טמפ!$C$18:$J$18</c:f>
              <c:numCache>
                <c:formatCode>General</c:formatCode>
                <c:ptCount val="8"/>
                <c:pt idx="0">
                  <c:v>56.4</c:v>
                </c:pt>
                <c:pt idx="1">
                  <c:v>48.7</c:v>
                </c:pt>
                <c:pt idx="2">
                  <c:v>45.5</c:v>
                </c:pt>
                <c:pt idx="3">
                  <c:v>43.4</c:v>
                </c:pt>
                <c:pt idx="4">
                  <c:v>37</c:v>
                </c:pt>
                <c:pt idx="5">
                  <c:v>35.700000000000003</c:v>
                </c:pt>
                <c:pt idx="6">
                  <c:v>34.1</c:v>
                </c:pt>
                <c:pt idx="7">
                  <c:v>32.799999999999997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3B4-449F-80EF-2BF89BEC6314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xVal>
          <c:yVal>
            <c:numRef>
              <c:f>טמפ!$C$19:$J$19</c:f>
              <c:numCache>
                <c:formatCode>General</c:formatCode>
                <c:ptCount val="8"/>
                <c:pt idx="0">
                  <c:v>56.7</c:v>
                </c:pt>
                <c:pt idx="1">
                  <c:v>49</c:v>
                </c:pt>
                <c:pt idx="2">
                  <c:v>45.6</c:v>
                </c:pt>
                <c:pt idx="3">
                  <c:v>43.6</c:v>
                </c:pt>
                <c:pt idx="4">
                  <c:v>37.200000000000003</c:v>
                </c:pt>
                <c:pt idx="5">
                  <c:v>35.9</c:v>
                </c:pt>
                <c:pt idx="6">
                  <c:v>34.4</c:v>
                </c:pt>
                <c:pt idx="7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3B4-449F-80EF-2BF89BEC6314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xVal>
          <c:yVal>
            <c:numRef>
              <c:f>טמפ!$C$20:$J$20</c:f>
              <c:numCache>
                <c:formatCode>General</c:formatCode>
                <c:ptCount val="8"/>
                <c:pt idx="0">
                  <c:v>56.7</c:v>
                </c:pt>
                <c:pt idx="1">
                  <c:v>49</c:v>
                </c:pt>
                <c:pt idx="2">
                  <c:v>45.5</c:v>
                </c:pt>
                <c:pt idx="3">
                  <c:v>43.7</c:v>
                </c:pt>
                <c:pt idx="4">
                  <c:v>37.5</c:v>
                </c:pt>
                <c:pt idx="5">
                  <c:v>36</c:v>
                </c:pt>
                <c:pt idx="6">
                  <c:v>34.5</c:v>
                </c:pt>
                <c:pt idx="7">
                  <c:v>33.1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3B4-449F-80EF-2BF89BEC6314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xVal>
          <c:yVal>
            <c:numRef>
              <c:f>טמפ!$C$21:$J$21</c:f>
              <c:numCache>
                <c:formatCode>General</c:formatCode>
                <c:ptCount val="8"/>
                <c:pt idx="0">
                  <c:v>56.7</c:v>
                </c:pt>
                <c:pt idx="1">
                  <c:v>49</c:v>
                </c:pt>
                <c:pt idx="2">
                  <c:v>45.6</c:v>
                </c:pt>
                <c:pt idx="3">
                  <c:v>43.9</c:v>
                </c:pt>
                <c:pt idx="4">
                  <c:v>37.4</c:v>
                </c:pt>
                <c:pt idx="5">
                  <c:v>36.1</c:v>
                </c:pt>
                <c:pt idx="6">
                  <c:v>34.4</c:v>
                </c:pt>
                <c:pt idx="7">
                  <c:v>33.200000000000003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3B4-449F-80EF-2BF89BEC6314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xVal>
          <c:yVal>
            <c:numRef>
              <c:f>טמפ!$C$22:$J$22</c:f>
              <c:numCache>
                <c:formatCode>General</c:formatCode>
                <c:ptCount val="8"/>
                <c:pt idx="0">
                  <c:v>56.6</c:v>
                </c:pt>
                <c:pt idx="1">
                  <c:v>49</c:v>
                </c:pt>
                <c:pt idx="2">
                  <c:v>45.4</c:v>
                </c:pt>
                <c:pt idx="3">
                  <c:v>43.7</c:v>
                </c:pt>
                <c:pt idx="4">
                  <c:v>37</c:v>
                </c:pt>
                <c:pt idx="5">
                  <c:v>36.1</c:v>
                </c:pt>
                <c:pt idx="6">
                  <c:v>34.5</c:v>
                </c:pt>
                <c:pt idx="7">
                  <c:v>33.1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3B4-449F-80EF-2BF89BEC6314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xVal>
          <c:yVal>
            <c:numRef>
              <c:f>טמפ!$C$23:$J$23</c:f>
              <c:numCache>
                <c:formatCode>General</c:formatCode>
                <c:ptCount val="8"/>
                <c:pt idx="0">
                  <c:v>56.6</c:v>
                </c:pt>
                <c:pt idx="1">
                  <c:v>49.4</c:v>
                </c:pt>
                <c:pt idx="2">
                  <c:v>45.5</c:v>
                </c:pt>
                <c:pt idx="3">
                  <c:v>43.7</c:v>
                </c:pt>
                <c:pt idx="4">
                  <c:v>37.200000000000003</c:v>
                </c:pt>
                <c:pt idx="5">
                  <c:v>36.1</c:v>
                </c:pt>
                <c:pt idx="6">
                  <c:v>34.5</c:v>
                </c:pt>
                <c:pt idx="7">
                  <c:v>33.299999999999997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3B4-449F-80EF-2BF89BEC6314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xVal>
          <c:yVal>
            <c:numRef>
              <c:f>טמפ!$C$24:$J$24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3B4-449F-80EF-2BF89BEC6314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xVal>
          <c:yVal>
            <c:numRef>
              <c:f>טמפ!$C$25:$J$25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3B4-449F-80EF-2BF89BEC6314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xVal>
          <c:yVal>
            <c:numRef>
              <c:f>טמפ!$C$26:$J$26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3B4-449F-80EF-2BF89BEC6314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xVal>
          <c:yVal>
            <c:numRef>
              <c:f>טמפ!$C$27:$J$27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3B4-449F-80EF-2BF89BEC6314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xVal>
          <c:yVal>
            <c:numRef>
              <c:f>טמפ!$C$28:$J$28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93B4-449F-80EF-2BF89BEC6314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xVal>
          <c:yVal>
            <c:numRef>
              <c:f>טמפ!$C$29:$J$29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3B4-449F-80EF-2BF89BEC6314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xVal>
          <c:yVal>
            <c:numRef>
              <c:f>טמפ!$C$30:$J$30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93B4-449F-80EF-2BF89BEC6314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xVal>
          <c:yVal>
            <c:numRef>
              <c:f>טמפ!$C$31:$J$31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93B4-449F-80EF-2BF89BEC6314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xVal>
          <c:yVal>
            <c:numRef>
              <c:f>טמפ!$C$32:$J$32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93B4-449F-80EF-2BF89BEC6314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xVal>
          <c:yVal>
            <c:numRef>
              <c:f>טמפ!$C$33:$J$33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93B4-449F-80EF-2BF89BEC6314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xVal>
          <c:yVal>
            <c:numRef>
              <c:f>טמפ!$C$34:$J$34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93B4-449F-80EF-2BF89BEC6314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xVal>
          <c:yVal>
            <c:numRef>
              <c:f>טמפ!$C$35:$J$35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93B4-449F-80EF-2BF89BEC6314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xVal>
          <c:yVal>
            <c:numRef>
              <c:f>טמפ!$C$36:$J$36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93B4-449F-80EF-2BF89BEC6314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xVal>
          <c:yVal>
            <c:numRef>
              <c:f>טמפ!$C$37:$J$37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93B4-449F-80EF-2BF89BEC6314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xVal>
          <c:yVal>
            <c:numRef>
              <c:f>טמפ!$C$38:$J$38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93B4-449F-80EF-2BF89BEC6314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xVal>
          <c:yVal>
            <c:numRef>
              <c:f>טמפ!$C$39:$J$39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93B4-449F-80EF-2BF89BEC6314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xVal>
          <c:yVal>
            <c:numRef>
              <c:f>טמפ!$C$40:$J$40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93B4-449F-80EF-2BF89BEC6314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xVal>
          <c:yVal>
            <c:numRef>
              <c:f>טמפ!$C$41:$J$41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93B4-449F-80EF-2BF89BEC6314}"/>
            </c:ext>
          </c:extLst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xVal>
          <c:yVal>
            <c:numRef>
              <c:f>טמפ!$C$42:$J$42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93B4-449F-80EF-2BF89BEC6314}"/>
            </c:ext>
          </c:extLst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xVal>
          <c:yVal>
            <c:numRef>
              <c:f>טמפ!$C$43:$J$43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93B4-449F-80EF-2BF89BEC6314}"/>
            </c:ext>
          </c:extLst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xVal>
          <c:yVal>
            <c:numRef>
              <c:f>טמפ!$C$44:$J$44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93B4-449F-80EF-2BF89BEC6314}"/>
            </c:ext>
          </c:extLst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xVal>
          <c:yVal>
            <c:numRef>
              <c:f>טמפ!$C$45:$J$45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93B4-449F-80EF-2BF89BEC6314}"/>
            </c:ext>
          </c:extLst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xVal>
          <c:yVal>
            <c:numRef>
              <c:f>טמפ!$C$46:$J$46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93B4-449F-80EF-2BF89BEC6314}"/>
            </c:ext>
          </c:extLst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xVal>
          <c:yVal>
            <c:numRef>
              <c:f>טמפ!$C$47:$J$47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93B4-449F-80EF-2BF89BEC6314}"/>
            </c:ext>
          </c:extLst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xVal>
          <c:yVal>
            <c:numRef>
              <c:f>טמפ!$C$48:$J$48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93B4-449F-80EF-2BF89BEC6314}"/>
            </c:ext>
          </c:extLst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xVal>
          <c:yVal>
            <c:numRef>
              <c:f>טמפ!$C$49:$J$49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93B4-449F-80EF-2BF89BEC6314}"/>
            </c:ext>
          </c:extLst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xVal>
          <c:yVal>
            <c:numRef>
              <c:f>טמפ!$C$50:$J$50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93B4-449F-80EF-2BF89BEC6314}"/>
            </c:ext>
          </c:extLst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xVal>
          <c:yVal>
            <c:numRef>
              <c:f>טמפ!$C$51:$J$51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93B4-449F-80EF-2BF89BEC6314}"/>
            </c:ext>
          </c:extLst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xVal>
          <c:yVal>
            <c:numRef>
              <c:f>טמפ!$C$52:$J$52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93B4-449F-80EF-2BF89BEC6314}"/>
            </c:ext>
          </c:extLst>
        </c:ser>
        <c:ser>
          <c:idx val="50"/>
          <c:order val="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xVal>
          <c:yVal>
            <c:numRef>
              <c:f>טמפ!$C$53:$J$53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93B4-449F-80EF-2BF89BEC6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118944"/>
        <c:axId val="800119600"/>
      </c:scatterChart>
      <c:valAx>
        <c:axId val="80011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19600"/>
        <c:crosses val="autoZero"/>
        <c:crossBetween val="midCat"/>
      </c:valAx>
      <c:valAx>
        <c:axId val="80011960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1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160"/>
      <c:depthPercent val="100"/>
      <c:rAngAx val="0"/>
      <c:perspective val="1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טמפ!$B$3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cat>
          <c:val>
            <c:numRef>
              <c:f>טמפ!$C$3:$J$3</c:f>
              <c:numCache>
                <c:formatCode>General</c:formatCode>
                <c:ptCount val="8"/>
                <c:pt idx="0">
                  <c:v>24.3</c:v>
                </c:pt>
                <c:pt idx="1">
                  <c:v>25</c:v>
                </c:pt>
                <c:pt idx="2">
                  <c:v>25</c:v>
                </c:pt>
                <c:pt idx="3">
                  <c:v>25.4</c:v>
                </c:pt>
                <c:pt idx="4">
                  <c:v>24.2</c:v>
                </c:pt>
                <c:pt idx="5">
                  <c:v>24.6</c:v>
                </c:pt>
                <c:pt idx="6">
                  <c:v>24.6</c:v>
                </c:pt>
                <c:pt idx="7">
                  <c:v>24.7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1-4837-AC6A-974778412ED8}"/>
            </c:ext>
          </c:extLst>
        </c:ser>
        <c:ser>
          <c:idx val="1"/>
          <c:order val="1"/>
          <c:tx>
            <c:strRef>
              <c:f>טמפ!$B$4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cat>
          <c:val>
            <c:numRef>
              <c:f>טמפ!$C$4:$J$4</c:f>
              <c:numCache>
                <c:formatCode>General</c:formatCode>
                <c:ptCount val="8"/>
                <c:pt idx="0">
                  <c:v>32.5</c:v>
                </c:pt>
                <c:pt idx="1">
                  <c:v>29</c:v>
                </c:pt>
                <c:pt idx="2">
                  <c:v>27</c:v>
                </c:pt>
                <c:pt idx="3">
                  <c:v>26.4</c:v>
                </c:pt>
                <c:pt idx="4">
                  <c:v>24.5</c:v>
                </c:pt>
                <c:pt idx="5">
                  <c:v>24.7</c:v>
                </c:pt>
                <c:pt idx="6">
                  <c:v>24.6</c:v>
                </c:pt>
                <c:pt idx="7">
                  <c:v>24.6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1-4837-AC6A-974778412ED8}"/>
            </c:ext>
          </c:extLst>
        </c:ser>
        <c:ser>
          <c:idx val="2"/>
          <c:order val="2"/>
          <c:tx>
            <c:strRef>
              <c:f>טמפ!$B$5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cat>
          <c:val>
            <c:numRef>
              <c:f>טמפ!$C$5:$J$5</c:f>
              <c:numCache>
                <c:formatCode>General</c:formatCode>
                <c:ptCount val="8"/>
                <c:pt idx="0">
                  <c:v>39.5</c:v>
                </c:pt>
                <c:pt idx="1">
                  <c:v>34</c:v>
                </c:pt>
                <c:pt idx="2">
                  <c:v>31</c:v>
                </c:pt>
                <c:pt idx="3">
                  <c:v>29.4</c:v>
                </c:pt>
                <c:pt idx="4">
                  <c:v>26</c:v>
                </c:pt>
                <c:pt idx="5">
                  <c:v>25.6</c:v>
                </c:pt>
                <c:pt idx="6">
                  <c:v>25.1</c:v>
                </c:pt>
                <c:pt idx="7">
                  <c:v>24.9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81-4837-AC6A-974778412ED8}"/>
            </c:ext>
          </c:extLst>
        </c:ser>
        <c:ser>
          <c:idx val="3"/>
          <c:order val="3"/>
          <c:tx>
            <c:strRef>
              <c:f>טמפ!$B$6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cat>
          <c:val>
            <c:numRef>
              <c:f>טמפ!$C$6:$J$6</c:f>
              <c:numCache>
                <c:formatCode>General</c:formatCode>
                <c:ptCount val="8"/>
                <c:pt idx="0">
                  <c:v>44.5</c:v>
                </c:pt>
                <c:pt idx="1">
                  <c:v>38</c:v>
                </c:pt>
                <c:pt idx="2">
                  <c:v>34.5</c:v>
                </c:pt>
                <c:pt idx="3">
                  <c:v>32.299999999999997</c:v>
                </c:pt>
                <c:pt idx="4">
                  <c:v>28.1</c:v>
                </c:pt>
                <c:pt idx="5">
                  <c:v>27</c:v>
                </c:pt>
                <c:pt idx="6">
                  <c:v>26.1</c:v>
                </c:pt>
                <c:pt idx="7">
                  <c:v>25.6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81-4837-AC6A-974778412ED8}"/>
            </c:ext>
          </c:extLst>
        </c:ser>
        <c:ser>
          <c:idx val="4"/>
          <c:order val="4"/>
          <c:tx>
            <c:strRef>
              <c:f>טמפ!$B$7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cat>
          <c:val>
            <c:numRef>
              <c:f>טמפ!$C$7:$J$7</c:f>
              <c:numCache>
                <c:formatCode>General</c:formatCode>
                <c:ptCount val="8"/>
                <c:pt idx="0">
                  <c:v>47.8</c:v>
                </c:pt>
                <c:pt idx="1">
                  <c:v>41.2</c:v>
                </c:pt>
                <c:pt idx="2">
                  <c:v>37.200000000000003</c:v>
                </c:pt>
                <c:pt idx="3">
                  <c:v>34.9</c:v>
                </c:pt>
                <c:pt idx="4">
                  <c:v>29.9</c:v>
                </c:pt>
                <c:pt idx="5">
                  <c:v>28.5</c:v>
                </c:pt>
                <c:pt idx="6">
                  <c:v>27.3</c:v>
                </c:pt>
                <c:pt idx="7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81-4837-AC6A-974778412ED8}"/>
            </c:ext>
          </c:extLst>
        </c:ser>
        <c:ser>
          <c:idx val="5"/>
          <c:order val="5"/>
          <c:tx>
            <c:strRef>
              <c:f>טמפ!$B$8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cat>
          <c:val>
            <c:numRef>
              <c:f>טמפ!$C$8:$J$8</c:f>
              <c:numCache>
                <c:formatCode>General</c:formatCode>
                <c:ptCount val="8"/>
                <c:pt idx="0">
                  <c:v>50.3</c:v>
                </c:pt>
                <c:pt idx="1">
                  <c:v>43.6</c:v>
                </c:pt>
                <c:pt idx="2">
                  <c:v>39.5</c:v>
                </c:pt>
                <c:pt idx="3">
                  <c:v>37.1</c:v>
                </c:pt>
                <c:pt idx="4">
                  <c:v>31.6</c:v>
                </c:pt>
                <c:pt idx="5">
                  <c:v>30.1</c:v>
                </c:pt>
                <c:pt idx="6">
                  <c:v>28.7</c:v>
                </c:pt>
                <c:pt idx="7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81-4837-AC6A-974778412ED8}"/>
            </c:ext>
          </c:extLst>
        </c:ser>
        <c:ser>
          <c:idx val="6"/>
          <c:order val="6"/>
          <c:tx>
            <c:strRef>
              <c:f>טמפ!$B$9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cat>
          <c:val>
            <c:numRef>
              <c:f>טמפ!$C$9:$J$9</c:f>
              <c:numCache>
                <c:formatCode>General</c:formatCode>
                <c:ptCount val="8"/>
                <c:pt idx="0">
                  <c:v>51.5</c:v>
                </c:pt>
                <c:pt idx="1">
                  <c:v>44.6</c:v>
                </c:pt>
                <c:pt idx="2">
                  <c:v>40.6</c:v>
                </c:pt>
                <c:pt idx="3">
                  <c:v>38.4</c:v>
                </c:pt>
                <c:pt idx="4">
                  <c:v>32.700000000000003</c:v>
                </c:pt>
                <c:pt idx="5">
                  <c:v>31.2</c:v>
                </c:pt>
                <c:pt idx="6">
                  <c:v>29.6</c:v>
                </c:pt>
                <c:pt idx="7">
                  <c:v>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81-4837-AC6A-974778412ED8}"/>
            </c:ext>
          </c:extLst>
        </c:ser>
        <c:ser>
          <c:idx val="7"/>
          <c:order val="7"/>
          <c:tx>
            <c:strRef>
              <c:f>טמפ!$B$10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cat>
          <c:val>
            <c:numRef>
              <c:f>טמפ!$C$10:$J$10</c:f>
              <c:numCache>
                <c:formatCode>General</c:formatCode>
                <c:ptCount val="8"/>
                <c:pt idx="0">
                  <c:v>52.8</c:v>
                </c:pt>
                <c:pt idx="1">
                  <c:v>45.6</c:v>
                </c:pt>
                <c:pt idx="2">
                  <c:v>41.8</c:v>
                </c:pt>
                <c:pt idx="3">
                  <c:v>39.5</c:v>
                </c:pt>
                <c:pt idx="4">
                  <c:v>33.700000000000003</c:v>
                </c:pt>
                <c:pt idx="5">
                  <c:v>32.1</c:v>
                </c:pt>
                <c:pt idx="6">
                  <c:v>30.5</c:v>
                </c:pt>
                <c:pt idx="7">
                  <c:v>29.4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81-4837-AC6A-974778412ED8}"/>
            </c:ext>
          </c:extLst>
        </c:ser>
        <c:ser>
          <c:idx val="8"/>
          <c:order val="8"/>
          <c:tx>
            <c:strRef>
              <c:f>טמפ!$B$11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cat>
          <c:val>
            <c:numRef>
              <c:f>טמפ!$C$11:$J$11</c:f>
              <c:numCache>
                <c:formatCode>General</c:formatCode>
                <c:ptCount val="8"/>
                <c:pt idx="0">
                  <c:v>53.6</c:v>
                </c:pt>
                <c:pt idx="1">
                  <c:v>46.2</c:v>
                </c:pt>
                <c:pt idx="2">
                  <c:v>42.6</c:v>
                </c:pt>
                <c:pt idx="3">
                  <c:v>40.299999999999997</c:v>
                </c:pt>
                <c:pt idx="4">
                  <c:v>34.1</c:v>
                </c:pt>
                <c:pt idx="5">
                  <c:v>32.799999999999997</c:v>
                </c:pt>
                <c:pt idx="6">
                  <c:v>31.2</c:v>
                </c:pt>
                <c:pt idx="7">
                  <c:v>30.1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81-4837-AC6A-974778412ED8}"/>
            </c:ext>
          </c:extLst>
        </c:ser>
        <c:ser>
          <c:idx val="9"/>
          <c:order val="9"/>
          <c:tx>
            <c:strRef>
              <c:f>טמפ!$B$12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cat>
          <c:val>
            <c:numRef>
              <c:f>טמפ!$C$12:$J$12</c:f>
              <c:numCache>
                <c:formatCode>General</c:formatCode>
                <c:ptCount val="8"/>
                <c:pt idx="0">
                  <c:v>54</c:v>
                </c:pt>
                <c:pt idx="1">
                  <c:v>47</c:v>
                </c:pt>
                <c:pt idx="2">
                  <c:v>43.2</c:v>
                </c:pt>
                <c:pt idx="3">
                  <c:v>41.1</c:v>
                </c:pt>
                <c:pt idx="4">
                  <c:v>34.799999999999997</c:v>
                </c:pt>
                <c:pt idx="5">
                  <c:v>33.5</c:v>
                </c:pt>
                <c:pt idx="6">
                  <c:v>31.9</c:v>
                </c:pt>
                <c:pt idx="7">
                  <c:v>30.7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81-4837-AC6A-974778412ED8}"/>
            </c:ext>
          </c:extLst>
        </c:ser>
        <c:ser>
          <c:idx val="10"/>
          <c:order val="10"/>
          <c:tx>
            <c:strRef>
              <c:f>טמפ!$B$13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cat>
          <c:val>
            <c:numRef>
              <c:f>טמפ!$C$13:$J$13</c:f>
              <c:numCache>
                <c:formatCode>General</c:formatCode>
                <c:ptCount val="8"/>
                <c:pt idx="0">
                  <c:v>54.8</c:v>
                </c:pt>
                <c:pt idx="1">
                  <c:v>47.8</c:v>
                </c:pt>
                <c:pt idx="2">
                  <c:v>43.9</c:v>
                </c:pt>
                <c:pt idx="3">
                  <c:v>41.7</c:v>
                </c:pt>
                <c:pt idx="4">
                  <c:v>35.5</c:v>
                </c:pt>
                <c:pt idx="5">
                  <c:v>34.1</c:v>
                </c:pt>
                <c:pt idx="6">
                  <c:v>32.5</c:v>
                </c:pt>
                <c:pt idx="7">
                  <c:v>31.3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81-4837-AC6A-974778412ED8}"/>
            </c:ext>
          </c:extLst>
        </c:ser>
        <c:ser>
          <c:idx val="11"/>
          <c:order val="11"/>
          <c:tx>
            <c:strRef>
              <c:f>טמפ!$B$14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cat>
          <c:val>
            <c:numRef>
              <c:f>טמפ!$C$14:$J$14</c:f>
              <c:numCache>
                <c:formatCode>General</c:formatCode>
                <c:ptCount val="8"/>
                <c:pt idx="0">
                  <c:v>55.4</c:v>
                </c:pt>
                <c:pt idx="1">
                  <c:v>48.4</c:v>
                </c:pt>
                <c:pt idx="2">
                  <c:v>44.5</c:v>
                </c:pt>
                <c:pt idx="3">
                  <c:v>42.42</c:v>
                </c:pt>
                <c:pt idx="4">
                  <c:v>35.979999999999997</c:v>
                </c:pt>
                <c:pt idx="5">
                  <c:v>34.64</c:v>
                </c:pt>
                <c:pt idx="6">
                  <c:v>32.979999999999997</c:v>
                </c:pt>
                <c:pt idx="7">
                  <c:v>31.78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881-4837-AC6A-974778412ED8}"/>
            </c:ext>
          </c:extLst>
        </c:ser>
        <c:ser>
          <c:idx val="12"/>
          <c:order val="12"/>
          <c:tx>
            <c:strRef>
              <c:f>טמפ!$B$15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cat>
          <c:val>
            <c:numRef>
              <c:f>טמפ!$C$15:$J$15</c:f>
              <c:numCache>
                <c:formatCode>General</c:formatCode>
                <c:ptCount val="8"/>
                <c:pt idx="0">
                  <c:v>55.8</c:v>
                </c:pt>
                <c:pt idx="1">
                  <c:v>48.8</c:v>
                </c:pt>
                <c:pt idx="2">
                  <c:v>44.9</c:v>
                </c:pt>
                <c:pt idx="3">
                  <c:v>42.9</c:v>
                </c:pt>
                <c:pt idx="4">
                  <c:v>36.299999999999997</c:v>
                </c:pt>
                <c:pt idx="5">
                  <c:v>35</c:v>
                </c:pt>
                <c:pt idx="6">
                  <c:v>33.299999999999997</c:v>
                </c:pt>
                <c:pt idx="7">
                  <c:v>32.1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881-4837-AC6A-974778412ED8}"/>
            </c:ext>
          </c:extLst>
        </c:ser>
        <c:ser>
          <c:idx val="13"/>
          <c:order val="13"/>
          <c:tx>
            <c:strRef>
              <c:f>טמפ!$B$16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cat>
          <c:val>
            <c:numRef>
              <c:f>טמפ!$C$16:$J$16</c:f>
              <c:numCache>
                <c:formatCode>General</c:formatCode>
                <c:ptCount val="8"/>
                <c:pt idx="0">
                  <c:v>56.4</c:v>
                </c:pt>
                <c:pt idx="1">
                  <c:v>49.1</c:v>
                </c:pt>
                <c:pt idx="2">
                  <c:v>45.2</c:v>
                </c:pt>
                <c:pt idx="3">
                  <c:v>43</c:v>
                </c:pt>
                <c:pt idx="4">
                  <c:v>36.6</c:v>
                </c:pt>
                <c:pt idx="5">
                  <c:v>35.299999999999997</c:v>
                </c:pt>
                <c:pt idx="6">
                  <c:v>33.700000000000003</c:v>
                </c:pt>
                <c:pt idx="7">
                  <c:v>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881-4837-AC6A-974778412ED8}"/>
            </c:ext>
          </c:extLst>
        </c:ser>
        <c:ser>
          <c:idx val="14"/>
          <c:order val="14"/>
          <c:tx>
            <c:strRef>
              <c:f>טמפ!$B$17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cat>
          <c:val>
            <c:numRef>
              <c:f>טמפ!$C$17:$J$17</c:f>
              <c:numCache>
                <c:formatCode>General</c:formatCode>
                <c:ptCount val="8"/>
                <c:pt idx="0">
                  <c:v>56.1</c:v>
                </c:pt>
                <c:pt idx="1">
                  <c:v>48.9</c:v>
                </c:pt>
                <c:pt idx="2">
                  <c:v>45.2</c:v>
                </c:pt>
                <c:pt idx="3">
                  <c:v>43.2</c:v>
                </c:pt>
                <c:pt idx="4">
                  <c:v>36.799999999999997</c:v>
                </c:pt>
                <c:pt idx="5">
                  <c:v>35.4</c:v>
                </c:pt>
                <c:pt idx="6">
                  <c:v>33.700000000000003</c:v>
                </c:pt>
                <c:pt idx="7">
                  <c:v>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881-4837-AC6A-974778412ED8}"/>
            </c:ext>
          </c:extLst>
        </c:ser>
        <c:ser>
          <c:idx val="15"/>
          <c:order val="15"/>
          <c:tx>
            <c:strRef>
              <c:f>טמפ!$B$18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cat>
          <c:val>
            <c:numRef>
              <c:f>טמפ!$C$18:$J$18</c:f>
              <c:numCache>
                <c:formatCode>General</c:formatCode>
                <c:ptCount val="8"/>
                <c:pt idx="0">
                  <c:v>56.4</c:v>
                </c:pt>
                <c:pt idx="1">
                  <c:v>48.7</c:v>
                </c:pt>
                <c:pt idx="2">
                  <c:v>45.5</c:v>
                </c:pt>
                <c:pt idx="3">
                  <c:v>43.4</c:v>
                </c:pt>
                <c:pt idx="4">
                  <c:v>37</c:v>
                </c:pt>
                <c:pt idx="5">
                  <c:v>35.700000000000003</c:v>
                </c:pt>
                <c:pt idx="6">
                  <c:v>34.1</c:v>
                </c:pt>
                <c:pt idx="7">
                  <c:v>32.799999999999997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881-4837-AC6A-974778412ED8}"/>
            </c:ext>
          </c:extLst>
        </c:ser>
        <c:ser>
          <c:idx val="16"/>
          <c:order val="16"/>
          <c:tx>
            <c:strRef>
              <c:f>טמפ!$B$19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cat>
          <c:val>
            <c:numRef>
              <c:f>טמפ!$C$19:$J$19</c:f>
              <c:numCache>
                <c:formatCode>General</c:formatCode>
                <c:ptCount val="8"/>
                <c:pt idx="0">
                  <c:v>56.7</c:v>
                </c:pt>
                <c:pt idx="1">
                  <c:v>49</c:v>
                </c:pt>
                <c:pt idx="2">
                  <c:v>45.6</c:v>
                </c:pt>
                <c:pt idx="3">
                  <c:v>43.6</c:v>
                </c:pt>
                <c:pt idx="4">
                  <c:v>37.200000000000003</c:v>
                </c:pt>
                <c:pt idx="5">
                  <c:v>35.9</c:v>
                </c:pt>
                <c:pt idx="6">
                  <c:v>34.4</c:v>
                </c:pt>
                <c:pt idx="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881-4837-AC6A-974778412ED8}"/>
            </c:ext>
          </c:extLst>
        </c:ser>
        <c:ser>
          <c:idx val="17"/>
          <c:order val="17"/>
          <c:tx>
            <c:strRef>
              <c:f>טמפ!$B$20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cat>
          <c:val>
            <c:numRef>
              <c:f>טמפ!$C$20:$J$20</c:f>
              <c:numCache>
                <c:formatCode>General</c:formatCode>
                <c:ptCount val="8"/>
                <c:pt idx="0">
                  <c:v>56.7</c:v>
                </c:pt>
                <c:pt idx="1">
                  <c:v>49</c:v>
                </c:pt>
                <c:pt idx="2">
                  <c:v>45.5</c:v>
                </c:pt>
                <c:pt idx="3">
                  <c:v>43.7</c:v>
                </c:pt>
                <c:pt idx="4">
                  <c:v>37.5</c:v>
                </c:pt>
                <c:pt idx="5">
                  <c:v>36</c:v>
                </c:pt>
                <c:pt idx="6">
                  <c:v>34.5</c:v>
                </c:pt>
                <c:pt idx="7">
                  <c:v>33.1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881-4837-AC6A-974778412ED8}"/>
            </c:ext>
          </c:extLst>
        </c:ser>
        <c:ser>
          <c:idx val="18"/>
          <c:order val="18"/>
          <c:tx>
            <c:strRef>
              <c:f>טמפ!$B$21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cat>
          <c:val>
            <c:numRef>
              <c:f>טמפ!$C$21:$J$21</c:f>
              <c:numCache>
                <c:formatCode>General</c:formatCode>
                <c:ptCount val="8"/>
                <c:pt idx="0">
                  <c:v>56.7</c:v>
                </c:pt>
                <c:pt idx="1">
                  <c:v>49</c:v>
                </c:pt>
                <c:pt idx="2">
                  <c:v>45.6</c:v>
                </c:pt>
                <c:pt idx="3">
                  <c:v>43.9</c:v>
                </c:pt>
                <c:pt idx="4">
                  <c:v>37.4</c:v>
                </c:pt>
                <c:pt idx="5">
                  <c:v>36.1</c:v>
                </c:pt>
                <c:pt idx="6">
                  <c:v>34.4</c:v>
                </c:pt>
                <c:pt idx="7">
                  <c:v>33.200000000000003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881-4837-AC6A-974778412ED8}"/>
            </c:ext>
          </c:extLst>
        </c:ser>
        <c:ser>
          <c:idx val="19"/>
          <c:order val="19"/>
          <c:tx>
            <c:strRef>
              <c:f>טמפ!$B$22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cat>
          <c:val>
            <c:numRef>
              <c:f>טמפ!$C$22:$J$22</c:f>
              <c:numCache>
                <c:formatCode>General</c:formatCode>
                <c:ptCount val="8"/>
                <c:pt idx="0">
                  <c:v>56.6</c:v>
                </c:pt>
                <c:pt idx="1">
                  <c:v>49</c:v>
                </c:pt>
                <c:pt idx="2">
                  <c:v>45.4</c:v>
                </c:pt>
                <c:pt idx="3">
                  <c:v>43.7</c:v>
                </c:pt>
                <c:pt idx="4">
                  <c:v>37</c:v>
                </c:pt>
                <c:pt idx="5">
                  <c:v>36.1</c:v>
                </c:pt>
                <c:pt idx="6">
                  <c:v>34.5</c:v>
                </c:pt>
                <c:pt idx="7">
                  <c:v>33.1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881-4837-AC6A-974778412ED8}"/>
            </c:ext>
          </c:extLst>
        </c:ser>
        <c:ser>
          <c:idx val="20"/>
          <c:order val="20"/>
          <c:tx>
            <c:strRef>
              <c:f>טמפ!$B$23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טמפ!$C$2:$J$2</c:f>
              <c:numCache>
                <c:formatCode>General</c:formatCode>
                <c:ptCount val="8"/>
                <c:pt idx="0">
                  <c:v>0</c:v>
                </c:pt>
                <c:pt idx="1">
                  <c:v>7.4</c:v>
                </c:pt>
                <c:pt idx="2">
                  <c:v>14.8</c:v>
                </c:pt>
                <c:pt idx="3">
                  <c:v>22.200000000000003</c:v>
                </c:pt>
                <c:pt idx="4">
                  <c:v>29.6</c:v>
                </c:pt>
                <c:pt idx="5">
                  <c:v>37</c:v>
                </c:pt>
                <c:pt idx="6">
                  <c:v>44.4</c:v>
                </c:pt>
                <c:pt idx="7">
                  <c:v>51.8</c:v>
                </c:pt>
              </c:numCache>
            </c:numRef>
          </c:cat>
          <c:val>
            <c:numRef>
              <c:f>טמפ!$C$23:$J$23</c:f>
              <c:numCache>
                <c:formatCode>General</c:formatCode>
                <c:ptCount val="8"/>
                <c:pt idx="0">
                  <c:v>56.6</c:v>
                </c:pt>
                <c:pt idx="1">
                  <c:v>49.4</c:v>
                </c:pt>
                <c:pt idx="2">
                  <c:v>45.5</c:v>
                </c:pt>
                <c:pt idx="3">
                  <c:v>43.7</c:v>
                </c:pt>
                <c:pt idx="4">
                  <c:v>37.200000000000003</c:v>
                </c:pt>
                <c:pt idx="5">
                  <c:v>36.1</c:v>
                </c:pt>
                <c:pt idx="6">
                  <c:v>34.5</c:v>
                </c:pt>
                <c:pt idx="7">
                  <c:v>33.299999999999997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881-4837-AC6A-974778412ED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31950312"/>
        <c:axId val="231949984"/>
        <c:axId val="894900424"/>
      </c:surface3DChart>
      <c:catAx>
        <c:axId val="231950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49984"/>
        <c:crosses val="autoZero"/>
        <c:auto val="1"/>
        <c:lblAlgn val="ctr"/>
        <c:lblOffset val="100"/>
        <c:noMultiLvlLbl val="0"/>
      </c:catAx>
      <c:valAx>
        <c:axId val="231949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50312"/>
        <c:crosses val="autoZero"/>
        <c:crossBetween val="midCat"/>
      </c:valAx>
      <c:serAx>
        <c:axId val="894900424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49984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0</xdr:rowOff>
    </xdr:from>
    <xdr:to>
      <xdr:col>18</xdr:col>
      <xdr:colOff>38100</xdr:colOff>
      <xdr:row>32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0BC541-925F-4120-8CDE-72ABD4E1B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295275</xdr:colOff>
      <xdr:row>32</xdr:row>
      <xdr:rowOff>138112</xdr:rowOff>
    </xdr:from>
    <xdr:to>
      <xdr:col>15</xdr:col>
      <xdr:colOff>66675</xdr:colOff>
      <xdr:row>53</xdr:row>
      <xdr:rowOff>104775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7DAE95B7-6EC1-4540-AE2B-1D81DA642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1ED23-9DA9-465B-8D12-24243EB83E86}">
  <dimension ref="A1:D9"/>
  <sheetViews>
    <sheetView tabSelected="1" workbookViewId="0">
      <selection activeCell="E2" sqref="E2"/>
    </sheetView>
  </sheetViews>
  <sheetFormatPr defaultRowHeight="15" x14ac:dyDescent="0.25"/>
  <cols>
    <col min="1" max="1" width="16.85546875" customWidth="1"/>
  </cols>
  <sheetData>
    <row r="1" spans="1:4" x14ac:dyDescent="0.25">
      <c r="A1" t="s">
        <v>0</v>
      </c>
      <c r="B1" t="s">
        <v>11</v>
      </c>
      <c r="D1" t="s">
        <v>12</v>
      </c>
    </row>
    <row r="2" spans="1:4" x14ac:dyDescent="0.25">
      <c r="A2" t="s">
        <v>1</v>
      </c>
    </row>
    <row r="3" spans="1:4" x14ac:dyDescent="0.25">
      <c r="A3" t="s">
        <v>2</v>
      </c>
    </row>
    <row r="5" spans="1:4" x14ac:dyDescent="0.25">
      <c r="A5" t="s">
        <v>6</v>
      </c>
      <c r="C5" t="s">
        <v>10</v>
      </c>
    </row>
    <row r="6" spans="1:4" x14ac:dyDescent="0.25">
      <c r="A6" t="s">
        <v>5</v>
      </c>
      <c r="B6">
        <v>7.4</v>
      </c>
      <c r="C6" t="s">
        <v>10</v>
      </c>
    </row>
    <row r="8" spans="1:4" x14ac:dyDescent="0.25">
      <c r="A8" t="s">
        <v>3</v>
      </c>
      <c r="B8">
        <v>1</v>
      </c>
      <c r="C8" t="s">
        <v>10</v>
      </c>
    </row>
    <row r="9" spans="1:4" x14ac:dyDescent="0.25">
      <c r="A9" t="s">
        <v>4</v>
      </c>
      <c r="B9">
        <v>0.1</v>
      </c>
      <c r="C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3075D-3BC2-4B0F-9D7A-F7945192E0E6}">
  <dimension ref="A1:K23"/>
  <sheetViews>
    <sheetView workbookViewId="0">
      <selection activeCell="D10" sqref="D10"/>
    </sheetView>
  </sheetViews>
  <sheetFormatPr defaultRowHeight="15" x14ac:dyDescent="0.25"/>
  <sheetData>
    <row r="1" spans="1:11" x14ac:dyDescent="0.25">
      <c r="B1" t="s">
        <v>8</v>
      </c>
    </row>
    <row r="2" spans="1:11" x14ac:dyDescent="0.25">
      <c r="A2" t="s">
        <v>7</v>
      </c>
      <c r="C2">
        <v>0</v>
      </c>
      <c r="D2">
        <f>C2+נתונים!$B$6</f>
        <v>7.4</v>
      </c>
      <c r="E2">
        <f>D2+נתונים!$B$6</f>
        <v>14.8</v>
      </c>
      <c r="F2">
        <f>E2+נתונים!$B$6</f>
        <v>22.200000000000003</v>
      </c>
      <c r="G2">
        <f>F2+נתונים!$B$6</f>
        <v>29.6</v>
      </c>
      <c r="H2">
        <f>G2+נתונים!$B$6</f>
        <v>37</v>
      </c>
      <c r="I2">
        <f>H2+נתונים!$B$6</f>
        <v>44.4</v>
      </c>
      <c r="J2">
        <f>I2+נתונים!$B$6</f>
        <v>51.8</v>
      </c>
    </row>
    <row r="3" spans="1:11" x14ac:dyDescent="0.25">
      <c r="B3">
        <v>0</v>
      </c>
      <c r="C3">
        <v>24.3</v>
      </c>
      <c r="D3">
        <v>25</v>
      </c>
      <c r="E3">
        <v>25</v>
      </c>
      <c r="F3">
        <v>25.4</v>
      </c>
      <c r="G3">
        <v>24.2</v>
      </c>
      <c r="H3">
        <v>24.6</v>
      </c>
      <c r="I3">
        <v>24.6</v>
      </c>
      <c r="J3">
        <v>24.7</v>
      </c>
      <c r="K3">
        <v>24.8</v>
      </c>
    </row>
    <row r="4" spans="1:11" x14ac:dyDescent="0.25">
      <c r="B4">
        <v>2</v>
      </c>
      <c r="C4">
        <v>32.5</v>
      </c>
      <c r="D4">
        <v>29</v>
      </c>
      <c r="E4">
        <v>27</v>
      </c>
      <c r="F4">
        <v>26.4</v>
      </c>
      <c r="G4">
        <v>24.5</v>
      </c>
      <c r="H4">
        <v>24.7</v>
      </c>
      <c r="I4">
        <v>24.6</v>
      </c>
      <c r="J4">
        <v>24.6</v>
      </c>
      <c r="K4">
        <v>24.8</v>
      </c>
    </row>
    <row r="5" spans="1:11" x14ac:dyDescent="0.25">
      <c r="B5">
        <v>4</v>
      </c>
      <c r="C5">
        <v>39.5</v>
      </c>
      <c r="D5">
        <v>34</v>
      </c>
      <c r="E5">
        <v>31</v>
      </c>
      <c r="F5">
        <v>29.4</v>
      </c>
      <c r="G5">
        <v>26</v>
      </c>
      <c r="H5">
        <v>25.6</v>
      </c>
      <c r="I5">
        <v>25.1</v>
      </c>
      <c r="J5">
        <v>24.9</v>
      </c>
      <c r="K5">
        <v>25</v>
      </c>
    </row>
    <row r="6" spans="1:11" x14ac:dyDescent="0.25">
      <c r="B6">
        <v>6</v>
      </c>
      <c r="C6">
        <v>44.5</v>
      </c>
      <c r="D6">
        <v>38</v>
      </c>
      <c r="E6">
        <v>34.5</v>
      </c>
      <c r="F6">
        <v>32.299999999999997</v>
      </c>
      <c r="G6">
        <v>28.1</v>
      </c>
      <c r="H6">
        <v>27</v>
      </c>
      <c r="I6">
        <v>26.1</v>
      </c>
      <c r="J6">
        <v>25.6</v>
      </c>
      <c r="K6">
        <v>25.5</v>
      </c>
    </row>
    <row r="7" spans="1:11" x14ac:dyDescent="0.25">
      <c r="B7">
        <v>8</v>
      </c>
      <c r="C7">
        <v>47.8</v>
      </c>
      <c r="D7">
        <v>41.2</v>
      </c>
      <c r="E7">
        <v>37.200000000000003</v>
      </c>
      <c r="F7">
        <v>34.9</v>
      </c>
      <c r="G7">
        <v>29.9</v>
      </c>
      <c r="H7">
        <v>28.5</v>
      </c>
      <c r="I7">
        <v>27.3</v>
      </c>
      <c r="J7">
        <v>26.5</v>
      </c>
      <c r="K7">
        <v>26.3</v>
      </c>
    </row>
    <row r="8" spans="1:11" x14ac:dyDescent="0.25">
      <c r="B8">
        <v>10</v>
      </c>
      <c r="C8">
        <v>50.3</v>
      </c>
      <c r="D8">
        <v>43.6</v>
      </c>
      <c r="E8">
        <v>39.5</v>
      </c>
      <c r="F8">
        <v>37.1</v>
      </c>
      <c r="G8">
        <v>31.6</v>
      </c>
      <c r="H8">
        <v>30.1</v>
      </c>
      <c r="I8">
        <v>28.7</v>
      </c>
      <c r="J8">
        <v>27.7</v>
      </c>
      <c r="K8">
        <v>27.4</v>
      </c>
    </row>
    <row r="9" spans="1:11" x14ac:dyDescent="0.25">
      <c r="B9">
        <v>12</v>
      </c>
      <c r="C9">
        <v>51.5</v>
      </c>
      <c r="D9">
        <v>44.6</v>
      </c>
      <c r="E9">
        <v>40.6</v>
      </c>
      <c r="F9">
        <v>38.4</v>
      </c>
      <c r="G9">
        <v>32.700000000000003</v>
      </c>
      <c r="H9">
        <v>31.2</v>
      </c>
      <c r="I9">
        <v>29.6</v>
      </c>
      <c r="J9">
        <v>28.5</v>
      </c>
      <c r="K9">
        <v>28.2</v>
      </c>
    </row>
    <row r="10" spans="1:11" x14ac:dyDescent="0.25">
      <c r="B10">
        <v>14</v>
      </c>
      <c r="C10">
        <v>52.8</v>
      </c>
      <c r="D10">
        <v>45.6</v>
      </c>
      <c r="E10">
        <v>41.8</v>
      </c>
      <c r="F10">
        <v>39.5</v>
      </c>
      <c r="G10">
        <v>33.700000000000003</v>
      </c>
      <c r="H10">
        <v>32.1</v>
      </c>
      <c r="I10">
        <v>30.5</v>
      </c>
      <c r="J10">
        <v>29.4</v>
      </c>
      <c r="K10">
        <v>29.1</v>
      </c>
    </row>
    <row r="11" spans="1:11" x14ac:dyDescent="0.25">
      <c r="B11">
        <v>16</v>
      </c>
      <c r="C11">
        <v>53.6</v>
      </c>
      <c r="D11">
        <v>46.2</v>
      </c>
      <c r="E11">
        <v>42.6</v>
      </c>
      <c r="F11">
        <v>40.299999999999997</v>
      </c>
      <c r="G11">
        <v>34.1</v>
      </c>
      <c r="H11">
        <v>32.799999999999997</v>
      </c>
      <c r="I11">
        <v>31.2</v>
      </c>
      <c r="J11">
        <v>30.1</v>
      </c>
      <c r="K11">
        <v>29.8</v>
      </c>
    </row>
    <row r="12" spans="1:11" x14ac:dyDescent="0.25">
      <c r="B12">
        <v>18</v>
      </c>
      <c r="C12">
        <v>54</v>
      </c>
      <c r="D12">
        <v>47</v>
      </c>
      <c r="E12">
        <v>43.2</v>
      </c>
      <c r="F12">
        <v>41.1</v>
      </c>
      <c r="G12">
        <v>34.799999999999997</v>
      </c>
      <c r="H12">
        <v>33.5</v>
      </c>
      <c r="I12">
        <v>31.9</v>
      </c>
      <c r="J12">
        <v>30.7</v>
      </c>
      <c r="K12">
        <v>30.5</v>
      </c>
    </row>
    <row r="13" spans="1:11" x14ac:dyDescent="0.25">
      <c r="B13">
        <v>20</v>
      </c>
      <c r="C13">
        <v>54.8</v>
      </c>
      <c r="D13">
        <v>47.8</v>
      </c>
      <c r="E13">
        <v>43.9</v>
      </c>
      <c r="F13">
        <v>41.7</v>
      </c>
      <c r="G13">
        <v>35.5</v>
      </c>
      <c r="H13">
        <v>34.1</v>
      </c>
      <c r="I13">
        <v>32.5</v>
      </c>
      <c r="J13">
        <v>31.3</v>
      </c>
      <c r="K13">
        <v>31.1</v>
      </c>
    </row>
    <row r="14" spans="1:11" x14ac:dyDescent="0.25">
      <c r="B14">
        <v>22</v>
      </c>
      <c r="C14">
        <v>55.4</v>
      </c>
      <c r="D14">
        <v>48.4</v>
      </c>
      <c r="E14">
        <v>44.5</v>
      </c>
      <c r="F14">
        <v>42.42</v>
      </c>
      <c r="G14">
        <v>35.979999999999997</v>
      </c>
      <c r="H14">
        <v>34.64</v>
      </c>
      <c r="I14">
        <v>32.979999999999997</v>
      </c>
      <c r="J14">
        <v>31.78</v>
      </c>
      <c r="K14">
        <v>31.46</v>
      </c>
    </row>
    <row r="15" spans="1:11" x14ac:dyDescent="0.25">
      <c r="B15">
        <v>24</v>
      </c>
      <c r="C15">
        <v>55.8</v>
      </c>
      <c r="D15">
        <v>48.8</v>
      </c>
      <c r="E15">
        <v>44.9</v>
      </c>
      <c r="F15">
        <v>42.9</v>
      </c>
      <c r="G15">
        <v>36.299999999999997</v>
      </c>
      <c r="H15">
        <v>35</v>
      </c>
      <c r="I15">
        <v>33.299999999999997</v>
      </c>
      <c r="J15">
        <v>32.1</v>
      </c>
      <c r="K15">
        <v>31.7</v>
      </c>
    </row>
    <row r="16" spans="1:11" x14ac:dyDescent="0.25">
      <c r="B16">
        <v>26</v>
      </c>
      <c r="C16">
        <v>56.4</v>
      </c>
      <c r="D16">
        <v>49.1</v>
      </c>
      <c r="E16">
        <v>45.2</v>
      </c>
      <c r="F16">
        <v>43</v>
      </c>
      <c r="G16">
        <v>36.6</v>
      </c>
      <c r="H16">
        <v>35.299999999999997</v>
      </c>
      <c r="I16">
        <v>33.700000000000003</v>
      </c>
      <c r="J16">
        <v>32.5</v>
      </c>
      <c r="K16">
        <v>32.1</v>
      </c>
    </row>
    <row r="17" spans="2:11" x14ac:dyDescent="0.25">
      <c r="B17">
        <v>28</v>
      </c>
      <c r="C17">
        <v>56.1</v>
      </c>
      <c r="D17">
        <v>48.9</v>
      </c>
      <c r="E17">
        <v>45.2</v>
      </c>
      <c r="F17">
        <v>43.2</v>
      </c>
      <c r="G17">
        <v>36.799999999999997</v>
      </c>
      <c r="H17">
        <v>35.4</v>
      </c>
      <c r="I17">
        <v>33.700000000000003</v>
      </c>
      <c r="J17">
        <v>32.5</v>
      </c>
      <c r="K17">
        <v>32.200000000000003</v>
      </c>
    </row>
    <row r="18" spans="2:11" x14ac:dyDescent="0.25">
      <c r="B18">
        <v>30</v>
      </c>
      <c r="C18">
        <v>56.4</v>
      </c>
      <c r="D18">
        <v>48.7</v>
      </c>
      <c r="E18">
        <v>45.5</v>
      </c>
      <c r="F18">
        <v>43.4</v>
      </c>
      <c r="G18">
        <v>37</v>
      </c>
      <c r="H18">
        <v>35.700000000000003</v>
      </c>
      <c r="I18">
        <v>34.1</v>
      </c>
      <c r="J18">
        <v>32.799999999999997</v>
      </c>
      <c r="K18">
        <v>32.5</v>
      </c>
    </row>
    <row r="19" spans="2:11" x14ac:dyDescent="0.25">
      <c r="B19">
        <v>32</v>
      </c>
      <c r="C19">
        <v>56.7</v>
      </c>
      <c r="D19">
        <v>49</v>
      </c>
      <c r="E19">
        <v>45.6</v>
      </c>
      <c r="F19">
        <v>43.6</v>
      </c>
      <c r="G19">
        <v>37.200000000000003</v>
      </c>
      <c r="H19">
        <v>35.9</v>
      </c>
      <c r="I19">
        <v>34.4</v>
      </c>
      <c r="J19">
        <v>33</v>
      </c>
      <c r="K19">
        <v>32.799999999999997</v>
      </c>
    </row>
    <row r="20" spans="2:11" x14ac:dyDescent="0.25">
      <c r="B20">
        <v>34</v>
      </c>
      <c r="C20">
        <v>56.7</v>
      </c>
      <c r="D20">
        <v>49</v>
      </c>
      <c r="E20">
        <v>45.5</v>
      </c>
      <c r="F20">
        <v>43.7</v>
      </c>
      <c r="G20">
        <v>37.5</v>
      </c>
      <c r="H20">
        <v>36</v>
      </c>
      <c r="I20">
        <v>34.5</v>
      </c>
      <c r="J20">
        <v>33.1</v>
      </c>
      <c r="K20">
        <v>32.799999999999997</v>
      </c>
    </row>
    <row r="21" spans="2:11" x14ac:dyDescent="0.25">
      <c r="B21">
        <v>36</v>
      </c>
      <c r="C21">
        <v>56.7</v>
      </c>
      <c r="D21">
        <v>49</v>
      </c>
      <c r="E21">
        <v>45.6</v>
      </c>
      <c r="F21">
        <v>43.9</v>
      </c>
      <c r="G21">
        <v>37.4</v>
      </c>
      <c r="H21">
        <v>36.1</v>
      </c>
      <c r="I21">
        <v>34.4</v>
      </c>
      <c r="J21">
        <v>33.200000000000003</v>
      </c>
      <c r="K21">
        <v>32.9</v>
      </c>
    </row>
    <row r="22" spans="2:11" x14ac:dyDescent="0.25">
      <c r="B22">
        <v>38</v>
      </c>
      <c r="C22">
        <v>56.6</v>
      </c>
      <c r="D22">
        <v>49</v>
      </c>
      <c r="E22">
        <v>45.4</v>
      </c>
      <c r="F22">
        <v>43.7</v>
      </c>
      <c r="G22">
        <v>37</v>
      </c>
      <c r="H22">
        <v>36.1</v>
      </c>
      <c r="I22">
        <v>34.5</v>
      </c>
      <c r="J22">
        <v>33.1</v>
      </c>
      <c r="K22">
        <v>32.9</v>
      </c>
    </row>
    <row r="23" spans="2:11" x14ac:dyDescent="0.25">
      <c r="B23">
        <v>40</v>
      </c>
      <c r="C23">
        <v>56.6</v>
      </c>
      <c r="D23">
        <v>49.4</v>
      </c>
      <c r="E23">
        <v>45.5</v>
      </c>
      <c r="F23">
        <v>43.7</v>
      </c>
      <c r="G23">
        <v>37.200000000000003</v>
      </c>
      <c r="H23">
        <v>36.1</v>
      </c>
      <c r="I23">
        <v>34.5</v>
      </c>
      <c r="J23">
        <v>33.299999999999997</v>
      </c>
      <c r="K23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7CDBD-B85F-435B-B1C7-B23E840071F7}">
  <dimension ref="A1:J23"/>
  <sheetViews>
    <sheetView workbookViewId="0">
      <selection activeCell="D25" sqref="D25"/>
    </sheetView>
  </sheetViews>
  <sheetFormatPr defaultRowHeight="15" x14ac:dyDescent="0.25"/>
  <sheetData>
    <row r="1" spans="1:10" x14ac:dyDescent="0.25">
      <c r="B1" t="s">
        <v>8</v>
      </c>
    </row>
    <row r="2" spans="1:10" x14ac:dyDescent="0.25">
      <c r="A2" t="s">
        <v>7</v>
      </c>
      <c r="C2">
        <v>0</v>
      </c>
      <c r="D2">
        <v>7.4</v>
      </c>
      <c r="E2">
        <v>14.8</v>
      </c>
      <c r="F2">
        <v>22.200000000000003</v>
      </c>
      <c r="G2">
        <v>29.6</v>
      </c>
      <c r="H2">
        <v>37</v>
      </c>
      <c r="I2">
        <v>44.4</v>
      </c>
      <c r="J2">
        <v>51.8</v>
      </c>
    </row>
    <row r="3" spans="1:10" x14ac:dyDescent="0.25">
      <c r="B3">
        <v>0</v>
      </c>
      <c r="C3">
        <f>(טמפ!D3-טמפ!C3)/נתונים!$B$6</f>
        <v>9.4594594594594489E-2</v>
      </c>
      <c r="D3">
        <f>(טמפ!E3-טמפ!D3)/נתונים!$B$6</f>
        <v>0</v>
      </c>
      <c r="E3">
        <f>(טמפ!F3-טמפ!E3)/נתונים!$B$6</f>
        <v>5.4054054054053863E-2</v>
      </c>
      <c r="F3">
        <f>(טמפ!G3-טמפ!F3)/נתונים!$B$6</f>
        <v>-0.16216216216216206</v>
      </c>
      <c r="G3">
        <f>(טמפ!H3-טמפ!G3)/נתונים!$B$6</f>
        <v>5.4054054054054342E-2</v>
      </c>
      <c r="H3">
        <f>(טמפ!I3-טמפ!H3)/נתונים!$B$6</f>
        <v>0</v>
      </c>
      <c r="I3">
        <f>(טמפ!J3-טמפ!I3)/נתונים!$B$6</f>
        <v>1.3513513513513225E-2</v>
      </c>
    </row>
    <row r="4" spans="1:10" x14ac:dyDescent="0.25">
      <c r="B4">
        <v>2</v>
      </c>
      <c r="C4">
        <f>(טמפ!D4-טמפ!C4)/נתונים!$B$6</f>
        <v>-0.47297297297297297</v>
      </c>
      <c r="D4">
        <f>(טמפ!E4-טמפ!D4)/נתונים!$B$6</f>
        <v>-0.27027027027027023</v>
      </c>
      <c r="E4">
        <f>(טמפ!F4-טמפ!E4)/נתונים!$B$6</f>
        <v>-8.1081081081081266E-2</v>
      </c>
      <c r="F4">
        <f>(טמפ!G4-טמפ!F4)/נתונים!$B$6</f>
        <v>-0.25675675675675658</v>
      </c>
      <c r="G4">
        <f>(טמפ!H4-טמפ!G4)/נתונים!$B$6</f>
        <v>2.7027027027026931E-2</v>
      </c>
      <c r="H4">
        <f>(טמפ!I4-טמפ!H4)/נתונים!$B$6</f>
        <v>-1.3513513513513225E-2</v>
      </c>
      <c r="I4">
        <f>(טמפ!J4-טמפ!I4)/נתונים!$B$6</f>
        <v>0</v>
      </c>
    </row>
    <row r="5" spans="1:10" x14ac:dyDescent="0.25">
      <c r="B5">
        <v>4</v>
      </c>
      <c r="C5">
        <f>(טמפ!D5-טמפ!C5)/נתונים!$B$6</f>
        <v>-0.7432432432432432</v>
      </c>
      <c r="D5">
        <f>(טמפ!E5-טמפ!D5)/נתונים!$B$6</f>
        <v>-0.40540540540540537</v>
      </c>
      <c r="E5">
        <f>(טמפ!F5-טמפ!E5)/נתונים!$B$6</f>
        <v>-0.21621621621621639</v>
      </c>
      <c r="F5">
        <f>(טמפ!G5-טמפ!F5)/נתונים!$B$6</f>
        <v>-0.45945945945945926</v>
      </c>
      <c r="G5">
        <f>(טמפ!H5-טמפ!G5)/נתונים!$B$6</f>
        <v>-5.4054054054053863E-2</v>
      </c>
      <c r="H5">
        <f>(טמפ!I5-טמפ!H5)/נתונים!$B$6</f>
        <v>-6.7567567567567557E-2</v>
      </c>
      <c r="I5">
        <f>(טמפ!J5-טמפ!I5)/נתונים!$B$6</f>
        <v>-2.702702702702741E-2</v>
      </c>
    </row>
    <row r="6" spans="1:10" x14ac:dyDescent="0.25">
      <c r="B6">
        <v>6</v>
      </c>
      <c r="C6">
        <f>(טמפ!D6-טמפ!C6)/נתונים!$B$6</f>
        <v>-0.87837837837837829</v>
      </c>
      <c r="D6">
        <f>(טמפ!E6-טמפ!D6)/נתונים!$B$6</f>
        <v>-0.47297297297297297</v>
      </c>
      <c r="E6">
        <f>(טמפ!F6-טמפ!E6)/נתונים!$B$6</f>
        <v>-0.29729729729729765</v>
      </c>
      <c r="F6">
        <f>(טמפ!G6-טמפ!F6)/נתונים!$B$6</f>
        <v>-0.56756756756756699</v>
      </c>
      <c r="G6">
        <f>(טמפ!H6-טמפ!G6)/נתונים!$B$6</f>
        <v>-0.14864864864864882</v>
      </c>
      <c r="H6">
        <f>(טמפ!I6-טמפ!H6)/נתונים!$B$6</f>
        <v>-0.12162162162162142</v>
      </c>
      <c r="I6">
        <f>(טמפ!J6-טמפ!I6)/נתונים!$B$6</f>
        <v>-6.7567567567567557E-2</v>
      </c>
    </row>
    <row r="7" spans="1:10" x14ac:dyDescent="0.25">
      <c r="B7">
        <v>8</v>
      </c>
      <c r="C7">
        <f>(טמפ!D7-טמפ!C7)/נתונים!$B$6</f>
        <v>-0.89189189189189111</v>
      </c>
      <c r="D7">
        <f>(טמפ!E7-טמפ!D7)/נתונים!$B$6</f>
        <v>-0.54054054054054046</v>
      </c>
      <c r="E7">
        <f>(טמפ!F7-טמפ!E7)/נתונים!$B$6</f>
        <v>-0.31081081081081136</v>
      </c>
      <c r="F7">
        <f>(טמפ!G7-טמפ!F7)/נתונים!$B$6</f>
        <v>-0.67567567567567566</v>
      </c>
      <c r="G7">
        <f>(טמפ!H7-טמפ!G7)/נתונים!$B$6</f>
        <v>-0.18918918918918898</v>
      </c>
      <c r="H7">
        <f>(טמפ!I7-טמפ!H7)/נתונים!$B$6</f>
        <v>-0.16216216216216206</v>
      </c>
      <c r="I7">
        <f>(טמפ!J7-טמפ!I7)/נתונים!$B$6</f>
        <v>-0.1081081081081082</v>
      </c>
    </row>
    <row r="8" spans="1:10" x14ac:dyDescent="0.25">
      <c r="B8">
        <v>10</v>
      </c>
      <c r="C8">
        <f>(טמפ!D8-טמפ!C8)/נתונים!$B$6</f>
        <v>-0.90540540540540482</v>
      </c>
      <c r="D8">
        <f>(טמפ!E8-טמפ!D8)/נתונים!$B$6</f>
        <v>-0.55405405405405417</v>
      </c>
      <c r="E8">
        <f>(טמפ!F8-טמפ!E8)/נתונים!$B$6</f>
        <v>-0.32432432432432412</v>
      </c>
      <c r="F8">
        <f>(טמפ!G8-טמפ!F8)/נתונים!$B$6</f>
        <v>-0.7432432432432432</v>
      </c>
      <c r="G8">
        <f>(טמפ!H8-טמפ!G8)/נתונים!$B$6</f>
        <v>-0.20270270270270269</v>
      </c>
      <c r="H8">
        <f>(טמפ!I8-טמפ!H8)/נתונים!$B$6</f>
        <v>-0.18918918918918948</v>
      </c>
      <c r="I8">
        <f>(טמפ!J8-טמפ!I8)/נתונים!$B$6</f>
        <v>-0.13513513513513511</v>
      </c>
    </row>
    <row r="9" spans="1:10" x14ac:dyDescent="0.25">
      <c r="B9">
        <v>12</v>
      </c>
      <c r="C9">
        <f>(טמפ!D9-טמפ!C9)/נתונים!$B$6</f>
        <v>-0.93243243243243223</v>
      </c>
      <c r="D9">
        <f>(טמפ!E9-טמפ!D9)/נתונים!$B$6</f>
        <v>-0.54054054054054046</v>
      </c>
      <c r="E9">
        <f>(טמפ!F9-טמפ!E9)/נתונים!$B$6</f>
        <v>-0.29729729729729765</v>
      </c>
      <c r="F9">
        <f>(טמפ!G9-טמפ!F9)/נתונים!$B$6</f>
        <v>-0.77027027027026962</v>
      </c>
      <c r="G9">
        <f>(טמפ!H9-טמפ!G9)/נתונים!$B$6</f>
        <v>-0.20270270270270319</v>
      </c>
      <c r="H9">
        <f>(טמפ!I9-טמפ!H9)/נתונים!$B$6</f>
        <v>-0.21621621621621592</v>
      </c>
      <c r="I9">
        <f>(טמפ!J9-טמפ!I9)/נתונים!$B$6</f>
        <v>-0.14864864864864882</v>
      </c>
    </row>
    <row r="10" spans="1:10" x14ac:dyDescent="0.25">
      <c r="B10">
        <v>14</v>
      </c>
      <c r="C10">
        <f>(טמפ!D10-טמפ!C10)/נתונים!$B$6</f>
        <v>-0.97297297297297236</v>
      </c>
      <c r="D10">
        <f>(טמפ!E10-טמפ!D10)/נתונים!$B$6</f>
        <v>-0.51351351351351404</v>
      </c>
      <c r="E10">
        <f>(טמפ!F10-טמפ!E10)/נתונים!$B$6</f>
        <v>-0.31081081081081041</v>
      </c>
      <c r="F10">
        <f>(טמפ!G10-טמפ!F10)/נתונים!$B$6</f>
        <v>-0.78378378378378333</v>
      </c>
      <c r="G10">
        <f>(טמפ!H10-טמפ!G10)/נתונים!$B$6</f>
        <v>-0.21621621621621639</v>
      </c>
      <c r="H10">
        <f>(טמפ!I10-טמפ!H10)/נתונים!$B$6</f>
        <v>-0.21621621621621639</v>
      </c>
      <c r="I10">
        <f>(טמפ!J10-טמפ!I10)/נתונים!$B$6</f>
        <v>-0.14864864864864882</v>
      </c>
    </row>
    <row r="11" spans="1:10" x14ac:dyDescent="0.25">
      <c r="B11">
        <v>16</v>
      </c>
      <c r="C11">
        <f>(טמפ!D11-טמפ!C11)/נתונים!$B$6</f>
        <v>-0.99999999999999978</v>
      </c>
      <c r="D11">
        <f>(טמפ!E11-טמפ!D11)/נתונים!$B$6</f>
        <v>-0.48648648648648668</v>
      </c>
      <c r="E11">
        <f>(טמפ!F11-טמפ!E11)/נתונים!$B$6</f>
        <v>-0.31081081081081136</v>
      </c>
      <c r="F11">
        <f>(טמפ!G11-טמפ!F11)/נתונים!$B$6</f>
        <v>-0.83783783783783727</v>
      </c>
      <c r="G11">
        <f>(טמפ!H11-טמפ!G11)/נתונים!$B$6</f>
        <v>-0.17567567567567624</v>
      </c>
      <c r="H11">
        <f>(טמפ!I11-טמפ!H11)/נתונים!$B$6</f>
        <v>-0.21621621621621592</v>
      </c>
      <c r="I11">
        <f>(טמפ!J11-טמפ!I11)/נתונים!$B$6</f>
        <v>-0.14864864864864835</v>
      </c>
    </row>
    <row r="12" spans="1:10" x14ac:dyDescent="0.25">
      <c r="B12">
        <v>18</v>
      </c>
      <c r="C12">
        <f>(טמפ!D12-טמפ!C12)/נתונים!$B$6</f>
        <v>-0.94594594594594594</v>
      </c>
      <c r="D12">
        <f>(טמפ!E12-טמפ!D12)/נתונים!$B$6</f>
        <v>-0.51351351351351315</v>
      </c>
      <c r="E12">
        <f>(טמפ!F12-טמפ!E12)/נתונים!$B$6</f>
        <v>-0.28378378378378394</v>
      </c>
      <c r="F12">
        <f>(טמפ!G12-טמפ!F12)/נתונים!$B$6</f>
        <v>-0.85135135135135187</v>
      </c>
      <c r="G12">
        <f>(טמפ!H12-טמפ!G12)/נתונים!$B$6</f>
        <v>-0.1756756756756753</v>
      </c>
      <c r="H12">
        <f>(טמפ!I12-טמפ!H12)/נתונים!$B$6</f>
        <v>-0.21621621621621639</v>
      </c>
      <c r="I12">
        <f>(טמפ!J12-טמפ!I12)/נתונים!$B$6</f>
        <v>-0.16216216216216206</v>
      </c>
    </row>
    <row r="13" spans="1:10" x14ac:dyDescent="0.25">
      <c r="B13">
        <v>20</v>
      </c>
      <c r="C13">
        <f>(טמפ!D13-טמפ!C13)/נתונים!$B$6</f>
        <v>-0.94594594594594594</v>
      </c>
      <c r="D13">
        <f>(טמפ!E13-טמפ!D13)/נתונים!$B$6</f>
        <v>-0.52702702702702686</v>
      </c>
      <c r="E13">
        <f>(טמפ!F13-טמפ!E13)/נתונים!$B$6</f>
        <v>-0.2972972972972967</v>
      </c>
      <c r="F13">
        <f>(טמפ!G13-טמפ!F13)/נתונים!$B$6</f>
        <v>-0.83783783783783816</v>
      </c>
      <c r="G13">
        <f>(טמפ!H13-טמפ!G13)/נתונים!$B$6</f>
        <v>-0.18918918918918898</v>
      </c>
      <c r="H13">
        <f>(טמפ!I13-טמפ!H13)/נתונים!$B$6</f>
        <v>-0.21621621621621639</v>
      </c>
      <c r="I13">
        <f>(טמפ!J13-טמפ!I13)/נתונים!$B$6</f>
        <v>-0.16216216216216206</v>
      </c>
    </row>
    <row r="14" spans="1:10" x14ac:dyDescent="0.25">
      <c r="B14">
        <v>22</v>
      </c>
      <c r="C14">
        <f>(טמפ!D14-טמפ!C14)/נתונים!$B$6</f>
        <v>-0.94594594594594594</v>
      </c>
      <c r="D14">
        <f>(טמפ!E14-טמפ!D14)/נתונים!$B$6</f>
        <v>-0.52702702702702686</v>
      </c>
      <c r="E14">
        <f>(טמפ!F14-טמפ!E14)/נתונים!$B$6</f>
        <v>-0.28108108108108082</v>
      </c>
      <c r="F14">
        <f>(טמפ!G14-טמפ!F14)/נתונים!$B$6</f>
        <v>-0.87027027027027093</v>
      </c>
      <c r="G14">
        <f>(טמפ!H14-טמפ!G14)/נתונים!$B$6</f>
        <v>-0.18108108108108056</v>
      </c>
      <c r="H14">
        <f>(טמפ!I14-טמפ!H14)/נתונים!$B$6</f>
        <v>-0.22432432432432481</v>
      </c>
      <c r="I14">
        <f>(טמפ!J14-טמפ!I14)/נתונים!$B$6</f>
        <v>-0.16216216216216159</v>
      </c>
    </row>
    <row r="15" spans="1:10" x14ac:dyDescent="0.25">
      <c r="B15">
        <v>24</v>
      </c>
      <c r="C15">
        <f>(טמפ!D15-טמפ!C15)/נתונים!$B$6</f>
        <v>-0.94594594594594594</v>
      </c>
      <c r="D15">
        <f>(טמפ!E15-טמפ!D15)/נתונים!$B$6</f>
        <v>-0.52702702702702686</v>
      </c>
      <c r="E15">
        <f>(טמפ!F15-טמפ!E15)/נתונים!$B$6</f>
        <v>-0.27027027027027023</v>
      </c>
      <c r="F15">
        <f>(טמפ!G15-טמפ!F15)/נתונים!$B$6</f>
        <v>-0.891891891891892</v>
      </c>
      <c r="G15">
        <f>(טמפ!H15-טמפ!G15)/נתונים!$B$6</f>
        <v>-0.1756756756756753</v>
      </c>
      <c r="H15">
        <f>(טמפ!I15-טמפ!H15)/נתונים!$B$6</f>
        <v>-0.2297297297297301</v>
      </c>
      <c r="I15">
        <f>(טמפ!J15-טמפ!I15)/נתונים!$B$6</f>
        <v>-0.16216216216216159</v>
      </c>
    </row>
    <row r="16" spans="1:10" x14ac:dyDescent="0.25">
      <c r="B16">
        <v>26</v>
      </c>
      <c r="C16">
        <f>(טמפ!D16-טמפ!C16)/נתונים!$B$6</f>
        <v>-0.98648648648648607</v>
      </c>
      <c r="D16">
        <f>(טמפ!E16-טמפ!D16)/נתונים!$B$6</f>
        <v>-0.52702702702702686</v>
      </c>
      <c r="E16">
        <f>(טמפ!F16-טמפ!E16)/נתונים!$B$6</f>
        <v>-0.29729729729729765</v>
      </c>
      <c r="F16">
        <f>(טמפ!G16-טמפ!F16)/נתונים!$B$6</f>
        <v>-0.86486486486486458</v>
      </c>
      <c r="G16">
        <f>(טמפ!H16-טמפ!G16)/נתונים!$B$6</f>
        <v>-0.17567567567567624</v>
      </c>
      <c r="H16">
        <f>(טמפ!I16-טמפ!H16)/נתונים!$B$6</f>
        <v>-0.21621621621621545</v>
      </c>
      <c r="I16">
        <f>(טמפ!J16-טמפ!I16)/נתונים!$B$6</f>
        <v>-0.16216216216216253</v>
      </c>
    </row>
    <row r="17" spans="2:9" x14ac:dyDescent="0.25">
      <c r="B17">
        <v>28</v>
      </c>
      <c r="C17">
        <f>(טמפ!D17-טמפ!C17)/נתונים!$B$6</f>
        <v>-0.97297297297297336</v>
      </c>
      <c r="D17">
        <f>(טמפ!E17-טמפ!D17)/נתונים!$B$6</f>
        <v>-0.49999999999999939</v>
      </c>
      <c r="E17">
        <f>(טמפ!F17-טמפ!E17)/נתונים!$B$6</f>
        <v>-0.27027027027027023</v>
      </c>
      <c r="F17">
        <f>(טמפ!G17-טמפ!F17)/נתונים!$B$6</f>
        <v>-0.86486486486486558</v>
      </c>
      <c r="G17">
        <f>(טמפ!H17-טמפ!G17)/נתונים!$B$6</f>
        <v>-0.18918918918918898</v>
      </c>
      <c r="H17">
        <f>(טמפ!I17-טמפ!H17)/נתונים!$B$6</f>
        <v>-0.22972972972972913</v>
      </c>
      <c r="I17">
        <f>(טמפ!J17-טמפ!I17)/נתונים!$B$6</f>
        <v>-0.16216216216216253</v>
      </c>
    </row>
    <row r="18" spans="2:9" x14ac:dyDescent="0.25">
      <c r="B18">
        <v>30</v>
      </c>
      <c r="C18">
        <f>(טמפ!D18-טמפ!C18)/נתונים!$B$6</f>
        <v>-1.0405405405405399</v>
      </c>
      <c r="D18">
        <f>(טמפ!E18-טמפ!D18)/נתונים!$B$6</f>
        <v>-0.43243243243243279</v>
      </c>
      <c r="E18">
        <f>(טמפ!F18-טמפ!E18)/נתונים!$B$6</f>
        <v>-0.28378378378378394</v>
      </c>
      <c r="F18">
        <f>(טמפ!G18-טמפ!F18)/נתונים!$B$6</f>
        <v>-0.86486486486486458</v>
      </c>
      <c r="G18">
        <f>(טמפ!H18-טמפ!G18)/נתונים!$B$6</f>
        <v>-0.1756756756756753</v>
      </c>
      <c r="H18">
        <f>(טמפ!I18-טמפ!H18)/נתונים!$B$6</f>
        <v>-0.21621621621621639</v>
      </c>
      <c r="I18">
        <f>(טמפ!J18-טמפ!I18)/נתונים!$B$6</f>
        <v>-0.17567567567567624</v>
      </c>
    </row>
    <row r="19" spans="2:9" x14ac:dyDescent="0.25">
      <c r="B19">
        <v>32</v>
      </c>
      <c r="C19">
        <f>(טמפ!D19-טמפ!C19)/נתונים!$B$6</f>
        <v>-1.0405405405405408</v>
      </c>
      <c r="D19">
        <f>(טמפ!E19-טמפ!D19)/נתונים!$B$6</f>
        <v>-0.45945945945945926</v>
      </c>
      <c r="E19">
        <f>(טמפ!F19-טמפ!E19)/נתונים!$B$6</f>
        <v>-0.27027027027027023</v>
      </c>
      <c r="F19">
        <f>(טמפ!G19-טמפ!F19)/נתונים!$B$6</f>
        <v>-0.86486486486486458</v>
      </c>
      <c r="G19">
        <f>(טמפ!H19-טמפ!G19)/נתונים!$B$6</f>
        <v>-0.17567567567567624</v>
      </c>
      <c r="H19">
        <f>(טמפ!I19-טמפ!H19)/נתונים!$B$6</f>
        <v>-0.20270270270270269</v>
      </c>
      <c r="I19">
        <f>(טמפ!J19-טמפ!I19)/נתונים!$B$6</f>
        <v>-0.18918918918918898</v>
      </c>
    </row>
    <row r="20" spans="2:9" x14ac:dyDescent="0.25">
      <c r="B20">
        <v>34</v>
      </c>
      <c r="C20">
        <f>(טמפ!D20-טמפ!C20)/נתונים!$B$6</f>
        <v>-1.0405405405405408</v>
      </c>
      <c r="D20">
        <f>(טמפ!E20-טמפ!D20)/נתונים!$B$6</f>
        <v>-0.47297297297297297</v>
      </c>
      <c r="E20">
        <f>(טמפ!F20-טמפ!E20)/נתונים!$B$6</f>
        <v>-0.24324324324324284</v>
      </c>
      <c r="F20">
        <f>(טמפ!G20-טמפ!F20)/נתונים!$B$6</f>
        <v>-0.83783783783783816</v>
      </c>
      <c r="G20">
        <f>(טמפ!H20-טמפ!G20)/נתונים!$B$6</f>
        <v>-0.20270270270270269</v>
      </c>
      <c r="H20">
        <f>(טמפ!I20-טמפ!H20)/נתונים!$B$6</f>
        <v>-0.20270270270270269</v>
      </c>
      <c r="I20">
        <f>(טמפ!J20-טמפ!I20)/נתונים!$B$6</f>
        <v>-0.18918918918918898</v>
      </c>
    </row>
    <row r="21" spans="2:9" x14ac:dyDescent="0.25">
      <c r="B21">
        <v>36</v>
      </c>
      <c r="C21">
        <f>(טמפ!D21-טמפ!C21)/נתונים!$B$6</f>
        <v>-1.0405405405405408</v>
      </c>
      <c r="D21">
        <f>(טמפ!E21-טמפ!D21)/נתונים!$B$6</f>
        <v>-0.45945945945945926</v>
      </c>
      <c r="E21">
        <f>(טמפ!F21-טמפ!E21)/נתונים!$B$6</f>
        <v>-0.2297297297297301</v>
      </c>
      <c r="F21">
        <f>(טמפ!G21-טמפ!F21)/נתונים!$B$6</f>
        <v>-0.87837837837837829</v>
      </c>
      <c r="G21">
        <f>(טמפ!H21-טמפ!G21)/נתונים!$B$6</f>
        <v>-0.1756756756756753</v>
      </c>
      <c r="H21">
        <f>(טמפ!I21-טמפ!H21)/נתונים!$B$6</f>
        <v>-0.2297297297297301</v>
      </c>
      <c r="I21">
        <f>(טמפ!J21-טמפ!I21)/נתונים!$B$6</f>
        <v>-0.16216216216216159</v>
      </c>
    </row>
    <row r="22" spans="2:9" x14ac:dyDescent="0.25">
      <c r="B22">
        <v>38</v>
      </c>
      <c r="C22">
        <f>(טמפ!D22-טמפ!C22)/נתונים!$B$6</f>
        <v>-1.0270270270270272</v>
      </c>
      <c r="D22">
        <f>(טמפ!E22-טמפ!D22)/נתונים!$B$6</f>
        <v>-0.48648648648648668</v>
      </c>
      <c r="E22">
        <f>(טמפ!F22-טמפ!E22)/נתונים!$B$6</f>
        <v>-0.22972972972972913</v>
      </c>
      <c r="F22">
        <f>(טמפ!G22-טמפ!F22)/נתונים!$B$6</f>
        <v>-0.90540540540540571</v>
      </c>
      <c r="G22">
        <f>(טמפ!H22-טמפ!G22)/נתונים!$B$6</f>
        <v>-0.12162162162162142</v>
      </c>
      <c r="H22">
        <f>(טמפ!I22-טמפ!H22)/נתונים!$B$6</f>
        <v>-0.21621621621621639</v>
      </c>
      <c r="I22">
        <f>(טמפ!J22-טמפ!I22)/נתונים!$B$6</f>
        <v>-0.18918918918918898</v>
      </c>
    </row>
    <row r="23" spans="2:9" x14ac:dyDescent="0.25">
      <c r="B23">
        <v>40</v>
      </c>
      <c r="C23">
        <f>(טמפ!D23-טמפ!C23)/נתונים!$B$6</f>
        <v>-0.97297297297297336</v>
      </c>
      <c r="D23">
        <f>(טמפ!E23-טמפ!D23)/נתונים!$B$6</f>
        <v>-0.52702702702702686</v>
      </c>
      <c r="E23">
        <f>(טמפ!F23-טמפ!E23)/נתונים!$B$6</f>
        <v>-0.24324324324324284</v>
      </c>
      <c r="F23">
        <f>(טמפ!G23-טמפ!F23)/נתונים!$B$6</f>
        <v>-0.87837837837837829</v>
      </c>
      <c r="G23">
        <f>(טמפ!H23-טמפ!G23)/נתונים!$B$6</f>
        <v>-0.14864864864864882</v>
      </c>
      <c r="H23">
        <f>(טמפ!I23-טמפ!H23)/נתונים!$B$6</f>
        <v>-0.21621621621621639</v>
      </c>
      <c r="I23">
        <f>(טמפ!J23-טמפ!I23)/נתונים!$B$6</f>
        <v>-0.16216216216216253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7C4CC-CBC9-49B1-874A-72FF321B594E}">
  <dimension ref="A1:J23"/>
  <sheetViews>
    <sheetView workbookViewId="0">
      <selection activeCell="M14" sqref="M14"/>
    </sheetView>
  </sheetViews>
  <sheetFormatPr defaultRowHeight="15" x14ac:dyDescent="0.25"/>
  <sheetData>
    <row r="1" spans="1:10" x14ac:dyDescent="0.25">
      <c r="B1" t="s">
        <v>8</v>
      </c>
    </row>
    <row r="2" spans="1:10" x14ac:dyDescent="0.25">
      <c r="A2" t="s">
        <v>7</v>
      </c>
      <c r="C2">
        <v>0</v>
      </c>
      <c r="D2">
        <v>7.4</v>
      </c>
      <c r="E2">
        <v>14.8</v>
      </c>
      <c r="F2">
        <v>22.200000000000003</v>
      </c>
      <c r="G2">
        <v>29.6</v>
      </c>
      <c r="H2">
        <v>37</v>
      </c>
      <c r="I2">
        <v>44.4</v>
      </c>
      <c r="J2">
        <v>51.8</v>
      </c>
    </row>
    <row r="3" spans="1:10" x14ac:dyDescent="0.25">
      <c r="B3">
        <v>0</v>
      </c>
      <c r="C3">
        <f>ABS(שיפועים!C3/2*נתונים!$B$8)</f>
        <v>4.7297297297297244E-2</v>
      </c>
      <c r="D3">
        <f>ABS((שיפועים!C3+שיפועים!D3)/4*נתונים!$B$8)</f>
        <v>2.3648648648648622E-2</v>
      </c>
      <c r="E3">
        <f>ABS((שיפועים!D3+שיפועים!E3)/4*נתונים!$B$8)</f>
        <v>1.3513513513513466E-2</v>
      </c>
      <c r="F3">
        <f>ABS((שיפועים!E3+שיפועים!F3)/4*נתונים!$B$8)</f>
        <v>2.7027027027027049E-2</v>
      </c>
      <c r="G3">
        <f>ABS((שיפועים!F3+שיפועים!G3)/4*נתונים!$B$8)</f>
        <v>2.7027027027026931E-2</v>
      </c>
      <c r="H3">
        <f>ABS((שיפועים!G3+שיפועים!H3)/4*נתונים!$B$8)</f>
        <v>1.3513513513513585E-2</v>
      </c>
      <c r="I3">
        <f>ABS((שיפועים!H3+שיפועים!I3)/4*נתונים!$B$8)</f>
        <v>3.3783783783783061E-3</v>
      </c>
      <c r="J3">
        <f>ABS(שיפועים!I3/2*נתונים!$B$8)</f>
        <v>6.7567567567566123E-3</v>
      </c>
    </row>
    <row r="4" spans="1:10" x14ac:dyDescent="0.25">
      <c r="B4">
        <v>2</v>
      </c>
      <c r="C4">
        <f>ABS(שיפועים!C4/2*נתונים!$B$8)</f>
        <v>0.23648648648648649</v>
      </c>
      <c r="D4">
        <f>ABS((שיפועים!C4+שיפועים!D4)/4*נתונים!$B$8)</f>
        <v>0.1858108108108108</v>
      </c>
      <c r="E4">
        <f>ABS((שיפועים!D4+שיפועים!E4)/4*נתונים!$B$8)</f>
        <v>8.783783783783787E-2</v>
      </c>
      <c r="F4">
        <f>ABS((שיפועים!E4+שיפועים!F4)/4*נתונים!$B$8)</f>
        <v>8.4459459459459457E-2</v>
      </c>
      <c r="G4">
        <f>ABS((שיפועים!F4+שיפועים!G4)/4*נתונים!$B$8)</f>
        <v>5.7432432432432415E-2</v>
      </c>
      <c r="H4">
        <f>ABS((שיפועים!G4+שיפועים!H4)/4*נתונים!$B$8)</f>
        <v>3.3783783783784267E-3</v>
      </c>
      <c r="I4">
        <f>ABS((שיפועים!H4+שיפועים!I4)/4*נתונים!$B$8)</f>
        <v>3.3783783783783061E-3</v>
      </c>
      <c r="J4">
        <f>ABS(שיפועים!I4/2*נתונים!$B$8)</f>
        <v>0</v>
      </c>
    </row>
    <row r="5" spans="1:10" x14ac:dyDescent="0.25">
      <c r="B5">
        <v>4</v>
      </c>
      <c r="C5">
        <f>ABS(שיפועים!C5/2*נתונים!$B$8)</f>
        <v>0.3716216216216216</v>
      </c>
      <c r="D5">
        <f>ABS((שיפועים!C5+שיפועים!D5)/4*נתונים!$B$8)</f>
        <v>0.28716216216216217</v>
      </c>
      <c r="E5">
        <f>ABS((שיפועים!D5+שיפועים!E5)/4*נתונים!$B$8)</f>
        <v>0.15540540540540543</v>
      </c>
      <c r="F5">
        <f>ABS((שיפועים!E5+שיפועים!F5)/4*נתונים!$B$8)</f>
        <v>0.16891891891891891</v>
      </c>
      <c r="G5">
        <f>ABS((שיפועים!F5+שיפועים!G5)/4*נתונים!$B$8)</f>
        <v>0.12837837837837829</v>
      </c>
      <c r="H5">
        <f>ABS((שיפועים!G5+שיפועים!H5)/4*נתונים!$B$8)</f>
        <v>3.0405405405405355E-2</v>
      </c>
      <c r="I5">
        <f>ABS((שיפועים!H5+שיפועים!I5)/4*נתונים!$B$8)</f>
        <v>2.364864864864874E-2</v>
      </c>
      <c r="J5">
        <f>ABS(שיפועים!I5/2*נתונים!$B$8)</f>
        <v>1.3513513513513705E-2</v>
      </c>
    </row>
    <row r="6" spans="1:10" x14ac:dyDescent="0.25">
      <c r="B6">
        <v>6</v>
      </c>
      <c r="C6">
        <f>ABS(שיפועים!C6/2*נתונים!$B$8)</f>
        <v>0.43918918918918914</v>
      </c>
      <c r="D6">
        <f>ABS((שיפועים!C6+שיפועים!D6)/4*נתונים!$B$8)</f>
        <v>0.33783783783783783</v>
      </c>
      <c r="E6">
        <f>ABS((שיפועים!D6+שיפועים!E6)/4*נתונים!$B$8)</f>
        <v>0.19256756756756765</v>
      </c>
      <c r="F6">
        <f>ABS((שיפועים!E6+שיפועים!F6)/4*נתונים!$B$8)</f>
        <v>0.21621621621621617</v>
      </c>
      <c r="G6">
        <f>ABS((שיפועים!F6+שיפועים!G6)/4*נתונים!$B$8)</f>
        <v>0.17905405405405395</v>
      </c>
      <c r="H6">
        <f>ABS((שיפועים!G6+שיפועים!H6)/4*נתונים!$B$8)</f>
        <v>6.7567567567567557E-2</v>
      </c>
      <c r="I6">
        <f>ABS((שיפועים!H6+שיפועים!I6)/4*נתונים!$B$8)</f>
        <v>4.7297297297297244E-2</v>
      </c>
      <c r="J6">
        <f>ABS(שיפועים!I6/2*נתונים!$B$8)</f>
        <v>3.3783783783783779E-2</v>
      </c>
    </row>
    <row r="7" spans="1:10" x14ac:dyDescent="0.25">
      <c r="B7">
        <v>8</v>
      </c>
      <c r="C7">
        <f>ABS(שיפועים!C7/2*נתונים!$B$8)</f>
        <v>0.44594594594594555</v>
      </c>
      <c r="D7">
        <f>ABS((שיפועים!C7+שיפועים!D7)/4*נתונים!$B$8)</f>
        <v>0.35810810810810789</v>
      </c>
      <c r="E7">
        <f>ABS((שיפועים!D7+שיפועים!E7)/4*נתונים!$B$8)</f>
        <v>0.21283783783783794</v>
      </c>
      <c r="F7">
        <f>ABS((שיפועים!E7+שיפועים!F7)/4*נתונים!$B$8)</f>
        <v>0.24662162162162177</v>
      </c>
      <c r="G7">
        <f>ABS((שיפועים!F7+שיפועים!G7)/4*נתונים!$B$8)</f>
        <v>0.21621621621621617</v>
      </c>
      <c r="H7">
        <f>ABS((שיפועים!G7+שיפועים!H7)/4*נתונים!$B$8)</f>
        <v>8.7837837837837759E-2</v>
      </c>
      <c r="I7">
        <f>ABS((שיפועים!H7+שיפועים!I7)/4*נתונים!$B$8)</f>
        <v>6.7567567567567571E-2</v>
      </c>
      <c r="J7">
        <f>ABS(שיפועים!I7/2*נתונים!$B$8)</f>
        <v>5.4054054054054099E-2</v>
      </c>
    </row>
    <row r="8" spans="1:10" x14ac:dyDescent="0.25">
      <c r="B8">
        <v>10</v>
      </c>
      <c r="C8">
        <f>ABS(שיפועים!C8/2*נתונים!$B$8)</f>
        <v>0.45270270270270241</v>
      </c>
      <c r="D8">
        <f>ABS((שיפועים!C8+שיפועים!D8)/4*נתונים!$B$8)</f>
        <v>0.36486486486486475</v>
      </c>
      <c r="E8">
        <f>ABS((שיפועים!D8+שיפועים!E8)/4*נתונים!$B$8)</f>
        <v>0.21959459459459457</v>
      </c>
      <c r="F8">
        <f>ABS((שיפועים!E8+שיפועים!F8)/4*נתונים!$B$8)</f>
        <v>0.26689189189189183</v>
      </c>
      <c r="G8">
        <f>ABS((שיפועים!F8+שיפועים!G8)/4*נתונים!$B$8)</f>
        <v>0.23648648648648646</v>
      </c>
      <c r="H8">
        <f>ABS((שיפועים!G8+שיפועים!H8)/4*נתונים!$B$8)</f>
        <v>9.7972972972973041E-2</v>
      </c>
      <c r="I8">
        <f>ABS((שיפועים!H8+שיפועים!I8)/4*נתונים!$B$8)</f>
        <v>8.1081081081081141E-2</v>
      </c>
      <c r="J8">
        <f>ABS(שיפועים!I8/2*נתונים!$B$8)</f>
        <v>6.7567567567567557E-2</v>
      </c>
    </row>
    <row r="9" spans="1:10" x14ac:dyDescent="0.25">
      <c r="B9">
        <v>12</v>
      </c>
      <c r="C9">
        <f>ABS(שיפועים!C9/2*נתונים!$B$8)</f>
        <v>0.46621621621621612</v>
      </c>
      <c r="D9">
        <f>ABS((שיפועים!C9+שיפועים!D9)/4*נתונים!$B$8)</f>
        <v>0.3682432432432432</v>
      </c>
      <c r="E9">
        <f>ABS((שיפועים!D9+שיפועים!E9)/4*נתונים!$B$8)</f>
        <v>0.20945945945945954</v>
      </c>
      <c r="F9">
        <f>ABS((שיפועים!E9+שיפועים!F9)/4*נתונים!$B$8)</f>
        <v>0.26689189189189183</v>
      </c>
      <c r="G9">
        <f>ABS((שיפועים!F9+שיפועים!G9)/4*נתונים!$B$8)</f>
        <v>0.2432432432432432</v>
      </c>
      <c r="H9">
        <f>ABS((שיפועים!G9+שיפועים!H9)/4*נתונים!$B$8)</f>
        <v>0.10472972972972977</v>
      </c>
      <c r="I9">
        <f>ABS((שיפועים!H9+שיפועים!I9)/4*נתונים!$B$8)</f>
        <v>9.1216216216216187E-2</v>
      </c>
      <c r="J9">
        <f>ABS(שיפועים!I9/2*נתונים!$B$8)</f>
        <v>7.4324324324324412E-2</v>
      </c>
    </row>
    <row r="10" spans="1:10" x14ac:dyDescent="0.25">
      <c r="B10">
        <v>14</v>
      </c>
      <c r="C10">
        <f>ABS(שיפועים!C10/2*נתונים!$B$8)</f>
        <v>0.48648648648648618</v>
      </c>
      <c r="D10">
        <f>ABS((שיפועים!C10+שיפועים!D10)/4*נתונים!$B$8)</f>
        <v>0.3716216216216216</v>
      </c>
      <c r="E10">
        <f>ABS((שיפועים!D10+שיפועים!E10)/4*נתונים!$B$8)</f>
        <v>0.20608108108108111</v>
      </c>
      <c r="F10">
        <f>ABS((שיפועים!E10+שיפועים!F10)/4*נתונים!$B$8)</f>
        <v>0.27364864864864846</v>
      </c>
      <c r="G10">
        <f>ABS((שיפועים!F10+שיפועים!G10)/4*נתונים!$B$8)</f>
        <v>0.24999999999999994</v>
      </c>
      <c r="H10">
        <f>ABS((שיפועים!G10+שיפועים!H10)/4*נתונים!$B$8)</f>
        <v>0.1081081081081082</v>
      </c>
      <c r="I10">
        <f>ABS((שיפועים!H10+שיפועים!I10)/4*נתונים!$B$8)</f>
        <v>9.1216216216216311E-2</v>
      </c>
      <c r="J10">
        <f>ABS(שיפועים!I10/2*נתונים!$B$8)</f>
        <v>7.4324324324324412E-2</v>
      </c>
    </row>
    <row r="11" spans="1:10" x14ac:dyDescent="0.25">
      <c r="B11">
        <v>16</v>
      </c>
      <c r="C11">
        <f>ABS(שיפועים!C11/2*נתונים!$B$8)</f>
        <v>0.49999999999999989</v>
      </c>
      <c r="D11">
        <f>ABS((שיפועים!C11+שיפועים!D11)/4*נתונים!$B$8)</f>
        <v>0.3716216216216216</v>
      </c>
      <c r="E11">
        <f>ABS((שיפועים!D11+שיפועים!E11)/4*נתונים!$B$8)</f>
        <v>0.19932432432432451</v>
      </c>
      <c r="F11">
        <f>ABS((שיפועים!E11+שיפועים!F11)/4*נתונים!$B$8)</f>
        <v>0.28716216216216217</v>
      </c>
      <c r="G11">
        <f>ABS((שיפועים!F11+שיפועים!G11)/4*נתונים!$B$8)</f>
        <v>0.2533783783783784</v>
      </c>
      <c r="H11">
        <f>ABS((שיפועים!G11+שיפועים!H11)/4*נתונים!$B$8)</f>
        <v>9.7972972972973041E-2</v>
      </c>
      <c r="I11">
        <f>ABS((שיפועים!H11+שיפועים!I11)/4*נתונים!$B$8)</f>
        <v>9.1216216216216062E-2</v>
      </c>
      <c r="J11">
        <f>ABS(שיפועים!I11/2*נתונים!$B$8)</f>
        <v>7.4324324324324176E-2</v>
      </c>
    </row>
    <row r="12" spans="1:10" x14ac:dyDescent="0.25">
      <c r="B12">
        <v>18</v>
      </c>
      <c r="C12">
        <f>ABS(שיפועים!C12/2*נתונים!$B$8)</f>
        <v>0.47297297297297297</v>
      </c>
      <c r="D12">
        <f>ABS((שיפועים!C12+שיפועים!D12)/4*נתונים!$B$8)</f>
        <v>0.3648648648648648</v>
      </c>
      <c r="E12">
        <f>ABS((שיפועים!D12+שיפועים!E12)/4*נתונים!$B$8)</f>
        <v>0.19932432432432429</v>
      </c>
      <c r="F12">
        <f>ABS((שיפועים!E12+שיפועים!F12)/4*נתונים!$B$8)</f>
        <v>0.28378378378378394</v>
      </c>
      <c r="G12">
        <f>ABS((שיפועים!F12+שיפועים!G12)/4*נתונים!$B$8)</f>
        <v>0.2567567567567568</v>
      </c>
      <c r="H12">
        <f>ABS((שיפועים!G12+שיפועים!H12)/4*נתונים!$B$8)</f>
        <v>9.7972972972972916E-2</v>
      </c>
      <c r="I12">
        <f>ABS((שיפועים!H12+שיפועים!I12)/4*נתונים!$B$8)</f>
        <v>9.4594594594594614E-2</v>
      </c>
      <c r="J12">
        <f>ABS(שיפועים!I12/2*נתונים!$B$8)</f>
        <v>8.108108108108103E-2</v>
      </c>
    </row>
    <row r="13" spans="1:10" x14ac:dyDescent="0.25">
      <c r="B13">
        <v>20</v>
      </c>
      <c r="C13">
        <f>ABS(שיפועים!C13/2*נתונים!$B$8)</f>
        <v>0.47297297297297297</v>
      </c>
      <c r="D13">
        <f>ABS((שיפועים!C13+שיפועים!D13)/4*נתונים!$B$8)</f>
        <v>0.3682432432432432</v>
      </c>
      <c r="E13">
        <f>ABS((שיפועים!D13+שיפועים!E13)/4*נתונים!$B$8)</f>
        <v>0.20608108108108089</v>
      </c>
      <c r="F13">
        <f>ABS((שיפועים!E13+שיפועים!F13)/4*נתונים!$B$8)</f>
        <v>0.28378378378378372</v>
      </c>
      <c r="G13">
        <f>ABS((שיפועים!F13+שיפועים!G13)/4*נתונים!$B$8)</f>
        <v>0.2567567567567568</v>
      </c>
      <c r="H13">
        <f>ABS((שיפועים!G13+שיפועים!H13)/4*נתונים!$B$8)</f>
        <v>0.10135135135135134</v>
      </c>
      <c r="I13">
        <f>ABS((שיפועים!H13+שיפועים!I13)/4*נתונים!$B$8)</f>
        <v>9.4594594594594614E-2</v>
      </c>
      <c r="J13">
        <f>ABS(שיפועים!I13/2*נתונים!$B$8)</f>
        <v>8.108108108108103E-2</v>
      </c>
    </row>
    <row r="14" spans="1:10" x14ac:dyDescent="0.25">
      <c r="B14">
        <v>22</v>
      </c>
      <c r="C14">
        <f>ABS(שיפועים!C14/2*נתונים!$B$8)</f>
        <v>0.47297297297297297</v>
      </c>
      <c r="D14">
        <f>ABS((שיפועים!C14+שיפועים!D14)/4*נתונים!$B$8)</f>
        <v>0.3682432432432432</v>
      </c>
      <c r="E14">
        <f>ABS((שיפועים!D14+שיפועים!E14)/4*נתונים!$B$8)</f>
        <v>0.20202702702702691</v>
      </c>
      <c r="F14">
        <f>ABS((שיפועים!E14+שיפועים!F14)/4*נתונים!$B$8)</f>
        <v>0.28783783783783795</v>
      </c>
      <c r="G14">
        <f>ABS((שיפועים!F14+שיפועים!G14)/4*נתונים!$B$8)</f>
        <v>0.26283783783783787</v>
      </c>
      <c r="H14">
        <f>ABS((שיפועים!G14+שיפועים!H14)/4*נתונים!$B$8)</f>
        <v>0.10135135135135134</v>
      </c>
      <c r="I14">
        <f>ABS((שיפועים!H14+שיפועים!I14)/4*נתונים!$B$8)</f>
        <v>9.6621621621621606E-2</v>
      </c>
      <c r="J14">
        <f>ABS(שיפועים!I14/2*נתונים!$B$8)</f>
        <v>8.1081081081080794E-2</v>
      </c>
    </row>
    <row r="15" spans="1:10" x14ac:dyDescent="0.25">
      <c r="B15">
        <v>24</v>
      </c>
      <c r="C15">
        <f>ABS(שיפועים!C15/2*נתונים!$B$8)</f>
        <v>0.47297297297297297</v>
      </c>
      <c r="D15">
        <f>ABS((שיפועים!C15+שיפועים!D15)/4*נתונים!$B$8)</f>
        <v>0.3682432432432432</v>
      </c>
      <c r="E15">
        <f>ABS((שיפועים!D15+שיפועים!E15)/4*נתונים!$B$8)</f>
        <v>0.19932432432432429</v>
      </c>
      <c r="F15">
        <f>ABS((שיפועים!E15+שיפועים!F15)/4*נתונים!$B$8)</f>
        <v>0.29054054054054057</v>
      </c>
      <c r="G15">
        <f>ABS((שיפועים!F15+שיפועים!G15)/4*נתונים!$B$8)</f>
        <v>0.26689189189189183</v>
      </c>
      <c r="H15">
        <f>ABS((שיפועים!G15+שיפועים!H15)/4*נתונים!$B$8)</f>
        <v>0.10135135135135134</v>
      </c>
      <c r="I15">
        <f>ABS((שיפועים!H15+שיפועים!I15)/4*נתונים!$B$8)</f>
        <v>9.7972972972972916E-2</v>
      </c>
      <c r="J15">
        <f>ABS(שיפועים!I15/2*נתונים!$B$8)</f>
        <v>8.1081081081080794E-2</v>
      </c>
    </row>
    <row r="16" spans="1:10" x14ac:dyDescent="0.25">
      <c r="B16">
        <v>26</v>
      </c>
      <c r="C16">
        <f>ABS(שיפועים!C16/2*נתונים!$B$8)</f>
        <v>0.49324324324324303</v>
      </c>
      <c r="D16">
        <f>ABS((שיפועים!C16+שיפועים!D16)/4*נתונים!$B$8)</f>
        <v>0.37837837837837823</v>
      </c>
      <c r="E16">
        <f>ABS((שיפועים!D16+שיפועים!E16)/4*נתונים!$B$8)</f>
        <v>0.20608108108108114</v>
      </c>
      <c r="F16">
        <f>ABS((שיפועים!E16+שיפועים!F16)/4*נתונים!$B$8)</f>
        <v>0.29054054054054057</v>
      </c>
      <c r="G16">
        <f>ABS((שיפועים!F16+שיפועים!G16)/4*נתונים!$B$8)</f>
        <v>0.2601351351351352</v>
      </c>
      <c r="H16">
        <f>ABS((שיפועים!G16+שיפועים!H16)/4*נתונים!$B$8)</f>
        <v>9.7972972972972916E-2</v>
      </c>
      <c r="I16">
        <f>ABS((שיפועים!H16+שיפועים!I16)/4*נתונים!$B$8)</f>
        <v>9.4594594594594489E-2</v>
      </c>
      <c r="J16">
        <f>ABS(שיפועים!I16/2*נתונים!$B$8)</f>
        <v>8.1081081081081266E-2</v>
      </c>
    </row>
    <row r="17" spans="2:10" x14ac:dyDescent="0.25">
      <c r="B17">
        <v>28</v>
      </c>
      <c r="C17">
        <f>ABS(שיפועים!C17/2*נתונים!$B$8)</f>
        <v>0.48648648648648668</v>
      </c>
      <c r="D17">
        <f>ABS((שיפועים!C17+שיפועים!D17)/4*נתונים!$B$8)</f>
        <v>0.3682432432432432</v>
      </c>
      <c r="E17">
        <f>ABS((שיפועים!D17+שיפועים!E17)/4*נתונים!$B$8)</f>
        <v>0.1925675675675674</v>
      </c>
      <c r="F17">
        <f>ABS((שיפועים!E17+שיפועים!F17)/4*נתונים!$B$8)</f>
        <v>0.28378378378378394</v>
      </c>
      <c r="G17">
        <f>ABS((שיפועים!F17+שיפועים!G17)/4*נתונים!$B$8)</f>
        <v>0.26351351351351365</v>
      </c>
      <c r="H17">
        <f>ABS((שיפועים!G17+שיפועים!H17)/4*נתונים!$B$8)</f>
        <v>0.10472972972972952</v>
      </c>
      <c r="I17">
        <f>ABS((שיפועים!H17+שיפועים!I17)/4*נתונים!$B$8)</f>
        <v>9.7972972972972916E-2</v>
      </c>
      <c r="J17">
        <f>ABS(שיפועים!I17/2*נתונים!$B$8)</f>
        <v>8.1081081081081266E-2</v>
      </c>
    </row>
    <row r="18" spans="2:10" x14ac:dyDescent="0.25">
      <c r="B18">
        <v>30</v>
      </c>
      <c r="C18">
        <f>ABS(שיפועים!C18/2*נתונים!$B$8)</f>
        <v>0.52027027027026995</v>
      </c>
      <c r="D18">
        <f>ABS((שיפועים!C18+שיפועים!D18)/4*נתונים!$B$8)</f>
        <v>0.3682432432432432</v>
      </c>
      <c r="E18">
        <f>ABS((שיפועים!D18+שיפועים!E18)/4*נתונים!$B$8)</f>
        <v>0.17905405405405417</v>
      </c>
      <c r="F18">
        <f>ABS((שיפועים!E18+שיפועים!F18)/4*נתונים!$B$8)</f>
        <v>0.28716216216216212</v>
      </c>
      <c r="G18">
        <f>ABS((שיפועים!F18+שיפועים!G18)/4*נתונים!$B$8)</f>
        <v>0.26013513513513498</v>
      </c>
      <c r="H18">
        <f>ABS((שיפועים!G18+שיפועים!H18)/4*נתונים!$B$8)</f>
        <v>9.7972972972972916E-2</v>
      </c>
      <c r="I18">
        <f>ABS((שיפועים!H18+שיפועים!I18)/4*נתונים!$B$8)</f>
        <v>9.7972972972973166E-2</v>
      </c>
      <c r="J18">
        <f>ABS(שיפועים!I18/2*נתונים!$B$8)</f>
        <v>8.783783783783812E-2</v>
      </c>
    </row>
    <row r="19" spans="2:10" x14ac:dyDescent="0.25">
      <c r="B19">
        <v>32</v>
      </c>
      <c r="C19">
        <f>ABS(שיפועים!C19/2*נתונים!$B$8)</f>
        <v>0.5202702702702704</v>
      </c>
      <c r="D19">
        <f>ABS((שיפועים!C19+שיפועים!D19)/4*נתונים!$B$8)</f>
        <v>0.375</v>
      </c>
      <c r="E19">
        <f>ABS((שיפועים!D19+שיפועים!E19)/4*נתונים!$B$8)</f>
        <v>0.18243243243243237</v>
      </c>
      <c r="F19">
        <f>ABS((שיפועים!E19+שיפועים!F19)/4*נתונים!$B$8)</f>
        <v>0.28378378378378372</v>
      </c>
      <c r="G19">
        <f>ABS((שיפועים!F19+שיפועים!G19)/4*נתונים!$B$8)</f>
        <v>0.2601351351351352</v>
      </c>
      <c r="H19">
        <f>ABS((שיפועים!G19+שיפועים!H19)/4*נתונים!$B$8)</f>
        <v>9.4594594594594739E-2</v>
      </c>
      <c r="I19">
        <f>ABS((שיפועים!H19+שיפועים!I19)/4*נתונים!$B$8)</f>
        <v>9.7972972972972916E-2</v>
      </c>
      <c r="J19">
        <f>ABS(שיפועים!I19/2*נתונים!$B$8)</f>
        <v>9.4594594594594489E-2</v>
      </c>
    </row>
    <row r="20" spans="2:10" x14ac:dyDescent="0.25">
      <c r="B20">
        <v>34</v>
      </c>
      <c r="C20">
        <f>ABS(שיפועים!C20/2*נתונים!$B$8)</f>
        <v>0.5202702702702704</v>
      </c>
      <c r="D20">
        <f>ABS((שיפועים!C20+שיפועים!D20)/4*נתונים!$B$8)</f>
        <v>0.37837837837837845</v>
      </c>
      <c r="E20">
        <f>ABS((שיפועים!D20+שיפועים!E20)/4*נתונים!$B$8)</f>
        <v>0.17905405405405395</v>
      </c>
      <c r="F20">
        <f>ABS((שיפועים!E20+שיפועים!F20)/4*נתונים!$B$8)</f>
        <v>0.27027027027027023</v>
      </c>
      <c r="G20">
        <f>ABS((שיפועים!F20+שיפועים!G20)/4*נתונים!$B$8)</f>
        <v>0.2601351351351352</v>
      </c>
      <c r="H20">
        <f>ABS((שיפועים!G20+שיפועים!H20)/4*נתונים!$B$8)</f>
        <v>0.10135135135135134</v>
      </c>
      <c r="I20">
        <f>ABS((שיפועים!H20+שיפועים!I20)/4*נתונים!$B$8)</f>
        <v>9.7972972972972916E-2</v>
      </c>
      <c r="J20">
        <f>ABS(שיפועים!I20/2*נתונים!$B$8)</f>
        <v>9.4594594594594489E-2</v>
      </c>
    </row>
    <row r="21" spans="2:10" x14ac:dyDescent="0.25">
      <c r="B21">
        <v>36</v>
      </c>
      <c r="C21">
        <f>ABS(שיפועים!C21/2*נתונים!$B$8)</f>
        <v>0.5202702702702704</v>
      </c>
      <c r="D21">
        <f>ABS((שיפועים!C21+שיפועים!D21)/4*נתונים!$B$8)</f>
        <v>0.375</v>
      </c>
      <c r="E21">
        <f>ABS((שיפועים!D21+שיפועים!E21)/4*נתונים!$B$8)</f>
        <v>0.17229729729729734</v>
      </c>
      <c r="F21">
        <f>ABS((שיפועים!E21+שיפועים!F21)/4*נתונים!$B$8)</f>
        <v>0.27702702702702708</v>
      </c>
      <c r="G21">
        <f>ABS((שיפועים!F21+שיפועים!G21)/4*נתונים!$B$8)</f>
        <v>0.26351351351351338</v>
      </c>
      <c r="H21">
        <f>ABS((שיפועים!G21+שיפועים!H21)/4*נתונים!$B$8)</f>
        <v>0.10135135135135134</v>
      </c>
      <c r="I21">
        <f>ABS((שיפועים!H21+שיפועים!I21)/4*נתונים!$B$8)</f>
        <v>9.7972972972972916E-2</v>
      </c>
      <c r="J21">
        <f>ABS(שיפועים!I21/2*נתונים!$B$8)</f>
        <v>8.1081081081080794E-2</v>
      </c>
    </row>
    <row r="22" spans="2:10" x14ac:dyDescent="0.25">
      <c r="B22">
        <v>38</v>
      </c>
      <c r="C22">
        <f>ABS(שיפועים!C22/2*נתונים!$B$8)</f>
        <v>0.5135135135135136</v>
      </c>
      <c r="D22">
        <f>ABS((שיפועים!C22+שיפועים!D22)/4*נתונים!$B$8)</f>
        <v>0.37837837837837845</v>
      </c>
      <c r="E22">
        <f>ABS((שיפועים!D22+שיפועים!E22)/4*נתונים!$B$8)</f>
        <v>0.17905405405405395</v>
      </c>
      <c r="F22">
        <f>ABS((שיפועים!E22+שיפועים!F22)/4*נתונים!$B$8)</f>
        <v>0.28378378378378372</v>
      </c>
      <c r="G22">
        <f>ABS((שיפועים!F22+שיפועים!G22)/4*נתונים!$B$8)</f>
        <v>0.2567567567567568</v>
      </c>
      <c r="H22">
        <f>ABS((שיפועים!G22+שיפועים!H22)/4*נתונים!$B$8)</f>
        <v>8.4459459459459457E-2</v>
      </c>
      <c r="I22">
        <f>ABS((שיפועים!H22+שיפועים!I22)/4*נתונים!$B$8)</f>
        <v>0.10135135135135134</v>
      </c>
      <c r="J22">
        <f>ABS(שיפועים!I22/2*נתונים!$B$8)</f>
        <v>9.4594594594594489E-2</v>
      </c>
    </row>
    <row r="23" spans="2:10" x14ac:dyDescent="0.25">
      <c r="B23">
        <v>40</v>
      </c>
      <c r="C23">
        <f>ABS(שיפועים!C23/2*נתונים!$B$8)</f>
        <v>0.48648648648648668</v>
      </c>
      <c r="D23">
        <f>ABS((שיפועים!C23+שיפועים!D23)/4*נתונים!$B$8)</f>
        <v>0.37500000000000006</v>
      </c>
      <c r="E23">
        <f>ABS((שיפועים!D23+שיפועים!E23)/4*נתונים!$B$8)</f>
        <v>0.19256756756756743</v>
      </c>
      <c r="F23">
        <f>ABS((שיפועים!E23+שיפועים!F23)/4*נתונים!$B$8)</f>
        <v>0.28040540540540526</v>
      </c>
      <c r="G23">
        <f>ABS((שיפועים!F23+שיפועים!G23)/4*נתונים!$B$8)</f>
        <v>0.2567567567567568</v>
      </c>
      <c r="H23">
        <f>ABS((שיפועים!G23+שיפועים!H23)/4*נתונים!$B$8)</f>
        <v>9.1216216216216311E-2</v>
      </c>
      <c r="I23">
        <f>ABS((שיפועים!H23+שיפועים!I23)/4*נתונים!$B$8)</f>
        <v>9.4594594594594739E-2</v>
      </c>
      <c r="J23">
        <f>ABS(שיפועים!I23/2*נתונים!$B$8)</f>
        <v>8.1081081081081266E-2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4F920-A0C8-47BC-9644-D4A76E367FEA}">
  <dimension ref="A1"/>
  <sheetViews>
    <sheetView zoomScaleNormal="100" workbookViewId="0">
      <selection activeCell="T15" sqref="T15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2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0 9 0 b 8 e e - 1 2 f 7 - 4 0 9 3 - 8 5 8 8 - 0 8 a 0 a 8 c a b 9 a 0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 2 9 . 9 9 9 9 9 9 9 9 9 9 9 9 9 9 6 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8 M A A A P D A a 5 g W v c A A D d E S U R B V H h e 7 Z 3 n d l t Z l t 8 3 A 5 h z z q Q o U V l U j l V S B V X N T E 9 3 z w f b y 0 / g l / A 3 v 4 e f w G u 1 7 T U 9 0 z M 1 5 S q V c q B I K g f m n H M m Q J D 0 + W 3 g S g A I E B e B V F U J f 6 2 7 B F w C F z e c / 9 l 5 n 6 S / P F 7 c l j i g N H l U T h 8 q k r / 9 2 3 / I 3 / / d T b l z 9 7 4 0 n z o p f f 2 D k p + f K 0 6 X U w b 6 B u T 7 7 2 9 K R k a G 9 1 u f H v P z 8 9 J n z u v M m W Z J S k r y 7 t 0 f T E x M S G p q q h Q X F 3 v 3 R I e f u z J k 2 + c p f n 1 o X V K T v W / 2 G L e 7 0 s W 9 5 X 0 T g I q 8 L T l Z u e F 9 F z v c b r f c u X 1 X L l + 5 J D k 5 O d 6 9 9 j A 1 N S 0 j w y N S W 1 c j s 7 N z k p u b o 8 f Y 7 T g b L p c 4 0 t J k c W F e s n N y J S U l x f s X f 2 x v b c n C 4 q L + R l w I x T j 8 8 o B T 0 l N D H 2 p z c 1 N + / P E n q a 2 t k c b G A 5 K V l e X 9 y 6 c F N x d S H W h s k C T z b z 8 x M W 4 I 5 Y i d U F M r K f J i x O F 9 J 5 J h n s O X j U 7 v u 7 3 F 1 n a S t A + l y v x a c A Y X 5 2 z L m W r X j j u 7 Z Y b K 1 H K y F G R u 7 z p u f L F t Z g 0 m o V e v 3 s j 1 6 1 / Y n p j X 1 9 b l 3 r 3 7 c u X q Z U O k X O / e y D A 8 0 C 8 1 9 Q 3 e d 8 H B + c V l H i v L 2 b R 9 U 0 p L S + T B / U d m I M / K l m H 2 p 0 Z K S r J M T 0 + b u + H d 8 R t E S f a m J P u M 2 H V 3 k v R M p 3 r f 7 S 2 S k 7 b l f N 2 G Z D q C 3 8 C Z 5 S R 5 0 G t m + f U k J V H / X I q 8 m 0 i V W 5 3 p 8 m r U I U 8 H P k 4 E u w H p N D c 3 Z 7 S J f q k z U i Y 9 P d 3 7 l / B A O + L s N j Y 2 o n 7 M K W b i G x k e l M m J c V l c X P D u 9 Q c a T k y E 4 i E e K 9 + Q U w F i f W 1 t T Q n j u y E F U l N S j f q X b 2 a K S / L + f a f 0 d P f I + v q 6 9 1 v 7 j 9 X V V X n 8 u E X q 6 + q 8 e 3 6 b g E v F W f 6 T U 9 9 s q q x t 7 I / E 5 V e a S t 2 e N 0 G w b s 6 j Z S B N S d Q 9 a Q b m f I p 5 7 q u y 6 V q S T S P h N s O M c p d R v Z 4 9 e 6 F k O n H i u D Q 1 N U W k n j P m L l 2 8 I K 2 t 7 e I 2 p I o U 8 3 O z U l B Q L N U 1 d V J W X i F r K 6 v e v + x E T I T K S d + W 6 v x N 7 z s P J i c n 5 d 7 d B 4 Z E c 6 r m W R v S 6 O y 5 0 5 J s 9 F D E 7 q V L F 6 W w q F B + u X V H C Y e 4 3 G + g M l R W V p h Z a / 9 / G 8 T z V 0 9 V u b y v P m J i M b j O v x f I M 6 o b S D e C s b b Q f 0 w E w 5 Z 7 X f K T p s X l 3 p b R + W Q / G z A Q j B + n m X j P n D k t e X l 5 k p w c + b B F t U a q L S w s R q Q Z j Y 0 M S 0 F h k W R m Z X r 3 m G v M C C 0 d U / 7 r f / v v / 8 P 7 O m J c q X e K 0 Z j 8 M D o 6 K o c O H Z T q 6 m r J z s 7 2 2 7 C b L M O O m 8 L 7 s r J S n X 3 S H A 4 9 U Y z 0 / Q K z X F 5 e v r x 8 + U p K S o o l z R i g + 4 n l 5 R V V O e N h T z J h T y 6 n i G v z 4 8 w 9 a + y a s t x N S d s H X u E E 6 Z 1 J l a N l b l k z 5 7 C 0 v v u g v 3 H Q a e y + N E l L z 5 S Z 1 R T p M 9 / l + 0 j W k Y U U 6 Z k y r 8 3 7 X D N p b x l J h v M g z 0 g a r g 4 n y K i R c m l m q K R 6 r 4 1 9 g + a 7 + U Z S B 5 N d P N v 8 / D x 5 1 v 5 c K i r L b T / r i f F R F Q L p 6 R n q f O j r 6 Z R s c y 7 p G Z k y P j o s W d k 5 f t I y J q f E t 0 3 r f r o 7 6 O r q M o O z R A o L C 7 1 7 Q m N 8 f F y e P m 1 T 3 X b F i N E C c 8 H X b 3 y p I n o / P W 4 v X r y U h o Z 6 8 8 D y z M P Y v 9 8 d H 5 8 Q R x y c E r 7 4 q d P f U E 9 N 3 p a v D + 2 P g 2 J 4 x i 3 r a 8 u S V 1 A k L 3 2 c J L 5 I M b f 3 c t 2 S t L e 2 y r S 7 S L I r w n t X 1 9 f X z G B 2 G y k R 3 q F w o s I t l Q F a k y + 4 5 0 t L S 0 Z t P O T d 4 w 8 0 p Z 6 u D q m q q T U T X b b u m z S k K q u o M v + P G U m 5 J r U N j R 7 N y 9 h 1 K 8 t L M j M 9 J X U H D s r y 0 m L 0 E q r e i P W S 7 J 2 i c 2 Z m 1 j A 4 S z I N g 8 N h Z W X F S L I q a W 4 + p b p x d U 2 1 v H 7 1 R v + W m Z m x b 9 I q L c 0 h r U / b l d Q Z X i k Z j V o R K e I p o S y s u J L M 9 v H c k 8 1 g r S 1 0 7 5 j 4 9 g I O W Z e u t y / l / X y R q n C p q f 6 k 4 p b e M O T e c K 7 K + N i E n D 5 5 W C b X w l 8 7 x 3 E 4 7 D k h 8 B w i 4 e q L P K T C k Y E N x q Q N k Z 4 8 f m p e O 8 0 Y z V Y C L C 0 u G C m Z 8 U F z W l l e l o q q a p k 1 J M n J z d N 9 T q f T k D l L p Z F 7 c 0 t c z n U l W 4 o Z J + w v K i n V 7 / M 6 K k I V Z Y a O L 0 x P z 6 h 4 t u P S X F t b 1 w t F m j G I + U 5 5 R b k O t F c v 3 0 h R c a G K 5 r 2 W V p m Z m V J j y A y J e 3 p 6 z Y P 3 2 H l 7 j W X z 8 H g Q 8 S R U e e 6 W U f 2 S P 6 h + e N Y G 5 8 y 9 d W y p + r S X c B i 1 v c L Y p E W p 8 z I 6 t S h n G n O M b e e W 0 p x t K c v b U s e F w 4 x b J t K R k T E 5 e K B G M t I d M r s a 3 8 l r c y t J i j P X Z W 5 m U t q N i s d 5 E Y N C 0 p 0 9 d 0 Z q a m t V C y K 2 B G m Q Q L l G 9 Q d J h v V I n 1 V z j i v L i / q 6 s M i j Q T A O O R b C g s 8 F Q 8 S E Y m x f b X D q / 4 F g B s B 7 x + C 0 4 9 b E 0 M Q j W F B Q 4 N 3 D b I Q n M E 8 K z b 7 n z 5 8 b / T V Z B 3 y o o F q 8 w O / y O 9 h 6 z 5 4 9 9 5 y / 9 y I t S Y k 6 s L q 6 J k N D w 2 r Y c n N j O a + 9 I B R 4 P + k v G a D R l L G v S o x 9 k R 7 C v R 0 v c D 1 M j D N D b 6 W q N E e y z D 0 l p J J l f h d 7 m / s 2 O D h o 7 O x G d T A Q h z p Q s i l 1 R q L k Z 2 z L x F J 8 n n P / 1 J b 0 T 7 u l + V i d H K g t V 0 2 o r K x M n y v P z R e Q a d 5 I s g x z r k z w P H b 2 5 e U X m G v x 1 7 S 4 v m B k I v g L I p 4 a A m M e F m Z m Z u T h w 8 d y z s w A d m d 3 R 3 q a 0 T / n d n h d m A k K C g v k 8 p U r 4 t 5 w y 9 O W N l l Y W N h T T y A z E R 5 K r q H 5 9 C m 9 q d 2 d 3 X L v 3 k N V G x Y X F 6 X X S K 9 H j x 6 r W j g 1 N W n O q 1 U 9 l M R I f i 0 g D L E 8 O + J 9 5 4 + X 4 / Z i P r G C A X v y 1 A k z I b 7 U y W d q a k p j N 0 g m J t 3 F R Z w M H 8 c I w 8 l h R m K Z k a 5 X G n Z 6 K 0 G e 0 Y o i A W p c X m G F 9 C 6 W y J Y Y E p g H u r E V e r h n 5 + b I 5 M S Y T E + O G a 0 o P e K J E v J h S 0 X s l L h Q 6 z K z i v / F M d D b 2 5 + p o c e s Y x c 8 / H v 3 H s g 3 3 3 x t p E D w C + D Y c 3 P z 8 v z Z C z l y 9 L B 6 B Q N n m F j A 8 X n Q X V 0 9 e g 5 k c S C l A E T n b 0 T m + R y 6 9 I U L 5 / Q a + R u D o 7 + / 3 8 x q b r 1 2 J p J I b C + c M q i 0 R U V F 3 j 3 h Y U 0 q w d R g 1 N V 8 I 9 n z 8 o v k U X + G G U D e P / j g 6 4 N O S U 3 Z W y l l g U m Q W B + q P a + d T p f e T 9 S t 8 + f P B r 0 G M L 6 Y L K / H 4 k 9 + 7 K r d 4 m X T h h B F R r 2 L 1 H 7 m m U x N T k i x s a U i I l R D k V s O l e w 8 I Q 7 4 + s 1 b q a + r j Y h Q D M q / / v V v 8 s c / / k N Y k k C + g Y F B l R b H j h 3 V h x I r I M L 8 / J z O p G f P n j G 2 X E H Q m Q k J x M P v 6 O i S q q o K P x U V y b a 0 t C y d n R 0 6 s x 0 4 c M D c g 9 y Q g 8 U X E E o N X q N q 2 A U G 9 u r K q q q J a U b C W + A Z t B l 7 4 Y I Z q G B j Y 1 P a x 7 I k O Q 0 X r 2 e C A C c r N q Q i L 3 y c K N 7 g / H j e 3 E u C 6 U x M 1 s Q V D L c 6 0 o 1 k i Q + a S j e l K H t L c t L 9 X e r m F q l 6 b C U m j A w N S H V t v b 6 O B K P D g 1 J V 4 0 k O s G 1 D k V p y p n p D b 4 z e H N y G H 7 Y t H R i o Q n b z q y x M m E F V V V U Z l l D Y M U V F h e r w w N X O o O b 3 7 A z c Y M B + e f f u n b j M e T c 3 N 6 v d F m p m Y j + b 2 4 1 + n e R n 8 7 B f n S n l 5 f r / 2 7 f v Z H V t V X X 1 c A 4 V z o F 7 x 2 e 4 f u t 3 d t v 4 H L 9 v f d 7 l 2 p C J i U l 9 3 1 B f p x M C + 5 G 2 J K e O L m V I q u M j 8 Q i 6 h k o T 2 k t w j Z x X i j m v j Q 2 X 3 p 9 Q E 8 m r 0 V R Z 9 v F U x g q c H p X m X g R e 9 8 J 6 s h Q a u z L D m M h T R t 0 r K 6 / U u B P O C t / n N j c 3 Y 8 4 3 I + i z Z J J I N 8 / d s r N t S 6 j 1 x X E 5 k D m q M w y G 2 / q 6 0 2 M 7 Q D D D + 6 0 t t 7 G f z t q K P 1 m A m C 9 f v N L E 1 E g k G 1 5 A V E w M 2 8 r K y q A X G g q c O z o 9 0 o Y M c 4 h p 9 / u o L a 9 e v d Y s j 1 C B Q S Q I R H n 9 + q 3 m n G E I h 3 I 6 E B P B Z R + J y h c p 7 n S n G 9 X v 4 / W R 2 U K 6 2 K c C Y w Y 7 F Z U v m I Q y S o P c 6 b G f p x c J r h 1 w S V b a x + G O W o k X t L l q Q + 0 n S J N f U K g O h t X V F U P 4 L J 0 c K y q q Z H i w X w q L S / 2 y 0 x m / P Z 3 v 5 d C R Y 9 4 9 E R B q e v C F X D t Z L k U 5 D j M A P T P z h 1 k H z 4 d 5 j f f D / t D 2 A L W H 2 S o S I g I k 4 r 8 Y d f H b m 1 8 r K T i P c M D m e W 4 I X F N d a W 5 S R U S q F m A 2 Y g J o P I h a t / s E w P m R 5 v L y 5 U s 5 f v y 4 S t d A 6 b 0 f h G o f T t v h l v 7 i g F E z P 4 G U A h 5 P c I e c M y o 2 c Z x A k O / H I N 8 r X K h z 6 T 0 x j / I D v j v i 1 G c L Q S J 1 R o y O D E l V d a 3 3 X Q R e v q y i B u l e K N J Z h Y 3 B y A B h p r b U j E j J B A j a R Z M g y + 9 + 8 + 1 X 8 v D B I x k Z G d U H x Q 0 J h f n 5 B X n y 5 K m c M P Z X Q 0 N D x G Q C X G N d f a 2 0 P G l V V X c 3 M E n g Q P n i i 2 v m 3 b b + 9 u T k l B I N I C m 3 t v b f l g E P + t L F 9 U l + e l s d F O V G a g e S q W M i V b P S 9 5 J M o H X Q n 0 y A Z + l y O S M m E y A d y R f 2 C Z W T L 1 t J a b I a 5 w z m 5 O S k D 4 M s E i A R S d m 5 + d 1 N v R G P H j 1 R d Y y 4 l i 9 I D 8 G 1 / e D h I z W E i 4 q L b K t 4 w Q C p S F O y I x E B x E U t R c W B 9 H g 1 U T n v 3 L 6 n 7 1 E z 9 h K h r v R u T 4 Z 0 7 1 O J B + Y B 1 Q a 4 0 I n x 8 Q w C s b C e t G / Z 8 b 7 g F y k k D I w 3 h Q I Z F L 7 w n c R x a k T k 5 U t J 2 t Y 4 Q T z V B b x 2 D L D D h w 9 7 9 0 Q H i I Q U O H v 2 t B r o H l t p W l 3 J 6 L 2 k N 1 G l G S s G B g a U J N h G k Y K b j 9 v 4 3 T u j d x 8 6 G J H 9 F i 2 6 p 1 K l f y 4 0 c c 5 V u 9 Q D F k 9 Y q T 7 8 3 9 P T p 8 8 Y t b a + v s 7 c u 4 y g t h P 2 D O 7 y T w F U P j s Y M + p d R V W N D A 3 0 G b s 4 W z a N h s G E b X n 4 q J W K O A 4 V b / 0 b A / 7 N m 3 c q P a I R u R Y w d v G w o V Z x T C q D k S S W N y m W Y / s C M l D y 4 e s 6 j x Q v X 7 w 0 q m N d T M e w C 2 Z 9 V L x Q y E 3 f k s v 1 w Y O p 4 c A o Y H Z 3 b b i 0 z g i b k V x O w g i U 7 5 w + f U q K j e 2 Y t o t H D 0 w u J a u 0 X H X t v 4 Q C d g j F 9 a W a i d o X o y P D U l F Z 9 U F b m Z 6 a j D x T Y n A + P g P T A r Y Q 6 g B G Y S z A b X n q 1 E m 5 e f M b z d Y g Q I t K i H S K F 5 k A G S G x H o 8 B t l 9 g 8 r t c R 5 n N t r E V d s Y Q l 5 w f 8 / 4 i A R r B 0 O C Q 3 L 1 7 X 9 p a 2 2 V q c l q 9 m Q f N f b 9 4 8 b y x H a + a + 5 Q s e Q X 5 u 5 L p T l e a v B x 1 f D I y g X B m D C E i P M u B q K y q V q k F V l e W J T + / I H J C x f u y I Q I G Y a y E A u p p 3 G M V 6 r e I 3 I x t O V s 6 L R O d D 7 1 7 / D E 4 F 9 k E g e r a 1 d W t s a 6 r V y / L 9 e t f y q G m Q 1 J a W q q Z G h C r w B B p 0 B B u b d X f p r W A 8 2 H Y T M 6 + L v 1 P h Z n l 3 W k w N T U h i w u z 3 n c f w V g j E D w + N q q x K h J q P 4 3 S 6 g P E Z W 5 O r i e m 9 R v A Z q g W P 7 9 S 4 P D B K d P y 5 I n 8 3 b X g d m r / L M V 8 H l K R s 0 i P D b 6 D 7 Y P 2 Q P y N j b + R S s R r b K R S Y 0 d i D / E M A y c y N I + j R 4 9 q U 5 V A t A 4 6 1 D 3 + f m J / n C L h M L c W m t Q T Y y N S X l F l N J 3 Q Y R J S j m Q 7 y U j j K C R U j k 9 g L F 4 o L i m O G 6 G Q d L h m 9 w J k J b i N 2 h Q f K b j 3 M z N e x L t 3 7 q l d e f X q F S k v o X D T + 8 c A 9 M x 4 1 C 5 C E K R k c Q 8 h E D Y R V d j 9 / Q P S 2 9 s v b 1 6 / l f Z n L 9 S p 4 g g S R / I F K V g 4 J V a M u j S 7 k q w E e j M W u k P S p 8 L k U o r a g x a Q w P 2 9 X f q 6 v L J a / 0 9 N 2 5 n J Q y 3 V 6 P C Q r C w t S l V 1 j Y 6 L i J w S 9 A E 4 U T C u 1 Z P k k 2 2 a w U v K D h 4 v K / U i G p D l D a L x n A U C Y v 7 w 7 z / K d 9 9 / u y O Q G g u 4 y Q w 2 v H Q k w t p 1 m w c D g U 0 C y 6 h F e w m I s L C 4 J E e P H P 4 w C e A A e D k W P M t j b W V J G l I 7 t P w m W K C d e 4 D U w o t q t 6 L g b f + c d E 6 l S U 7 e 3 g W v 4 4 G v m 5 x a x j 8 + O q I l 7 l Z 9 F O C 6 1 1 Z X t M A Q Y K J M T Y 5 r 0 5 b Z m W k p K j Y S y s B t 1 N e I R s X K / I S y E s 9 Z S W m J 5 u C h G j x 9 2 i r z R g 0 I h S 2 j M D P Q 2 a z 8 P y s y D V A P m E W t 9 7 E A V 2 1 O b k 7 Q K H w s 0 D i K s Q n w z s V C J n L 3 4 i W N w 8 H t 3 p Q M 8 6 x 8 J W p J T m i V F T d w R U V 5 y M R j j o P 7 2 y 6 Z U O 1 G 1 s s l O z e y L J h P g Q U j N R l / h c X F f m Q C 7 E d 4 r K 2 t y s z U l M w a l b i 6 h i R a c z 8 M m X B q 3 O 5 K 0 y 0 i C V W e s S D H q l L 8 p B H k Q D V 4 8 + a t 5 r j x t y n z g z x I B h 7 E Y R D R t 4 H P k m r j c K S Z L d W 8 x t u 1 r Q 8 K j x w E j Q S e Y 3 8 k K B d N s i 3 B U t z m 8 c K i U Z 2 e P G 6 R K 1 c u 2 R 5 M w T A 2 N q a V q s T d r l 2 7 q t J 9 r 4 C N c / v 2 X X U a + O a f g f u 9 6 d q 7 L x D 5 m V t y s T Y 6 F 3 o g 6 M O n W Q k R z J F I i E 9 l o m Y n L U m V Y 1 j q D z R 6 9 3 z E y F C / E S A V 2 k U 2 c D L 9 q c P f Y 2 u b U L Q M u 1 T n D F p c C I O 7 u r u 1 7 x 4 5 a 8 + f v f R I J G N v M O N R U l 5 T U 6 U G r C W Z P P / j 7 T H / m 9 d E q s k e D w Y + v 2 K M 4 S V a Q J n P W x g a o q x 5 3 e z b V g I j O X N z s q X h Q I N K v X i A g U k / t 8 O H D 8 X U T I X z f P y o R V u p c Z 5 M J m S J 7 B V w H H R 3 9 2 h Z C t f A p I P 7 m s k L 1 a R 9 2 G E G / U 5 J + 0 3 T u j Z S i Q b 0 1 x u Y T Z X R h W T t x R c J O J N P 7 e 5 p L p 2 W s i L / C Z O x N z z Q p 4 1 Z A v H K 2 I O B r d p s E Y p Y x p U G 5 6 4 3 G l U L G 4 P A 5 + X L F 5 U 8 e J h i r V u i u p O B g e 5 + / P h R t Y s w j I + f O K b x I N 5 b X i b + j 0 U d C 4 b h 4 W E d j L W 1 t V E f m x s 8 O D C o k w j B Z l 8 V b K 9 A c J V n c e L k c R k e G t Z a M n I L m e A g s 8 6 2 j i x p G c o 0 k t 3 7 J Y P a g k 0 5 U h Z Z N v q y M 0 k 6 J l N l L s r e E N w O s n A g + q d E f u q i X D z o P 6 k z G U G q Y B M 0 z X A e 9 f k 7 K 2 z d A S v a j k S x w A 8 x Q C z w g z w s w E z I Q I + F T B x / e H h E y 8 w b G x v k x o 0 v N S e O 7 A L K 4 x n c H J / Z H i M Z V d N 3 w H M T k J L 0 r Y j W Z m G S a G l 9 L U M u 1 M f o i b r h 2 p D p m R l 1 Q u w H m Q C q N U 6 J h / c f a V b 7 t W t X N N j N f S L D / / W r 1 9 L 9 / q W c K 5 3 U o K + F m Q h I w b e e G U n 3 u D 8 t a j K B v A x j V / 4 K 4 l E L 7 j z t G u U L 7 t f s z J R m h A R i a n n n O d s u M H Q 6 N 2 R y b F B W 5 s a k u 6 t b W p 6 2 6 q B N T 8 c e 8 h S 7 8 f / 0 1 L R R j Y q U U N E A Q x q b i x w 8 Y h 6 0 F 8 P W s L I T G J A c m y J D 3 L I Z m T s L v 7 B R k G r v O z r N / 7 0 y b m w X C I / U j G R A r x k y z s w v y e x W s R w q d + x o 6 m k X Z F f Q 7 4 / 7 4 m t / 7 i V o i b Z t 1 O P z F 8 5 p J y L s K C Y f g q 4 E Y J m c y K t 7 8 O C x X D p a K O v b W T p x b m w m S W N x 6 A k I a d R m S N Q x 4 d B G l L E m t F I E O b M S P R n j D U I H l f k f B Q X j h X Z j c z P E 5 q a l s K j E + x d s + C Q Z i 0 b l A 1 R Z n i + b F v e G G W Q z s 7 J o 7 J m J y U m 1 D b 7 + + q s P D o W 5 + X l 5 8 u i J X D U z Y q Q S C o l A 3 z R K F s n H Y + k b S B o M e B V / / u m W p h r 5 5 s Q h j X 7 8 8 W f 5 4 o s r S i I 2 T Z M x a g 8 S g u O h w k F Q 6 9 i a o R 5 w F z b c G / L u b Y f k 1 j R L 6 9 0 f p O b C f 5 b c / C K 5 2 R S 8 4 9 N u w B M 6 a + 4 Z 2 Q T 7 B S Y 9 G n e G C 0 X g v c S 2 u 0 y / + f l y n a F v G j v K 9 x p 7 p l K 0 o + v n g p u H g z 9 j B M j 8 / K w Z 1 4 V a 9 o 7 d / 3 z O k x h r w b 6 E W l u R I s e 8 G a C p O o D R x 7 E H D h 5 s V O m E b x 5 C w G i S R 5 k h r S I 8 9 k M Q B v d u E g K b q 6 + 3 T 3 P B P J n J u 6 f U E x N C L f Q Y 2 7 g 9 N 3 W A U N Z e X + 9 J j O X c + F 2 k H J 9 H T Y V I N A w Z G h w 2 d g Z x l x o j O T z e S 0 q 0 2 f j O 4 S N N 0 l C Z J 8 M b N b I 5 d E t q K k u l O D 8 j I k k F e R 8 9 b t E S e c 4 z n n m F w U C p B L Y s j f V p q h 9 O I i L t S 0 q L p b 2 1 X Y 7 V 5 8 n Y n N P c x 2 Q p z k 3 W / n 7 P j T R i u Z z P B U n b b n F s z k l + j r + G t W a 0 p f 7 e b m O b L h p N o 1 T y C 4 s 0 L k X 7 a F / Y l l A r S 3 O S O n F f M j N S V W 1 A f e J h M U i Y / a u r K z W B c H u L 3 n W r G q 9 B p a A H G 4 O p w 6 h f J K + G 8 p Q x 8 F D V U P k I L N o B d p b T D K B f b t / R 8 y g w E p H + C l T x h i M j 4 D f Z I M 9 u 6 B u e k Z 7 3 L 9 S D S c N 6 X 1 v N D p g o 7 t 9 / I J c v R 7 5 Q W C g w M V A 0 S Z E i L b k s D + n I y I i 5 h 1 v G n v X 0 o L M D Z t 6 e 3 l 6 Z M e p 6 R W W 1 v F 9 t M M T 3 D h R f w z l K 4 M z E J R + L n b X f u F w 5 J b k + V d k k w V b 6 V O a C d + O e P u y + s H 2 F G V k 5 k l T 7 v V Q f / 0 p O n 7 u o 5 K i r q 9 U Z b m Z 6 1 r y u 0 5 q j 0 2 e a j W p z U C Y n J n R l w K q q K l U R + f z y 0 r I + v E C Q I t N q b D I S L i P J H u B Y u N H x w D U 0 1 O m A R z U N p S Y G A m k R j k y g p j x P r 4 N 0 H C R g p G B g n z L 3 J p r K 5 G C A T J S 8 U F B J i M I K J e D Z 6 + 7 q M d p D i W 0 y A V R S W i M 3 n z k j Q + 7 6 o M / I D i B O W p B 1 w o h F / Z b I B G b W j G S e H N d 7 M T 0 5 Y S y C n Z r V w v L O 5 2 n 7 K l N S H N o 8 c G g x S 9 5 O Z A i 9 8 q i S Z Y a / + R 1 9 9 T 6 K P o z e M 2 f P a B k F O j y O B Y K t f f 0 D M j Y 2 7 v 3 U R 6 A G L p r B c P 7 C + Q 8 z O B e C q h i 4 E V / B h Y 4 K S f u v 9 0 Z l Q 2 V B x a u q r t L f 8 f U + x g q n + U 3 6 S C D q m T z s k t U X X A t 5 b 6 w y E g 9 S I S F z c r L M J H V C Y 3 D E / w D l G W X l p b a k s y + Y J A h J m C c h B R t d s r Y c O u s l E I 6 U b e 1 x 3 1 i y q e k 7 x 8 t / G 0 n O 4 T C 4 V K A O C C p 0 i 0 v L N F c v E M u b O w s l o + p t v r Y h 8 u Z d l 9 y 4 d F R X J A w 2 G 0 I S y 1 7 i f w Z B b 0 + v Z G Z l f H A i Q A o G G K o b H 6 0 2 U s A C U u v W z 7 f V W 9 f T 3 a t b X 2 + / r K 6 t S X d P j x K z v N y Q 9 e Q J V f W Q N m x L K 8 t a m R u t l z E Q Y 6 N j m s p 0 9 O g R Q 9 7 3 U l N b Y 0 u q W W A S w J 5 h E Q Q k C L a h 7 7 l B N i Y l 3 / s V D q j F x M e Q 5 m S p 0 E 8 Q t R I 3 O T l 4 k W Z z Y F u + f P F a 3 r 5 9 K 9 u b G 3 L q a I N M r 3 1 8 p p w W d i N n l 2 I I V J 6 3 L c c r N u S w I c + B 4 k 3 1 1 N G O i 8 / h 1 I h X O + V P C Y L U V Y V J k k F L W 3 N h w d T 8 o W m X b C X 5 T 7 A R p R 7 5 g t m w I i 9 J W z D 5 j g N m T K o b X W b L M X a W L y A Q i 7 F l Z 2 d J v h k M M 9 M z a g c 4 0 h x y B A d A Q 4 N K O g Y W n r f 7 9 x 7 I l 9 e / 8 B v A E P D B g 0 d q Z 0 F M S G V J R w Y V P R t I t 8 H G i x X 8 1 t 0 7 9 9 V j i Q u a 4 2 v H n n P B W 2 A F A r J g F y J V U U t x G L D c D 9 k L n D O S g Y A r c S L S m i y v K B K W 7 z J B Y I / y O R 4 o Z E F C a l M a c y + b D h 1 S y f m 0 t V 2 O H D 5 s z i n T k C n v g z 1 l F x C a 3 0 T l L j E 2 b m l Z q S y s p 0 j n d K o 0 F r m 1 U 7 D d R b D 3 q u v r p 0 B e x r Z c q n d p i z F 6 9 v m C 1 K 3 7 P T s n 1 q g k F O A B r 2 4 k a w U v S 9 t A K u p o y O n r e N 9 l Z t A h b 1 T + 4 4 / y H a T M x U s X d F Z F R a M l 1 + H D T W q f v D V 2 A Q m I l A p Y x z v g T S P i u 2 w M K C Q a x x 4 1 A w t y W j M + n 0 c i k M f H Z 2 M F R M A B g w c Q d Y 2 s D c 4 b d 2 m W z 4 p 2 o c D n t V e 6 s Z 8 4 D u f O B A K Z k O q o r E 3 G 3 s Q + 4 5 q 5 T m z A U S M V S a s i F s f 1 E O t j k Y J 3 b 9 9 p v u L U 5 J S q a A R v U e + K z D m 9 M 0 S v M 9 c d z U T C v Y K 8 n O P z 5 6 8 0 X p a f k 6 Y 9 / O h j F 0 m G F E H e 3 w u c h j R I Y M w I 7 o 8 F O s 7 e 6 0 k P Y l X F Q C g L 2 9 t J 2 r E m a X V U m 0 e e P H l c X e l I D w Y k s 6 6 l y j D r z h v b C 7 c 0 n j 8 G F R s D j M + R A Y G n E B L h B k d V o u 7 G k k C A Y 3 F x e B Z Z p p G B z a D C T U 9 H H e y 2 S A z y U E B C s r I h j h f q g / B O 0 g I a m z A U m S A 6 U o 0 N l b W l 5 a m R s N c + q G A M X M 4 f S c X r 8 f F J z V 5 g Q o A 0 8 3 M L M j 4 x o e R i 1 T z C E q i v e J t o v Y X k Y K V H Y n 6 B K u 2 L 5 y / U 8 e P 7 4 C M F h E a N f G G I z s T B e 7 t q q I V A N / J v H X S c x U 5 c p s r C 2 x n p d p d n f D W W u D V t C + J Z i J l Q Y H p 2 Q V Z m h u R s 8 1 G N P U E A Z u P X r 9 + o g 8 K S U j q g z H S 3 4 X b 7 E Q 3 w m k H C 6 o c Q A p L Q t c i S c q T I s + Q l Y p g B i / p F t B / 1 j 0 F J 4 5 M j R w 7 v O G 4 0 Q P 3 B 8 8 X M x D I o D F K c H 6 Q x c Y 7 W 9 f g C t Q k C Q X R e I 8 U O B m m I y S S B u o y k o m M u a j H 3 B e m A l 5 I Y H v V W S B s y Q Z A 4 k I h r 4 n e 5 L 8 E c I 3 j 3 W E y B Y 8 W C j M x 0 c w / z V H q i b n I 4 k p u 5 B + H u K 2 T 6 r X n z w m F i O V k y n M N S U l q m 9 u H d 7 o + T N a o w 6 1 + R L W G l T s X l 6 q l 3 a T h 6 1 s 8 Y 5 g E w s H 7 4 9 / 8 w k q t D S c B 7 p N T r l 2 + U E L u B h 8 e s z K x v v q I n S r S e G W E 7 K U W 9 j A x C 8 u T A 0 v K S q n + x k g l A J l K W r O w P B v H F S + f V 7 u v v H 9 R r 8 A U E R K L N L y z K + f P n V J J h 2 w V z D u C U K C w o l A l j N 2 U a c g Y e K x K g J h P Y Z h 2 t I 0 c j W x k 9 F E i R w l b 7 8 s t r O p k s z C 9 q I x a k N S l U q K A 8 R 7 Z A 9 E 7 / / g L A L i N 9 B h e y d N w N z f p f X 7 m R X o A W z 9 a t j 9 t 0 0 j P t P 2 t y w x n s X 3 z 5 h a p M E A q n x N j o u F y / 8 U V Y t Q y b A e M b c L I s 2 n W 6 y q X L 8 4 8 t p 2 s q j 9 9 g N K p n P M A x I d S J E 8 e U S B a Q C k g b A q d 4 1 s b H x j X N C m / b n T v 3 N I n 3 0 k X c / r v n C 0 I y G j 0 i T e g j S C A 6 W u A o Y R H m x g O N R h o e j E n d C w R a B m p 7 o 1 H f v / 7 6 h v Z p n 5 2 Z k x 9 + + E n + + s / / K j / 9 d M u o 2 c v e T 4 s 8 7 P v 9 2 E 6 B W E q u k F + M m j c c E M S 1 2 k H w u H O 9 r + N G K M Y 2 E o Q C M W Y x M i O O G c O Z m Z p y b 0 o J 6 J Z K M i s l x u F U E 7 x X B x r r V Y U D n D Q r M q D y L R u b T X c Y K K n M a / L / o g X H s M g J k Q c G h g y Z d j b 4 5 5 z 5 H A 4 K 6 r O o 4 G U Q X 7 x 4 Q R f b R l 2 1 I y U g J 6 v k 8 7 3 3 7 9 + r v e X 9 + Y j A p H T 5 y i U Z H B r S Y + w F u B 5 U z c L C I g 3 Y / + E P 3 8 s f / / Q H L S a 1 F n X G h v i U b c A + F Z Z 9 r v m S d 6 G 4 + B H K b D 3 T q X K 7 O 0 P u v R j T x E x y 5 H g g q E r Y O 1 e u X l K 1 D J t g N 6 B C Y b B T b m 0 N 0 E 0 j g Z g R D p W 6 P 8 R E F O Y F r z 9 e W m R A V W t r a z f S o k U l E y s T n j x 5 w t h A O y U o 7 m s 8 i J R C 4 H j B e 8 d 1 I Z V 8 H S d 2 w b 0 4 e f K k Z s 6 P j H i W G Y 0 E k J m c S r y k k J y A d 7 S l K n b A s / j h h x 8 1 D o b T w n o 2 L Q O / D z d 5 p P B 1 R l i I G 6 F 8 4 c y o l 1 7 n I f M E P I c n S w C P F W o f f d r w / u 0 G 1 E X a T / k O a g r Q W D D r 3 Y R R R X J S J M s Y 6 6 i Q S E D + T z K G M 6 U H z J Q r T k 9 V a j i g u r H Y A H b N 8 e P H 1 L u G y z r Y a h i Q i W 4 / l h s / H m B A l p Q U y 7 W r V 5 Q Q 4 e 5 L K O C 4 I E + Q v E m c H n u F B w 8 f y 5 / / / E c / L y e l 7 s E G 1 u e A O Z + y k y V v 9 X P U g V 2 7 K M / B E + I R h z g Y F s w g b m 9 7 p l W 9 l j o X C G Z q l g B F x Q i 2 b A x e l b X l O X n U 1 i m Z p Y c l O 6 9 Q n O u r k p H 1 c U l O V h u / 0 e h f h u A L V C T 6 R F w w d o + V u W G p f d b M a 4 H z w U 6 i t f B e L D 3 D 7 x J D Y 8 2 r K 1 c o e 4 m u 1 w Q T R G d n l 1 y 4 c N 6 7 J 3 7 g H j D R B X o Y n x i b d g k V / D M E V 0 3 K F Q 0 7 n V 7 F Y E 8 k l C 9 w O 1 r r E / E w i M R T n t H T 3 a P 7 g g F S s G w M R r u v N 5 D h P r 2 S I m / G H d K 7 X C Z l T d c k r 4 i l U R y 6 O o i v X U b w 7 f U u i z S j G h F U t s g E I F I g m S w k G 2 l r R z L 5 2 m O 7 w f o c x E Y y c W + w q W 7 f v q O S P B q Q I U 5 6 E 2 3 Z g n n h o s W / / O 3 f 9 b 4 E k o k W z p 8 r m Y D H z P G Q i W H D n d h z C W W h 1 E i q 5 k q X D q L X r 1 + r L Y J 7 l h S O t 2 b g M w Z p y 2 v 1 N 1 i c G Z G F 6 T H 5 h + v H Z G M 7 X X p n z W C J 4 u G d q X Z p 8 q Y v S I / q 7 e l T G 4 a 4 T z h w z q Q 0 E T T e r f w C t / K z 9 h d m Y C f J y V M n J T A N C B s N u 4 f A L g s b r B v 7 j U X q C B p z L p B h x K i c V 6 9 c 1 M A 3 E w T k 4 j u B g z k Q f A 4 N g K 2 d t X a 9 a 9 i G + 1 4 w Q P B 1 M 5 H h l k c N / v q r 6 9 6 / + O P n T v + 2 C A n s I 6 E s F G W 5 Z f h 9 i 1 T U H 5 X F 7 d D q 0 6 b b q I l J n o B i r L B W P s f G W j e z y e q a U 9 r f D s v N C / Y T X X H T P 3 / x Q t t / B W Y p A C T N o 0 c t c v X q J S U C U o K Y V W l J i V R U l q v T 4 t X L N 5 p o W 1 J c p K 5 z P s f m G 0 L A S U L R I x k S T D i 4 6 S E i v x s q 1 I A N 2 d 7 W b u 6 V w 0 j r Z H X N z 8 w u y N b m h j o P C H w H x s S Y J P D G Q j h f y U 6 o g o R n 9 o e S 1 q B t y P G 7 C + L G A / t O K L C y v C A p y S l a Y / U p U Z a z K W W 5 W 1 K R a 0 8 9 u n X r t q q r 1 u B k U G J b s P X 2 9 u l A 9 L W x y D R A Z S U t C o c B F b R 8 J h y Q N p Y b n E F N O h b H g h g Q j t 9 l I u B 3 U V 1 x a N C S z C I d 6 u 7 j v h S 5 W L O i x y G T / M T J Y 0 p Q Q E t p M j r o E w h x O N a M I e 0 / / u H v V T r 5 q s H B 0 D + b o u t O J b A T n 4 R Q v y Y Q M L 7 e a G / B L S Q F D h X q t k h i x b W / v r 6 m q h F S A k c L s a h g Y P D 7 S o J I g D 0 0 N D S k C b N 4 B c n 7 G x w Y k s K i Q i U w q h 1 E Q K C Q s T 9 j 7 M z 3 k 6 m 6 l h e A 0 G R U c A y X 0 y W p j l S t P C a 1 C f I S H D 5 z 9 v Q H w u 0 G b N j n w w k y h c J n T y h w r c H p t z p 4 K C A Z m P G f t r R J u r G N S A S 2 V K O B w S E p M 9 I n l m a Y u w F C k v 6 D 2 x 4 J y b n w u 9 Z G d 1 t a g + E + R 0 1 u G U y T 0 5 U b k u 5 d H M + S p h a w 3 c x O l a w Q 1 I o Z 7 g Z c 5 G S q J B A a n 7 0 S v G r U T + f q g k q Y c B v q G 0 4 J v I O 4 q H m N d G C W X 5 h f C O r i j x e Q b m T g E 1 S l V z y k 8 e z z k I A k W / a j G o K L d S 4 Z 8 W l x x e f 4 j r U l m / f Y U J 0 d X Z p B H 4 5 M 9 P 5 O k C k 8 P n s J 5 V y Z k 7 z l N i Z r V a 2 w U c j h Y 0 Z f N 6 q c I 4 3 a p Q z 9 G / v w x m G 3 I C m o Y 2 I f r Q D I / Q s V V 4 s X p q d n 5 G / / c V f + / K f v p S j f 2 y r A b B Y V U E l n Z u a 0 x g p w T b v x h I n g / / 3 4 s 6 Y S h V J H q V x t G w z e t j m B n f j s C V W X v y 4 H i q g 6 T l I 7 h L V h K Z + A K A R a q Q x G r U P 6 Q C p m d T b y 2 O j q x O c e P n w k p 0 8 3 7 + p S j x W o m n / 5 o U 0 a j l + U b 0 5 k S / 9 M i n T P O D R 7 5 E q 9 S 9 U 5 v I q p q c n a M M c O w h G q b S h N 5 l j L C W Y m Y A u f / b T z p n 9 e b t + 6 I y 0 t r d o D n J I Q A M G s d a C o y y J u h K q E / Y K d B J k A D g n i S u G y 5 2 P B 0 q K x 2 5 6 2 y Z F m D 5 l A Q / G m f N u 0 L h X e 5 W l I j Z q d n Z G K y s h W M A m V V M w y o U q m B C L C Z 3 / H j t Y X y 1 f f 3 J A z Z 5 p 1 1 Q 4 8 X x a Q S n j t i O X Q b z A Y W J g Z r Y q i y b 0 A E n B 6 Z l o 7 R 1 0 7 4 l / e T m l 6 b a F b J e a T l n Z 1 y 4 d L P A 4 O / 2 u 7 1 5 s u n V P R H C e B z 5 5 Q 4 8 u p k p y a p p I J G y g w A I q 9 9 O j h E z l 6 7 E j Q j H K c F Z l k J E S R b W 4 H E I r F n 3 F + B O J h f 7 o 8 M t u / v d z U Y D H B 4 E h B Q a E v h j Q v b R f D K 4 F d 8 V k T K i N 1 W 7 4 5 5 F k K c j f Q Z 4 H M B 1 + 3 s w V S f Z o O N a q d t R e A 0 H j v A o / P G k x k 1 p O 6 B e l m U x p k e i U 6 U l s m 0 p O B d O m Y D H I d e D Y S m 6 3 t s y a U l Q W / G x j I F P G 1 t b b v S D j F b n n 5 8 v W e 2 k / 0 Y K e 7 E Q F k 6 p 0 o a x k c G p G 3 n X 0 y P / J W p g e e y 8 p U j 5 S l j E l O y s c K W j v A P k x L T 1 P n x G M j 6 Z a c Z l A k E B M + a 0 I t r N n L E 0 T V Q 0 r 4 A l W v 5 U m r Z k c E q o n x A p J n c X F B 5 m b n 5 d 3 b 9 3 L 7 9 j 1 P A u x W i i x t F 0 p q b p l k F N Z J S X W T V J Y X a 8 9 D 0 o m w q e y A l C N a R L / t G T V k 8 u 5 M I C Z 8 1 o Q a m E v R v t u + g D i k 6 l D e T r E h g V J c 1 h R I 4 u U D B H h p e H n m b P O e x p 4 W l x Y 1 W f X m d 9 9 o a h B 2 E q X o y b k 1 k l t Q J j l 5 J V J a X C j f n M j U N g M 0 B V V p 8 + i J x q Q C J W o g F t a T x e U o l 8 H l Q k P e n e p s A p H j s 4 9 D 0 c z x W P n H J T A H B g a 0 Z Z i 5 N U I j F b q p o v b R R 9 x K K 0 L 1 I m Z F P / V w G Q a x g E a X p A V R 5 0 R M D K / j W U O s V 9 N F 2 i + O l g O V 5 v x z 0 7 d 0 K U + A V G M C I K V o 0 7 0 p T Y c P q Q Q N P M / F t W Q l V E c i y T W u S O T y G b A g 9 5 V 6 j 8 5 D u Q Q S i n o t y j R Y 9 2 p t z a m v r d o m z 2 I F K / q Z v Q S / g 4 e x q q r C q H p u K a 8 o 1 z o p l 6 Q b E m 1 L t y H U o Z L g 7 n q k E 6 S n F I T e h j T s 9 H V s 4 H z A o 5 d A f P F Z q 3 w W W O a S Q C Z p R z g Y K K p j 8 D G r k 3 a E l 8 + 3 U J D P E X / a a + A q d 2 1 s 6 o I I L P 7 W 2 d G p 9 h F k A q H I B F B P y U S n H H 5 k e M S v 8 h n 4 d u x J I H 5 I E M o L A p m P 3 1 C O 4 d R q V 8 t e A q h R V i 4 f n j 1 a T u e H q R m K B y D 0 q t u h J O p 4 3 y n N m t 4 U W e 9 y P I R 0 a K K d A O f O N U D H R H H g 3 i C h 8 v l g b W V R T t a m S X 0 R r Z j n z J 5 t T Z R l 6 R y H I 1 V z 9 V j o r L n 5 Z N g i v H i A w f + X n z u k P G 1 a c w p x j I R K Y t 0 N 1 k S A i 5 8 O T 2 O b B 2 R l M 5 E 5 v h d I E C o A 2 1 t b U p P U I e O j g 5 5 s c 0 O k 4 y e O 6 W q B q H 9 I r 7 1 M g g 3 E X + 6 N y o W D G V J X U R A V m X y B B 7 C 1 Y 0 Z m N 4 s l K 2 f v J 4 T P E Q l C B Y D Z f H 1 l V r a H f 9 E V 5 l H 9 c E g w G D U Q a r M H R b z w b + 0 L 4 n B O y f d X 4 7 O C / C / d G V K U t S l T y w m H x F 4 g Q a g g W J 4 b l 9 P l C 5 K f l 6 u B V I r 6 W E S O 1 R N 5 D 8 m w q S g 3 9 0 2 m 3 Q u 8 7 Z u S t 8 N u + S / X I 8 s i D w b a Z N P Z N 4 G 9 Q 8 I y D Y K c w g p Z T i p W 0 r B + L a U a t J a m 5 R j u Z + w Z l p 6 Z m 5 v 1 f m P v k L L t k o I M j 1 M k V g z N J 2 J O e 4 2 E h A o B v O J f H T R q X g j v M j 3 4 W N 2 e B e F 8 b R s y F J B i A J u L C t / A x N Z I w L H + 9 9 0 h K S 3 M l m / O l M Z s R 9 G c 8 m 7 P 3 u U e f u 5 I S K g Q o O H m k j P 0 7 c n L y 5 f x 8 X H N S r C A F G l r e 6 Y q I e 5 3 l v C 8 c / u u Z l 9 g m 0 U D y P i f r t f K 6 O i 4 T M x G l v w a D J O / g w W l f 8 1 I E G o X D M 6 G V p H w / r F y B m 5 0 8 u 3 o T Y 5 7 n S A P r n b c 0 5 c u X 9 S t r 2 8 w J p W N W N L R o 0 3 S / u K 9 l p C 8 H k / V f t r R I D 0 1 k b O 3 l 0 g Q a h f Q l 5 1 8 t 1 B g T e D D h w 9 p N v q m E W l I k / P e F s g A S U V w N i l p 2 9 O 2 K 0 L Q W Y l e e u T x r Y 4 + k 7 m Z K e k b W 5 b j Z S 5 d D O H J Y O Q e x 6 3 t R I b E X i J B q D A I U l P 4 A b T i o k S e J X W s D W e F L 3 C 5 k x t I f C s S o C K 2 v B 6 R 7 W S H d o y 9 c P 6 M / M O 3 V + R V 6 3 1 d Y S M n e V H O V U W + q E B p T u z O j Q R C I 0 G o X c A i A 4 V Z s a l I H g m V F L H K 1 z u + K k O j 0 1 J S V K R Z G U i 9 4 u I i + c c / f C e 5 e b n y + H G L t L e 1 q p o J Y U m e t Q O c L E U x X l M C o Z E g 1 C 6 Y i U O + G 1 4 5 u i f h / Y s E p d m b 0 l C a I h n p H + 0 4 i E l g u b q q S r 7 6 6 r o 0 H W 7 S 2 q e W J 0 / l f / 6 v n 7 2 f 2 h 3 4 R g q z E l J q r 5 A g 1 C 5 g 8 C 3 G W B Y O o V A F B w Y i c 0 z w 2 y V F o T v R Y r c V G s m F 0 + P 4 i a N y 8 N z f S 0 / / k P e v o W E 4 K Q e K N i U 3 e V m W F w M W / k 4 g Z i Q I F Q Y t A + k h O t f Z B 6 2 9 5 u c X t P o X R 8 P M 7 M y H l s m h Q H n I 3 J w n O z w U k F h 0 O n r / v l O K c h z S P x G + j p 2 m L 8 T Q V g b v y 5 Z r z b s 3 g X g h Q a h 9 w L r T 5 Y l R t b b L Q P + g v H n 9 V l 6 b D X c 7 y 8 q Q J 2 j B 6 q y 0 s r K i W R n h A r l U 9 V J N f K T M L Z v b y f o 7 g R v 1 W 3 O z c 9 q 5 6 c G D R 9 q u G W 9 k Q W m 1 k j K B + C G R K W E D N w + v B 3 S v i w x I G Y h i O S h Y P q a g k K L F D O n r G 5 C K i r I P v S k o G y H 7 g k 6 2 R 4 4 c 9 j T Z N N 8 P N f A h K W X u i 2 v b 8 s P 9 d 1 K 4 P b a D h C x f Q 6 N M 9 u O F J F t + f N k h 7 y Y 8 K 0 c m E D 8 k C G U D 3 x l C x R N t b e 1 K G k i E d K K D E q o g Z f W o h i y T A w H b 2 p 6 r 9 C E W x X p O w d q V E a O i g P C X z i R x b 7 j l n y 4 E L y 2 x K p B 9 8 U t X h i 4 G k E D 8 k F D 5 w s D q N R E L q L h F 7 W L D d i J 7 3 Q r 0 I q W I Z T U 2 N k p z 8 y k 5 e / a M D A + N 6 K q E t I c m t W k + h C 3 F 3 5 B o 2 E X F 2 U m S v D a u X s B g 2 1 6 p d j S H y b a x t t b n g g S h Q o D h d + O g U x u 4 x A q a U 7 J C x 0 8 / 3 Z K f f / 7 l Q / J s M O B k a D 5 9 S q 5 c u W x I 9 V w z 2 z 1 n s J M Q 9 I m g C x L d m I 6 V b 4 p L M j 7 Y Y H Y Q D x p k p W 3 J 1 Q b n r v 0 t P i c k C B U C F X l u S U u J z 8 z L I E f 6 / O l P / 6 j b F 1 9 c l b w w z T H p H V F X V y P / 7 8 e f p K q q U n M H f c G q H 6 1 P 2 4 x d 5 M n p y 0 h 3 i H N + W P u g 4 4 i w g 1 i E F t / N d G x J T b 7 n t 0 o S G R i K B K F C o C Y / v t k E H / P 6 P F s 4 8 J m j R 4 / K n / / p T 8 a m O q H f t 4 C E o z V z X X 2 d P H r 4 2 K i R a 4 Z Y S V J 2 5 L q 8 6 l t U b 5 6 d + F J h Z v T X i J p 3 7 Y B L i Q X o E 5 9 A g l A h k R l H u y B a T x p e O Y j E / 9 h J O C 5 Y T f 7 u n f s y N j Y h Z W W l 2 r 2 2 4 3 2 H U S k f S 3 P h m N y 4 2 K R x K d z k 4 V C Z F 7 1 U a S x 2 + y m h 4 R Z c + F y Q u A 1 B 4 D C q X r z U v X i A m B T x I z r a s u z O 1 W u X 5 d i x I + r M Y H 3 c + o Y 6 O X / + r B I u P y d D l y d d 8 4 l t h U K I J a / C o r 7 I r a l R C e x E g l B B U F / 4 6 x g s H q m 0 p M 4 H G m 3 S 7 B I S O d K z Z W 0 j W V Z c S b I l D i k s L F Q 1 0 O r Z t 7 S 0 L N R Q h U P Q p W v C I C 9 j S x 0 Q g V r r 6 G K K N F e G d r Z 8 L k g Q K g B I p l h U o V C w Y 9 P 4 g s 9 T p t H R 0 a k E Q R J 1 9 w z I r d Z B W V p e k v Q U j 7 s 6 z d g u O D 3 e v H k r O b m 5 K q U o d k x z 7 F 4 r 1 T e b q k 1 b 7 C A 7 f V u O l m 3 I 8 Y o N u V R n 7 C b v f l / Q e f f V W P S l / r 8 X J A K 7 Q f B N k 1 N S k u J 3 W 2 j t T K M X + p L b A V 6 6 m f k V e d H e K l 9 + e U 2 / u 7 K 6 K h s u l 5 Z p U F p f Y K R S T U 2 V B o e x s 2 h k S X d Y e l g c P H j Q I 8 k C P I M W K J p 8 a q M 4 8 X y N S z I d n k 6 z + r 9 5 E c q f 8 l N n o p s S S E i o A L i c q 7 K y v K K q F v E j Z n v U K S R G u C 0 U 6 I 3 + / P l L b f 4 f D g S B b z 1 4 J T 8 + 7 J T c 2 r O q 6 o F s Y z t R F 1 V a W m J s q C t S W 1 s t X Z 3 d m k A L + B t N O A c H h r W 1 W T A y b R j B 2 z 6 c Z o t M A F s y w x A J M o F Q Z K L / R g I e J C R U A F b n R y R n 6 a U u A V N V X a W p Q L Q L c 6 T u r s 5 k G c l A O h F l F Z Z n z h c Q 9 P H j J 3 L 2 3 B n J y s z 8 k L h K F o N V M o / q 1 t U / a a T T s l x q b g i 6 p q 8 v y J T o 7 u 7 R 7 A o A q T l f b C n f T k u s m c t C 1 J G g o c h t O 1 j 7 e t w h 4 8 a G S i B B q K C 4 2 b T + Y T Z m k O N l 2 0 0 C A a p m X 7 1 8 r c 4 A E l r p 4 w c p y d V j W U 9 S j q a n p j V m 5 D C f y T d / J x V p Y m J K r l + / p n l 6 S M K X 3 X P y 1 c X G o H l 7 g c B e o s 7 q 1 K m T 3 j 3 + W N t I U s f D 9 E r k i k h t g V s z 2 O 3 g 2 U i a z E T x G 7 9 H J A g V B D c a 1 4 2 x 7 3 0 T A r i c A 3 v 2 4 Z V j c x l i 0 G l 2 y U i l 6 Z k Z G R + b 0 L + X l p W q V A G N B w 5 o x j n L i p 4 9 d 1 o J O 7 X q k K a q b F t k A q i j A H s p E P C f 9 Z 9 Y V S Q a 1 B W 6 5 X C p P U K 1 D K T J 4 i 4 t 1 z 4 n J A g V B E i n 6 4 3 O k L G o R / 3 p 6 r J u M g O u 3 g y 8 U L h 3 7 4 F m i 5 M A i w q G G o h U I T E 2 N y f H / E 6 S T E 1 N a U 3 T x Y s X / L I h 7 I B l S V l M L d h K I K x u i C c v W h C o / f p Q + F g W x P 2 5 K + G Q s J C Y V o K A Q d I 3 E 3 p w H y h 2 a x b 6 b m S y A E k g F P 9 D I L x y 5 P F Z 6 U c s i o Y N B d E i A R K N B i 2 B d p b L 2 E s P + t J j I h O g r A O V M R y W E 5 L J D 4 m 7 E Q L 0 A V 8 P M a A q c j f j k o U O I B q L D l C u M T k 5 Z T u x F Z Q U F 2 s F s G X f T S 6 n y K t x h y 0 i h A O H t B O n S q z R 6 4 8 E o X b B G z M 4 Y 4 J 3 o I c D J R v X r l 3 R X g + o c T g u w g F b L d m Q s b i k 6 I O 0 G z E 2 U z x X J g x 3 9 v x 9 Y S 3 2 3 0 O 9 j H 0 K + H U g Q a h d M L + e b J c T Q R H J V 1 E L K X m n 9 1 5 H R 8 c H q R M K t C X L y s q Q 0 t J S 7 x 6 R M i M 5 4 4 V K c 6 y 8 M F J 4 1 d i R M d y e D 8 D B E 4 / j / B q Q I N Q u Y E y / i T m d x v 7 c i 9 M C e 2 p 5 a d m v c U s g I B t 1 T x Q W + j o y q r 2 1 S f H A Q R s x q G g X H q g 0 5 + l b 7 h F t k u 6 v E Q l C h c G 4 s U v m o 1 S j I m 2 / D I h d k Q T 7 t K V V V c B g x K I H B R k S B I U D E Y + u s J R m k C E R D r j l o 8 H Y Q o q s u 3 8 v S p 4 / E o S y g b c R Z m W P j o 5 J a 2 u b k s F r 3 k Q E E m H P n D 2 t 6 0 9 h U y 0 s L G g Q m D w + g r 8 k w p J m h J o Y i O L s 2 A l V U x B e 0 m 1 s J u l a U w n 4 I 0 E o G 8 B W I J v a D l D H a B N G + 2 V y 7 l j a J l L g 6 U M C 9 f c N 6 G u S a x 8 / e i z 3 7 t 3 X s n e S b E O t Q o 8 r n 8 X i Y o E d m k w u J 4 Z O M C T u i k 3 Y L X U A 6 8 5 1 J V J e X l 7 E w V q 8 d w O G Q O t G I l 2 / 8 Y W c O 3 d W U 4 t u f H V D r l 6 9 L H X 1 t Z o w G 5 g r 6 I c Y b R K X D V O s e z r h L g + G B K F s I t T S o E E R 5 Y A m b 5 D c v A 1 D q s a D j U p K X O K Q B 2 L y n o 0 G L b s h 1 l 5 7 b U O 7 Z 6 P j r H F v J d S 9 Y E g Q y i Y i I l S U o L w D O 4 n G l b 7 Z 4 r 7 A b i J V i Y T d P U O Y a 5 1 a i S 2 c 8 H t G g l A 2 s R p R 9 k H k o 4 3 U o / a 2 Z 9 o 6 L B S Z A D 0 l y A 8 k B z A Y S D 3 a a w z O J d S 9 U E g Q y i Y m l l J s 0 4 T Z O 5 I U I g o Z b / 9 y V x v 4 Q 5 h w y M j I 1 L L 4 Q E C m u x H W P Q U D x 1 l Y C 0 5 M 7 s F u y 6 R + 7 k j c G Z v A T b x p 0 0 2 M a x t P X + C S N Q s L i 6 r W + e 6 n A Q s L X 3 9 7 8 2 t N l L U D 9 + a G n / d w a T 1 J b n d l x I V M F p 6 P p u 9 Q 6 2 a N q n e r M y O h 7 u 2 C B K E i g Q 0 + M d g c a W l y q O m g 3 6 q F E O d p y 1 M Z H h r W 5 p S j o 6 P q G q d F M + 2 W W R H D D g j q s i g A f S b G F l O 0 l 8 O T w X R x x 3 m Q U y 5 P W c b D / n R p G 0 7 T 3 2 k f S Y v V g f i 7 R 4 J Q E c B u V S q 8 o 6 x i a G j E E M z T b w I i 1 N R W y 6 n m U / L F l 9 f 0 c 8 P D w 0 b N O 6 9 O C D s g w E u N 1 Y s X r 1 Q K p u 9 D t 1 Z i c P F M u P 2 9 I 3 G n I s D E k p 3 b x S D 3 D H Q a q 9 B 0 B Q c C T V q q q q t 1 P 5 6 6 q q o q b b F M b Z T d W B X 5 e 5 c v X z L b R Z V u 2 S n r R g 2 1 V 1 W b w P 4 g Q a g I M L 1 i N 1 v C 8 / / 4 x I T c v X t f R k d G N S g b u E C A V X Z h F w R 0 3 W 5 P B 6 b e 3 j 7 5 6 7 / + J K v L C 9 6 / J v B r Q K I E P k J 8 d d C p 7 b V C g e D s / / 0 / / y x / / N M f P l T T E p j d N b P B J n B m 9 P X 1 y / j 4 h L r O 5 7 b K Z G A + L S 7 H T i A e E P n / E L M x E w H c s j I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 G u i d = " 2 1 3 f 4 a c 2 - f 5 7 f - 4 5 3 f - a 9 4 9 - 2 9 5 4 5 b 5 5 7 e 0 0 "   R e v = " 1 "   R e v G u i d = " d c c 1 6 6 e b - 2 6 d b - 4 7 8 5 - 8 b c 9 - 7 9 b 0 b f 9 3 4 3 f a " 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8 2 e 5 d f 8 - 9 0 4 a - 4 8 4 d - 9 f 0 1 - 3 7 7 8 d 4 7 7 e 8 4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 - 5 . 8 0 4 7 0 9 8 4 0 1 0 5 8 7 5 4 < / L a t i t u d e > < L o n g i t u d e > - 8 . 9 0 1 4 7 1 1 8 5 8 6 4 0 9 6 5 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s 0 A A A L N A a 1 c d 4 o A A C 4 h S U R B V H h e 7 X 0 J e 1 v H l e X F z g X c N 5 E U S Y m i S E n W E s n y 7 n i V 4 3 S + Z J L u Z P p L L 5 P 5 M u l O Z q b n R 8 z v m c x M p m f i t G 3 Z 8 q p 9 5 6 K V E k V S X E U S X E B i B + a e W 1 X A A w h Q p C 1 b e i A O W K h 6 9 U A s r + r U X e p W P c f / + + p C i k p 4 K q h q 6 i W H p 4 Z i M a J k k i i V T F E y l a I U J 8 D k 7 T V x 6 m k I U 2 h t j S 5 M N 5 P X T f T m n g j N B t 0 0 O O U l p 5 M 4 O a i 2 P E 6 h S J A W Z 4 f x 3 / K / J X y / K B H q e 0 R 1 2 w s U j R I l E k w c Z h A S S J N L I I P c Y w O Q x 8 D F Z A I Z v b E Z 6 v A H a V f X T p q b W 6 C 2 t h 1 0 b a K M W m o d d G 3 w o n 5 1 C d 8 1 S o T 6 D u E p r y N P V Q 9 L o P U E M g n g U k G B Y i W V 0 M i R I d O B l h i 1 1 S T 0 k S N 9 K h w O U z g U p r r 6 O n K 5 X B S P x 2 l l Z Y V 2 t L b R 4 P A 4 P Z i Z U y 8 s 4 Y m D C X W x R K g n i I r a N h Y X b S y J k i y J E h t I I d T p Y g 6 s J N o I D s 2 g E 7 1 h y T N w 0 N T U F H m 9 X q q o K K f Z 2 U d U V e V n Y i W o p q Z a P r e p u Z n 6 h 8 d o b G Z B / 0 8 J T w K O P 3 9 d I t S T Q F X r U Z Y M S h p Y p R G w n k w K m y U O 8 H r n o k g b j 8 e j a x T w e Y 8 e P W L i V J D f 7 5 f X z K + 6 q N G v v s P 0 9 A y T p 4 2 8 / G 8 g 4 P X r A 9 T Y U E / V T K x A Y J E a u F z h r 6 Y v + + 9 u 6 f u U k B 8 l Q n 1 L V L Y c Z y K t l 0 a m c 1 o 7 6 b f p s J B C I A 9 S W V m Z r s 3 G Y s h B Y w E X z a 6 4 d I 0 C i O T h q p d 3 R S g V D 9 O Z 8 V o 6 0 L B A y 3 M T 8 n 5 V / i q q q K y g X d 1 7 6 C 9 n r v D 3 1 P 9 Y w p Z R I t Q 3 h H / H c Q q F M k T K J 5 G A T Z G I X 7 P R q / y + F L 3 c F a G Z m R l q b G w U K Z S L 5 Y i T L o 7 5 p L y v O U a 3 Z r M l 2 Z 6 G O I 0 H n B R L O u l Q a 4 x q K 1 L 0 9 X 0 f l U U f U l + r g 0 n l F y k H N T G Z c t K p K z c o w b + p h K 2 B C X W p R K g t o H 7 n 8 7 Q c T F E s F s s r k Y C N S L Q p g u X B S 5 1 R 6 h + 6 T a 8 e 2 2 v 1 S w g C a 0 6 6 O g E i 6 A o L j J 0 F 5 B K t q g x E j d J n d 3 3 k C M / S o b Y E 2 1 7 T d O D A P g o s B M j f 3 E n n + 4 f 0 q 0 v Y D B w f n C 4 R a j P w V 9 d R x N V N 0 a g i k p V M C i j r Y g 6 + K Y k K 4 S W W V u d H l T S y w u V M 0 Z E 2 f D + W O G V J W o s 5 6 O a 0 l 5 y O F K 1 y G V / D S j C D v q Y 4 3 Z v 3 U C V L w u q 1 A X K 7 X d T X 1 0 s R / q 2 X p h u p 2 T N O E 2 y n l f B 4 l A i 1 C Z Q 3 P c 9 2 U o L i i b i e f M U s b I Y o + Q j z p E l k 0 O x P 0 u G 2 q D 5 S G B s b o 8 7 O T n 1 U G K u r q 1 R Z W c m t T v T p n X K p 2 8 9 S K 8 E V d 2 b d a b K d 6 I 3 Q l Y c + W o q 4 6 P W u I J 2 f q G W 7 z U 2 h u c t y v o T C K B F q A 7 j L a 4 l 8 e 0 S 9 g 6 0 E k p g E f J 9 E e m V X h C q 9 h d 9 7 Z m a W W l q a 9 V F + r K w E K R I J i x 0 W Y o l 1 e o R V P U 0 i F 0 u x R E q V U Y f P i 8 S d d G 3 S R y f 6 I n z O T b f n K i i y O k L L y 4 v y u h L W w / H B m c s l Q u W B v + U Y j + g s l b Q b f G M i F V b 3 n g R e Y P u p h l W 4 X O B 7 T E 5 O 0 u L i k p B g 3 7 4 + c i I O q Q D w + n s j 4 9 T T 3 U m B k J M u j 3 v 1 G Z B I n q V s U F O e o u W w U 9 4 b p H L x e 7 v d b j o / 7 q P l R / 3 6 V S V Y U S J U H n j r j v F I v l 4 q I e U i X 9 2 T x v q J W / W 5 D x 6 M U k 1 t D d X X 1 e n a z W F k Z I R 2 7 9 4 t g 8 V a O E 4 D j 2 p E Y g F G Y l n h R n g T O S U q 4 2 B r Q r y M T n c Z n b w 0 o F 9 R g o H j L y V C p e F 0 e c n h P 5 h W 8 Q q 5 w o H v g 0 h A Z 1 2 c e p t Y S v L n j d y / T 4 H A E v n 9 l d T e 3 k Z V V V X 6 V V t H f / 8 A E 8 N N z z 2 3 X 9 c o f H J H z X H l E g v H b h d R I u m g n b U p O t S e l E n m M 4 P 3 a S W 0 n v D b F U y o K y V C M a q a e y g Y q k y r e N 8 H m T w u f h + 2 W 2 J a m / N y h 4 3 q 0 L w q X 5 J e Z F X P 9 G u E E r W 2 t q q D J 4 C 1 t T X 5 H e K k y M H g t J e m l 5 W q 9 8 7 e M M U S D p m z M l 8 G 9 V A t 2 2 q Y W G 0 J W l 6 L 0 K U 7 Y 3 J u u 8 P x l 7 M l Q l U 0 9 L L q U 7 b O X v q u i L Q R 6 i s S d G y n c s 3 j + w C w W 7 7 4 / C t 6 / Y e v r g s 9 + j Y Y G B i i Q 4 e e 0 0 f r M b H k o t u z H n q 3 N y L H w a i D z o 5 g u Y g i m y H W u 3 t D F A i G q f / B l L x u O 2 P b E 6 q 6 9 S g t L 6 9 3 P j w N M j 2 3 I 0 q t 1 U p c L S 8 v U y g U S h M L 4 U a Q J p c v X 6 E X X 3 y B f L 7 1 8 1 B b R S Q S 4 R S l 6 u r H q 4 4 g D 4 D v h d i / L + 6 V Z 5 H q x w f i M i k 8 N L 0 s r 9 u u c P z b N i Y U A l q t Z E I C s s k D c u n i d 4 i O 2 g T 1 N c e k j P k i 2 H G 1 t b V y b A U I g E 5 9 Y + g G v f T y i w X j + j Y D / O 5 r 1 / r p + P F j u u Y x A I E 4 W 1 p a o p q a G o r E n L Q U d T K J f N Q Y u U Y v H D t E 8 U S S v h y 4 p 1 6 / D e H k q 8 T Z 9 k v l 9 X s f T y Y u f x 9 k w n p B Q y Y A 3 y l f v B 6 Q T C Z Y 7 X P T m 2 + 9 I c f n z l 4 Q S f N N A F W y u s q f M 4 B s A F w P f i C q H f B 5 k t T i T 9 A 7 P W v U u L O X Z m d n a W 0 1 S P v a G v j s + m u + H R I r w 3 n r i z p V N b P N F C n f k E w o f w 9 c E s D w N 1 h j N e / W r T t U q T t t L i C R 5 u b m 0 + W X X 3 l R v v + 5 s + d F q m 0 V v X 2 9 s q Q D X s 1 N g S 8 K V L w h l p B y q K 9 Z f a W D V d Q w R a N R 8 j p T 9 F x n U 9 5 r X + y p 8 C x g E W N l L e O A K E S m 7 w s v d G S H E Q 0 N D r G N d J y l F l p o P W C z 3 L 1 7 V x 8 p l J e X M 7 F e o l X s O X H h U v o 3 b R Y / + M F h I Q l C m D a L / f v 3 6 Z K 6 X m X u F C 2 5 d l L / r X H y e j 0 U X l n S Z 7 c X Z H e C b Z X 8 R 9 J k M s R 5 W m T a W 7 d C z v g S z c 7 M c m c e p z t 3 7 o i k M A 6 A Q m i o h 0 q 1 H r V s 1 4 C M 8 / P z 9 P D h h K 5 9 P O B C P 3 P m H F V X V 9 P 8 w g I N 3 x 0 W a T c 9 P V 1 Q 6 u E 7 X r + e i Z b A d e t r i p G / / Q d C 8 I 6 O n X x c k b 8 N i j l 9 e P 7 a 9 9 e D n j J c 1 U c o H I 7 q C A g Q 6 u m R C V i e u k m / + G G X S I e t A I R B 5 9 / I h Y 7 f e J e J 0 d u 7 t + D 7 Q 0 U b G B y k P d 2 7 q a E h m 6 R w P D y a m 6 P u 3 b v 5 N U N 0 5 P A h f S Y D D E y w w 6 w D A M q n h s v o R C / m 0 B w S F j U w u X 1 i / 7 a N y u e r P y L h R E Y y P W 0 y A d W t + 2 k p 7 N Z H m w d c 5 n C p b w Q 4 N b A E Y 3 R 0 j I a H 7 6 3 7 r f f u 3 a e V l W V 6 4 f j z 6 8 g E w I v n Z c K C j C B T c H U 1 b b s Z g E w T D x + u e + 9 3 e s J 0 8 r Z P y t j L o m W D o N 5 i w 7 Y g V G P X E e 6 A i a x w o t x O 8 L R Q W 7 4 1 e w f A q t r c z p 0 P k B C 7 d + + i 5 u Y m C a J F R P q l S 5 f p z O l z t G N H C 9 c 3 Z 0 m X X G B J y K 1 b t 6 X s r 6 y k x s Y G U f O s N l o Z q 3 e A 1 Y W j S B W i 8 6 O K k F 0 d r V T j W z 8 F U I x g G 6 r 4 H 6 w h a T U v m 0 g K T 3 f 0 T K Y K d + h C A K E m J h 7 q o 8 c D 6 m F 7 e z v / z y Q d Z 4 n 0 2 u u v 5 A 0 5 y g e Q y H r N j h w 5 L K q e s d E g 3 b C 6 d 6 B / k M b H x u Q 6 A + B p u S d F r B Q I q X p a v Z Y W K d 5 H 0 b v N X T W H x Z U r h N I j a 6 a D K N X v a Q K r b L 8 J X M 6 t h y D t 3 N m W Z 0 D Z G F 6 v b 5 3 X E I T e u b N d o t 1 x b p z V v k O H D t L O j g 4 5 f / / + i D h Z + h p W 6 Y t 7 K l Q J m 3 M e 7 q j P 2 0 b F l I p a 5 f N V d 7 L d l P H o o S t Z O 9 T T J p N j b Y J O n f q c r l 2 7 T h c v X u Z R f / N S Z 3 d 3 l 0 R U b A V Q E 4 0 E 2 S x g A x X 6 n F 2 7 u s Q L 2 L 2 n W 9 c o a d T d v V u 8 f E D 1 4 l f 0 y R 2 f I h W L L a + 7 W u q L F Y 6 P L l x / y t 3 q O 0 T l I Q n V A a E M q Q y 2 O l J / F z j e t k S 1 / k x M H k K K V l f X Z D P K 8 + c v y g r c p c U l a m x q E F f 0 2 l q I g s G g u L k x O r z 6 2 i v S U T e C + d 1 4 3 Z n T Z + V / N r K b 8 u H q 1 W t 0 9 O g P 9 N F 6 5 F u C b / 2 M 8 U U 3 2 4 o J 8 j k i Q s C B y e K d o 3 J 8 f K G / K A n l r T / E n S 8 m + r 5 I J 5 0 M v k t C e V 0 p i i Y 2 7 r S v d 0 d k M j Q X i 0 t L d P n S Z X r z z T d k M K i s r N B n H o + F h Q W 6 e u U a d b H k m G d p 5 H K 7 0 l I E + g j 2 3 q t h e 2 o r w C a a i M j Y a O 3 V n T t 3 x T 2 f B S a U u Q I g F 7 x + b 3 U H Z Z O b 4 F q Y R g L F u Y a q K G 0 o p 8 t N Z s + 8 7 5 t M w O P I B H z F t g U k E r Z J v n 3 7 j p I 6 D E z O h k M R c X t v l k w g 3 s c f n W R p l K J 3 T 7 x D P T 1 7 6 P C R Q y w 1 O m T / C K y j a m 3 d I W T a y m / H Y D Q + P v H Y h Y w g 7 b r 3 z b n e r d U J + v p + u d h S P q 9 L b n K Q r + 3 s n o r S h n L 4 9 x f 0 6 m 2 l Q 3 2 X C I d W a X J y i g Y H B q m 2 t o Y C g Q A T b E X s v D f f + i F 9 + c V X 6 o W P w a e f n B I 7 D K o c P H I G U B E x X z U 4 m N l X D 3 u b n 2 a 1 D + u g r l 2 9 L t s 0 b w T Y d A e e O 6 C P C m N h I S A 3 I 8 i F 9 V o f b I 1 T L O m Q W / D A l u q u + + Z R 8 s 8 y H B 9 f H H g 2 e t g T R K L s g K g 5 + U j 1 r B A q u L x A n Y 7 b N D c / T x 6 3 m 9 r a 2 6 A l s Z q 6 K p O 2 c 4 / m 6 P g L z 4 v U Q Q j Q w Y P P C U m s g P f y 5 o 1 b d O Q H h 3 V N N v B b 8 b 9 3 b t 9 l Y u y X a w K S m Y l c S E g 4 Q 1 x O F + 3 t 3 S O f i 8 l a f A 6 i M G 7 f n 6 a p Z A f 9 z Y u F J R Q + Y 2 h o i J 5 7 7 j l R 7 d b B o v o t B B b p 4 l Q D v d a 5 L N / 9 7 s I 3 i 5 J / l u E 4 W W S E c l Y f 5 I 6 h b C c Y 5 N z k 3 O j q 3 L N C J g D f B R 2 w u y F O N T T D k u S G r J 6 t r 6 + X 8 3 A + 4 L z D 4 W Q i R G l 0 d J x J d S D t h A i H I y x p B s R d v d G a K H j o E E Y E o p w 9 e 5 5 + / v O f 6 T P Z w P e B Q w T 7 V e C 6 g X x Q O / 9 8 N U z O Z J j + 3 U u N + p X Z w K C F q I t 1 N p Q F h m i Q l p G q g + R M R W l X r V r z 9 W B p a 1 7 H Z x 2 O k 5 e K h 1 B u 7 m z J s j 4 K M q G M d 8 t K o m e J U A Z x J k u 7 a 5 Q O 7 V N z O I V w 4 c J F l g I H R M K A I P g t I J c h I C I a R u 4 / E B v F x e R B 7 n F 7 q a a 2 m v b u 7 R G p M z E x I d J p K 4 s S c R 0 / + O B D + s l P 3 s + 7 R g v f 4 z 4 T a g / b b Y V g C A W 1 F p P M H 9 1 w 0 o 5 4 v 9 w F Z D r 2 5 J b 0 P w t w / e b 3 / / W / 6 7 L t U V n f S 0 u r Z k n G s 0 8 m w M m d d N X R Q F 5 3 i q r L U q J 2 g T C w d e B U M J 0 Y H R E 2 D z a r B K n w G y + x u t b c 0 s z S K s x 1 X u r e s 1 t s H s w D 7 d i x g x x M K r y u r U 1 t 7 q K k d o o J t f n l 8 / g u E X 5 / l 8 u Z 1 z k B s k R Y f c P N B j Y C X g c i 4 / 2 W o 2 U U C H u p 2 R 8 n v z N B w W T + x Z R 2 B O s P G D 2 K I y 2 u u o U 4 K n G V j X B r x k P j s 0 F Z 7 I e O + / r r r 2 Y t w R C b 5 t Y d i c 2 D l E E c 3 v s / / h H N z y + I O o f I c e u g A Y k 0 M j I q n d h I a 7 y 3 W W 2 7 W W C J / P P H j z G Z Z 3 X N e r Q y e R c X N 4 4 o N 9 9 s 4 u E k l S 9 f o 5 i r S u 7 2 o S L m 8 7 e n H Z O s Y y u G 5 K 3 a q a I A s O 9 4 D p 5 V 6 Z S L k X k 3 v f S S 2 o A F h E A I D 8 J 7 Y M B j D 7 0 d r T v I u t w d o z 4 I h r i 8 p q Z G W l 5 Z o f l V J 1 1 + q H a E 9 f k 8 E i I 0 M v J A 0 t G j R 0 T S b B a 4 n l h u / 8 U X X z F p X b J s J B / O n r 2 Q 5 U 3 M h 2 W W T E B d f a 3 Y g j t i 1 y W O E W 0 X C i a z 2 t L O q W j c 5 t F k j X S A B K s 0 R k r Z D V F X L T c K t w o D v w V E q q u r F U / d 0 j I 2 R q m W O L p 8 Q B Q F J h U b K p N 0 p C 0 q + 5 Z j d 1 h c h / n 5 O S a o 2 j V p K 3 j 0 a I 6 O H T t K h w 8 f l E i I 3 G U e + I 5 Q N z s 6 2 l i i v i b u c + w r c e v m L f 2 K D B D p j u 8 i q i j / x g M H 9 t P A t E f K 4 e x F y 7 Z G U a h 8 T q e b Y j H l I s + F 3 Y i F n V t v T D v p 5 M l P 6 e 2 3 3 x T 1 D 4 v 0 p i a n J D 7 O E C 4 X / f 2 D I s E E / J O x 4 2 w o 4 Z N O j / k t u Z G a 2 J a b A 6 7 b 0 t K i S E p M D k N C w Q t o g I l o T P o u L S 1 L J D s A K T U x M U W 7 W G p i D u v M 2 f M 0 M D A o 3 w G 2 I Q a I z H d w U L t 3 i i a W X b Q Y c n L 9 + n a 1 Y y o K C e W u 6 U v b C S b Z G R N L b F d 0 / o R V t j L x 5 B 0 + f E g 6 5 d x c 4 R t M e 7 j D G 5 c 6 t k y e 4 o 5 a W e 6 V T o z / B e C U e B w w Q Q v H A d z t T U 1 N u p b E 9 u r v 7 2 f 1 7 0 u J 7 b t w / h K 1 t e 2 Q e E N D c r j 9 g / z / s N v a 2 t q o l i U q H C s Y E H p 7 e 9 P q K l 6 P f / F X V t D 9 R 1 h g 6 a D R i a 1 v M P M s w v H p l S F 7 9 z 4 G J n I x L 0 M p 3 M P J Q i i Q S 5 V s i w M 7 Y t R W r Q g x N z c n E m G P J b r b 4 P T p M 6 K e Q a I Y Y O T / + u o D V i V r q M K P G w o 4 y O 3 x y J b P b + x Z H 0 s H l Q 2 u d d h d C M 7 9 0 f v v K S O b A a L h G s N W A 0 H z u d A B T F T j L h 1 1 B W 5 g g P 9 F + 2 A O C q n / x g h N x t o p G Y / Q 3 t 3 5 1 V k 7 o S g I F X H 3 0 Y H G V b o 6 k f H y A X a X V A b V 2 O e 8 K y p k w i i P F b h j A b f c A h R 3 z Q j x 4 J 4 K P q S G K j d 1 t j a w G u W m O z z y b / T z O 2 r j 1 N e c L b F A I j h F 8 u G j j 0 7 S e + + 9 m 5 a C G w F L 7 u G 6 z 3 0 t 6 r F S G B L M E A q O D o / H x 3 Z U h J a c W / N A P o t g Q t 2 w d a 9 r a 2 i l 7 m Y X N 0 6 c P r 7 l z S J R s R D K I L S 6 Q v F Y h K p q 8 0 c t b B X W i P e 1 U I T u 3 R u m Q w f z 7 3 X + 9 d d n x J W / W Z w 7 d 4 F e f v l F f a S A S H N E f c C L i f Z S p I r K X o R x P r 4 + 6 a K O 9 u z w K r v B 9 j Z U Z 3 M F 2 0 + q U 3 R V r w / Q L C a U V 1 Y 9 M T I B u K M G n C B I p 8 e q y d m w f m c j A 9 w + B 5 5 E K x D 5 g E h 5 c / 2 t w P b O u f t e Y L 8 + q K 0 K / D 9 K m 6 R o R L n 5 V t f s H 4 Z k + 3 m o M n f G G d H T k g l j K T b p 9 F 0 D j o K p F S 9 d t N z V 0 A r M d 8 F 9 D 5 h r a 9 Z B X b l y R d Z N w c t 3 6 t R n Y s 8 h 6 P b j j 0 / K 6 6 z o 6 u q S d V s C 3 U S w + 2 7 c u C n 3 w M p t X 9 u l U 1 f t q / J h N H h 1 X 4 e o D g j L g c F 8 7 1 G K d l Z H q X + m k g J r R e H E / F 4 B s r z X l z 8 K H B I J 7 v K h o Z t i B 8 H 5 8 J p W A z E f B e 9 g 7 k 5 K 2 C U J / M P u t A a o A x G V 2 h e V 9 V w R t q H O 3 0 v R 3 j 3 + r P + 3 G 5 h Q N 2 1 L q K 6 m G m q r q x T P E T Y F Q c w a G u P W r V v U 1 9 d H H 1 y P k a / 8 8 b d q K S G D 4 H K A 3 F O n q L a u l n a 0 t L A Q S c l d Q O D V g + s c Q b h Y w I i Q I Q x i Z u + I Q s B 0 B u a v J F i X / w d t 9 X / + 9 H / l X l f Y + w + D I Q g F o g 5 M O L i 9 3 P y 5 W 5 u A f p Z g 6 x W 7 u 1 o b 0 3 M r m N U f H x + X M h o H 9 V 1 s X 5 W w N X S z 2 v z u i X f l B t i Y o N 2 5 U x E G h M I 2 Z B i 4 E I M H N 7 o J u t 0 I 8 P R h o 5 d A Y F E m e 7 H U A + 5 4 T 3 m t E A n z Z M B K M E h + b 5 L m 5 t l O y 9 P W d k k 8 b u S t t 0 1 C Q y M w s 7 2 9 V Y g E h L m h s E + 4 e k U J W w H u W o h Q p f v 3 H 8 g x 7 B u Q 4 v L l q 7 L U / a c / / Y n U Q 8 X b j A v d o K G h n j o 7 u y T k C M S a X f U J K R G v O P J g V J b + h + I O C R 3 L b W M 7 J b 4 i + a r t k V J J N U k I V Q I N D D U P + n l n R z s 1 s 7 q C O w K W s D V 4 v O U i l X D T A U S x A 5 i k r S i v y L J t s J x + K 0 A 7 Y X M W e A R h 6 + 5 p j A n J s F 1 0 S 7 O K y F g J c 5 v C 4 M r T 1 n Z J t r b a c f F x / a G C J F j F M 1 4 n B H E 2 c r K x b f t U g O t 1 o j f / b k S 5 M S e Q M l t x H l y + d J 1 q q i r o 8 r i H g s E 1 e T f V f i n y + r z y / j E s F r C t R a 9 g W x v K 4 3 G J V M J d N A D c V a O n R 6 1 M L S t T k 4 O w o / D y E j a H Q p 0 Z q t 3 + / S p e E k C 0 B n a U 3 Q r 2 7 V d L 5 I / u j F J I w s T U Y I i U T G D q Q 0 4 L s X B b 0 d z 2 t k u y r Q 1 V 4 f X S 6 O g o 3 R u + L 4 3 R 2 9 u z b q 0 P V J a 3 L H c H L O H x C K z h 6 i q A Q J i I x c C V m Z B l a X P 5 C j 3 / / F F 9 9 H i I F O L 2 Q v 7 Z X Y Q Z 6 c 1 z + A E K w T F x f c K j 6 j j h L i m 5 7 W 2 X Z F s b C j s F Y b + 5 n r 3 Y y y A l k 4 J W m M h m F 7 8 c a g z S z t r H R 1 t v d 1 x + 6 K N o H N e Y 6 K s v v 5 Z o h 2 E e t E Y f j I u k g i M B O z B t R d 1 D W 3 z + 2 R f 0 4 U e f 0 O T Q p 0 S J i B C H n y S X H X P F 3 E U d 2 1 L L a L t M W 9 s p 2 d a G a q m p F N s J C K 2 t p g 1 o A 8 S L W Z F I x G l f c 1 w i t 5 H Q H z y u b B K W o P D 1 i I q 1 8 5 X 5 x H 2 O F b b v v P u W n A M B C i 1 y L A R s 4 v L D N 1 6 j E y f e o d Y D 7 1 B f 3 1 6 5 3 5 S R S F D x p M y v x f P q a v 6 J Z T v A v j Y U Y f 2 M I o S R R p h 1 L 0 S R q H 4 N l k M g Y V v g 1 3 e t i e T C V l 4 l Z I D Q v D 9 f f C Q e O A O z 7 A L 7 V O Q O V o 9 D p b + S F u Z V u F G z P y a D X 2 h t T V R K v O f Y U l m a X E i B x d W 8 b W 6 H x D a U P R + 4 N Q 1 f e 0 F t n d p K C / s u F I L L n R 3 n h 9 c a I x u E O t J e c r F b U d W 4 m 6 b D N f T h h x + J R + / k x 5 / Q l S v X q K e n e 0 v q H u C p b K Q m u M b 5 u u 9 v i c n 1 x / Z n 2 I s Q 5 Z i n U c 4 Z Q i F Z 2 9 p O D 9 u q f N E 8 8 y C J e O F V n 1 Y 1 J d M h M v K s q T J J T a 4 Z U Q W 3 1 l 2 K F 8 M z W E j o l h C h t 9 9 5 W 1 S 1 r e 5 L Y Y A I C V z v F I s / Q x r s l x G 3 H P O T 5 G a g s y M c X w z c K a Q l P d N 4 d f 9 u i k f W R B U x q g N y B 2 b v 0 T g W Q B X 0 e D a v 9 8 e T D v p 8 e G t q T T E i H o 1 Q X / U E h Y L L F I t G 2 d a J 8 4 D j J N y 4 D U G w m 8 V k I E F N f r V f I q Y y T I K d N n h v l q b C d b L h J 1 I s G i Z H K k q v v p J R N + 0 E 2 0 o o B F v m o p A q E t Y h S Q Y y G u Y g y c R c X J i n m e k p 7 k i 4 w Z g t x 5 k n C r f X R 2 U 1 7 S K Z D h 5 6 T u 4 R h a h x 7 G C 0 F V R 5 o h R N Y M A z E s i U k 7 S Q q J c 6 S T I w c r K x h L K t D S V 7 S O S g E K G q a r J v m D w + q u L U g H B I L Z q D Z K u t b 6 C W H a 1 U V l Z B V b 4 S o Y A b s z 6 J l 0 S C 2 x w p Y V G 3 P / n k U / r j / / h f B f f s A 1 G c j i S F 1 k J C F k x v C G l Q F l I 5 l R q o t Q w k f r K 0 t L 0 e t r a h t m o c A 3 C f d + 7 a r Y / Y t v J 5 a S m w Q J G w I h Z U S K g 3 K x H b X p o n C v T v X O z t 7 S H s a o s N X b B v + i 9 / 9 d d y 1 5 B c G I L A f v 2 3 0 7 f V M R M H p D I S K i a b 6 m i V H T m f r 6 i w r 7 p t W 7 f 5 S m h 9 B E S Y S Y H T + R A K r V G U b Q K r J x C N C J u g p q 6 e y s r V n B Z G Y g 9 3 g D w a 5 b Z F O J Z 9 M e C Y w A 3 c Y E d h A 8 x c q W U A L u I a Y 8 7 J 4 y m j 0 Q B L I 0 2 q j I Q y h F J k Q t 7 Q W J W 3 z e 2 Q e B j O U 2 u D t L g W T U u o e E z d 8 j J 3 c h c w 6 2 1 w f j l n / 2 1 M C H M L S q O C j M H g C q 2 u B u W Y 2 7 o E B q 5 w m W f 9 x Z C B x 6 N 2 f g X W e M C y Q h x F n C D x Q 6 E I v X m k i a p p X u q N D S U S S R N L O Z Z Q T l J 1 N Q a 3 T F v b K c l A b M c U i e H i K 7 U P e 8 2 F 1 o J M q M x c k w F e A y B o t q F J e a Y W 5 u d o e W m R r s w 0 i O 2 E 9 0 B A L Z Z 1 V 1 R U 0 m f D 9 t 5 5 5 0 l i s + M K F h v m h n 9 h Y J q Z n a O 6 2 m r Z A R c L C r H H O o h k 1 D s j l Q y Z c F x R 7 s v b 5 n Z I t j U U I n C x x h I U W F g Q Q l R U 5 t / T D Y a i A R r Y w F 9 d K 9 t o W Q E 3 L m y n k n T K x l 3 Z 3 X V j Y M D C E h q 4 w w 1 w v a E F K K m U p L r 6 O o q n 3 G k i K c m U 0 O U M u X C T A 7 v C t j Y U + j x m 8 J e W N 9 4 6 D P F o B o u L C 6 I C 1 j c 0 s j G M N 8 o G 9 u + + M F a a f 8 p F T f n j R x i E f + E m A X / 8 4 / + m 4 e F h I R N I g q 0 J l A q t b C d / B W 6 v g 3 M p I V 8 4 F E y T S e W s d U B v s r S 1 n Z L j q 6 F 7 t h 2 P j + / K 7 C m B R j M S i E u K c T n A e a P z F w L 2 q C s h G 2 / 3 h N V d 2 x 8 D X N + p q W n y e D 0 0 O D A k i z 1 h l z b w A A b H R T w e o / G Z F R q + c U X m / d p 3 t t O d l R 0 U i 0 Z k A 0 9 M J M d j Y f r x j / P v X m s H 2 N a G Q g L Q i O Z u 5 o Z Q m b M Y O T P e w M e R 6 f y Y / f f W f t J 4 b X d k U 2 T C F m N I l Z U V V F 9 X R 6 + 9 9 o r s 4 6 d 2 i Y 2 K z R R Y X K S B u z P 0 0 k s v 0 v E X j 8 v N C E T N 0 9 J J 1 L 8 U S y h + P 7 s m 2 6 p 8 S F P L T m k 0 3 A E C G y 0 a Q u G 0 A U K O c C u V h f l 5 8 T g V A u y m l X B p 7 s m K 2 v I k l e f x 8 O U D r j 0 8 f 3 C p K 3 I k Z e k H 7 r y B N g B p A g s B C S s y 5 + P c H i C R s q N U C F m V n z W E n H a 2 U 7 J 1 D x p f W J a 9 4 t C Q i F 7 G / W d z A a k E g 7 m + o U F e V w i l e a f 1 O N K 2 u V v M w C 5 F O 5 h 7 8 I J c i j Q p t Q 0 Z X 1 v s z V d e U U 5 x Z 5 U + l 6 R I T M 9 B c Z m f h F T 7 9 n f J e 9 g V T C g L v W y W X I 6 I N C I a E H N Q G Z U v g 1 w 1 b 3 p q I t 2 g i J A o o T A 2 s w A T 1 x z b t + H 6 m + t q A p Y h e X D 5 z 5 + 7 I L b u g 5 F R e m V f B S W 4 P p F I 0 v S y i k z B 8 f 4 m r I + K s x q I p T j Z 7 W y n Z G s b C g k N B 8 A 9 j g 0 V 0 9 B E W g 1 m p N b 4 6 A j t a G 1 P x 6 Q h Q g K G c j 4 i b n d U + T Y f o A o b F t c Q S Y i k c 0 x D I J D 2 6 L G j t B y v o N 3 d u 0 S L w K Y s c E o 8 5 P F M V D 0 u x + L a w 8 f v Z + d k a x s K a X D K Q 4 E l t c I T o y S C N Q G c B r y W 1 a U d X Z k Y P g N M B k O K L S z M l d Q + C 4 6 0 b 0 7 d A 4 n m 5 0 w E B J J y j 6 P c f 3 2 A q q u r 6 e a N m 1 T j C b F 2 M C 3 t g n O P g g 7 J n a k 4 H W o N 0 4 0 p p 3 J + 4 A U 2 T o 7 T N 0 d s P z y X r 8 3 R 3 p 7 u t K T B R i J l T C R X n l C k Q o B 6 8 u X 9 S u K B c t s D c 0 O t s X 5 a X F q U G 1 / j Z t k m r A v X G N L d a i 9 B Q s F O x R 3 j 0 Q K Q Q C d P D 9 E b x 3 t E n c O 9 n 7 B D F R w W Z e V l N L e c p M E J r I 2 K U l 9 D k F K x M F 1 + k K Q 3 3 z p C t b X V 8 r 5 2 R V E Q K h E t o y O d 7 r S 9 B O 8 R 7 g w B / X x p M U B 1 9 Z m 7 l 0 M F r G Q D O h e R c J g u T t Z Q W O / 4 s 9 3 x 7 t 6 Q X E + 1 9 2 F 2 F 8 G d 3 m E P + c r U n e W n p q Z E 3 Z 6 f D 1 B 9 f S 1 F E w 4 6 u L 9 H 2 g F B s 7 C f Y G e B i H d n U j Q R Q F 1 M F h Q e b A 7 y u T B d H 0 / Q X / / N 2 / o T 7 A v H m S I g 1 F S g i t 7 u j Y s X D 5 0 A H U D U C W 5 A 0 x l A r J r a / P d 9 N S h N 6 m b w R n e Y v B Y B H 2 e S T C w 7 q V N v x Y b r i j 3 l E S G B u S b c 5 B p L 5 R E Z g b t 1 Y J k M t m v G o A Z J V + Y r Y z s p T q f v O Y V I S A m W U A c a V + j q W E I 2 0 f n l r 0 7 I e 9 s Z t r e h k P z l K X o 0 v y i N j D m n S x c v y f y H F R h N N w K C Z f 1 e 2 4 8 t T w y 3 H m X H 0 6 1 E H N R V p + b x c J 2 R p i a n Z L o C Q c W 1 P F i h 7 u E E v K j K i 6 d s q g R N P J w Q a X X 2 v l s c E K h D q i + P S H 0 0 l q A 3 3 j q W t 2 3 t l m z t N j e p q n y V h h d r K R S J y 2 h 5 / I X j F D T e P a M G x l j F 4 B F y N b g i D Z + L S n 8 V B a P q t S W w W r e S m b P D 9 a o t 1 7 u 9 6 g S y L L O t a n W R o 9 y 6 o 0 U 8 e c o 1 r t S 9 l p Y W u j T m 4 r o 4 v y 4 u Q b S Q Y C 2 V U Z p a 5 P d K x K i p C W p 5 d r v a M R V N a M B q N C U 3 C 0 P j o s E 7 O z u k H j 8 T Q D Q 6 D G s Q x 8 T / G R j 1 s I R s 8 G X M g p V M C U 5 d X Z 3 p M h L K U P t w f c U 1 z q S 6 d e u O B C h H o n w M 8 g k B E 1 T l U Q P c 5 G I S X g z 9 C f Z H U a h 8 S M 1 1 c X J 6 K + U O e y a 2 b / j u P W l o n A / y a G q A h X F o f A O U c y e A S y C 6 M a P 2 G w e s Z E L C 9 s n w 9 M m x z C t l i A U S w b b C X d + 7 u 3 e r c 5 p I k F x J b E N Q E 5 Y 9 z l F + 5 7 2 X 1 7 W n X Z P t J 3 Z N 8 n k S d G H U L X u 9 Q a 9 H A + 7 p 6 R Z V D 5 O + Z e X l G T W Q g c Z F p A S 8 W J B c o 4 u F w 5 K 2 K 6 a W 1 T X J J Z P c + Z 2 v L + q U Z F J k A X G w G U t L S x M P Y E G J r 8 Q k r y G T k l B Q 9 5 Q q O D T p 4 O M Y N T b W Z b W l n V N R 2 F A m V V U o 1 Q 3 6 O d y 0 u H 8 r N g h B w 2 K C F / F m B p j Q R a T E 6 b F a 8 e 7 d n b X v o r Y n D U O g C h 6 k T B k k g K M B C Y 6 f c t y T i 8 s g i a p P y O C E y H J E k W P 7 Z d y o D f b S z W k H n 1 d 2 E 4 4 7 q 8 M U j b F a i H m o P s T u 5 W 9 P O 6 a i M h w a a l I 0 N O e X 0 c 9 M 6 o J U a O C Z 6 W k 5 B t D o A I h U 8 u s V A h w R S i J l E s g T p w 6 2 T 4 2 N p L x 5 y B O i A W D g U u S D V F J E m w / y a w y h O F W 4 o 9 T / U O 1 A d f T 5 g / r z i g N F Y 0 O Z h M 1 3 s M g N I y E a F L Y R c o l E x 2 s Y W E 6 w l m f X p B K U d F I 5 S 3 H K k E I R K i n T E W 6 X i 8 u s t m n i Y L 5 p I R B g D U D d k R / p / v 3 7 N D p P d G 6 E X 6 v r k m g T J t H V c U W m m m p 7 L 9 X I l 9 i G K q 5 H Z 5 u L I p 4 G k V J I a E g Y y L j h 8 t 0 7 d / l X E 6 2 t B i k Q L i 1 1 N z B q n S I T c h W o W l u u B i W T Y C 8 N D g 7 R w k J A r u v s z A y d P X u e J h E p 4 a / i O k W + s f F x U f f G A 0 w c L d X S E k q T K h m P 0 U 9 / / p 6 l 5 Y r j U Z S + 4 r G A R 9 b o I N o Z s / M P H o y K I V 1 V p e L E 4 E J v r 8 O Q U k I a m l B W A n l d a k A y R I G k g d c O b v A b N 2 6 K 8 + f 4 8 W P U 1 N g o Z M H e 5 w g 1 Q l T E h e G Q J l B M k o Q a 6 X A j J L + / O A e 0 o i T U n k 4 P j c 2 G 0 l J q Z 8 d O 2 r O n m 4 n 1 Q I 2 0 3 D E A b + m G a x m p h A d f G 5 W g 4 i X I m T K q n i I V N q x E 7 J 7 H 7 a G e v T 1 S p w i n 1 T 8 d a o R l 8 J 6 K h o x U s h A r k Y h x f Z R + 8 c s f q y 9 Q Z C g 6 G 8 o k R 0 0 j S y l s + q F I B T 0 f U d P o I C b e r 6 9 5 c 0 s U i g 1 m H z y V Q C R F J h D H S C e k 6 S X s F L U k j h 2 c u z F 0 Q 8 d L Y i 5 W k c e k m e l Z y U G s 8 w / Y + t J E E l L x 9 V c J p I r S e + + / t q 6 9 i i U V n Q 1 l H v 4 K N 9 2 e J l b 5 Y n T p g U N I t b i 4 L D k a H h 1 p d B 5 X Y b t J K f V 7 0 0 R i U h k i W U k F K X X 1 Q Z g J 5 K T L V 6 7 S x Y u X 5 N 6 6 y i a C Z M p I p + H h e + T 2 g E Q J O j e i p i 2 U V L I S S Z E p x f V t 7 a 2 W l i q y x / m 7 4 0 X d o 3 w r 2 H n H K / N O 6 B w z b E h 3 d X X J Z O 6 t R z 6 a X s G y D x b U 2 y R S Q o h k l U y m L M R C 2 R B L l V / f H W I p o 4 g G E q F e S A X 1 j n P s d L T E A 1 V D Y w N d H P W k i Y S 1 T i A R 7 K V Y e o u w C P 3 2 n / 6 9 / i b F i a J V + U y 6 M V + h n B O s t q B D Y G m B c l j E K B B U n c d 0 q m I E f h d I o C S P S Y Y 0 1 j q 9 8 5 A m j d S h D C n E Z Z F G J t e 2 k j g g y s p l 1 6 l r D z W Z J E E a g V T K E Z H A t W e C y X 4 R e d q o m F J R R U r k S 3 t 2 1 9 D s s i I Q 1 D 9 I I y z T B s k a y n E H R O j 5 p k M V 1 3 J d G S R 0 S t + D a R 2 Z L O T J U 7 8 S 4 h z k 4 f N C I k u C v Y T P O M t q X j i q y S Q q N X K Q S C V I q 1 Q y T j / 9 B d Y 7 5 W + n Y k l F E 8 u 3 U a p u 6 5 B w G U g m N P b Y + E P J o 3 O 3 p Q P I K G o 6 A i d 0 J C W 1 7 C m 5 8 J 2 F O P z 9 0 x v z c z I S R u a B k I M 4 c o y y / u 3 m n L 4 W H q d y 6 B i P q U m Y j k C c 5 N n 7 D s s 1 V O Q R N U / n U P O S c V b 1 / v n X e d u m 2 F J R u s 3 z I V H X I V I q y q m x o Y 4 + v v i Q m l u 7 u N P A j a s 6 U l a H k g 4 J M j 2 r h I L d k 5 u s E g a k y D 5 O 8 e 9 S L n F d L 7 9 T J 6 3 e 4 Z w i X Y J q f L g 2 F q k E Y v H 1 g W S 6 M u a g c w 9 c c s 1 k M M o i F e d 6 v g m E + t W v f 7 Z t b F T H h X s P 7 T c E f 0 P E F m b I k w z L P A q 8 U p / f T F B F V R 0 5 n S 5 y w h 3 s x P Z i c A u r b c b Q C c z t b v D g A v 4 Y T 7 9 z G L J L J l C k Q k U 2 y U y d G i A y u b K t 5 F g P H k I 6 k E 3 X 7 f D H q L M 2 S u O L R K N z D i G S I a I a f E y + n k x m v / L q q k r 6 2 3 / 4 m f 6 O x Q 8 m 1 M S 2 I R Q w f / u K 7 L 2 N N V H w 9 J 0 b q x A y O V 1 u T S J 1 L 1 l F J B A L J F K k A p u y i W V g P f 6 2 Z D P N k f M + I I E u C u R Y E Q M n M m W V q 6 S I k q l T x 2 k C p c k E i a X K p s 5 I M V V W J J K c k 1 E b l X T C s S a T d j 4 o z 1 6 Y X P w T f v v 7 v 9 N f e H v A c X G b E Q o I T 9 w R M n k 4 n R + v k M l K R S i Q y U g q C 6 l A I C l z D 9 H k k o f 0 e d T h S B X 1 k y B f n Y I h Q T 5 k z p n / Y g r o O n 0 i X Q e S o E L l J p n 6 T F I E y h D K l D W R h E R a Q u m 6 N J m 0 2 g j 7 S 0 g F i Y R j q H l p U m W T C X a U k 5 L 0 u z / 8 v f q y 2 w j b k l B A a P y W k O j K J C S U m 0 m l C Z V X 9 Q O 5 Q C B N J p 3 Q 5 R X J Q C j k U i O 5 L q X L G y P N E l 1 S B e 7 2 c s S 9 X J U k 1 + e 4 L K 9 A L n 8 o K 8 L I 6 7 K S I Z L O D Y E k R 5 0 m F g i k 6 z I S S R F K J F K a V C A U E 0 g T C m o e i K T s p g h / f o L + + b / 8 I 7 7 x t o P j 4 v 3 t S S h g d f Q m 3 Z 4 r o 3 D c Q 0 6 2 q 4 y E E h X Q S C o h k 5 V U S B l i C X G k j H f k J 5 S l q E h k f T b Z O k g L q G Z Q x U y T g A C Z H G S Q I 3 X M S R 5 y C j n I Y T m X T q Y e Z N F E 0 s R B f Z p M T B h D r r y E 0 h J K O S g 0 o U A m J L a Z J B I i G a f f / 8 t / w J f c l m B C T U o T b V e s j A z S 1 c l y J h E i K T J S K k 2 o N J k M u Z g V F k L J A + T R Z f n T Z J I D P E t m 6 g o B H V 4 X u S z P k o E c c l Y q V B V y f a y T v M J y n E l J 9 b o s I q l 6 I Z I c a x L h 2 E o i I Z L K r X Y T 6 l Q k h C E U S y Y m F C T T 7 / / l N / i G 2 x a O S 9 u c U M C j O / 0 0 O M O k c j K h N J m M k 2 I d s U A c K Y N I K u c n I Z M h T p p Q O l f V u m 4 j c M e X z D z L n 8 q l l M 5 V k i P k + t g Q i J 9 V n S a O q Z d 9 x + U Y x A H B Y C c Z C Z U h E g i W V u 9 0 r o i k C G V 1 k R u 7 y c E 2 0 x + 2 O Z k A x 6 W R E q G A i 6 f 7 a S X m Z b I o U h l p 5 Q C 5 Q C C Q S k u q j M p n c i a L y R n p Y 3 U k f 7 q U f l 4 P o Q E y 8 6 S L u i w 5 C K H q 5 N V C F J 1 y j y U p 4 l h J J d I I Z S E R y j q 3 E M q Q K J t Q U P E y q p 7 Y T J p M L p b a 2 1 n N s 4 I J N a V a r A S 6 f O Y q B U I e c l i c F E I o k V q K S F Y V 0 J A p L a m Y L C o D m b g g 3 N F 1 6 m A T A D H k z 1 K 2 5 v K s c p 3 k T P p Y k Y e f h C z 8 p A i k i S O v y S G S O V Y E 0 q T S q p 2 S V E o q G Z t J 1 D w 4 I J h Q P q + H f v e f / w H f q A R G i V A 5 m B 6 8 S P 1 T X q 3 y u Z l c W g W 0 S K o s Y g m h Q B 6 V p 8 t C K H l m o C x / G p l S B q o Z F F n S T 4 o c 6 R z E k C N 1 D H I g 5 R 5 L A m F 0 r o 9 F t d P 1 q m w I h D o l i Q y h j K 1 k V D 2 l 4 o F U n E M 6 c V 5 d V U X / + N t f 4 Q u V o O G 4 X C L U O s y O P a D L N x a 0 d G J S W a S U 0 6 F s q r Q K C N I I u c A Y R a R M m a H r 1 A G g C u q c F M E P / G n o k t S Z s i 5 J j h M g i D 4 v Z Z M M e V R 9 m k D m n C G P I Z c m j y G U O B 4 0 s f I T S i U 4 H 3 7 6 8 x 9 R Z 1 e 7 f L 0 S M n B c f l A i V C F 8 8 M E F 5 g M T S M i k b C t D K K u 0 M o Q y C U z J L u P d + E k T i G t U I Q + 4 6 5 u C P I E b 6 V p D F i l y r o 8 l 4 S F k M f V M F p 2 b e k M i Q y i l 7 l m l k i K T 2 X 8 8 2 w k R l Y 1 V 3 G 4 X / e G / l Z w P h c C E m l Y t V E J e f P 3 V N V p Z D l P S Y X V S Q G J l y A R J x Y U 0 i Z Q q y P + M s h A J d X i 3 N K N U f R 4 I I d I A I X J z T R h + y B 8 I g + O s p O s 0 k a w k Q l n Z T y C P I p J J x j W u J J N R 8 U C o G L 8 e e 3 O 0 0 c 9 / + V f 4 I i U U Q I l Q m w A 6 3 p / / f I a v l i J U m l R a S m W 8 f 4 Z M h k Q q C X 0 k l 2 J B M h k o 7 p h m A U F y c 5 V Q Y c r y M A S S p M g j 5 T S J F I F U b i G T S K V s N c + o d y C W z + u l / / S H v 5 d w r R I 2 h u N K i V C b x u e n L l J g K c R X T R F K E Q t k Q h m L y 0 A m H I M 1 n B s i g V h 4 A 0 u e Q Y Z e I E U W h C i 5 u Z V I q G O i 4 I F j Q y B J i j S G W F b p J K T i Q U J u L 6 P J Z I i k P H q K T N g y o K 2 t j X 7 x q / f x 6 S V s A o 4 r o z M 5 r V j C 4 / C v f / q M 4 g m + e C A S y C X q n y J V x q Z C A l k 0 o T S J c v N C M A R S m T V X h M G 5 D H l M 0 o T S R F K E U s e Y x I W k t d p M o t 6 J Z F J l k A g 5 P g O 3 + P y P / / R r + d w S N o 8 S o b 4 F / v V P p y g a S 2 p i g U g q h 9 R y u x z c i W F b K T I J g Z A b g u n 3 4 A P 5 y 4 K 0 C B N B M t U 8 I I b J V V n l a R I h G Q J Z p Z I h l i G R l k a G U B m 7 K Y 6 v J d s p l 4 j 0 z V E i 1 B P A n / 7 n S S E W M 4 o 7 p S E W k 8 Z i V 6 G 3 y g O 9 V g i E I 2 S 5 b N L g V m F q 6 L I u a e J k y G S S J p K F U B k S o Q 4 E 4 r J F v T O E Q s K a L 9 z r 6 T e / + 1 t 8 S g n f A o 6 r Y y V C P S n c u z t G 5 8 8 N 8 F W 1 e v 1 A s F x C q b J m l M k y E D I Z g C A m x w m V 4 y F l y + S t c T w Y c i m J h L o c I r H t h P N Y Z P n W i d d o / 4 G 9 8 k k l f H s w o W Y z b V f C E w E 6 9 J / + + C G t r k U V e b I I Z i W U Y p H U 5 Q G / D Z 7 1 n y Y Q E h 4 4 a Y 4 1 i U y w q 5 B J S y X l H l f z T S A e 1 N G 6 u h r 6 u 9 / 8 s u D n l v D N U S L U d w x 0 6 i 9 P n a f R 0 U l N I E U k K 6 H U s R T k G V C N I k w S A m V y T S J J W h q l J Z P K l Z q n J B T e E S u S d + / p o h / 9 1 V t C q B K + K x D 9 f 4 h h s v W S h 4 V q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 G u i d = " e c e 5 3 7 0 8 - b 9 e 8 - 4 1 9 4 - 8 0 e 2 - 6 8 3 8 2 c b 6 2 a c 4 "   R e v = " 1 "   R e v G u i d = " 0 8 3 1 c a 3 8 - a 9 0 b - 4 4 4 1 - a 1 a e - b 9 1 0 b 6 e 8 0 2 c e " 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6 D 5 5 7 8 3 1 - 9 6 B 8 - 4 7 D 7 - 9 1 7 5 - C 9 2 0 9 4 0 7 5 D 7 9 } "   T o u r I d = " a c 7 9 e d 7 5 - 2 7 9 3 - 4 a c a - a b 0 f - d f 0 1 c d f f 9 6 6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s 0 A A A L N A a 1 c d 4 o A A C 4 h S U R B V H h e 7 X 0 J e 1 v H l e X F z g X c N 5 E U S Y m i S E n W E s n y 7 n i V 4 3 S + Z J L u Z P p L L 5 P 5 M u l O Z q b n R 8 z v m c x M p m f i t G 3 Z 8 q p 9 5 6 K V E k V S X E U S X E B i B + a e W 1 X A A w h Q p C 1 b e i A O W K h 6 9 U A s r + r U X e p W P c f / + + p C i k p 4 K q h q 6 i W H p 4 Z i M a J k k i i V T F E y l a I U J 8 D k 7 T V x 6 m k I U 2 h t j S 5 M N 5 P X T f T m n g j N B t 0 0 O O U l p 5 M 4 O a i 2 P E 6 h S J A W Z 4 f x 3 / K / J X y / K B H q e 0 R 1 2 w s U j R I l E k w c Z h A S S J N L I I P c Y w O Q x 8 D F Z A I Z v b E Z 6 v A H a V f X T p q b W 6 C 2 t h 1 0 b a K M W m o d d G 3 w o n 5 1 C d 8 1 S o T 6 D u E p r y N P V Q 9 L o P U E M g n g U k G B Y i W V 0 M i R I d O B l h i 1 1 S T 0 k S N 9 K h w O U z g U p r r 6 O n K 5 X B S P x 2 l l Z Y V 2 t L b R 4 P A 4 P Z i Z U y 8 s 4 Y m D C X W x R K g n i I r a N h Y X b S y J k i y J E h t I I d T p Y g 6 s J N o I D s 2 g E 7 1 h y T N w 0 N T U F H m 9 X q q o K K f Z 2 U d U V e V n Y i W o p q Z a P r e p u Z n 6 h 8 d o b G Z B / 0 8 J T w K O P 3 9 d I t S T Q F X r U Z Y M S h p Y p R G w n k w K m y U O 8 H r n o k g b j 8 e j a x T w e Y 8 e P W L i V J D f 7 5 f X z K + 6 q N G v v s P 0 9 A y T p 4 2 8 / G 8 g 4 P X r A 9 T Y U E / V T K x A Y J E a u F z h r 6 Y v + + 9 u 6 f u U k B 8 l Q n 1 L V L Y c Z y K t l 0 a m c 1 o 7 6 b f p s J B C I A 9 S W V m Z r s 3 G Y s h B Y w E X z a 6 4 d I 0 C i O T h q p d 3 R S g V D 9 O Z 8 V o 6 0 L B A y 3 M T 8 n 5 V / i q q q K y g X d 1 7 6 C 9 n r v D 3 1 P 9 Y w p Z R I t Q 3 h H / H c Q q F M k T K J 5 G A T Z G I X 7 P R q / y + F L 3 c F a G Z m R l q b G w U K Z S L 5 Y i T L o 7 5 p L y v O U a 3 Z r M l 2 Z 6 G O I 0 H n B R L O u l Q a 4 x q K 1 L 0 9 X 0 f l U U f U l + r g 0 n l F y k H N T G Z c t K p K z c o w b + p h K 2 B C X W p R K g t o H 7 n 8 7 Q c T F E s F s s r k Y C N S L Q p g u X B S 5 1 R 6 h + 6 T a 8 e 2 2 v 1 S w g C a 0 6 6 O g E i 6 A o L j J 0 F 5 B K t q g x E j d J n d 3 3 k C M / S o b Y E 2 1 7 T d O D A P g o s B M j f 3 E n n + 4 f 0 q 0 v Y D B w f n C 4 R a j P w V 9 d R x N V N 0 a g i k p V M C i j r Y g 6 + K Y k K 4 S W W V u d H l T S y w u V M 0 Z E 2 f D + W O G V J W o s 5 6 O a 0 l 5 y O F K 1 y G V / D S j C D v q Y 4 3 Z v 3 U C V L w u q 1 A X K 7 X d T X 1 0 s R / q 2 X p h u p 2 T N O E 2 y n l f B 4 l A i 1 C Z Q 3 P c 9 2 U o L i i b i e f M U s b I Y o + Q j z p E l k 0 O x P 0 u G 2 q D 5 S G B s b o 8 7 O T n 1 U G K u r q 1 R Z W c m t T v T p n X K p 2 8 9 S K 8 E V d 2 b d a b K d 6 I 3 Q l Y c + W o q 4 6 P W u I J 2 f q G W 7 z U 2 h u c t y v o T C K B F q A 7 j L a 4 l 8 e 0 S 9 g 6 0 E k p g E f J 9 E e m V X h C q 9 h d 9 7 Z m a W W l q a 9 V F + r K w E K R I J i x 0 W Y o l 1 e o R V P U 0 i F 0 u x R E q V U Y f P i 8 S d d G 3 S R y f 6 I n z O T b f n K i i y O k L L y 4 v y u h L W w / H B m c s l Q u W B v + U Y j + g s l b Q b f G M i F V b 3 n g R e Y P u p h l W 4 X O B 7 T E 5 O 0 u L i k p B g 3 7 4 + c i I O q Q D w + n s j 4 9 T T 3 U m B k J M u j 3 v 1 G Z B I n q V s U F O e o u W w U 9 4 b p H L x e 7 v d b j o / 7 q P l R / 3 6 V S V Y U S J U H n j r j v F I v l 4 q I e U i X 9 2 T x v q J W / W 5 D x 6 M U k 1 t D d X X 1 e n a z W F k Z I R 2 7 9 4 t g 8 V a O E 4 D j 2 p E Y g F G Y l n h R n g T O S U q 4 2 B r Q r y M T n c Z n b w 0 o F 9 R g o H j L y V C p e F 0 e c n h P 5 h W 8 Q q 5 w o H v g 0 h A Z 1 2 c e p t Y S v L n j d y / T 4 H A E v n 9 l d T e 3 k Z V V V X 6 V V t H f / 8 A E 8 N N z z 2 3 X 9 c o f H J H z X H l E g v H b h d R I u m g n b U p O t S e l E n m M 4 P 3 a S W 0 n v D b F U y o K y V C M a q a e y g Y q k y r e N 8 H m T w u f h + 2 W 2 J a m / N y h 4 3 q 0 L w q X 5 J e Z F X P 9 G u E E r W 2 t q q D J 4 C 1 t T X 5 H e K k y M H g t J e m l 5 W q 9 8 7 e M M U S D p m z M l 8 G 9 V A t 2 2 q Y W G 0 J W l 6 L 0 K U 7 Y 3 J u u 8 P x l 7 M l Q l U 0 9 L L q U 7 b O X v q u i L Q R 6 i s S d G y n c s 3 j + w C w W 7 7 4 / C t 6 / Y e v r g s 9 + j Y Y G B i i Q 4 e e 0 0 f r M b H k o t u z H n q 3 N y L H w a i D z o 5 g u Y g i m y H W u 3 t D F A i G q f / B l L x u O 2 P b E 6 q 6 9 S g t L 6 9 3 P j w N M j 2 3 I 0 q t 1 U p c L S 8 v U y g U S h M L 4 U a Q J p c v X 6 E X X 3 y B f L 7 1 8 1 B b R S Q S 4 R S l 6 u r H q 4 4 g D 4 D v h d i / L + 6 V Z 5 H q x w f i M i k 8 N L 0 s r 9 u u c P z b N i Y U A l q t Z E I C s s k D c u n i d 4 i O 2 g T 1 N c e k j P k i 2 H G 1 t b V y b A U I g E 5 9 Y + g G v f T y i w X j + j Y D / O 5 r 1 / r p + P F j u u Y x A I E 4 W 1 p a o p q a G o r E n L Q U d T K J f N Q Y u U Y v H D t E 8 U S S v h y 4 p 1 6 / D e H k q 8 T Z 9 k v l 9 X s f T y Y u f x 9 k w n p B Q y Y A 3 y l f v B 6 Q T C Z Y 7 X P T m 2 + 9 I c f n z l 4 Q S f N N A F W y u s q f M 4 B s A F w P f i C q H f B 5 k t T i T 9 A 7 P W v U u L O X Z m d n a W 0 1 S P v a G v j s + m u + H R I r w 3 n r i z p V N b P N F C n f k E w o f w 9 c E s D w N 1 h j N e / W r T t U q T t t L i C R 5 u b m 0 + W X X 3 l R v v + 5 s + d F q m 0 V v X 2 9 s q Q D X s 1 N g S 8 K V L w h l p B y q K 9 Z f a W D V d Q w R a N R 8 j p T 9 F x n U 9 5 r X + y p 8 C x g E W N l L e O A K E S m 7 w s v d G S H E Q 0 N D r G N d J y l F l p o P W C z 3 L 1 7 V x 8 p l J e X M 7 F e o l X s O X H h U v o 3 b R Y / + M F h I Q l C m D a L / f v 3 6 Z K 6 X m X u F C 2 5 d l L / r X H y e j 0 U X l n S Z 7 c X Z H e C b Z X 8 R 9 J k M s R 5 W m T a W 7 d C z v g S z c 7 M c m c e p z t 3 7 o i k M A 6 A Q m i o h 0 q 1 H r V s 1 4 C M 8 / P z 9 P D h h K 5 9 P O B C P 3 P m H F V X V 9 P 8 w g I N 3 x 0 W a T c 9 P V 1 Q 6 u E 7 X r + e i Z b A d e t r i p G / / Q d C 8 I 6 O n X x c k b 8 N i j l 9 e P 7 a 9 9 e D n j J c 1 U c o H I 7 q C A g Q 6 u m R C V i e u k m / + G G X S I e t A I R B 5 9 / I h Y 7 f e J e J 0 d u 7 t + D 7 Q 0 U b G B y k P d 2 7 q a E h m 6 R w P D y a m 6 P u 3 b v 5 N U N 0 5 P A h f S Y D D E y w w 6 w D A M q n h s v o R C / m 0 B w S F j U w u X 1 i / 7 a N y u e r P y L h R E Y y P W 0 y A d W t + 2 k p 7 N Z H m w d c 5 n C p b w Q 4 N b A E Y 3 R 0 j I a H 7 6 3 7 r f f u 3 a e V l W V 6 4 f j z 6 8 g E w I v n Z c K C j C B T c H U 1 b b s Z g E w T D x + u e + 9 3 e s J 0 8 r Z P y t j L o m W D o N 5 i w 7 Y g V G P X E e 6 A i a x w o t x O 8 L R Q W 7 4 1 e w f A q t r c z p 0 P k B C 7 d + + i 5 u Y m C a J F R P q l S 5 f p z O l z t G N H C 9 c 3 Z 0 m X X G B J y K 1 b t 6 X s r 6 y k x s Y G U f O s N l o Z q 3 e A 1 Y W j S B W i 8 6 O K k F 0 d r V T j W z 8 F U I x g G 6 r 4 H 6 w h a T U v m 0 g K T 3 f 0 T K Y K d + h C A K E m J h 7 q o 8 c D 6 m F 7 e z v / z y Q d Z 4 n 0 2 u u v 5 A 0 5 y g e Q y H r N j h w 5 L K q e s d E g 3 b C 6 d 6 B / k M b H x u Q 6 A + B p u S d F r B Q I q X p a v Z Y W K d 5 H 0 b v N X T W H x Z U r h N I j a 6 a D K N X v a Q K r b L 8 J X M 6 t h y D t 3 N m W Z 0 D Z G F 6 v b 5 3 X E I T e u b N d o t 1 x b p z V v k O H D t L O j g 4 5 f / / + i D h Z + h p W 6 Y t 7 K l Q J m 3 M e 7 q j P 2 0 b F l I p a 5 f N V d 7 L d l P H o o S t Z O 9 T T J p N j b Y J O n f q c r l 2 7 T h c v X u Z R f / N S Z 3 d 3 l 0 R U b A V Q E 4 0 E 2 S x g A x X 6 n F 2 7 u s Q L 2 L 2 n W 9 c o a d T d v V u 8 f E D 1 4 l f 0 y R 2 f I h W L L a + 7 W u q L F Y 6 P L l x / y t 3 q O 0 T l I Q n V A a E M q Q y 2 O l J / F z j e t k S 1 / k x M H k K K V l f X Z D P K 8 + c v y g r c p c U l a m x q E F f 0 2 l q I g s G g u L k x O r z 6 2 i v S U T e C + d 1 4 3 Z n T Z + V / N r K b 8 u H q 1 W t 0 9 O g P 9 N F 6 5 F u C b / 2 M 8 U U 3 2 4 o J 8 j k i Q s C B y e K d o 3 J 8 f K G / K A n l r T / E n S 8 m + r 5 I J 5 0 M v k t C e V 0 p i i Y 2 7 r S v d 0 d k M j Q X i 0 t L d P n S Z X r z z T d k M K i s r N B n H o + F h Q W 6 e u U a d b H k m G d p 5 H K 7 0 l I E + g j 2 3 q t h e 2 o r w C a a i M j Y a O 3 V n T t 3 x T 2 f B S a U u Q I g F 7 x + b 3 U H Z Z O b 4 F q Y R g L F u Y a q K G 0 o p 8 t N Z s + 8 7 5 t M w O P I B H z F t g U k E r Z J v n 3 7 j p I 6 D E z O h k M R c X t v l k w g 3 s c f n W R p l K J 3 T 7 x D P T 1 7 6 P C R Q y w 1 O m T / C K y j a m 3 d I W T a y m / H Y D Q + P v H Y h Y w g 7 b r 3 z b n e r d U J + v p + u d h S P q 9 L b n K Q r + 3 s n o r S h n L 4 9 x f 0 6 m 2 l Q 3 2 X C I d W a X J y i g Y H B q m 2 t o Y C g Q A T b E X s v D f f + i F 9 + c V X 6 o W P w a e f n B I 7 D K o c P H I G U B E x X z U 4 m N l X D 3 u b n 2 a 1 D + u g r l 2 9 L t s 0 b w T Y d A e e O 6 C P C m N h I S A 3 I 8 i F 9 V o f b I 1 T L O m Q W / D A l u q u + + Z R 8 s 8 y H B 9 f H H g 2 e t g T R K L s g K g 5 + U j 1 r B A q u L x A n Y 7 b N D c / T x 6 3 m 9 r a 2 6 A l s Z q 6 K p O 2 c 4 / m 6 P g L z 4 v U Q Q j Q w Y P P C U m s g P f y 5 o 1 b d O Q H h 3 V N N v B b 8 b 9 3 b t 9 l Y u y X a w K S m Y l c S E g 4 Q 1 x O F + 3 t 3 S O f i 8 l a f A 6 i M G 7 f n 6 a p Z A f 9 z Y u F J R Q + Y 2 h o i J 5 7 7 j l R 7 d b B o v o t B B b p 4 l Q D v d a 5 L N / 9 7 s I 3 i 5 J / l u E 4 W W S E c l Y f 5 I 6 h b C c Y 5 N z k 3 O j q 3 L N C J g D f B R 2 w u y F O N T T D k u S G r J 6 t r 6 + X 8 3 A + 4 L z D 4 W Q i R G l 0 d J x J d S D t h A i H I y x p B s R d v d G a K H j o E E Y E o p w 9 e 5 5 + / v O f 6 T P Z w P e B Q w T 7 V e C 6 g X x Q O / 9 8 N U z O Z J j + 3 U u N + p X Z w K C F q I t 1 N p Q F h m i Q l p G q g + R M R W l X r V r z 9 W B p a 1 7 H Z x 2 O k 5 e K h 1 B u 7 m z J s j 4 K M q G M d 8 t K o m e J U A Z x J k u 7 a 5 Q O 7 V N z O I V w 4 c J F l g I H R M K A I P g t I J c h I C I a R u 4 / E B v F x e R B 7 n F 7 q a a 2 m v b u 7 R G p M z E x I d J p K 4 s S c R 0 / + O B D + s l P 3 s + 7 R g v f 4 z 4 T a g / b b Y V g C A W 1 F p P M H 9 1 w 0 o 5 4 v 9 w F Z D r 2 5 J b 0 P w t w / e b 3 / / W / 6 7 L t U V n f S 0 u r Z k n G s 0 8 m w M m d d N X R Q F 5 3 i q r L U q J 2 g T C w d e B U M J 0 Y H R E 2 D z a r B K n w G y + x u t b c 0 s z S K s x 1 X u r e s 1 t s H s w D 7 d i x g x x M K r y u r U 1 t 7 q K k d o o J t f n l 8 / g u E X 5 / l 8 u Z 1 z k B s k R Y f c P N B j Y C X g c i 4 / 2 W o 2 U U C H u p 2 R 8 n v z N B w W T + x Z R 2 B O s P G D 2 K I y 2 u u o U 4 K n G V j X B r x k P j s 0 F Z 7 I e O + / r r r 2 Y t w R C b 5 t Y d i c 2 D l E E c 3 v s / / h H N z y + I O o f I c e u g A Y k 0 M j I q n d h I a 7 y 3 W W 2 7 W W C J / P P H j z G Z Z 3 X N e r Q y e R c X N 4 4 o N 9 9 s 4 u E k l S 9 f o 5 i r S u 7 2 o S L m 8 7 e n H Z O s Y y u G 5 K 3 a q a I A s O 9 4 D p 5 V 6 Z S L k X k 3 v f S S 2 o A F h E A I D 8 J 7 Y M B j D 7 0 d r T v I u t w d o z 4 I h r i 8 p q Z G W l 5 Z o f l V J 1 1 + q H a E 9 f k 8 E i I 0 M v J A 0 t G j R 0 T S b B a 4 n l h u / 8 U X X z F p X b J s J B / O n r 2 Q 5 U 3 M h 2 W W T E B d f a 3 Y g j t i 1 y W O E W 0 X C i a z 2 t L O q W j c 5 t F k j X S A B K s 0 R k r Z D V F X L T c K t w o D v w V E q q u r F U / d 0 j I 2 R q m W O L p 8 Q B Q F J h U b K p N 0 p C 0 q + 5 Z j d 1 h c h / n 5 O S a o 2 j V p K 3 j 0 a I 6 O H T t K h w 8 f l E i I 3 G U e + I 5 Q N z s 6 2 l i i v i b u c + w r c e v m L f 2 K D B D p j u 8 i q i j / x g M H 9 t P A t E f K 4 e x F y 7 Z G U a h 8 T q e b Y j H l I s + F 3 Y i F n V t v T D v p 5 M l P 6 e 2 3 3 x T 1 D 4 v 0 p i a n J D 7 O E C 4 X / f 2 D I s E E / J O x 4 2 w o 4 Z N O j / k t u Z G a 2 J a b A 6 7 b 0 t K i S E p M D k N C w Q t o g I l o T P o u L S 1 L J D s A K T U x M U W 7 W G p i D u v M 2 f M 0 M D A o 3 w G 2 I Q a I z H d w U L t 3 i i a W X b Q Y c n L 9 + n a 1 Y y o K C e W u 6 U v b C S b Z G R N L b F d 0 / o R V t j L x 5 B 0 + f E g 6 5 d x c 4 R t M e 7 j D G 5 c 6 t k y e 4 o 5 a W e 6 V T o z / B e C U e B w w Q Q v H A d z t T U 1 N u p b E 9 u r v 7 2 f 1 7 0 u J 7 b t w / h K 1 t e 2 Q e E N D c r j 9 g / z / s N v a 2 t q o l i U q H C s Y E H p 7 e 9 P q K l 6 P f / F X V t D 9 R 1 h g 6 a D R i a 1 v M P M s w v H p l S F 7 9 z 4 G J n I x L 0 M p 3 M P J Q i i Q S 5 V s i w M 7 Y t R W r Q g x N z c n E m G P J b r b 4 P T p M 6 K e Q a I Y Y O T / + u o D V i V r q M K P G w o 4 y O 3 x y J b P b + x Z H 0 s H l Q 2 u d d h d C M 7 9 0 f v v K S O b A a L h G s N W A 0 H z u d A B T F T j L h 1 1 B W 5 g g P 9 F + 2 A O C q n / x g h N x t o p G Y / Q 3 t 3 5 1 V k 7 o S g I F X H 3 0 Y H G V b o 6 k f H y A X a X V A b V 2 O e 8 K y p k w i i P F b h j A b f c A h R 3 z Q j x 4 J 4 K P q S G K j d 1 t j a w G u W m O z z y b / T z O 2 r j 1 N e c L b F A I j h F 8 u G j j 0 7 S e + + 9 m 5 a C G w F L 7 u G 6 z 3 0 t 6 r F S G B L M E A q O D o / H x 3 Z U h J a c W / N A P o t g Q t 2 w d a 9 r a 2 i l 7 m Y X N 0 6 c P r 7 l z S J R s R D K I L S 6 Q v F Y h K p q 8 0 c t b B X W i P e 1 U I T u 3 R u m Q w f z 7 3 X + 9 d d n x J W / W Z w 7 d 4 F e f v l F f a S A S H N E f c C L i f Z S p I r K X o R x P r 4 + 6 a K O 9 u z w K r v B 9 j Z U Z 3 M F 2 0 + q U 3 R V r w / Q L C a U V 1 Y 9 M T I B u K M G n C B I p 8 e q y d m w f m c j A 9 w + B 5 5 E K x D 5 g E h 5 c / 2 t w P b O u f t e Y L 8 + q K 0 K / D 9 K m 6 R o R L n 5 V t f s H 4 Z k + 3 m o M n f G G d H T k g l j K T b p 9 F 0 D j o K p F S 9 d t N z V 0 A r M d 8 F 9 D 5 h r a 9 Z B X b l y R d Z N w c t 3 6 t R n Y s 8 h 6 P b j j 0 / K 6 6 z o 6 u q S d V s C 3 U S w + 2 7 c u C n 3 w M p t X 9 u l U 1 f t q / J h N H h 1 X 4 e o D g j L g c F 8 7 1 G K d l Z H q X + m k g J r R e H E / F 4 B s r z X l z 8 K H B I J 7 v K h o Z t i B 8 H 5 8 J p W A z E f B e 9 g 7 k 5 K 2 C U J / M P u t A a o A x G V 2 h e V 9 V w R t q H O 3 0 v R 3 j 3 + r P + 3 G 5 h Q N 2 1 L q K 6 m G m q r q x T P E T Y F Q c w a G u P W r V v U 1 9 d H H 1 y P k a / 8 8 b d q K S G D 4 H K A 3 F O n q L a u l n a 0 t L A Q S c l d Q O D V g + s c Q b h Y w I i Q I Q x i Z u + I Q s B 0 B u a v J F i X / w d t 9 X / + 9 H / l X l f Y + w + D I Q g F o g 5 M O L i 9 3 P y 5 W 5 u A f p Z g 6 x W 7 u 1 o b 0 3 M r m N U f H x + X M h o H 9 V 1 s X 5 W w N X S z 2 v z u i X f l B t i Y o N 2 5 U x E G h M I 2 Z B i 4 E I M H N 7 o J u t 0 I 8 P R h o 5 d A Y F E m e 7 H U A + 5 4 T 3 m t E A n z Z M B K M E h + b 5 L m 5 t l O y 9 P W d k k 8 b u S t t 0 1 C Q y M w s 7 2 9 V Y g E h L m h s E + 4 e k U J W w H u W o h Q p f v 3 H 8 g x 7 B u Q 4 v L l q 7 L U / a c / / Y n U Q 8 X b j A v d o K G h n j o 7 u y T k C M S a X f U J K R G v O P J g V J b + h + I O C R 3 L b W M 7 J b 4 i + a r t k V J J N U k I V Q I N D D U P + n l n R z s 1 s 7 q C O w K W s D V 4 v O U i l X D T A U S x A 5 i k r S i v y L J t s J x + K 0 A 7 Y X M W e A R h 6 + 5 p j A n J s F 1 0 S 7 O K y F g J c 5 v C 4 M r T 1 n Z J t r b a c f F x / a G C J F j F M 1 4 n B H E 2 c r K x b f t U g O t 1 o j f / b k S 5 M S e Q M l t x H l y + d J 1 q q i r o 8 r i H g s E 1 e T f V f i n y + r z y / j E s F r C t R a 9 g W x v K 4 3 G J V M J d N A D c V a O n R 6 1 M L S t T k 4 O w o / D y E j a H Q p 0 Z q t 3 + / S p e E k C 0 B n a U 3 Q r 2 7 V d L 5 I / u j F J I w s T U Y I i U T G D q Q 0 4 L s X B b 0 d z 2 t k u y r Q 1 V 4 f X S 6 O g o 3 R u + L 4 3 R 2 9 u z b q 0 P V J a 3 L H c H L O H x C K z h 6 i q A Q J i I x c C V m Z B l a X P 5 C j 3 / / F F 9 9 H i I F O L 2 Q v 7 Z X Y Q Z 6 c 1 z + A E K w T F x f c K j 6 j j h L i m 5 7 W 2 X Z F s b C j s F Y b + 5 n r 3 Y y y A l k 4 J W m M h m F 7 8 c a g z S z t r H R 1 t v d 1 x + 6 K N o H N e Y 6 K s v v 5 Z o h 2 E e t E Y f j I u k g i M B O z B t R d 1 D W 3 z + 2 R f 0 4 U e f 0 O T Q p 0 S J i B C H n y S X H X P F 3 E U d 2 1 L L a L t M W 9 s p 2 d a G a q m p F N s J C K 2 t p g 1 o A 8 S L W Z F I x G l f c 1 w i t 5 H Q H z y u b B K W o P D 1 i I q 1 8 5 X 5 x H 2 O F b b v v P u W n A M B C i 1 y L A R s 4 v L D N 1 6 j E y f e o d Y D 7 1 B f 3 1 6 5 3 5 S R S F D x p M y v x f P q a v 6 J Z T v A v j Y U Y f 2 M I o S R R p h 1 L 0 S R q H 4 N l k M g Y V v g 1 3 e t i e T C V l 4 l Z I D Q v D 9 f f C Q e O A O z 7 A L 7 V O Q O V o 9 D p b + S F u Z V u F G z P y a D X 2 h t T V R K v O f Y U l m a X E i B x d W 8 b W 6 H x D a U P R + 4 N Q 1 f e 0 F t n d p K C / s u F I L L n R 3 n h 9 c a I x u E O t J e c r F b U d W 4 m 6 b D N f T h h x + J R + / k x 5 / Q l S v X q K e n e 0 v q H u C p b K Q m u M b 5 u u 9 v i c n 1 x / Z n 2 I s Q 5 Z i n U c 4 Z Q i F Z 2 9 p O D 9 u q f N E 8 8 y C J e O F V n 1 Y 1 J d M h M v K s q T J J T a 4 Z U Q W 3 1 l 2 K F 8 M z W E j o l h C h t 9 9 5 W 1 S 1 r e 5 L Y Y A I C V z v F I s / Q x r s l x G 3 H P O T 5 G a g s y M c X w z c K a Q l P d N 4 d f 9 u i k f W R B U x q g N y B 2 b v 0 T g W Q B X 0 e D a v 9 8 e T D v p 8 e G t q T T E i H o 1 Q X / U E h Y L L F I t G 2 d a J 8 4 D j J N y 4 D U G w m 8 V k I E F N f r V f I q Y y T I K d N n h v l q b C d b L h J 1 I s G i Z H K k q v v p J R N + 0 E 2 0 o o B F v m o p A q E t Y h S Q Y y G u Y g y c R c X J i n m e k p 7 k i 4 w Z g t x 5 k n C r f X R 2 U 1 7 S K Z D h 5 6 T u 4 R h a h x 7 G C 0 F V R 5 o h R N Y M A z E s i U k 7 S Q q J c 6 S T I w c r K x h L K t D S V 7 S O S g E K G q a r J v m D w + q u L U g H B I L Z q D Z K u t b 6 C W H a 1 U V l Z B V b 4 S o Y A b s z 6 J l 0 S C 2 x w p Y V G 3 P / n k U / r j / / h f B f f s A 1 G c j i S F 1 k J C F k x v C G l Q F l I 5 l R q o t Q w k f r K 0 t L 0 e t r a h t m o c A 3 C f d + 7 a r Y / Y t v J 5 a S m w Q J G w I h Z U S K g 3 K x H b X p o n C v T v X O z t 7 S H s a o s N X b B v + i 9 / 9 d d y 1 5 B c G I L A f v 2 3 0 7 f V M R M H p D I S K i a b 6 m i V H T m f r 6 i w r 7 p t W 7 f 5 S m h 9 B E S Y S Y H T + R A K r V G U b Q K r J x C N C J u g p q 6 e y s r V n B Z G Y g 9 3 g D w a 5 b Z F O J Z 9 M e C Y w A 3 c Y E d h A 8 x c q W U A L u I a Y 8 7 J 4 y m j 0 Q B L I 0 2 q j I Q y h F J k Q t 7 Q W J W 3 z e 2 Q e B j O U 2 u D t L g W T U u o e E z d 8 j J 3 c h c w 6 2 1 w f j l n / 2 1 M C H M L S q O C j M H g C q 2 u B u W Y 2 7 o E B q 5 w m W f 9 x Z C B x 6 N 2 f g X W e M C y Q h x F n C D x Q 6 E I v X m k i a p p X u q N D S U S S R N L O Z Z Q T l J 1 N Q a 3 T F v b K c l A b M c U i e H i K 7 U P e 8 2 F 1 o J M q M x c k w F e A y B o t q F J e a Y W 5 u d o e W m R r s w 0 i O 2 E 9 0 B A L Z Z 1 V 1 R U 0 m f D 9 t 5 5 5 0 l i s + M K F h v m h n 9 h Y J q Z n a O 6 2 m r Z A R c L C r H H O o h k 1 D s j l Q y Z c F x R 7 s v b 5 n Z I t j U U I n C x x h I U W F g Q Q l R U 5 t / T D Y a i A R r Y w F 9 d K 9 t o W Q E 3 L m y n k n T K x l 3 Z 3 X V j Y M D C E h q 4 w w 1 w v a E F K K m U p L r 6 O o q n 3 G k i K c m U 0 O U M u X C T A 7 v C t j Y U + j x m 8 J e W N 9 4 6 D P F o B o u L C 6 I C 1 j c 0 s j G M N 8 o G 9 u + + M F a a f 8 p F T f n j R x i E f + E m A X / 8 4 / + m 4 e F h I R N I g q 0 J l A q t b C d / B W 6 v g 3 M p I V 8 4 F E y T S e W s d U B v s r S 1 n Z L j q 6 F 7 t h 2 P j + / K 7 C m B R j M S i E u K c T n A e a P z F w L 2 q C s h G 2 / 3 h N V d 2 x 8 D X N + p q W n y e D 0 0 O D A k i z 1 h l z b w A A b H R T w e o / G Z F R q + c U X m / d p 3 t t O d l R 0 U i 0 Z k A 0 9 M J M d j Y f r x j / P v X m s H 2 N a G Q g L Q i O Z u 5 o Z Q m b M Y O T P e w M e R 6 f y Y / f f W f t J 4 b X d k U 2 T C F m N I l Z U V V F 9 X R 6 + 9 9 o r s 4 6 d 2 i Y 2 K z R R Y X K S B u z P 0 0 k s v 0 v E X j 8 v N C E T N 0 9 J J 1 L 8 U S y h + P 7 s m 2 6 p 8 S F P L T m k 0 3 A E C G y 0 a Q u G 0 A U K O c C u V h f l 5 8 T g V A u y m l X B p 7 s m K 2 v I k l e f x 8 O U D r j 0 8 f 3 C p K 3 I k Z e k H 7 r y B N g B p A g s B C S s y 5 + P c H i C R s q N U C F m V n z W E n H a 2 U 7 J 1 D x p f W J a 9 4 t C Q i F 7 G / W d z A a k E g 7 m + o U F e V w i l e a f 1 O N K 2 u V v M w C 5 F O 5 h 7 8 I J c i j Q p t Q 0 Z X 1 v s z V d e U U 5 x Z 5 U + l 6 R I T M 9 B c Z m f h F T 7 9 n f J e 9 g V T C g L v W y W X I 6 I N C I a E H N Q G Z U v g 1 w 1 b 3 p q I t 2 g i J A o o T A 2 s w A T 1 x z b t + H 6 m + t q A p Y h e X D 5 z 5 + 7 I L b u g 5 F R e m V f B S W 4 P p F I 0 v S y i k z B 8 f 4 m r I + K s x q I p T j Z 7 W y n Z G s b C g k N B 8 A 9 j g 0 V 0 9 B E W g 1 m p N b 4 6 A j t a G 1 P x 6 Q h Q g K G c j 4 i b n d U + T Y f o A o b F t c Q S Y i k c 0 x D I J D 2 6 L G j t B y v o N 3 d u 0 S L w K Y s c E o 8 5 P F M V D 0 u x + L a w 8 f v Z + d k a x s K a X D K Q 4 E l t c I T o y S C N Q G c B r y W 1 a U d X Z k Y P g N M B k O K L S z M l d Q + C 4 6 0 b 0 7 d A 4 n m 5 0 w E B J J y j 6 P c f 3 2 A q q u r 6 e a N m 1 T j C b F 2 M C 3 t g n O P g g 7 J n a k 4 H W o N 0 4 0 p p 3 J + 4 A U 2 T o 7 T N 0 d s P z y X r 8 3 R 3 p 7 u t K T B R i J l T C R X n l C k Q o B 6 8 u X 9 S u K B c t s D c 0 O t s X 5 a X F q U G 1 / j Z t k m r A v X G N L d a i 9 B Q s F O x R 3 j 0 Q K Q Q C d P D 9 E b x 3 t E n c O 9 n 7 B D F R w W Z e V l N L e c p M E J r I 2 K U l 9 D k F K x M F 1 + k K Q 3 3 z p C t b X V 8 r 5 2 R V E Q K h E t o y O d 7 r S 9 B O 8 R 7 g w B / X x p M U B 1 9 Z m 7 l 0 M F r G Q D O h e R c J g u T t Z Q W O / 4 s 9 3 x 7 t 6 Q X E + 1 9 2 F 2 F 8 G d 3 m E P + c r U n e W n p q Z E 3 Z 6 f D 1 B 9 f S 1 F E w 4 6 u L 9 H 2 g F B s 7 C f Y G e B i H d n U j Q R Q F 1 M F h Q e b A 7 y u T B d H 0 / Q X / / N 2 / o T 7 A v H m S I g 1 F S g i t 7 u j Y s X D 5 0 A H U D U C W 5 A 0 x l A r J r a / P d 9 N S h N 6 m b w R n e Y v B Y B H 2 e S T C w 7 q V N v x Y b r i j 3 l E S G B u S b c 5 B p L 5 R E Z g b t 1 Y J k M t m v G o A Z J V + Y r Y z s p T q f v O Y V I S A m W U A c a V + j q W E I 2 0 f n l r 0 7 I e 9 s Z t r e h k P z l K X o 0 v y i N j D m n S x c v y f y H F R h N N w K C Z f 1 e 2 4 8 t T w y 3 H m X H 0 6 1 E H N R V p + b x c J 2 R p i a n Z L o C Q c W 1 P F i h 7 u E E v K j K i 6 d s q g R N P J w Q a X X 2 v l s c E K h D q i + P S H 0 0 l q A 3 3 j q W t 2 3 t l m z t N j e p q n y V h h d r K R S J y 2 h 5 / I X j F D T e P a M G x l j F 4 B F y N b g i D Z + L S n 8 V B a P q t S W w W r e S m b P D 9 a o t 1 7 u 9 6 g S y L L O t a n W R o 9 y 6 o 0 U 8 e c o 1 r t S 9 l p Y W u j T m 4 r o 4 v y 4 u Q b S Q Y C 2 V U Z p a 5 P d K x K i p C W p 5 d r v a M R V N a M B q N C U 3 C 0 P j o s E 7 O z u k H j 8 T Q D Q 6 D G s Q x 8 T / G R j 1 s I R s 8 G X M g p V M C U 5 d X Z 3 p M h L K U P t w f c U 1 z q S 6 d e u O B C h H o n w M 8 g k B E 1 T l U Q P c 5 G I S X g z 9 C f Z H U a h 8 S M 1 1 c X J 6 K + U O e y a 2 b / j u P W l o n A / y a G q A h X F o f A O U c y e A S y C 6 M a P 2 G w e s Z E L C 9 s n w 9 M m x z C t l i A U S w b b C X d + 7 u 3 e r c 5 p I k F x J b E N Q E 5 Y 9 z l F + 5 7 2 X 1 7 W n X Z P t J 3 Z N 8 n k S d G H U L X u 9 Q a 9 H A + 7 p 6 R Z V D 5 O + Z e X l G T W Q g c Z F p A S 8 W J B c o 4 u F w 5 K 2 K 6 a W 1 T X J J Z P c + Z 2 v L + q U Z F J k A X G w G U t L S x M P Y E G J r 8 Q k r y G T k l B Q 9 5 Q q O D T p 4 O M Y N T b W Z b W l n V N R 2 F A m V V U o 1 Q 3 6 O d y 0 u H 8 r N g h B w 2 K C F / F m B p j Q R a T E 6 b F a 8 e 7 d n b X v o r Y n D U O g C h 6 k T B k k g K M B C Y 6 f c t y T i 8 s g i a p P y O C E y H J E k W P 7 Z d y o D f b S z W k H n 1 d 2 E 4 4 7 q 8 M U j b F a i H m o P s T u 5 W 9 P O 6 a i M h w a a l I 0 N O e X 0 c 9 M 6 o J U a O C Z 6 W k 5 B t D o A I h U 8 u s V A h w R S i J l E s g T p w 6 2 T 4 2 N p L x 5 y B O i A W D g U u S D V F J E m w / y a w y h O F W 4 o 9 T / U O 1 A d f T 5 g / r z i g N F Y 0 O Z h M 1 3 s M g N I y E a F L Y R c o l E x 2 s Y W E 6 w l m f X p B K U d F I 5 S 3 H K k E I R K i n T E W 6 X i 8 u s t m n i Y L 5 p I R B g D U D d k R / p / v 3 7 N D p P d G 6 E X 6 v r k m g T J t H V c U W m m m p 7 L 9 X I l 9 i G K q 5 H Z 5 u L I p 4 G k V J I a E g Y y L j h 8 t 0 7 d / l X E 6 2 t B i k Q L i 1 1 N z B q n S I T c h W o W l u u B i W T Y C 8 N D g 7 R w k J A r u v s z A y d P X u e J h E p 4 a / i O k W + s f F x U f f G A 0 w c L d X S E k q T K h m P 0 U 9 / / p 6 l 5 Y r j U Z S + 4 r G A R 9 b o I N o Z s / M P H o y K I V 1 V p e L E 4 E J v r 8 O Q U k I a m l B W A n l d a k A y R I G k g d c O b v A b N 2 6 K 8 + f 4 8 W P U 1 N g o Z M H e 5 w g 1 Q l T E h e G Q J l B M k o Q a 6 X A j J L + / O A e 0 o i T U n k 4 P j c 2 G 0 l J q Z 8 d O 2 r O n m 4 n 1 Q I 2 0 3 D E A b + m G a x m p h A d f G 5 W g 4 i X I m T K q n i I V N q x E 7 J 7 H 7 a G e v T 1 S p w i n 1 T 8 d a o R l 8 J 6 K h o x U s h A r k Y h x f Z R + 8 c s f q y 9 Q Z C g 6 G 8 o k R 0 0 j S y l s + q F I B T 0 f U d P o I C b e r 6 9 5 c 0 s U i g 1 m H z y V Q C R F J h D H S C e k 6 S X s F L U k j h 2 c u z F 0 Q 8 d L Y i 5 W k c e k m e l Z y U G s 8 w / Y + t J E E l L x 9 V c J p I r S e + + / t q 6 9 i i U V n Q 1 l H v 4 K N 9 2 e J l b 5 Y n T p g U N I t b i 4 L D k a H h 1 p d B 5 X Y b t J K f V 7 0 0 R i U h k i W U k F K X X 1 Q Z g J 5 K T L V 6 7 S x Y u X 5 N 6 6 y i a C Z M p I p + H h e + T 2 g E Q J O j e i p i 2 U V L I S S Z E p x f V t 7 a 2 W l i q y x / m 7 4 0 X d o 3 w r 2 H n H K / N O 6 B w z b E h 3 d X X J Z O 6 t R z 6 a X s G y D x b U 2 y R S Q o h k l U y m L M R C 2 R B L l V / f H W I p o 4 g G E q F e S A X 1 j n P s d L T E A 1 V D Y w N d H P W k i Y S 1 T i A R 7 K V Y e o u w C P 3 2 n / 6 9 / i b F i a J V + U y 6 M V + h n B O s t q B D Y G m B c l j E K B B U n c d 0 q m I E f h d I o C S P S Y Y 0 1 j q 9 8 5 A m j d S h D C n E Z Z F G J t e 2 k j g g y s p l 1 6 l r D z W Z J E E a g V T K E Z H A t W e C y X 4 R e d q o m F J R R U r k S 3 t 2 1 9 D s s i I Q 1 D 9 I I y z T B s k a y n E H R O j 5 p k M V 1 3 J d G S R 0 S t + D a R 2 Z L O T J U 7 8 S 4 h z k 4 f N C I k u C v Y T P O M t q X j i q y S Q q N X K Q S C V I q 1 Q y T j / 9 B d Y 7 5 W + n Y k l F E 8 u 3 U a p u 6 5 B w G U g m N P b Y + E P J o 3 O 3 p Q P I K G o 6 A i d 0 J C W 1 7 C m 5 8 J 2 F O P z 9 0 x v z c z I S R u a B k I M 4 c o y y / u 3 m n L 4 W H q d y 6 B i P q U m Y j k C c 5 N n 7 D s s 1 V O Q R N U / n U P O S c V b 1 / v n X e d u m 2 F J R u s 3 z I V H X I V I q y q m x o Y 4 + v v i Q m l u 7 u N P A j a s 6 U l a H k g 4 J M j 2 r h I L d k 5 u s E g a k y D 5 O 8 e 9 S L n F d L 7 9 T J 6 3 e 4 Z w i X Y J q f L g 2 F q k E Y v H 1 g W S 6 M u a g c w 9 c c s 1 k M M o i F e d 6 v g m E + t W v f 7 Z t b F T H h X s P 7 T c E f 0 P E F m b I k w z L P A q 8 U p / f T F B F V R 0 5 n S 5 y w h 3 s x P Z i c A u r b c b Q C c z t b v D g A v 4 Y T 7 9 z G L J L J l C k Q k U 2 y U y d G i A y u b K t 5 F g P H k I 6 k E 3 X 7 f D H q L M 2 S u O L R K N z D i G S I a I a f E y + n k x m v / L q q k r 6 2 3 / 4 m f 6 O x Q 8 m 1 M S 2 I R Q w f / u K 7 L 2 N N V H w 9 J 0 b q x A y O V 1 u T S J 1 L 1 l F J B A L J F K k A p u y i W V g P f 6 2 Z D P N k f M + I I E u C u R Y E Q M n M m W V q 6 S I k q l T x 2 k C p c k E i a X K p s 5 I M V V W J J K c k 1 E b l X T C s S a T d j 4 o z 1 6 Y X P w T f v v 7 v 9 N f e H v A c X G b E Q o I T 9 w R M n k 4 n R + v k M l K R S i Q y U g q C 6 l A I C l z D 9 H k k o f 0 e d T h S B X 1 k y B f n Y I h Q T 5 k z p n / Y g r o O n 0 i X Q e S o E L l J p n 6 T F I E y h D K l D W R h E R a Q u m 6 N J m 0 2 g j 7 S 0 g F i Y R j q H l p U m W T C X a U k 5 L 0 u z / 8 v f q y 2 w j b k l B A a P y W k O j K J C S U m 0 m l C Z V X 9 Q O 5 Q C B N J p 3 Q 5 R X J Q C j k U i O 5 L q X L G y P N E l 1 S B e 7 2 c s S 9 X J U k 1 + e 4 L K 9 A L n 8 o K 8 L I 6 7 K S I Z L O D Y E k R 5 0 m F g i k 6 z I S S R F K J F K a V C A U E 0 g T C m o e i K T s p g h / f o L + + b / 8 I 7 7 x t o P j 4 v 3 t S S h g d f Q m 3 Z 4 r o 3 D c Q 0 6 2 q 4 y E E h X Q S C o h k 5 V U S B l i C X G k j H f k J 5 S l q E h k f T b Z O k g L q G Z Q x U y T g A C Z H G S Q I 3 X M S R 5 y C j n I Y T m X T q Y e Z N F E 0 s R B f Z p M T B h D r r y E 0 h J K O S g 0 o U A m J L a Z J B I i G a f f / 8 t / w J f c l m B C T U o T b V e s j A z S 1 c l y J h E i K T J S K k 2 o N J k M u Z g V F k L J A + T R Z f n T Z J I D P E t m 6 g o B H V 4 X u S z P k o E c c l Y q V B V y f a y T v M J y n E l J 9 b o s I q l 6 I Z I c a x L h 2 E o i I Z L K r X Y T 6 l Q k h C E U S y Y m F C T T 7 / / l N / i G 2 x a O S 9 u c U M C j O / 0 0 O M O k c j K h N J m M k 2 I d s U A c K Y N I K u c n I Z M h T p p Q O l f V u m 4 j c M e X z D z L n 8 q l l M 5 V k i P k + t g Q i J 9 V n S a O q Z d 9 x + U Y x A H B Y C c Z C Z U h E g i W V u 9 0 r o i k C G V 1 k R u 7 y c E 2 0 x + 2 O Z k A x 6 W R E q G A i 6 f 7 a S X m Z b I o U h l p 5 Q C 5 Q C C Q S k u q j M p n c i a L y R n p Y 3 U k f 7 q U f l 4 P o Q E y 8 6 S L u i w 5 C K H q 5 N V C F J 1 y j y U p 4 l h J J d I I Z S E R y j q 3 E M q Q K J t Q U P E y q p 7 Y T J p M L p b a 2 1 n N s 4 I J N a V a r A S 6 f O Y q B U I e c l i c F E I o k V q K S F Y V 0 J A p L a m Y L C o D m b g g 3 N F 1 6 m A T A D H k z 1 K 2 5 v K s c p 3 k T P p Y k Y e f h C z 8 p A i k i S O v y S G S O V Y E 0 q T S q p 2 S V E o q G Z t J 1 D w 4 I J h Q P q + H f v e f / w H f q A R G i V A 5 m B 6 8 S P 1 T X q 3 y u Z l c W g W 0 S K o s Y g m h Q B 6 V p 8 t C K H l m o C x / G p l S B q o Z F F n S T 4 o c 6 R z E k C N 1 D H I g 5 R 5 L A m F 0 r o 9 F t d P 1 q m w I h D o l i Q y h j K 1 k V D 2 l 4 o F U n E M 6 c V 5 d V U X / + N t f 4 Q u V o O G 4 X C L U O s y O P a D L N x a 0 d G J S W a S U 0 6 F s q r Q K C N I I u c A Y R a R M m a H r 1 A G g C u q c F M E P / G n o k t S Z s i 5 J j h M g i D 4 v Z Z M M e V R 9 m k D m n C G P I Z c m j y G U O B 4 0 s f I T S i U 4 H 3 7 6 8 x 9 R Z 1 e 7 f L 0 S M n B c f l A i V C F 8 8 M E F 5 g M T S M i k b C t D K K u 0 M o Q y C U z J L u P d + E k T i G t U I Q + 4 6 5 u C P I E b 6 V p D F i l y r o 8 l 4 S F k M f V M F p 2 b e k M i Q y i l 7 l m l k i K T 2 X 8 8 2 w k R l Y 1 V 3 G 4 X / e G / l Z w P h c C E m l Y t V E J e f P 3 V N V p Z D l P S Y X V S Q G J l y A R J x Y U 0 i Z Q q y P + M s h A J d X i 3 N K N U f R 4 I I d I A I X J z T R h + y B 8 I g + O s p O s 0 k a w k Q l n Z T y C P I p J J x j W u J J N R 8 U C o G L 8 e e 3 O 0 0 c 9 / + V f 4 I i U U Q I l Q m w A 6 3 p / / f I a v l i J U m l R a S m W 8 f 4 Z M h k Q q C X 0 k l 2 J B M h k o 7 p h m A U F y c 5 V Q Y c r y M A S S p M g j 5 T S J F I F U b i G T S K V s N c + o d y C W z + u l / / S H v 5 d w r R I 2 h u N K i V C b x u e n L l J g K c R X T R F K E Q t k Q h m L y 0 A m H I M 1 n B s i g V h 4 A 0 u e Q Y Z e I E U W h C i 5 u Z V I q G O i 4 I F j Q y B J i j S G W F b p J K T i Q U J u L 6 P J Z I i k P H q K T N g y o K 2 t j X 7 x q / f x 6 S V s A o 4 r o z M 5 r V j C 4 / C v f / q M 4 g m + e C A S y C X q n y J V x q Z C A l k 0 o T S J c v N C M A R S m T V X h M G 5 D H l M 0 o T S R F K E U s e Y x I W k t d p M o t 6 J Z F J l k A g 5 P g O 3 + P y P / / R r + d w S N o 8 S o b 4 F / v V P p y g a S 2 p i g U g q h 9 R y u x z c i W F b K T I J g Z A b g u n 3 4 A P 5 y 4 K 0 C B N B M t U 8 I I b J V V n l a R I h G Q J Z p Z I h l i G R l k a G U B m 7 K Y 6 v J d s p l 4 j 0 z V E i 1 B P A n / 7 n S S E W M 4 o 7 p S E W k 8 Z i V 6 G 3 y g O 9 V g i E I 2 S 5 b N L g V m F q 6 L I u a e J k y G S S J p K F U B k S o Q 4 E 4 r J F v T O E Q s K a L 9 z r 6 T e / + 1 t 8 S g n f A o 6 r Y y V C P S n c u z t G 5 8 8 N 8 F W 1 e v 1 A s F x C q b J m l M k y E D I Z g C A m x w m V 4 y F l y + S t c T w Y c i m J h L o c I r H t h P N Y Z P n W i d d o / 4 G 9 8 k k l f H s w o W Y z b V f C E w E 6 9 J / + + C G t r k U V e b I I Z i W U Y p H U 5 Q G / D Z 7 1 n y Y Q E h 4 4 a Y 4 1 i U y w q 5 B J S y X l H l f z T S A e 1 N G 6 u h r 6 u 9 / 8 s u D n l v D N U S L U d w x 0 6 i 9 P n a f R 0 U l N I E U k K 6 H U s R T k G V C N I k w S A m V y T S J J W h q l J Z P K l Z q n J B T e E S u S d + / p o h / 9 1 V t C q B K + K x D 9 f 4 h h s v W S h 4 V q A A A A A E l F T k S u Q m C C < / I m a g e > < / T o u r > < T o u r   N a m e = " T o u r   2 "   I d = " { 0 2 8 F 3 6 E C - F 2 F B - 4 B A D - 9 8 4 5 - 8 6 A 9 B 4 F B 0 C 4 9 } "   T o u r I d = " 0 c a 8 3 5 b c - 9 e 4 e - 4 9 c c - b 0 c 9 - f 2 f 2 a 3 c c 8 0 f 4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8 M A A A P D A a 5 g W v c A A D d E S U R B V H h e 7 Z 3 n d l t Z l t 8 3 A 5 h z z q Q o U V l U j l V S B V X N T E 9 3 z w f b y 0 / g l / A 3 v 4 e f w G u 1 7 T U 9 0 z M 1 5 S q V c q B I K g f m n H M m Q J D 0 + W 3 g S g A I E B e B V F U J f 6 2 7 B F w C F z e c / 9 l 5 n 6 S / P F 7 c l j i g N H l U T h 8 q k r / 9 2 3 / I 3 / / d T b l z 9 7 4 0 n z o p f f 2 D k p + f K 0 6 X U w b 6 B u T 7 7 2 9 K R k a G 9 1 u f H v P z 8 9 J n z u v M m W Z J S k r y 7 t 0 f T E x M S G p q q h Q X F 3 v 3 R I e f u z J k 2 + c p f n 1 o X V K T v W / 2 G L e 7 0 s W 9 5 X 0 T g I q 8 L T l Z u e F 9 F z v c b r f c u X 1 X L l + 5 J D k 5 O d 6 9 9 j A 1 N S 0 j w y N S W 1 c j s 7 N z k p u b o 8 f Y 7 T g b L p c 4 0 t J k c W F e s n N y J S U l x f s X f 2 x v b c n C 4 q L + R l w I x T j 8 8 o B T 0 l N D H 2 p z c 1 N + / P E n q a 2 t k c b G A 5 K V l e X 9 y 6 c F N x d S H W h s k C T z b z 8 x M W 4 I 5 Y i d U F M r K f J i x O F 9 J 5 J h n s O X j U 7 v u 7 3 F 1 n a S t A + l y v x a c A Y X 5 2 z L m W r X j j u 7 Z Y b K 1 H K y F G R u 7 z p u f L F t Z g 0 m o V e v 3 s j 1 6 1 / Y n p j X 1 9 b l 3 r 3 7 c u X q Z U O k X O / e y D A 8 0 C 8 1 9 Q 3 e d 8 H B + c V l H i v L 2 b R 9 U 0 p L S + T B / U d m I M / K l m H 2 p 0 Z K S r J M T 0 + b u + H d 8 R t E S f a m J P u M 2 H V 3 k v R M p 3 r f 7 S 2 S k 7 b l f N 2 G Z D q C 3 8 C Z 5 S R 5 0 G t m + f U k J V H / X I q 8 m 0 i V W 5 3 p 8 m r U I U 8 H P k 4 E u w H p N D c 3 Z 7 S J f q k z U i Y 9 P d 3 7 l / B A O + L s N j Y 2 o n 7 M K W b i G x k e l M m J c V l c X P D u 9 Q c a T k y E 4 i E e K 9 + Q U w F i f W 1 t T Q n j u y E F U l N S j f q X b 2 a K S / L + f a f 0 d P f I + v q 6 9 1 v 7 j 9 X V V X n 8 u E X q 6 + q 8 e 3 6 b g E v F W f 6 T U 9 9 s q q x t 7 I / E 5 V e a S t 2 e N 0 G w b s 6 j Z S B N S d Q 9 a Q b m f I p 5 7 q u y 6 V q S T S P h N s O M c p d R v Z 4 9 e 6 F k O n H i u D Q 1 N U W k n j P m L l 2 8 I K 2 t 7 e I 2 p I o U 8 3 O z U l B Q L N U 1 d V J W X i F r K 6 v e v + x E T I T K S d + W 6 v x N 7 z s P J i c n 5 d 7 d B 4 Z E c 6 r m W R v S 6 O y 5 0 5 J s 9 F D E 7 q V L F 6 W w q F B + u X V H C Y e 4 3 G + g M l R W V p h Z a / 9 / G 8 T z V 0 9 V u b y v P m J i M b j O v x f I M 6 o b S D e C s b b Q f 0 w E w 5 Z 7 X f K T p s X l 3 p b R + W Q / G z A Q j B + n m X j P n D k t e X l 5 k p w c + b B F t U a q L S w s R q Q Z j Y 0 M S 0 F h k W R m Z X r 3 m G v M C C 0 d U / 7 r f / v v / 8 P 7 O m J c q X e K 0 Z j 8 M D o 6 K o c O H Z T q 6 m r J z s 7 2 2 7 C b L M O O m 8 L 7 s r J S n X 3 S H A 4 9 U Y z 0 / Q K z X F 5 e v r x 8 + U p K S o o l z R i g + 4 n l 5 R V V O e N h T z J h T y 6 n i G v z 4 8 w 9 a + y a s t x N S d s H X u E E 6 Z 1 J l a N l b l k z 5 7 C 0 v v u g v 3 H Q a e y + N E l L z 5 S Z 1 R T p M 9 / l + 0 j W k Y U U 6 Z k y r 8 3 7 X D N p b x l J h v M g z 0 g a r g 4 n y K i R c m l m q K R 6 r 4 1 9 g + a 7 + U Z S B 5 N d P N v 8 / D x 5 1 v 5 c K i r L b T / r i f F R F Q L p 6 R n q f O j r 6 Z R s c y 7 p G Z k y P j o s W d k 5 f t I y J q f E t 0 3 r f r o 7 6 O r q M o O z R A o L C 7 1 7 Q m N 8 f F y e P m 1 T 3 X b F i N E C c 8 H X b 3 y p I n o / P W 4 v X r y U h o Z 6 8 8 D y z M P Y v 9 8 d H 5 8 Q R x y c E r 7 4 q d P f U E 9 N 3 p a v D + 2 P g 2 J 4 x i 3 r a 8 u S V 1 A k L 3 2 c J L 5 I M b f 3 c t 2 S t L e 2 y r S 7 S L I r w n t X 1 9 f X z G B 2 G y k R 3 q F w o s I t l Q F a k y + 4 5 0 t L S 0 Z t P O T d 4 w 8 0 p Z 6 u D q m q q T U T X b b u m z S k K q u o M v + P G U m 5 J r U N j R 7 N y 9 h 1 K 8 t L M j M 9 J X U H D s r y 0 m L 0 E q r e i P W S 7 J 2 i c 2 Z m 1 j A 4 S z I N g 8 N h Z W X F S L I q a W 4 + p b p x d U 2 1 v H 7 1 R v + W m Z m x b 9 I q L c 0 h r U / b l d Q Z X i k Z j V o R K e I p o S y s u J L M 9 v H c k 8 1 g r S 1 0 7 5 j 4 9 g I O W Z e u t y / l / X y R q n C p q f 6 k 4 p b e M O T e c K 7 K + N i E n D 5 5 W C b X w l 8 7 x 3 E 4 7 D k h 8 B w i 4 e q L P K T C k Y E N x q Q N k Z 4 8 f m p e O 8 0 Y z V Y C L C 0 u G C m Z 8 U F z W l l e l o q q a p k 1 J M n J z d N 9 T q f T k D l L p Z F 7 c 0 t c z n U l W 4 o Z J + w v K i n V 7 / M 6 K k I V Z Y a O L 0 x P z 6 h 4 t u P S X F t b 1 w t F m j G I + U 5 5 R b k O t F c v 3 0 h R c a G K 5 r 2 W V p m Z m V J j y A y J e 3 p 6 z Y P 3 2 H l 7 j W X z 8 H g Q 8 S R U e e 6 W U f 2 S P 6 h + e N Y G 5 8 y 9 d W y p + r S X c B i 1 v c L Y p E W p 8 z I 6 t S h n G n O M b e e W 0 p x t K c v b U s e F w 4 x b J t K R k T E 5 e K B G M t I d M r s a 3 8 l r c y t J i j P X Z W 5 m U t q N i s d 5 E Y N C 0 p 0 9 d 0 Z q a m t V C y K 2 B G m Q Q L l G 9 Q d J h v V I n 1 V z j i v L i / q 6 s M i j Q T A O O R b C g s 8 F Q 8 S E Y m x f b X D q / 4 F g B s B 7 x + C 0 4 9 b E 0 M Q j W F B Q 4 N 3 D b I Q n M E 8 K z b 7 n z 5 8 b / T V Z B 3 y o o F q 8 w O / y O 9 h 6 z 5 4 9 9 5 y / 9 y I t S Y k 6 s L q 6 J k N D w 2 r Y c n N j O a + 9 I B R 4 P + k v G a D R l L G v S o x 9 k R 7 C v R 0 v c D 1 M j D N D b 6 W q N E e y z D 0 l p J J l f h d 7 m / s 2 O D h o 7 O x G d T A Q h z p Q s i l 1 R q L k Z 2 z L x F J 8 n n P / 1 J b 0 T 7 u l + V i d H K g t V 0 2 o r K x M n y v P z R e Q a d 5 I s g x z r k z w P H b 2 5 e U X m G v x 1 7 S 4 v m B k I v g L I p 4 a A m M e F m Z m Z u T h w 8 d y z s w A d m d 3 R 3 q a 0 T / n d n h d m A k K C g v k 8 p U r 4 t 5 w y 9 O W N l l Y W N h T T y A z E R 5 K r q H 5 9 C m 9 q d 2 d 3 X L v 3 k N V G x Y X F 6 X X S K 9 H j x 6 r W j g 1 N W n O q 1 U 9 l M R I f i 0 g D L E 8 O + J 9 5 4 + X 4 / Z i P r G C A X v y 1 A k z I b 7 U y W d q a k p j N 0 g m J t 3 F R Z w M H 8 c I w 8 l h R m K Z k a 5 X G n Z 6 K 0 G e 0 Y o i A W p c X m G F 9 C 6 W y J Y Y E p g H u r E V e r h n 5 + b I 5 M S Y T E + O G a 0 o P e K J E v J h S 0 X s l L h Q 6 z K z i v / F M d D b 2 5 + p o c e s Y x c 8 / H v 3 H s g 3 3 3 x t p E D w C + D Y c 3 P z 8 v z Z C z l y 9 L B 6 B Q N n m F j A 8 X n Q X V 0 9 e g 5 k c S C l A E T n b 0 T m + R y 6 9 I U L 5 / Q a + R u D o 7 + / 3 8 x q b r 1 2 J p J I b C + c M q i 0 R U V F 3 j 3 h Y U 0 q w d R g 1 N V 8 I 9 n z 8 o v k U X + G G U D e P / j g 6 4 N O S U 3 Z W y l l g U m Q W B + q P a + d T p f e T 9 S t 8 + f P B r 0 G M L 6 Y L K / H 4 k 9 + 7 K r d 4 m X T h h B F R r 2 L 1 H 7 m m U x N T k i x s a U i I l R D k V s O l e w 8 I Q 7 4 + s 1 b q a + r j Y h Q D M q / / v V v 8 s c / / k N Y k k C + g Y F B l R b H j h 3 V h x I r I M L 8 / J z O p G f P n j G 2 X E H Q m Q k J x M P v 6 O i S q q o K P x U V y b a 0 t C y d n R 0 6 s x 0 4 c M D c g 9 y Q g 8 U X E E o N X q N q 2 A U G 9 u r K q q q J a U b C W + A Z t B l 7 4 Y I Z q G B j Y 1 P a x 7 I k O Q 0 X r 2 e C A C c r N q Q i L 3 y c K N 7 g / H j e 3 E u C 6 U x M 1 s Q V D L c 6 0 o 1 k i Q + a S j e l K H t L c t L 9 X e r m F q l 6 b C U m j A w N S H V t v b 6 O B K P D g 1 J V 4 0 k O s G 1 D k V p y p n p D b 4 z e H N y G H 7 Y t H R i o Q n b z q y x M m E F V V V U Z l l D Y M U V F h e r w w N X O o O b 3 7 A z c Y M B + e f f u n b j M e T c 3 N 6 v d F m p m Y j + b 2 4 1 + n e R n 8 7 B f n S n l 5 f r / 2 7 f v Z H V t V X X 1 c A 4 V z o F 7 x 2 e 4 f u t 3 d t v 4 H L 9 v f d 7 l 2 p C J i U l 9 3 1 B f p x M C + 5 G 2 J K e O L m V I q u M j 8 Q i 6 h k o T 2 k t w j Z x X i j m v j Q 2 X 3 p 9 Q E 8 m r 0 V R Z 9 v F U x g q c H p X m X g R e 9 8 J 6 s h Q a u z L D m M h T R t 0 r K 6 / U u B P O C t / n N j c 3 Y 8 4 3 I + i z Z J J I N 8 / d s r N t S 6 j 1 x X E 5 k D m q M w y G 2 / q 6 0 2 M 7 Q D D D + 6 0 t t 7 G f z t q K P 1 m A m C 9 f v N L E 1 E g k G 1 5 A V E w M 2 8 r K y q A X G g q c O z o 9 0 o Y M c 4 h p 9 / u o L a 9 e v d Y s j 1 C B Q S Q I R H n 9 + q 3 m n G E I h 3 I 6 E B P B Z R + J y h c p 7 n S n G 9 X v 4 / W R 2 U K 6 2 K c C Y w Y 7 F Z U v m I Q y S o P c 6 b G f p x c J r h 1 w S V b a x + G O W o k X t L l q Q + 0 n S J N f U K g O h t X V F U P 4 L J 0 c K y q q Z H i w X w q L S / 2 y 0 x m / P Z 3 v 5 d C R Y 9 4 9 E R B q e v C F X D t Z L k U 5 D j M A P T P z h 1 k H z 4 d 5 j f f D / t D 2 A L W H 2 S o S I g I k 4 r 8 Y d f H b m 1 8 r K T i P c M D m e W 4 I X F N d a W 5 S R U S q F m A 2 Y g J o P I h a t / s E w P m R 5 v L y 5 U s 5 f v y 4 S t d A 6 b 0 f h G o f T t v h l v 7 i g F E z P 4 G U A h 5 P c I e c M y o 2 c Z x A k O / H I N 8 r X K h z 6 T 0 x j / I D v j v i 1 G c L Q S J 1 R o y O D E l V d a 3 3 X Q R e v q y i B u l e K N J Z h Y 3 B y A B h p r b U j E j J B A j a R Z M g y + 9 + 8 + 1 X 8 v D B I x k Z G d U H x Q 0 J h f n 5 B X n y 5 K m c M P Z X Q 0 N D x G Q C X G N d f a 2 0 P G l V V X c 3 M E n g Q P n i i 2 v m 3 b b + 9 u T k l B I N I C m 3 t v b f l g E P + t L F 9 U l + e l s d F O V G a g e S q W M i V b P S 9 5 J M o H X Q n 0 y A Z + l y O S M m E y A d y R f 2 C Z W T L 1 t J a b I a 5 w z m 5 O S k D 4 M s E i A R S d m 5 + d 1 N v R G P H j 1 R d Y y 4 l i 9 I D 8 G 1 / e D h I z W E i 4 q L b K t 4 w Q C p S F O y I x E B x E U t R c W B 9 H g 1 U T n v 3 L 6 n 7 1 E z 9 h K h r v R u T 4 Z 0 7 1 O J B + Y B 1 Q a 4 0 I n x 8 Q w C s b C e t G / Z 8 b 7 g F y k k D I w 3 h Q I Z F L 7 w n c R x a k T k 5 U t J 2 t Y 4 Q T z V B b x 2 D L D D h w 9 7 9 0 Q H i I Q U O H v 2 t B r o H l t p W l 3 J 6 L 2 k N 1 G l G S s G B g a U J N h G k Y K b j 9 v 4 3 T u j d x 8 6 G J H 9 F i 2 6 p 1 K l f y 4 0 c c 5 V u 9 Q D F k 9 Y q T 7 8 3 9 P T p 8 8 Y t b a + v s 7 c u 4 y g t h P 2 D O 7 y T w F U P j s Y M + p d R V W N D A 3 0 G b s 4 W z a N h s G E b X n 4 q J W K O A 4 V b / 0 b A / 7 N m 3 c q P a I R u R Y w d v G w o V Z x T C q D k S S W N y m W Y / s C M l D y 4 e s 6 j x Q v X 7 w 0 q m N d T M e w C 2 Z 9 V L x Q y E 3 f k s v 1 w Y O p 4 c A o Y H Z 3 b b i 0 z g i b k V x O w g i U 7 5 w + f U q K j e 2 Y t o t H D 0 w u J a u 0 X H X t v 4 Q C d g j F 9 a W a i d o X o y P D U l F Z 9 U F b m Z 6 a j D x T Y n A + P g P T A r Y Q 6 g B G Y S z A b X n q 1 E m 5 e f M b z d Y g Q I t K i H S K F 5 k A G S G x H o 8 B t l 9 g 8 r t c R 5 n N t r E V d s Y Q l 5 w f 8 / 4 i A R r B 0 O C Q 3 L 1 7 X 9 p a 2 2 V q c l q 9 m Q f N f b 9 4 8 b y x H a + a + 5 Q s e Q X 5 u 5 L p T l e a v B x 1 f D I y g X B m D C E i P M u B q K y q V q k F V l e W J T + / I H J C x f u y I Q I G Y a y E A u p p 3 G M V 6 r e I 3 I x t O V s 6 L R O d D 7 1 7 / D E 4 F 9 k E g e r a 1 d W t s a 6 r V y / L 9 e t f y q G m Q 1 J a W q q Z G h C r w B B p 0 B B u b d X f p r W A 8 2 H Y T M 6 + L v 1 P h Z n l 3 W k w N T U h i w u z 3 n c f w V g j E D w + N q q x K h J q P 4 3 S 6 g P E Z W 5 O r i e m 9 R v A Z q g W P 7 9 S 4 P D B K d P y 5 I n 8 3 b X g d m r / L M V 8 H l K R s 0 i P D b 6 D 7 Y P 2 Q P y N j b + R S s R r b K R S Y 0 d i D / E M A y c y N I + j R 4 9 q U 5 V A t A 4 6 1 D 3 + f m J / n C L h M L c W m t Q T Y y N S X l F l N J 3 Q Y R J S j m Q 7 y U j j K C R U j k 9 g L F 4 o L i m O G 6 G Q d L h m 9 w J k J b i N 2 h Q f K b j 3 M z N e x L t 3 7 q l d e f X q F S k v o X D T + 8 c A 9 M x 4 1 C 5 C E K R k c Q 8 h E D Y R V d j 9 / Q P S 2 9 s v b 1 6 / l f Z n L 9 S p 4 g g S R / I F K V g 4 J V a M u j S 7 k q w E e j M W u k P S p 8 L k U o r a g x a Q w P 2 9 X f q 6 v L J a / 0 9 N 2 5 n J Q y 3 V 6 P C Q r C w t S l V 1 j Y 6 L i J w S 9 A E 4 U T C u 1 Z P k k 2 2 a w U v K D h 4 v K / U i G p D l D a L x n A U C Y v 7 w 7 z / K d 9 9 / u y O Q G g u 4 y Q w 2 v H Q k w t p 1 m w c D g U 0 C y 6 h F e w m I s L C 4 J E e P H P 4 w C e A A e D k W P M t j b W V J G l I 7 t P w m W K C d e 4 D U w o t q t 6 L g b f + c d E 6 l S U 7 e 3 g W v 4 4 G v m 5 x a x j 8 + O q I l 7 l Z 9 F O C 6 1 1 Z X t M A Q Y K J M T Y 5 r 0 5 b Z m W k p K j Y S y s B t 1 N e I R s X K / I S y E s 9 Z S W m J 5 u C h G j x 9 2 i r z R g 0 I h S 2 j M D P Q 2 a z 8 P y s y D V A P m E W t 9 7 E A V 2 1 O b k 7 Q K H w s 0 D i K s Q n w z s V C J n L 3 4 i W N w 8 H t 3 p Q M 8 6 x 8 J W p J T m i V F T d w R U V 5 y M R j j o P 7 2 y 6 Z U O 1 G 1 s s l O z e y L J h P g Q U j N R l / h c X F f m Q C 7 E d 4 r K 2 t y s z U l M w a l b i 6 h i R a c z 8 M m X B q 3 O 5 K 0 y 0 i C V W e s S D H q l L 8 p B H k Q D V 4 8 + a t 5 r j x t y n z g z x I B h 7 E Y R D R t 4 H P k m r j c K S Z L d W 8 x t u 1 r Q 8 K j x w E j Q S e Y 3 8 k K B d N s i 3 B U t z m 8 c K i U Z 2 e P G 6 R K 1 c u 2 R 5 M w T A 2 N q a V q s T d r l 2 7 q t J 9 r 4 C N c / v 2 X X U a + O a f g f u 9 6 d q 7 L x D 5 m V t y s T Y 6 F 3 o g 6 M O n W Q k R z J F I i E 9 l o m Y n L U m V Y 1 j q D z R 6 9 3 z E y F C / E S A V 2 k U 2 c D L 9 q c P f Y 2 u b U L Q M u 1 T n D F p c C I O 7 u r u 1 7 x 4 5 a 8 + f v f R I J G N v M O N R U l 5 T U 6 U G r C W Z P P / j 7 T H / m 9 d E q s k e D w Y + v 2 K M 4 S V a Q J n P W x g a o q x 5 3 e z b V g I j O X N z s q X h Q I N K v X i A g U k / t 8 O H D 8 X U T I X z f P y o R V u p c Z 5 M J m S J 7 B V w H H R 3 9 2 h Z C t f A p I P 7 m s k L 1 a R 9 2 G E G / U 5 J + 0 3 T u j Z S i Q b 0 1 x u Y T Z X R h W T t x R c J O J N P 7 e 5 p L p 2 W s i L / C Z O x N z z Q p 4 1 Z A v H K 2 I O B r d p s E Y p Y x p U G 5 6 4 3 G l U L G 4 P A 5 + X L F 5 U 8 e J h i r V u i u p O B g e 5 + / P h R t Y s w j I + f O K b x I N 5 b X i b + j 0 U d C 4 b h 4 W E d j L W 1 t V E f m x s 8 O D C o k w j B Z l 8 V b K 9 A c J V n c e L k c R k e G t Z a M n I L m e A g s 8 6 2 j i x p G c o 0 k t 3 7 J Y P a g k 0 5 U h Z Z N v q y M 0 k 6 J l N l L s r e E N w O s n A g + q d E f u q i X D z o P 6 k z G U G q Y B M 0 z X A e 9 f k 7 K 2 z d A S v a j k S x w A 8 x Q C z w g z w s w E z I Q I + F T B x / e H h E y 8 w b G x v k x o 0 v N S e O 7 A L K 4 x n c H J / Z H i M Z V d N 3 w H M T k J L 0 r Y j W Z m G S a G l 9 L U M u 1 M f o i b r h 2 p D p m R l 1 Q u w H m Q C q N U 6 J h / c f a V b 7 t W t X N N j N f S L D / / W r 1 9 L 9 / q W c K 5 3 U o K + F m Q h I w b e e G U n 3 u D 8 t a j K B v A x j V / 4 K 4 l E L 7 j z t G u U L 7 t f s z J R m h A R i a n n n O d s u M H Q 6 N 2 R y b F B W 5 s a k u 6 t b W p 6 2 6 q B N T 8 c e 8 h S 7 8 f / 0 1 L R R j Y q U U N E A Q x q b i x w 8 Y h 6 0 F 8 P W s L I T G J A c m y J D 3 L I Z m T s L v 7 B R k G r v O z r N / 7 0 y b m w X C I / U j G R A r x k y z s w v y e x W s R w q d + x o 6 m k X Z F f Q 7 4 / 7 4 m t / 7 i V o i b Z t 1 O P z F 8 5 p J y L s K C Y f g q 4 E Y J m c y K t 7 8 O C x X D p a K O v b W T p x b m w m S W N x 6 A k I a d R m S N Q x 4 d B G l L E m t F I E O b M S P R n j D U I H l f k f B Q X j h X Z j c z P E 5 q a l s K j E + x d s + C Q Z i 0 b l A 1 R Z n i + b F v e G G W Q z s 7 J o 7 J m J y U m 1 D b 7 + + q s P D o W 5 + X l 5 8 u i J X D U z Y q Q S C o l A 3 z R K F s n H Y + k b S B o M e B V / / u m W p h r 5 5 s Q h j X 7 8 8 W f 5 4 o s r S i I 2 T Z M x a g 8 S g u O h w k F Q 6 9 i a o R 5 w F z b c G / L u b Y f k 1 j R L 6 9 0 f p O b C f 5 b c / C K 5 2 R S 8 4 9 N u w B M 6 a + 4 Z 2 Q T 7 B S Y 9 G n e G C 0 X g v c S 2 u 0 y / + f l y n a F v G j v K 9 x p 7 p l K 0 o + v n g p u H g z 9 j B M j 8 / K w Z 1 4 V a 9 o 7 d / 3 z O k x h r w b 6 E W l u R I s e 8 G a C p O o D R x 7 E H D h 5 s V O m E b x 5 C w G i S R 5 k h r S I 8 9 k M Q B v d u E g K b q 6 + 3 T 3 P B P J n J u 6 f U E x N C L f Q Y 2 7 g 9 N 3 W A U N Z e X + 9 J j O X c + F 2 k H J 9 H T Y V I N A w Z G h w 2 d g Z x l x o j O T z e S 0 q 0 2 f j O 4 S N N 0 l C Z J 8 M b N b I 5 d E t q K k u l O D 8 j I k k F e R 8 9 b t E S e c 4 z n n m F w U C p B L Y s j f V p q h 9 O I i L t S 0 q L p b 2 1 X Y 7 V 5 8 n Y n N P c x 2 Q p z k 3 W / n 7 P j T R i u Z z P B U n b b n F s z k l + j r + G t W a 0 p f 7 e b m O b L h p N o 1 T y C 4 s 0 L k X 7 a F / Y l l A r S 3 O S O n F f M j N S V W 1 A f e J h M U i Y / a u r K z W B c H u L 3 n W r G q 9 B p a A H G 4 O p w 6 h f J K + G 8 p Q x 8 F D V U P k I L N o B d p b T D K B f b t / R 8 y g w E p H + C l T x h i M j 4 D f Z I M 9 u 6 B u e k Z 7 3 L 9 S D S c N 6 X 1 v N D p g o 7 t 9 / I J c v R 7 5 Q W C g w M V A 0 S Z E i L b k s D + n I y I i 5 h 1 v G n v X 0 o L M D Z t 6 e 3 l 6 Z M e p 6 R W W 1 v F 9 t M M T 3 D h R f w z l K 4 M z E J R + L n b X f u F w 5 J b k + V d k k w V b 6 V O a C d + O e P u y + s H 2 F G V k 5 k l T 7 v V Q f / 0 p O n 7 u o 5 K i r q 9 U Z b m Z 6 1 r y u 0 5 q j 0 2 e a j W p z U C Y n J n R l w K q q K l U R + f z y 0 r I + v E C Q I t N q b D I S L i P J H u B Y u N H x w D U 0 1 O m A R z U N p S Y G A m k R j k y g p j x P r 4 N 0 H C R g p G B g n z L 3 J p r K 5 G C A T J S 8 U F B J i M I K J e D Z 6 + 7 q M d p D i W 0 y A V R S W i M 3 n z k j Q + 7 6 o M / I D i B O W p B 1 w o h F / Z b I B G b W j G S e H N d 7 M T 0 5 Y S y C n Z r V w v L O 5 2 n 7 K l N S H N o 8 c G g x S 9 5 O Z A i 9 8 q i S Z Y a / + R 1 9 9 T 6 K P o z e M 2 f P a B k F O j y O B Y K t f f 0 D M j Y 2 7 v 3 U R 6 A G L p r B c P 7 C + Q 8 z O B e C q h i 4 E V / B h Y 4 K S f u v 9 0 Z l Q 2 V B x a u q r t L f 8 f U + x g q n + U 3 6 S C D q m T z s k t U X X A t 5 b 6 w y E g 9 S I S F z c r L M J H V C Y 3 D E / w D l G W X l p b a k s y + Y J A h J m C c h B R t d s r Y c O u s l E I 6 U b e 1 x 3 1 i y q e k 7 x 8 t / G 0 n O 4 T C 4 V K A O C C p 0 i 0 v L N F c v E M u b O w s l o + p t v r Y h 8 u Z d l 9 y 4 d F R X J A w 2 G 0 I S y 1 7 i f w Z B b 0 + v Z G Z l f H A i Q A o G G K o b H 6 0 2 U s A C U u v W z 7 f V W 9 f T 3 a t b X 2 + / r K 6 t S X d P j x K z v N y Q 9 e Q J V f W Q N m x L K 8 t a m R u t l z E Q Y 6 N j m s p 0 9 O g R Q 9 7 3 U l N b Y 0 u q W W A S w J 5 h E Q Q k C L a h 7 7 l B N i Y l 3 / s V D q j F x M e Q 5 m S p 0 E 8 Q t R I 3 O T l 4 k W Z z Y F u + f P F a 3 r 5 9 K 9 u b G 3 L q a I N M r 3 1 8 p p w W d i N n l 2 I I V J 6 3 L c c r N u S w I c + B 4 k 3 1 1 N G O i 8 / h 1 I h X O + V P C Y L U V Y V J k k F L W 3 N h w d T 8 o W m X b C X 5 T 7 A R p R 7 5 g t m w I i 9 J W z D 5 j g N m T K o b X W b L M X a W L y A Q i 7 F l Z 2 d J v h k M M 9 M z a g c 4 0 h x y B A d A Q 4 N K O g Y W n r f 7 9 x 7 I l 9 e / 8 B v A E P D B g 0 d q Z 0 F M S G V J R w Y V P R t I t 8 H G i x X 8 1 t 0 7 9 9 V j i Q u a 4 2 v H n n P B W 2 A F A r J g F y J V U U t x G L D c D 9 k L n D O S g Y A r c S L S m i y v K B K W 7 z J B Y I / y O R 4 o Z E F C a l M a c y + b D h 1 S y f m 0 t V 2 O H D 5 s z i n T k C n v g z 1 l F x C a 3 0 T l L j E 2 b m l Z q S y s p 0 j n d K o 0 F r m 1 U 7 D d R b D 3 q u v r p 0 B e x r Z c q n d p i z F 6 9 v m C 1 K 3 7 P T s n 1 q g k F O A B r 2 4 k a w U v S 9 t A K u p o y O n r e N 9 l Z t A h b 1 T + 4 4 / y H a T M x U s X d F Z F R a M l 1 + H D T W q f v D V 2 A Q m I l A p Y x z v g T S P i u 2 w M K C Q a x x 4 1 A w t y W j M + n 0 c i k M f H Z 2 M F R M A B g w c Q d Y 2 s D c 4 b d 2 m W z 4 p 2 o c D n t V e 6 s Z 8 4 D u f O B A K Z k O q o r E 3 G 3 s Q + 4 5 q 5 T m z A U S M V S a s i F s f 1 E O t j k Y J 3 b 9 9 p v u L U 5 J S q a A R v U e + K z D m 9 M 0 S v M 9 c d z U T C v Y K 8 n O P z 5 6 8 0 X p a f k 6 Y 9 / O h j F 0 m G F E H e 3 w u c h j R I Y M w I 7 o 8 F O s 7 e 6 0 k P Y l X F Q C g L 2 9 t J 2 r E m a X V U m 0 e e P H l c X e l I D w Y k s 6 6 l y j D r z h v b C 7 c 0 n j 8 G F R s D j M + R A Y G n E B L h B k d V o u 7 G k k C A Y 3 F x e B Z Z p p G B z a D C T U 9 H H e y 2 S A z y U E B C s r I h j h f q g / B O 0 g I a m z A U m S A 6 U o 0 N l b W l 5 a m R s N c + q G A M X M 4 f S c X r 8 f F J z V 5 g Q o A 0 8 3 M L M j 4 x o e R i 1 T z C E q i v e J t o v Y X k Y K V H Y n 6 B K u 2 L 5 y / U 8 e P 7 4 C M F h E a N f G G I z s T B e 7 t q q I V A N / J v H X S c x U 5 c p s r C 2 x n p d p d n f D W W u D V t C + J Z i J l Q Y H p 2 Q V Z m h u R s 8 1 G N P U E A Z u P X r 9 + o g 8 K S U j q g z H S 3 4 X b 7 E Q 3 w m k H C 6 o c Q A p L Q t c i S c q T I s + Q l Y p g B i / p F t B / 1 j 0 F J 4 5 M j R w 7 v O G 4 0 Q P 3 B 8 8 X M x D I o D F K c H 6 Q x c Y 7 W 9 f g C t Q k C Q X R e I 8 U O B m m I y S S B u o y k o m M u a j H 3 B e m A l 5 I Y H v V W S B s y Q Z A 4 k I h r 4 n e 5 L 8 E c I 3 j 3 W E y B Y 8 W C j M x 0 c w / z V H q i b n I 4 k p u 5 B + H u K 2 T 6 r X n z w m F i O V k y n M N S U l q m 9 u H d 7 o + T N a o w 6 1 + R L W G l T s X l 6 q l 3 a T h 6 1 s 8 Y 5 g E w s H 7 4 9 / 8 w k q t D S c B 7 p N T r l 2 + U E L u B h 8 e s z K x v v q I n S r S e G W E 7 K U W 9 j A x C 8 u T A 0 v K S q n + x k g l A J l K W r O w P B v H F S + f V 7 u v v H 9 R r 8 A U E R K L N L y z K + f P n V J J h 2 w V z D u C U K C w o l A l j N 2 U a c g Y e K x K g J h P Y Z h 2 t I 0 c j W x k 9 F E i R w l b 7 8 s t r O p k s z C 9 q I x a k N S l U q K A 8 R 7 Z A 9 E 7 / / g L A L i N 9 B h e y d N w N z f p f X 7 m R X o A W z 9 a t j 9 t 0 0 j P t P 2 t y w x n s X 3 z 5 h a p M E A q n x N j o u F y / 8 U V Y t Q y b A e M b c L I s 2 n W 6 y q X L 8 4 8 t p 2 s q j 9 9 g N K p n P M A x I d S J E 8 e U S B a Q C k g b A q d 4 1 s b H x j X N C m / b n T v 3 N I n 3 0 k X c / r v n C 0 I y G j 0 i T e g j S C A 6 W u A o Y R H m x g O N R h o e j E n d C w R a B m p 7 o 1 H f v / 7 6 h v Z p n 5 2 Z k x 9 + + E n + + s / / K j / 9 d M u o 2 c v e T 4 s 8 7 P v 9 2 E 6 B W E q u k F + M m j c c E M S 1 2 k H w u H O 9 r + N G K M Y 2 E o Q C M W Y x M i O O G c O Z m Z p y b 0 o J 6 J Z K M i s l x u F U E 7 x X B x r r V Y U D n D Q r M q D y L R u b T X c Y K K n M a / L / o g X H s M g J k Q c G h g y Z d j b 4 5 5 z 5 H A 4 K 6 r O o 4 G U Q X 7 x 4 Q R f b R l 2 1 I y U g J 6 v k 8 7 3 3 7 9 + r v e X 9 + Y j A p H T 5 y i U Z H B r S Y + w F u B 5 U z c L C I g 3 Y / + E P 3 8 s f / / Q H L S a 1 F n X G h v i U b c A + F Z Z 9 r v m S d 6 G 4 + B H K b D 3 T q X K 7 O 0 P u v R j T x E x y 5 H g g q E r Y O 1 e u X l K 1 D J t g N 6 B C Y b B T b m 0 N 0 E 0 j g Z g R D p W 6 P 8 R E F O Y F r z 9 e W m R A V W t r a z f S o k U l E y s T n j x 5 w t h A O y U o 7 m s 8 i J R C 4 H j B e 8 d 1 I Z V 8 H S d 2 w b 0 4 e f K k Z s 6 P j H i W G Y 0 E k J m c S r y k k J y A d 7 S l K n b A s / j h h x 8 1 D o b T w n o 2 L Q O / D z d 5 p P B 1 R l i I G 6 F 8 4 c y o l 1 7 n I f M E P I c n S w C P F W o f f d r w / u 0 G 1 E X a T / k O a g r Q W D D r 3 Y R R R X J S J M s Y 6 6 i Q S E D + T z K G M 6 U H z J Q r T k 9 V a j i g u r H Y A H b N 8 e P H 1 L u G y z r Y a h i Q i W 4 / l h s / H m B A l p Q U y 7 W r V 5 Q Q 4 e 5 L K O C 4 I E + Q v E m c H n u F B w 8 f y 5 / / / E c / L y e l 7 s E G 1 u e A O Z + y k y V v 9 X P U g V 2 7 K M / B E + I R h z g Y F s w g b m 9 7 p l W 9 l j o X C G Z q l g B F x Q i 2 b A x e l b X l O X n U 1 i m Z p Y c l O 6 9 Q n O u r k p H 1 c U l O V h u / 0 e h f h u A L V C T 6 R F w w d o + V u W G p f d b M a 4 H z w U 6 i t f B e L D 3 D 7 x J D Y 8 2 r K 1 c o e 4 m u 1 w Q T R G d n l 1 y 4 c N 6 7 J 3 7 g H j D R B X o Y n x i b d g k V / D M E V 0 3 K F Q 0 7 n V 7 F Y E 8 k l C 9 w O 1 r r E / E w i M R T n t H T 3 a P 7 g g F S s G w M R r u v N 5 D h P r 2 S I m / G H d K 7 X C Z l T d c k r 4 i l U R y 6 O o i v X U b w 7 f U u i z S j G h F U t s g E I F I g m S w k G 2 l r R z L 5 2 m O 7 w f o c x E Y y c W + w q W 7 f v q O S P B q Q I U 5 6 E 2 3 Z g n n h o s W / / O 3 f 9 b 4 E k o k W z p 8 r m Y D H z P G Q i W H D n d h z C W W h 1 E i q 5 k q X D q L X r 1 + r L Y J 7 l h S O t 2 b g M w Z p y 2 v 1 N 1 i c G Z G F 6 T H 5 h + v H Z G M 7 X X p n z W C J 4 u G d q X Z p 8 q Y v S I / q 7 e l T G 4 a 4 T z h w z q Q 0 E T T e r f w C t / K z 9 h d m Y C f J y V M n J T A N C B s N u 4 f A L g s b r B v 7 j U X q C B p z L p B h x K i c V 6 9 c 1 M A 3 E w T k 4 j u B g z k Q f A 4 N g K 2 d t X a 9 a 9 i G + 1 4 w Q P B 1 M 5 H h l k c N / v q r 6 9 6 / + O P n T v + 2 C A n s I 6 E s F G W 5 Z f h 9 i 1 T U H 5 X F 7 d D q 0 6 b b q I l J n o B i r L B W P s f G W j e z y e q a U 9 r f D s v N C / Y T X X H T P 3 / x Q t t / B W Y p A C T N o 0 c t c v X q J S U C U o K Y V W l J i V R U l q v T 4 t X L N 5 p o W 1 J c p K 5 z P s f m G 0 L A S U L R I x k S T D i 4 6 S E i v x s q 1 I A N 2 d 7 W b u 6 V w 0 j r Z H X N z 8 w u y N b m h j o P C H w H x s S Y J P D G Q j h f y U 6 o g o R n 9 o e S 1 q B t y P G 7 C + L G A / t O K L C y v C A p y S l a Y / U p U Z a z K W W 5 W 1 K R a 0 8 9 u n X r t q q r 1 u B k U G J b s P X 2 9 u l A 9 L W x y D R A Z S U t C o c B F b R 8 J h y Q N p Y b n E F N O h b H g h g Q j t 9 l I u B 3 U V 1 x a N C S z C I d 6 u 7 j v h S 5 W L O i x y G T / M T J Y 0 p Q Q E t p M j r o E w h x O N a M I e 0 / / u H v V T r 5 q s H B 0 D + b o u t O J b A T n 4 R Q v y Y Q M L 7 e a G / B L S Q F D h X q t k h i x b W / v r 6 m q h F S A k c L s a h g Y P D 7 S o J I g D 0 0 N D S k C b N 4 B c n 7 G x w Y k s K i Q i U w q h 1 E Q K C Q s T 9 j 7 M z 3 k 6 m 6 l h e A 0 G R U c A y X 0 y W p j l S t P C a 1 C f I S H D 5 z 9 v Q H w u 0 G b N j n w w k y h c J n T y h w r c H p t z p 4 K C A Z m P G f t r R J u r G N S A S 2 V K O B w S E p M 9 I n l m a Y u w F C k v 6 D 2 x 4 J y b n w u 9 Z G d 1 t a g + E + R 0 1 u G U y T 0 5 U b k u 5 d H M + S p h a w 3 c x O l a w Q 1 I o Z 7 g Z c 5 G S q J B A a n 7 0 S v G r U T + f q g k q Y c B v q G 0 4 J v I O 4 q H m N d G C W X 5 h f C O r i j x e Q b m T g E 1 S l V z y k 8 e z z k I A k W / a j G o K L d S 4 Z 8 W l x x e f 4 j r U l m / f Y U J 0 d X Z p B H 4 5 M 9 P 5 O k C k 8 P n s J 5 V y Z k 7 z l N i Z r V a 2 w U c j h Y 0 Z f N 6 q c I 4 3 a p Q z 9 G / v w x m G 3 I C m o Y 2 I f r Q D I / Q s V V 4 s X p q d n 5 G / / c V f + / K f v p S j f 2 y r A b B Y V U E l n Z u a 0 x g p w T b v x h I n g / / 3 4 s 6 Y S h V J H q V x t G w z e t j m B n f j s C V W X v y 4 H i q g 6 T l I 7 h L V h K Z + A K A R a q Q x G r U P 6 Q C p m d T b y 2 O j q x O c e P n w k p 0 8 3 7 + p S j x W o m n / 5 o U 0 a j l + U b 0 5 k S / 9 M i n T P O D R 7 5 E q 9 S 9 U 5 v I q p q c n a M M c O w h G q b S h N 5 l j L C W Y m Y A u f / b T z p n 9 e b t + 6 I y 0 t r d o D n J I Q A M G s d a C o y y J u h K q E / Y K d B J k A D g n i S u G y 5 2 P B 0 q K x 2 5 6 2 y Z F m D 5 l A Q / G m f N u 0 L h X e 5 W l I j Z q d n Z G K y s h W M A m V V M w y o U q m B C L C Z 3 / H j t Y X y 1 f f 3 J A z Z 5 p 1 1 Q 4 8 X x a Q S n j t i O X Q b z A Y W J g Z r Y q i y b 0 A E n B 6 Z l o 7 R 1 0 7 4 l / e T m l 6 b a F b J e a T l n Z 1 y 4 d L P A 4 O / 2 u 7 1 5 s u n V P R H C e B z 5 5 Q 4 8 u p k p y a p p I J G y g w A I q 9 9 O j h E z l 6 7 E j Q j H K c F Z l k J E S R b W 4 H E I r F n 3 F + B O J h f 7 o 8 M t u / v d z U Y D H B 4 E h B Q a E v h j Q v b R f D K 4 F d 8 V k T K i N 1 W 7 4 5 5 F k K c j f Q Z 4 H M B 1 + 3 s w V S f Z o O N a q d t R e A 0 H j v A o / P G k x k 1 p O 6 B e l m U x p k e i U 6 U l s m 0 p O B d O m Y D H I d e D Y S m 6 3 t s y a U l Q W / G x j I F P G 1 t b b v S D j F b n n 5 8 v W e 2 k / 0 Y K e 7 E Q F k 6 p 0 o a x k c G p G 3 n X 0 y P / J W p g e e y 8 p U j 5 S l j E l O y s c K W j v A P k x L T 1 P n x G M j 6 Z a c Z l A k E B M + a 0 I t r N n L E 0 T V Q 0 r 4 A l W v 5 U m r Z k c E q o n x A p J n c X F B 5 m b n 5 d 3 b 9 3 L 7 9 j 1 P A u x W i i x t F 0 p q b p l k F N Z J S X W T V J Y X a 8 9 D 0 o m w q e y A l C N a R L / t G T V k 8 u 5 M I C Z 8 1 o Q a m E v R v t u + g D i k 6 l D e T r E h g V J c 1 h R I 4 u U D B H h p e H n m b P O e x p 4 W l x Y 1 W f X m d 9 9 o a h B 2 E q X o y b k 1 k l t Q J j l 5 J V J a X C j f n M j U N g M 0 B V V p 8 + i J x q Q C J W o g F t a T x e U o l 8 H l Q k P e n e p s A p H j s 4 9 D 0 c z x W P n H J T A H B g a 0 Z Z i 5 N U I j F b q p o v b R R 9 x K K 0 L 1 I m Z F P / V w G Q a x g E a X p A V R 5 0 R M D K / j W U O s V 9 N F 2 i + O l g O V 5 v x z 0 7 d 0 K U + A V G M C I K V o 0 7 0 p T Y c P q Q Q N P M / F t W Q l V E c i y T W u S O T y G b A g 9 5 V 6 j 8 5 D u Q Q S i n o t y j R Y 9 2 p t z a m v r d o m z 2 I F K / q Z v Q S / g 4 e x q q r C q H p u K a 8 o 1 z o p l 6 Q b E m 1 L t y H U o Z L g 7 n q k E 6 S n F I T e h j T s 9 H V s 4 H z A o 5 d A f P F Z q 3 w W W O a S Q C Z p R z g Y K K p j 8 D G r k 3 a E l 8 + 3 U J D P E X / a a + A q d 2 1 s 6 o I I L P 7 W 2 d G p 9 h F k A q H I B F B P y U S n H H 5 k e M S v 8 h n 4 d u x J I H 5 I E M o L A p m P 3 1 C O 4 d R q V 8 t e A q h R V i 4 f n j 1 a T u e H q R m K B y D 0 q t u h J O p 4 3 y n N m t 4 U W e 9 y P I R 0 a K K d A O f O N U D H R H H g 3 i C h 8 v l g b W V R T t a m S X 0 R r Z j n z J 5 t T Z R l 6 R y H I 1 V z 9 V j o r L n 5 Z N g i v H i A w f + X n z u k P G 1 a c w p x j I R K Y t 0 N 1 k S A i 5 8 O T 2 O b B 2 R l M 5 E 5 v h d I E C o A 2 1 t b U p P U I e O j g 5 5 s c 0 O k 4 y e O 6 W q B q H 9 I r 7 1 M g g 3 E X + 6 N y o W D G V J X U R A V m X y B B 7 C 1 Y 0 Z m N 4 s l K 2 f v J 4 T P E Q l C B Y D Z f H 1 l V r a H f 9 E V 5 l H 9 c E g w G D U Q a r M H R b z w b + 0 L 4 n B O y f d X 4 7 O C / C / d G V K U t S l T y w m H x F 4 g Q a g g W J 4 b l 9 P l C 5 K f l 6 u B V I r 6 W E S O 1 R N 5 D 8 m w q S g 3 9 0 2 m 3 Q u 8 7 Z u S t 8 N u + S / X I 8 s i D w b a Z N P Z N 4 G 9 Q 8 I y D Y K c w g p Z T i p W 0 r B + L a U a t J a m 5 R j u Z + w Z l p 6 Z m 5 v 1 f m P v k L L t k o I M j 1 M k V g z N J 2 J O e 4 2 E h A o B v O J f H T R q X g j v M j 3 4 W N 2 e B e F 8 b R s y F J B i A J u L C t / A x N Z I w L H + 9 9 0 h K S 3 M l m / O l M Z s R 9 G c 8 m 7 P 3 u U e f u 5 I S K g Q o O H m k j P 0 7 c n L y 5 f x 8 X H N S r C A F G l r e 6 Y q I e 5 3 l v C 8 c / u u Z l 9 g m 0 U D y P i f r t f K 6 O i 4 T M x G l v w a D J O / g w W l f 8 1 I E G o X D M 6 G V p H w / r F y B m 5 0 8 u 3 o T Y 5 7 n S A P r n b c 0 5 c u X 9 S t r 2 8 w J p W N W N L R o 0 3 S / u K 9 l p C 8 H k / V f t r R I D 0 1 k b O 3 l 0 g Q a h f Q l 5 1 8 t 1 B g T e D D h w 9 p N v q m E W l I k / P e F s g A S U V w N i l p 2 9 O 2 K 0 L Q W Y l e e u T x r Y 4 + k 7 m Z K e k b W 5 b j Z S 5 d D O H J Y O Q e x 6 3 t R I b E X i J B q D A I U l P 4 A b T i o k S e J X W s D W e F L 3 C 5 k x t I f C s S o C K 2 v B 6 R 7 W S H d o y 9 c P 6 M / M O 3 V + R V 6 3 1 d Y S M n e V H O V U W + q E B p T u z O j Q R C I 0 G o X c A i A 4 V Z s a l I H g m V F L H K 1 z u + K k O j 0 1 J S V K R Z G U i 9 4 u I i + c c / f C e 5 e b n y + H G L t L e 1 q p o J Y U m e t Q O c L E U x X l M C o Z E g 1 C 6 Y i U O + G 1 4 5 u i f h / Y s E p d m b 0 l C a I h n p H + 0 4 i E l g u b q q S r 7 6 6 r o 0 H W 7 S 2 q e W J 0 / l f / 6 v n 7 2 f 2 h 3 4 R g q z E l J q r 5 A g 1 C 5 g 8 C 3 G W B Y O o V A F B w Y i c 0 z w 2 y V F o T v R Y r c V G s m F 0 + P 4 i a N y 8 N z f S 0 / / k P e v o W E 4 K Q e K N i U 3 e V m W F w M W / k 4 g Z i Q I F Q Y t A + k h O t f Z B 6 2 9 5 u c X t P o X R 8 P M 7 M y H l s m h Q H n I 3 J w n O z w U k F h 0 O n r / v l O K c h z S P x G + j p 2 m L 8 T Q V g b v y 5 Z r z b s 3 g X g h Q a h 9 w L r T 5 Y l R t b b L Q P + g v H n 9 V l 6 b D X c 7 y 8 q Q J 2 j B 6 q y 0 s r K i W R n h A r l U 9 V J N f K T M L Z v b y f o 7 g R v 1 W 3 O z c 9 q 5 6 c G D R 9 q u G W 9 k Q W m 1 k j K B + C G R K W E D N w + v B 3 S v i w x I G Y h i O S h Y P q a g k K L F D O n r G 5 C K i r I P v S k o G y H 7 g k 6 2 R 4 4 c 9 j T Z N N 8 P N f A h K W X u i 2 v b 8 s P 9 d 1 K 4 P b a D h C x f Q 6 N M 9 u O F J F t + f N k h 7 y Y 8 K 0 c m E D 8 k C G U D 3 x l C x R N t b e 1 K G k i E d K K D E q o g Z f W o h i y T A w H b 2 p 6 r 9 C E W x X p O w d q V E a O i g P C X z i R x b 7 j l n y 4 E L y 2 x K p B 9 8 U t X h i 4 G k E D 8 k F D 5 w s D q N R E L q L h F 7 W L D d i J 7 3 Q r 0 I q W I Z T U 2 N k p z 8 y k 5 e / a M D A + N 6 K q E t I c m t W k + h C 3 F 3 5 B o 2 E X F 2 U m S v D a u X s B g 2 1 6 p d j S H y b a x t t b n g g S h Q o D h d + O g U x u 4 x A q a U 7 J C x 0 8 / 3 Z K f f / 7 l Q / J s M O B k a D 5 9 S q 5 c u W x I 9 V w z 2 z 1 n s J M Q 9 I m g C x L d m I 6 V b 4 p L M j 7 Y Y H Y Q D x p k p W 3 J 1 Q b n r v 0 t P i c k C B U C F X l u S U u J z 8 z L I E f 6 / O l P / 6 j b F 1 9 c l b w w z T H p H V F X V y P / 7 8 e f p K q q U n M H f c G q H 6 1 P 2 4 x d 5 M n p y 0 h 3 i H N + W P u g 4 4 i w g 1 i E F t / N d G x J T b 7 n t 0 o S G R i K B K F C o C Y / v t k E H / P 6 P F s 4 8 J m j R 4 / K n / / p T 8 a m O q H f t 4 C E o z V z X X 2 d P H r 4 2 K i R a 4 Z Y S V J 2 5 L q 8 6 l t U b 5 6 d + F J h Z v T X i J p 3 7 Y B L i Q X o E 5 9 A g l A h k R l H u y B a T x p e O Y j E / 9 h J O C 5 Y T f 7 u n f s y N j Y h Z W W l 2 r 2 2 4 3 2 H U S k f S 3 P h m N y 4 2 K R x K d z k 4 V C Z F 7 1 U a S x 2 + y m h 4 R Z c + F y Q u A 1 B 4 D C q X r z U v X i A m B T x I z r a s u z O 1 W u X 5 d i x I + r M Y H 3 c + o Y 6 O X / + r B I u P y d D l y d d 8 4 l t h U K I J a / C o r 7 I r a l R C e x E g l B B U F / 4 6 x g s H q m 0 p M 4 H G m 3 S 7 B I S O d K z Z W 0 j W V Z c S b I l D i k s L F Q 1 0 O r Z t 7 S 0 L N R Q h U P Q p W v C I C 9 j S x 0 Q g V r r 6 G K K N F e G d r Z 8 L k g Q K g B I p l h U o V C w Y 9 P 4 g s 9 T p t H R 0 a k E Q R J 1 9 w z I r d Z B W V p e k v Q U j 7 s 6 z d g u O D 3 e v H k r O b m 5 K q U o d k x z 7 F 4 r 1 T e b q k 1 b 7 C A 7 f V u O l m 3 I 8 Y o N u V R n 7 C b v f l / Q e f f V W P S l / r 8 X J A K 7 Q f B N k 1 N S k u J 3 W 2 j t T K M X + p L b A V 6 6 m f k V e d H e K l 9 + e U 2 / u 7 K 6 K h s u l 5 Z p U F p f Y K R S T U 2 V B o e x s 2 h k S X d Y e l g c P H j Q I 8 k C P I M W K J p 8 a q M 4 8 X y N S z I d n k 6 z + r 9 5 E c q f 8 l N n o p s S S E i o A L i c q 7 K y v K K q F v E j Z n v U K S R G u C 0 U 6 I 3 + / P l L b f 4 f D g S B b z 1 4 J T 8 + 7 J T c 2 r O q 6 o F s Y z t R F 1 V a W m J s q C t S W 1 s t X Z 3 d m k A L + B t N O A c H h r W 1 W T A y b R j B 2 z 6 c Z o t M A F s y w x A J M o F Q Z K L / R g I e J C R U A F b n R y R n 6 a U u A V N V X a W p Q L Q L c 6 T u r s 5 k G c l A O h F l F Z Z n z h c Q 9 P H j J 3 L 2 3 B n J y s z 8 k L h K F o N V M o / q 1 t U / a a T T s l x q b g i 6 p q 8 v y J T o 7 u 7 R 7 A o A q T l f b C n f T k u s m c t C 1 J G g o c h t O 1 j 7 e t w h 4 8 a G S i B B q K C 4 2 b T + Y T Z m k O N l 2 0 0 C A a p m X 7 1 8 r c 4 A E l r p 4 w c p y d V j W U 9 S j q a n p j V m 5 D C f y T d / J x V p Y m J K r l + / p n l 6 S M K X 3 X P y 1 c X G o H l 7 g c B e o s 7 q 1 K m T 3 j 3 + W N t I U s f D 9 E r k i k h t g V s z 2 O 3 g 2 U i a z E T x G 7 9 H J A g V B D c a 1 4 2 x 7 3 0 T A r i c A 3 v 2 4 Z V j c x l i 0 G l 2 y U i l 6 Z k Z G R + b 0 L + X l p W q V A G N B w 5 o x j n L i p 4 9 d 1 o J O 7 X q k K a q b F t k A q i j A H s p E P C f 9 Z 9 Y V S Q a 1 B W 6 5 X C p P U K 1 D K T J 4 i 4 t 1 z 4 n J A g V B E i n 6 4 3 O k L G o R / 3 p 6 r J u M g O u 3 g y 8 U L h 3 7 4 F m i 5 M A i w q G G o h U I T E 2 N y f H / E 6 S T E 1 N a U 3 T x Y s X / L I h 7 I B l S V l M L d h K I K x u i C c v W h C o / f p Q + F g W x P 2 5 K + G Q s J C Y V o K A Q d I 3 E 3 p w H y h 2 a x b 6 b m S y A E k g F P 9 D I L x y 5 P F Z 6 U c s i o Y N B d E i A R K N B i 2 B d p b L 2 E s P + t J j I h O g r A O V M R y W E 5 L J D 4 m 7 E Q L 0 A V 8 P M a A q c j f j k o U O I B q L D l C u M T k 5 Z T u x F Z Q U F 2 s F s G X f T S 6 n y K t x h y 0 i h A O H t B O n S q z R 6 4 8 E o X b B G z M 4 Y 4 J 3 o I c D J R v X r l 3 R X g + o c T g u w g F b L d m Q s b i k 6 I O 0 G z E 2 U z x X J g x 3 9 v x 9 Y S 3 2 3 0 O 9 j H 0 K + H U g Q a h d M L + e b J c T Q R H J V 1 E L K X m n 9 1 5 H R 8 c H q R M K t C X L y s q Q 0 t J S 7 x 6 R M i M 5 4 4 V K c 6 y 8 M F J 4 1 d i R M d y e D 8 D B E 4 / j / B q Q I N Q u Y E y / i T m d x v 7 c i 9 M C e 2 p 5 a d m v c U s g I B t 1 T x Q W + j o y q r 2 1 S f H A Q R s x q G g X H q g 0 5 + l b 7 h F t k u 6 v E Q l C h c G 4 s U v m o 1 S j I m 2 / D I h d k Q T 7 t K V V V c B g x K I H B R k S B I U D E Y + u s J R m k C E R D r j l o 8 H Y Q o q s u 3 8 v S p 4 / E o S y g b c R Z m W P j o 5 J a 2 u b k s F r 3 k Q E E m H P n D 2 t 6 0 9 h U y 0 s L G g Q m D w + g r 8 k w p J m h J o Y i O L s 2 A l V U x B e 0 m 1 s J u l a U w n 4 I 0 E o G 8 B W I J v a D l D H a B N G + 2 V y 7 l j a J l L g 6 U M C 9 f c N 6 G u S a x 8 / e i z 3 7 t 3 X s n e S b E O t Q o 8 r n 8 X i Y o E d m k w u J 4 Z O M C T u i k 3 Y L X U A 6 8 5 1 J V J e X l 7 E w V q 8 d w O G Q O t G I l 2 / 8 Y W c O 3 d W U 4 t u f H V D r l 6 9 L H X 1 t Z o w G 5 g r 6 I c Y b R K X D V O s e z r h L g + G B K F s I t T S o E E R 5 Y A m b 5 D c v A 1 D q s a D j U p K X O K Q B 2 L y n o 0 G L b s h 1 l 5 7 b U O 7 Z 6 P j r H F v J d S 9 Y E g Q y i Y i I l S U o L w D O 4 n G l b 7 Z 4 r 7 A b i J V i Y T d P U O Y a 5 1 a i S 2 c 8 H t G g l A 2 s R p R 9 k H k o 4 3 U o / a 2 Z 9 o 6 L B S Z A D 0 l y A 8 k B z A Y S D 3 a a w z O J d S 9 U E g Q y i Y m l l J s 0 4 T Z O 5 I U I g o Z b / 9 y V x v 4 Q 5 h w y M j I 1 L L 4 Q E C m u x H W P Q U D x 1 l Y C 0 5 M 7 s F u y 6 R + 7 k j c G Z v A T b x p 0 0 2 M a x t P X + C S N Q s L i 6 r W + e 6 n A Q s L X 3 9 7 8 2 t N l L U D 9 + a G n / d w a T 1 J b n d l x I V M F p 6 P p u 9 Q 6 2 a N q n e r M y O h 7 u 2 C B K E i g Q 0 + M d g c a W l y q O m g 3 6 q F E O d p y 1 M Z H h r W 5 p S j o 6 P q G q d F M + 2 W W R H D D g j q s i g A f S b G F l O 0 l 8 O T w X R x x 3 m Q U y 5 P W c b D / n R p G 0 7 T 3 2 k f S Y v V g f i 7 R 4 J Q E c B u V S q 8 o 6 x i a G j E E M z T b w I i 1 N R W y 6 n m U / L F l 9 f 0 c 8 P D w 0 b N O 6 9 O C D s g w E u N 1 Y s X r 1 Q K p u 9 D t 1 Z i c P F M u P 2 9 I 3 G n I s D E k p 3 b x S D 3 D H Q a q 9 B 0 B Q c C T V q q q q t 1 P 5 6 6 q q o q b b F M b Z T d W B X 5 e 5 c v X z L b R Z V u 2 S n r R g 2 1 V 1 W b w P 4 g Q a g I M L 1 i N 1 v C 8 / / 4 x I T c v X t f R k d G N S g b u E C A V X Z h F w R 0 3 W 5 P B 6 b e 3 j 7 5 6 7 / + J K v L C 9 6 / J v B r Q K I E P k J 8 d d C p 7 b V C g e D s / / 0 / / y x / / N M f P l T T E p j d N b P B J n B m 9 P X 1 y / j 4 h L r O 5 7 b K Z G A + L S 7 H T i A e E P n / E L M x E w H c s j I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028F36EC-F2FB-4BAD-9845-86A9B4FB0C49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6D557831-96B8-47D7-9175-C92094075D79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498D94ED-95E9-4EEA-AFD3-92CC26D76471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נתונים</vt:lpstr>
      <vt:lpstr>טמפ</vt:lpstr>
      <vt:lpstr>שיפועים</vt:lpstr>
      <vt:lpstr>שגיאה</vt:lpstr>
      <vt:lpstr>גרף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Noam</dc:creator>
  <cp:lastModifiedBy>Noam</cp:lastModifiedBy>
  <dcterms:created xsi:type="dcterms:W3CDTF">2020-01-24T13:46:09Z</dcterms:created>
  <dcterms:modified xsi:type="dcterms:W3CDTF">2020-01-25T13:50:23Z</dcterms:modified>
</cp:coreProperties>
</file>